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38400" yWindow="-1200" windowWidth="38400" windowHeight="21100" tabRatio="600" firstSheet="0" activeTab="0" autoFilterDateGrouping="1"/>
  </bookViews>
  <sheets>
    <sheet name="BWACTT" sheetId="1" state="visible" r:id="rId1"/>
    <sheet name="BCHART" sheetId="2" state="visible" r:id="rId2"/>
    <sheet name="EJISO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dd\/mm\/yyyy"/>
    <numFmt numFmtId="165" formatCode="[$-409]d\-mmm\-yyyy;@"/>
    <numFmt numFmtId="166" formatCode="_(* #,##0_);_(* \(#,##0\);_(* &quot;-&quot;??_);_(@_)"/>
    <numFmt numFmtId="167" formatCode="0.0%"/>
    <numFmt numFmtId="168" formatCode="mm/dd/yyyy"/>
  </numFmts>
  <fonts count="7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rgb="FFFF0000"/>
      <sz val="14"/>
      <scheme val="minor"/>
    </font>
    <font>
      <name val="Calibri"/>
      <family val="2"/>
      <b val="1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u val="single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Arial Black"/>
      <family val="2"/>
      <b val="1"/>
      <color theme="1"/>
      <sz val="11"/>
    </font>
    <font>
      <name val="Calibri"/>
      <family val="2"/>
      <b val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Microsoft JhengHei"/>
      <family val="2"/>
      <color rgb="FF141414"/>
      <sz val="11"/>
    </font>
    <font>
      <name val="Calibri"/>
      <family val="2"/>
      <color rgb="FFFF0000"/>
      <sz val="11"/>
    </font>
    <font>
      <name val="Calibri"/>
      <family val="2"/>
      <color rgb="FF141414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b val="1"/>
      <color theme="3" tint="-0.249977111117893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0499893185216834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sz val="18"/>
      <scheme val="minor"/>
    </font>
    <font>
      <name val="Microsoft JhengHei"/>
      <family val="2"/>
      <b val="1"/>
      <color rgb="FF141414"/>
      <sz val="9"/>
    </font>
    <font>
      <name val="Calibri"/>
      <family val="2"/>
      <b val="1"/>
      <color rgb="FFFF0000"/>
      <sz val="11"/>
    </font>
    <font>
      <name val="Calibri"/>
      <family val="2"/>
      <b val="1"/>
      <color rgb="FF000000"/>
      <sz val="11"/>
    </font>
    <font>
      <name val="Calibri"/>
      <family val="2"/>
      <color rgb="FF212529"/>
      <sz val="11"/>
      <scheme val="minor"/>
    </font>
    <font>
      <name val="Calibri"/>
      <family val="2"/>
      <b val="1"/>
      <color rgb="FF212529"/>
      <sz val="11"/>
      <scheme val="minor"/>
    </font>
    <font>
      <name val="Calibri"/>
      <family val="2"/>
      <sz val="11"/>
    </font>
    <font>
      <name val="Calibri"/>
      <family val="2"/>
      <b val="1"/>
      <color rgb="FFFF0000"/>
      <sz val="10"/>
      <scheme val="minor"/>
    </font>
    <font>
      <name val="Roboto__regular"/>
      <color rgb="FF3159ED"/>
      <sz val="11"/>
      <u val="single"/>
    </font>
    <font>
      <name val="Calibri"/>
      <family val="2"/>
      <color theme="0"/>
      <sz val="11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sz val="20"/>
      <scheme val="minor"/>
    </font>
    <font>
      <name val="Calibri"/>
      <family val="2"/>
      <color rgb="FF222221"/>
      <sz val="11"/>
      <scheme val="minor"/>
    </font>
    <font>
      <name val="Calibri"/>
      <family val="2"/>
      <color rgb="FF222221"/>
      <sz val="12"/>
      <scheme val="minor"/>
    </font>
    <font>
      <name val="Calibri"/>
      <family val="2"/>
      <b val="1"/>
      <color rgb="FF222221"/>
      <sz val="12"/>
      <scheme val="minor"/>
    </font>
    <font>
      <name val="Calibri"/>
      <family val="2"/>
      <b val="1"/>
      <sz val="18"/>
      <scheme val="minor"/>
    </font>
    <font>
      <name val="Calibri"/>
      <family val="2"/>
      <sz val="16"/>
      <scheme val="minor"/>
    </font>
    <font>
      <name val="Calibri"/>
      <family val="2"/>
      <color rgb="FF495060"/>
      <sz val="11"/>
      <scheme val="minor"/>
    </font>
    <font>
      <name val="Calibri"/>
      <family val="2"/>
      <sz val="10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FF0000"/>
      <sz val="9"/>
      <scheme val="minor"/>
    </font>
    <font>
      <name val="Calibri"/>
      <family val="2"/>
      <color rgb="FF000000"/>
      <sz val="18"/>
    </font>
    <font>
      <name val="Calibri"/>
      <family val="2"/>
      <b val="1"/>
      <color theme="1"/>
      <sz val="18"/>
    </font>
    <font>
      <name val="Calibri"/>
      <family val="2"/>
      <b val="1"/>
      <color rgb="FF00B050"/>
      <sz val="18"/>
    </font>
    <font>
      <name val="Calibri"/>
      <family val="2"/>
      <color rgb="FF000000"/>
      <sz val="11"/>
      <scheme val="minor"/>
    </font>
    <font>
      <name val="Verdana"/>
      <family val="2"/>
      <color rgb="FF000000"/>
      <sz val="8"/>
    </font>
    <font>
      <name val="Calibri"/>
      <family val="2"/>
      <b val="1"/>
      <sz val="20"/>
      <scheme val="minor"/>
    </font>
    <font>
      <name val="Calibri"/>
      <family val="2"/>
      <sz val="20"/>
    </font>
    <font>
      <name val="Calibri"/>
      <family val="2"/>
      <color rgb="FF001524"/>
      <sz val="11"/>
      <scheme val="minor"/>
    </font>
    <font>
      <name val="Calibri"/>
      <family val="2"/>
      <b val="1"/>
      <color theme="1"/>
      <sz val="13.5"/>
      <scheme val="minor"/>
    </font>
    <font>
      <name val="Arial Black"/>
      <family val="2"/>
      <b val="1"/>
      <color theme="1"/>
      <sz val="22"/>
    </font>
    <font>
      <name val="Arial"/>
      <family val="2"/>
      <color rgb="FF222221"/>
      <sz val="10"/>
    </font>
    <font>
      <name val="Arial"/>
      <family val="2"/>
      <color rgb="FFFF0000"/>
      <sz val="9"/>
    </font>
  </fonts>
  <fills count="2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0ABF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6B0A"/>
        <bgColor rgb="FFE26B0A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rgb="FFE26B0A"/>
      </patternFill>
    </fill>
    <fill>
      <patternFill patternType="solid">
        <fgColor theme="5" tint="0.79998168889431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1" fillId="0" borderId="0"/>
    <xf numFmtId="43" fontId="1" fillId="0" borderId="0"/>
    <xf numFmtId="0" fontId="8" fillId="0" borderId="0" applyAlignment="1" applyProtection="1">
      <alignment vertical="top"/>
      <protection locked="0" hidden="0"/>
    </xf>
    <xf numFmtId="0" fontId="8" fillId="0" borderId="0" applyAlignment="1" applyProtection="1">
      <alignment vertical="top"/>
      <protection locked="0" hidden="0"/>
    </xf>
    <xf numFmtId="9" fontId="1" fillId="0" borderId="0"/>
  </cellStyleXfs>
  <cellXfs count="525">
    <xf numFmtId="0" fontId="0" fillId="0" borderId="0" pivotButton="0" quotePrefix="0" xfId="0"/>
    <xf numFmtId="0" fontId="2" fillId="4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43" fontId="3" fillId="4" borderId="1" applyAlignment="1" pivotButton="0" quotePrefix="0" xfId="1">
      <alignment vertical="center" wrapText="1"/>
    </xf>
    <xf numFmtId="0" fontId="2" fillId="3" borderId="3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164" fontId="2" fillId="3" borderId="4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43" fontId="0" fillId="4" borderId="1" pivotButton="0" quotePrefix="0" xfId="1"/>
    <xf numFmtId="43" fontId="4" fillId="4" borderId="1" pivotButton="0" quotePrefix="0" xfId="1"/>
    <xf numFmtId="0" fontId="0" fillId="4" borderId="7" pivotButton="0" quotePrefix="0" xfId="0"/>
    <xf numFmtId="0" fontId="0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4" pivotButton="0" quotePrefix="0" xfId="0"/>
    <xf numFmtId="1" fontId="0" fillId="4" borderId="1" applyAlignment="1" pivotButton="0" quotePrefix="0" xfId="0">
      <alignment horizontal="center" vertical="center"/>
    </xf>
    <xf numFmtId="165" fontId="0" fillId="4" borderId="1" pivotButton="0" quotePrefix="0" xfId="0"/>
    <xf numFmtId="165" fontId="0" fillId="4" borderId="1" applyAlignment="1" pivotButton="0" quotePrefix="0" xfId="0">
      <alignment horizontal="right"/>
    </xf>
    <xf numFmtId="165" fontId="5" fillId="4" borderId="1" applyAlignment="1" pivotButton="0" quotePrefix="0" xfId="0">
      <alignment horizontal="center"/>
    </xf>
    <xf numFmtId="165" fontId="5" fillId="4" borderId="2" applyAlignment="1" pivotButton="0" quotePrefix="0" xfId="0">
      <alignment horizontal="center"/>
    </xf>
    <xf numFmtId="165" fontId="0" fillId="4" borderId="7" pivotButton="0" quotePrefix="0" xfId="0"/>
    <xf numFmtId="166" fontId="0" fillId="4" borderId="7" applyAlignment="1" pivotButton="0" quotePrefix="0" xfId="0">
      <alignment horizontal="center" vertical="center"/>
    </xf>
    <xf numFmtId="43" fontId="3" fillId="4" borderId="1" applyAlignment="1" pivotButton="0" quotePrefix="0" xfId="1">
      <alignment horizontal="center" vertical="center" wrapText="1"/>
    </xf>
    <xf numFmtId="0" fontId="6" fillId="4" borderId="1" applyAlignment="1" pivotButton="0" quotePrefix="0" xfId="0">
      <alignment horizontal="center"/>
    </xf>
    <xf numFmtId="43" fontId="4" fillId="2" borderId="1" pivotButton="0" quotePrefix="0" xfId="1"/>
    <xf numFmtId="43" fontId="0" fillId="2" borderId="1" pivotButton="0" quotePrefix="0" xfId="1"/>
    <xf numFmtId="0" fontId="0" fillId="4" borderId="1" applyAlignment="1" pivotButton="0" quotePrefix="0" xfId="0">
      <alignment horizontal="center"/>
    </xf>
    <xf numFmtId="43" fontId="1" fillId="2" borderId="1" pivotButton="0" quotePrefix="0" xfId="1"/>
    <xf numFmtId="0" fontId="0" fillId="4" borderId="6" applyAlignment="1" pivotButton="0" quotePrefix="0" xfId="0">
      <alignment horizontal="center"/>
    </xf>
    <xf numFmtId="43" fontId="9" fillId="4" borderId="9" pivotButton="0" quotePrefix="0" xfId="1"/>
    <xf numFmtId="0" fontId="7" fillId="2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0" fillId="0" borderId="4" pivotButton="0" quotePrefix="0" xfId="0"/>
    <xf numFmtId="0" fontId="10" fillId="5" borderId="4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/>
    </xf>
    <xf numFmtId="0" fontId="11" fillId="0" borderId="0" pivotButton="0" quotePrefix="0" xfId="0"/>
    <xf numFmtId="167" fontId="4" fillId="4" borderId="1" applyAlignment="1" pivotButton="0" quotePrefix="0" xfId="4">
      <alignment horizontal="center" vertical="center"/>
    </xf>
    <xf numFmtId="43" fontId="0" fillId="4" borderId="7" pivotButton="0" quotePrefix="0" xfId="0"/>
    <xf numFmtId="43" fontId="0" fillId="4" borderId="10" pivotButton="0" quotePrefix="0" xfId="0"/>
    <xf numFmtId="0" fontId="0" fillId="0" borderId="1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0" fillId="0" borderId="1" applyAlignment="1" pivotButton="0" quotePrefix="1" xfId="0">
      <alignment horizontal="left"/>
    </xf>
    <xf numFmtId="0" fontId="0" fillId="6" borderId="2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/>
    </xf>
    <xf numFmtId="0" fontId="2" fillId="6" borderId="1" applyAlignment="1" pivotButton="0" quotePrefix="0" xfId="0">
      <alignment horizontal="center" vertical="center" wrapText="1"/>
    </xf>
    <xf numFmtId="0" fontId="0" fillId="6" borderId="4" pivotButton="0" quotePrefix="0" xfId="0"/>
    <xf numFmtId="165" fontId="0" fillId="6" borderId="1" applyAlignment="1" pivotButton="0" quotePrefix="0" xfId="0">
      <alignment horizontal="right"/>
    </xf>
    <xf numFmtId="165" fontId="0" fillId="6" borderId="1" pivotButton="0" quotePrefix="0" xfId="0"/>
    <xf numFmtId="0" fontId="0" fillId="0" borderId="1" pivotButton="0" quotePrefix="1" xfId="0"/>
    <xf numFmtId="165" fontId="12" fillId="6" borderId="1" applyAlignment="1" pivotButton="0" quotePrefix="0" xfId="0">
      <alignment horizontal="center" vertical="center" wrapText="1"/>
    </xf>
    <xf numFmtId="1" fontId="12" fillId="6" borderId="1" applyAlignment="1" pivotButton="0" quotePrefix="0" xfId="0">
      <alignment horizontal="center" vertical="center" wrapText="1"/>
    </xf>
    <xf numFmtId="0" fontId="12" fillId="6" borderId="1" applyAlignment="1" pivotButton="0" quotePrefix="0" xfId="0">
      <alignment horizontal="center" vertical="center" wrapText="1"/>
    </xf>
    <xf numFmtId="0" fontId="0" fillId="6" borderId="0" pivotButton="0" quotePrefix="0" xfId="0"/>
    <xf numFmtId="0" fontId="12" fillId="6" borderId="4" applyAlignment="1" pivotButton="0" quotePrefix="0" xfId="0">
      <alignment horizontal="center" vertical="center" wrapText="1"/>
    </xf>
    <xf numFmtId="165" fontId="0" fillId="6" borderId="7" pivotButton="0" quotePrefix="0" xfId="0"/>
    <xf numFmtId="1" fontId="0" fillId="6" borderId="7" pivotButton="0" quotePrefix="0" xfId="0"/>
    <xf numFmtId="0" fontId="0" fillId="6" borderId="7" pivotButton="0" quotePrefix="0" xfId="0"/>
    <xf numFmtId="0" fontId="0" fillId="7" borderId="0" pivotButton="0" quotePrefix="0" xfId="0"/>
    <xf numFmtId="0" fontId="2" fillId="7" borderId="4" applyAlignment="1" pivotButton="0" quotePrefix="0" xfId="0">
      <alignment horizontal="center" vertical="center" wrapText="1"/>
    </xf>
    <xf numFmtId="2" fontId="2" fillId="7" borderId="4" applyAlignment="1" pivotButton="0" quotePrefix="0" xfId="0">
      <alignment horizontal="center" vertical="center" wrapText="1"/>
    </xf>
    <xf numFmtId="165" fontId="2" fillId="7" borderId="1" applyAlignment="1" pivotButton="0" quotePrefix="0" xfId="0">
      <alignment horizontal="center" vertical="center" wrapText="1"/>
    </xf>
    <xf numFmtId="1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165" fontId="0" fillId="7" borderId="7" pivotButton="0" quotePrefix="0" xfId="0"/>
    <xf numFmtId="1" fontId="0" fillId="7" borderId="7" pivotButton="0" quotePrefix="0" xfId="0"/>
    <xf numFmtId="0" fontId="0" fillId="7" borderId="7" pivotButton="0" quotePrefix="0" xfId="0"/>
    <xf numFmtId="0" fontId="0" fillId="7" borderId="0" applyAlignment="1" pivotButton="0" quotePrefix="0" xfId="0">
      <alignment horizontal="center"/>
    </xf>
    <xf numFmtId="0" fontId="2" fillId="8" borderId="4" applyAlignment="1" pivotButton="0" quotePrefix="0" xfId="0">
      <alignment horizontal="center" vertical="center" wrapText="1"/>
    </xf>
    <xf numFmtId="165" fontId="2" fillId="8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165" fontId="0" fillId="8" borderId="7" pivotButton="0" quotePrefix="0" xfId="0"/>
    <xf numFmtId="0" fontId="0" fillId="8" borderId="7" pivotButton="0" quotePrefix="0" xfId="0"/>
    <xf numFmtId="0" fontId="0" fillId="8" borderId="0" pivotButton="0" quotePrefix="0" xfId="0"/>
    <xf numFmtId="0" fontId="0" fillId="8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1" fontId="0" fillId="0" borderId="1" applyAlignment="1" pivotButton="0" quotePrefix="0" xfId="0">
      <alignment horizontal="center" vertical="center"/>
    </xf>
    <xf numFmtId="43" fontId="0" fillId="0" borderId="1" pivotButton="0" quotePrefix="0" xfId="1"/>
    <xf numFmtId="167" fontId="4" fillId="0" borderId="1" applyAlignment="1" pivotButton="0" quotePrefix="0" xfId="4">
      <alignment horizontal="center" vertical="center"/>
    </xf>
    <xf numFmtId="43" fontId="1" fillId="0" borderId="1" pivotButton="0" quotePrefix="0" xfId="1"/>
    <xf numFmtId="43" fontId="3" fillId="0" borderId="1" applyAlignment="1" pivotButton="0" quotePrefix="0" xfId="1">
      <alignment vertical="center" wrapText="1"/>
    </xf>
    <xf numFmtId="0" fontId="0" fillId="0" borderId="1" applyAlignment="1" pivotButton="0" quotePrefix="0" xfId="0">
      <alignment horizontal="center"/>
    </xf>
    <xf numFmtId="43" fontId="4" fillId="0" borderId="1" pivotButton="0" quotePrefix="0" xfId="1"/>
    <xf numFmtId="43" fontId="3" fillId="0" borderId="1" applyAlignment="1" pivotButton="0" quotePrefix="0" xfId="1">
      <alignment horizontal="center" vertical="center" wrapText="1"/>
    </xf>
    <xf numFmtId="43" fontId="4" fillId="9" borderId="1" pivotButton="0" quotePrefix="0" xfId="1"/>
    <xf numFmtId="43" fontId="4" fillId="10" borderId="1" pivotButton="0" quotePrefix="0" xfId="1"/>
    <xf numFmtId="0" fontId="0" fillId="4" borderId="1" applyAlignment="1" pivotButton="0" quotePrefix="0" xfId="0">
      <alignment horizontal="left" vertical="center"/>
    </xf>
    <xf numFmtId="165" fontId="5" fillId="4" borderId="1" applyAlignment="1" pivotButton="0" quotePrefix="0" xfId="0">
      <alignment horizontal="right"/>
    </xf>
    <xf numFmtId="165" fontId="5" fillId="4" borderId="2" applyAlignment="1" pivotButton="0" quotePrefix="0" xfId="0">
      <alignment horizontal="right"/>
    </xf>
    <xf numFmtId="165" fontId="5" fillId="0" borderId="2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5" fillId="6" borderId="1" applyAlignment="1" pivotButton="0" quotePrefix="0" xfId="0">
      <alignment horizontal="left" vertical="center"/>
    </xf>
    <xf numFmtId="0" fontId="0" fillId="11" borderId="0" pivotButton="0" quotePrefix="0" xfId="0"/>
    <xf numFmtId="0" fontId="15" fillId="12" borderId="1" applyAlignment="1" pivotButton="0" quotePrefix="0" xfId="0">
      <alignment horizontal="right"/>
    </xf>
    <xf numFmtId="0" fontId="15" fillId="12" borderId="1" pivotButton="0" quotePrefix="0" xfId="0"/>
    <xf numFmtId="0" fontId="15" fillId="12" borderId="1" applyAlignment="1" pivotButton="0" quotePrefix="0" xfId="0">
      <alignment horizontal="left"/>
    </xf>
    <xf numFmtId="0" fontId="16" fillId="12" borderId="1" applyAlignment="1" pivotButton="0" quotePrefix="0" xfId="0">
      <alignment horizontal="left"/>
    </xf>
    <xf numFmtId="0" fontId="15" fillId="12" borderId="12" pivotButton="0" quotePrefix="0" xfId="0"/>
    <xf numFmtId="0" fontId="15" fillId="12" borderId="2" pivotButton="0" quotePrefix="0" xfId="0"/>
    <xf numFmtId="0" fontId="17" fillId="12" borderId="1" pivotButton="0" quotePrefix="0" xfId="0"/>
    <xf numFmtId="0" fontId="7" fillId="13" borderId="12" applyAlignment="1" pivotButton="0" quotePrefix="0" xfId="0">
      <alignment horizontal="center"/>
    </xf>
    <xf numFmtId="0" fontId="7" fillId="13" borderId="2" applyAlignment="1" pivotButton="0" quotePrefix="0" xfId="0">
      <alignment horizontal="center"/>
    </xf>
    <xf numFmtId="0" fontId="18" fillId="13" borderId="1" applyAlignment="1" pivotButton="0" quotePrefix="0" xfId="0">
      <alignment horizontal="center"/>
    </xf>
    <xf numFmtId="0" fontId="16" fillId="13" borderId="1" applyAlignment="1" pivotButton="0" quotePrefix="0" xfId="0">
      <alignment horizontal="left"/>
    </xf>
    <xf numFmtId="0" fontId="7" fillId="13" borderId="12" pivotButton="0" quotePrefix="0" xfId="0"/>
    <xf numFmtId="0" fontId="7" fillId="13" borderId="1" pivotButton="0" quotePrefix="0" xfId="0"/>
    <xf numFmtId="0" fontId="7" fillId="13" borderId="2" pivotButton="0" quotePrefix="0" xfId="0"/>
    <xf numFmtId="0" fontId="17" fillId="13" borderId="12" pivotButton="0" quotePrefix="0" xfId="0"/>
    <xf numFmtId="0" fontId="17" fillId="13" borderId="1" pivotButton="0" quotePrefix="0" xfId="0"/>
    <xf numFmtId="0" fontId="7" fillId="14" borderId="1" applyAlignment="1" pivotButton="0" quotePrefix="0" xfId="0">
      <alignment horizontal="right"/>
    </xf>
    <xf numFmtId="0" fontId="7" fillId="14" borderId="1" pivotButton="0" quotePrefix="0" xfId="0"/>
    <xf numFmtId="0" fontId="19" fillId="14" borderId="1" applyAlignment="1" pivotButton="0" quotePrefix="0" xfId="0">
      <alignment horizontal="center"/>
    </xf>
    <xf numFmtId="0" fontId="7" fillId="14" borderId="1" applyAlignment="1" pivotButton="0" quotePrefix="0" xfId="0">
      <alignment horizontal="left"/>
    </xf>
    <xf numFmtId="0" fontId="16" fillId="14" borderId="1" applyAlignment="1" pivotButton="0" quotePrefix="0" xfId="0">
      <alignment horizontal="left"/>
    </xf>
    <xf numFmtId="0" fontId="7" fillId="14" borderId="12" pivotButton="0" quotePrefix="0" xfId="0"/>
    <xf numFmtId="0" fontId="7" fillId="14" borderId="2" pivotButton="0" quotePrefix="0" xfId="0"/>
    <xf numFmtId="0" fontId="17" fillId="14" borderId="12" pivotButton="0" quotePrefix="0" xfId="0"/>
    <xf numFmtId="0" fontId="17" fillId="14" borderId="1" pivotButton="0" quotePrefix="0" xfId="0"/>
    <xf numFmtId="0" fontId="7" fillId="4" borderId="1" applyAlignment="1" pivotButton="0" quotePrefix="0" xfId="0">
      <alignment horizontal="right"/>
    </xf>
    <xf numFmtId="0" fontId="7" fillId="4" borderId="1" pivotButton="0" quotePrefix="0" xfId="0"/>
    <xf numFmtId="0" fontId="19" fillId="4" borderId="1" applyAlignment="1" pivotButton="0" quotePrefix="0" xfId="0">
      <alignment horizontal="center"/>
    </xf>
    <xf numFmtId="0" fontId="7" fillId="4" borderId="1" applyAlignment="1" pivotButton="0" quotePrefix="0" xfId="0">
      <alignment horizontal="left"/>
    </xf>
    <xf numFmtId="0" fontId="16" fillId="4" borderId="1" applyAlignment="1" pivotButton="0" quotePrefix="0" xfId="0">
      <alignment horizontal="left"/>
    </xf>
    <xf numFmtId="0" fontId="7" fillId="4" borderId="12" pivotButton="0" quotePrefix="0" xfId="0"/>
    <xf numFmtId="0" fontId="7" fillId="4" borderId="2" pivotButton="0" quotePrefix="0" xfId="0"/>
    <xf numFmtId="0" fontId="17" fillId="4" borderId="12" pivotButton="0" quotePrefix="0" xfId="0"/>
    <xf numFmtId="0" fontId="17" fillId="4" borderId="1" pivotButton="0" quotePrefix="0" xfId="0"/>
    <xf numFmtId="0" fontId="0" fillId="4" borderId="0" pivotButton="0" quotePrefix="0" xfId="0"/>
    <xf numFmtId="0" fontId="20" fillId="4" borderId="4" applyAlignment="1" pivotButton="0" quotePrefix="0" xfId="0">
      <alignment horizontal="right"/>
    </xf>
    <xf numFmtId="0" fontId="21" fillId="4" borderId="1" applyAlignment="1" pivotButton="0" quotePrefix="0" xfId="0">
      <alignment horizontal="left" vertical="center"/>
    </xf>
    <xf numFmtId="0" fontId="22" fillId="4" borderId="1" applyAlignment="1" pivotButton="0" quotePrefix="0" xfId="0">
      <alignment horizontal="center"/>
    </xf>
    <xf numFmtId="0" fontId="20" fillId="4" borderId="4" pivotButton="0" quotePrefix="0" xfId="0"/>
    <xf numFmtId="0" fontId="20" fillId="4" borderId="12" applyAlignment="1" pivotButton="0" quotePrefix="0" xfId="0">
      <alignment horizontal="left"/>
    </xf>
    <xf numFmtId="0" fontId="23" fillId="4" borderId="1" applyAlignment="1" pivotButton="0" quotePrefix="0" xfId="0">
      <alignment horizontal="left"/>
    </xf>
    <xf numFmtId="0" fontId="20" fillId="4" borderId="14" pivotButton="0" quotePrefix="0" xfId="0"/>
    <xf numFmtId="0" fontId="20" fillId="4" borderId="1" pivotButton="0" quotePrefix="0" xfId="0"/>
    <xf numFmtId="0" fontId="20" fillId="4" borderId="3" pivotButton="0" quotePrefix="0" xfId="0"/>
    <xf numFmtId="0" fontId="23" fillId="4" borderId="5" applyAlignment="1" pivotButton="0" quotePrefix="0" xfId="0">
      <alignment horizontal="left"/>
    </xf>
    <xf numFmtId="0" fontId="0" fillId="4" borderId="5" pivotButton="0" quotePrefix="0" xfId="0"/>
    <xf numFmtId="0" fontId="0" fillId="4" borderId="1" pivotButton="0" quotePrefix="0" xfId="0"/>
    <xf numFmtId="0" fontId="0" fillId="4" borderId="4" applyAlignment="1" pivotButton="0" quotePrefix="0" xfId="0">
      <alignment horizontal="right"/>
    </xf>
    <xf numFmtId="0" fontId="0" fillId="4" borderId="1" applyAlignment="1" pivotButton="0" quotePrefix="0" xfId="0">
      <alignment horizontal="left"/>
    </xf>
    <xf numFmtId="0" fontId="0" fillId="4" borderId="12" applyAlignment="1" pivotButton="0" quotePrefix="0" xfId="0">
      <alignment horizontal="left"/>
    </xf>
    <xf numFmtId="0" fontId="6" fillId="4" borderId="1" applyAlignment="1" pivotButton="0" quotePrefix="0" xfId="0">
      <alignment horizontal="left"/>
    </xf>
    <xf numFmtId="0" fontId="24" fillId="4" borderId="14" pivotButton="0" quotePrefix="0" xfId="0"/>
    <xf numFmtId="0" fontId="25" fillId="4" borderId="1" pivotButton="0" quotePrefix="0" xfId="0"/>
    <xf numFmtId="0" fontId="24" fillId="4" borderId="1" pivotButton="0" quotePrefix="0" xfId="0"/>
    <xf numFmtId="0" fontId="13" fillId="0" borderId="2" pivotButton="0" quotePrefix="0" xfId="0"/>
    <xf numFmtId="0" fontId="6" fillId="4" borderId="4" pivotButton="0" quotePrefix="0" xfId="0"/>
    <xf numFmtId="0" fontId="0" fillId="0" borderId="4" applyAlignment="1" pivotButton="0" quotePrefix="0" xfId="0">
      <alignment horizontal="right"/>
    </xf>
    <xf numFmtId="0" fontId="21" fillId="0" borderId="1" pivotButton="0" quotePrefix="0" xfId="0"/>
    <xf numFmtId="0" fontId="26" fillId="4" borderId="1" pivotButton="0" quotePrefix="0" xfId="0"/>
    <xf numFmtId="0" fontId="0" fillId="0" borderId="1" pivotButton="0" quotePrefix="0" xfId="0"/>
    <xf numFmtId="0" fontId="0" fillId="0" borderId="14" pivotButton="0" quotePrefix="0" xfId="0"/>
    <xf numFmtId="0" fontId="6" fillId="4" borderId="1" pivotButton="0" quotePrefix="0" xfId="0"/>
    <xf numFmtId="0" fontId="6" fillId="0" borderId="1" pivotButton="0" quotePrefix="0" xfId="0"/>
    <xf numFmtId="0" fontId="26" fillId="4" borderId="3" pivotButton="0" quotePrefix="0" xfId="0"/>
    <xf numFmtId="0" fontId="6" fillId="4" borderId="5" pivotButton="0" quotePrefix="0" xfId="0"/>
    <xf numFmtId="0" fontId="24" fillId="0" borderId="14" pivotButton="0" quotePrefix="0" xfId="0"/>
    <xf numFmtId="0" fontId="0" fillId="0" borderId="12" pivotButton="0" quotePrefix="0" xfId="0"/>
    <xf numFmtId="0" fontId="0" fillId="0" borderId="12" applyAlignment="1" pivotButton="0" quotePrefix="1" xfId="0">
      <alignment horizontal="left"/>
    </xf>
    <xf numFmtId="0" fontId="24" fillId="0" borderId="1" pivotButton="0" quotePrefix="0" xfId="0"/>
    <xf numFmtId="0" fontId="0" fillId="0" borderId="1" applyAlignment="1" pivotButton="0" quotePrefix="0" xfId="0">
      <alignment horizontal="right"/>
    </xf>
    <xf numFmtId="0" fontId="0" fillId="0" borderId="2" pivotButton="0" quotePrefix="0" xfId="0"/>
    <xf numFmtId="0" fontId="24" fillId="0" borderId="12" pivotButton="0" quotePrefix="0" xfId="0"/>
    <xf numFmtId="0" fontId="0" fillId="4" borderId="1" applyAlignment="1" pivotButton="0" quotePrefix="1" xfId="0">
      <alignment horizontal="left"/>
    </xf>
    <xf numFmtId="0" fontId="0" fillId="4" borderId="12" pivotButton="0" quotePrefix="0" xfId="0"/>
    <xf numFmtId="0" fontId="0" fillId="4" borderId="1" applyAlignment="1" pivotButton="0" quotePrefix="0" xfId="0">
      <alignment horizontal="right"/>
    </xf>
    <xf numFmtId="0" fontId="0" fillId="4" borderId="2" pivotButton="0" quotePrefix="0" xfId="0"/>
    <xf numFmtId="0" fontId="24" fillId="15" borderId="1" pivotButton="0" quotePrefix="0" xfId="0"/>
    <xf numFmtId="0" fontId="27" fillId="11" borderId="1" pivotButton="0" quotePrefix="0" xfId="0"/>
    <xf numFmtId="0" fontId="0" fillId="11" borderId="1" applyAlignment="1" pivotButton="0" quotePrefix="1" xfId="0">
      <alignment horizontal="left"/>
    </xf>
    <xf numFmtId="0" fontId="28" fillId="11" borderId="0" pivotButton="0" quotePrefix="0" xfId="0"/>
    <xf numFmtId="0" fontId="0" fillId="11" borderId="1" pivotButton="0" quotePrefix="0" xfId="0"/>
    <xf numFmtId="0" fontId="28" fillId="11" borderId="1" pivotButton="0" quotePrefix="0" xfId="0"/>
    <xf numFmtId="0" fontId="28" fillId="11" borderId="12" pivotButton="0" quotePrefix="0" xfId="0"/>
    <xf numFmtId="0" fontId="20" fillId="11" borderId="1" pivotButton="0" quotePrefix="0" xfId="0"/>
    <xf numFmtId="0" fontId="27" fillId="16" borderId="1" pivotButton="0" quotePrefix="0" xfId="0"/>
    <xf numFmtId="0" fontId="0" fillId="11" borderId="2" pivotButton="0" quotePrefix="0" xfId="0"/>
    <xf numFmtId="0" fontId="0" fillId="11" borderId="12" pivotButton="0" quotePrefix="0" xfId="0"/>
    <xf numFmtId="0" fontId="24" fillId="0" borderId="1" applyAlignment="1" pivotButton="0" quotePrefix="1" xfId="0">
      <alignment horizontal="left"/>
    </xf>
    <xf numFmtId="0" fontId="6" fillId="4" borderId="12" pivotButton="0" quotePrefix="0" xfId="0"/>
    <xf numFmtId="0" fontId="26" fillId="4" borderId="0" pivotButton="0" quotePrefix="0" xfId="0"/>
    <xf numFmtId="0" fontId="26" fillId="4" borderId="2" pivotButton="0" quotePrefix="0" xfId="0"/>
    <xf numFmtId="0" fontId="21" fillId="4" borderId="1" pivotButton="0" quotePrefix="0" xfId="0"/>
    <xf numFmtId="0" fontId="24" fillId="4" borderId="12" pivotButton="0" quotePrefix="0" xfId="0"/>
    <xf numFmtId="14" fontId="29" fillId="0" borderId="1" applyAlignment="1" pivotButton="0" quotePrefix="0" xfId="0">
      <alignment horizontal="left"/>
    </xf>
    <xf numFmtId="0" fontId="24" fillId="0" borderId="1" applyAlignment="1" pivotButton="0" quotePrefix="0" xfId="0">
      <alignment horizontal="left"/>
    </xf>
    <xf numFmtId="0" fontId="13" fillId="4" borderId="7" pivotButton="0" quotePrefix="0" xfId="0"/>
    <xf numFmtId="0" fontId="0" fillId="11" borderId="1" applyAlignment="1" pivotButton="0" quotePrefix="0" xfId="0">
      <alignment horizontal="left"/>
    </xf>
    <xf numFmtId="0" fontId="6" fillId="11" borderId="1" pivotButton="0" quotePrefix="0" xfId="0"/>
    <xf numFmtId="0" fontId="30" fillId="0" borderId="0" pivotButton="0" quotePrefix="0" xfId="0"/>
    <xf numFmtId="0" fontId="21" fillId="0" borderId="0" pivotButton="0" quotePrefix="0" xfId="0"/>
    <xf numFmtId="0" fontId="30" fillId="0" borderId="1" pivotButton="0" quotePrefix="0" xfId="0"/>
    <xf numFmtId="0" fontId="0" fillId="0" borderId="7" applyAlignment="1" pivotButton="0" quotePrefix="1" xfId="0">
      <alignment horizontal="left"/>
    </xf>
    <xf numFmtId="0" fontId="0" fillId="0" borderId="7" pivotButton="0" quotePrefix="0" xfId="0"/>
    <xf numFmtId="0" fontId="6" fillId="0" borderId="7" pivotButton="0" quotePrefix="0" xfId="0"/>
    <xf numFmtId="0" fontId="24" fillId="0" borderId="10" pivotButton="0" quotePrefix="0" xfId="0"/>
    <xf numFmtId="0" fontId="0" fillId="0" borderId="10" pivotButton="0" quotePrefix="0" xfId="0"/>
    <xf numFmtId="0" fontId="6" fillId="0" borderId="1" applyAlignment="1" pivotButton="0" quotePrefix="1" xfId="0">
      <alignment horizontal="left"/>
    </xf>
    <xf numFmtId="0" fontId="6" fillId="0" borderId="1" applyAlignment="1" pivotButton="0" quotePrefix="0" xfId="0">
      <alignment horizontal="left"/>
    </xf>
    <xf numFmtId="0" fontId="21" fillId="0" borderId="1" applyAlignment="1" pivotButton="0" quotePrefix="0" xfId="0">
      <alignment horizontal="left"/>
    </xf>
    <xf numFmtId="0" fontId="24" fillId="0" borderId="12" applyAlignment="1" pivotButton="0" quotePrefix="0" xfId="0">
      <alignment horizontal="left"/>
    </xf>
    <xf numFmtId="0" fontId="6" fillId="0" borderId="3" pivotButton="0" quotePrefix="0" xfId="0"/>
    <xf numFmtId="0" fontId="0" fillId="0" borderId="12" applyAlignment="1" pivotButton="0" quotePrefix="0" xfId="0">
      <alignment horizontal="left"/>
    </xf>
    <xf numFmtId="15" fontId="13" fillId="0" borderId="2" pivotButton="0" quotePrefix="0" xfId="0"/>
    <xf numFmtId="0" fontId="0" fillId="0" borderId="15" pivotButton="0" quotePrefix="0" xfId="0"/>
    <xf numFmtId="0" fontId="0" fillId="0" borderId="15" applyAlignment="1" pivotButton="0" quotePrefix="0" xfId="0">
      <alignment horizontal="right"/>
    </xf>
    <xf numFmtId="0" fontId="20" fillId="4" borderId="2" pivotButton="0" quotePrefix="0" xfId="0"/>
    <xf numFmtId="0" fontId="6" fillId="0" borderId="0" pivotButton="0" quotePrefix="0" xfId="0"/>
    <xf numFmtId="0" fontId="24" fillId="0" borderId="16" applyAlignment="1" pivotButton="0" quotePrefix="0" xfId="0">
      <alignment horizontal="left"/>
    </xf>
    <xf numFmtId="0" fontId="31" fillId="0" borderId="2" pivotButton="0" quotePrefix="0" xfId="0"/>
    <xf numFmtId="0" fontId="13" fillId="0" borderId="3" pivotButton="0" quotePrefix="0" xfId="0"/>
    <xf numFmtId="0" fontId="24" fillId="0" borderId="16" pivotButton="0" quotePrefix="0" xfId="0"/>
    <xf numFmtId="0" fontId="0" fillId="0" borderId="16" applyAlignment="1" pivotButton="0" quotePrefix="0" xfId="0">
      <alignment horizontal="left"/>
    </xf>
    <xf numFmtId="0" fontId="29" fillId="17" borderId="1" pivotButton="0" quotePrefix="0" xfId="0"/>
    <xf numFmtId="0" fontId="29" fillId="18" borderId="1" pivotButton="0" quotePrefix="0" xfId="0"/>
    <xf numFmtId="0" fontId="21" fillId="0" borderId="16" applyAlignment="1" pivotButton="0" quotePrefix="0" xfId="0">
      <alignment horizontal="left"/>
    </xf>
    <xf numFmtId="0" fontId="6" fillId="4" borderId="2" pivotButton="0" quotePrefix="0" xfId="0"/>
    <xf numFmtId="0" fontId="32" fillId="0" borderId="2" pivotButton="0" quotePrefix="0" xfId="0"/>
    <xf numFmtId="0" fontId="0" fillId="4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30" fillId="11" borderId="1" pivotButton="0" quotePrefix="0" xfId="0"/>
    <xf numFmtId="0" fontId="0" fillId="11" borderId="12" applyAlignment="1" pivotButton="0" quotePrefix="0" xfId="0">
      <alignment horizontal="left"/>
    </xf>
    <xf numFmtId="0" fontId="24" fillId="11" borderId="16" applyAlignment="1" pivotButton="0" quotePrefix="0" xfId="0">
      <alignment horizontal="left"/>
    </xf>
    <xf numFmtId="0" fontId="24" fillId="11" borderId="1" pivotButton="0" quotePrefix="0" xfId="0"/>
    <xf numFmtId="0" fontId="6" fillId="11" borderId="4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1" xfId="0">
      <alignment horizontal="left"/>
    </xf>
    <xf numFmtId="0" fontId="25" fillId="0" borderId="1" pivotButton="0" quotePrefix="0" xfId="0"/>
    <xf numFmtId="0" fontId="24" fillId="0" borderId="1" applyAlignment="1" pivotButton="0" quotePrefix="0" xfId="0">
      <alignment vertical="top"/>
    </xf>
    <xf numFmtId="0" fontId="6" fillId="11" borderId="1" applyAlignment="1" pivotButton="0" quotePrefix="0" xfId="0">
      <alignment horizontal="left"/>
    </xf>
    <xf numFmtId="0" fontId="6" fillId="11" borderId="12" pivotButton="0" quotePrefix="0" xfId="0"/>
    <xf numFmtId="0" fontId="6" fillId="11" borderId="2" pivotButton="0" quotePrefix="0" xfId="0"/>
    <xf numFmtId="0" fontId="27" fillId="4" borderId="4" pivotButton="0" quotePrefix="0" xfId="0"/>
    <xf numFmtId="0" fontId="0" fillId="0" borderId="5" applyAlignment="1" pivotButton="0" quotePrefix="0" xfId="0">
      <alignment horizontal="left"/>
    </xf>
    <xf numFmtId="0" fontId="0" fillId="4" borderId="16" pivotButton="0" quotePrefix="0" xfId="0"/>
    <xf numFmtId="0" fontId="27" fillId="17" borderId="1" pivotButton="0" quotePrefix="0" xfId="0"/>
    <xf numFmtId="0" fontId="24" fillId="4" borderId="16" pivotButton="0" quotePrefix="0" xfId="0"/>
    <xf numFmtId="0" fontId="0" fillId="0" borderId="4" applyAlignment="1" pivotButton="0" quotePrefix="1" xfId="0">
      <alignment horizontal="left"/>
    </xf>
    <xf numFmtId="0" fontId="6" fillId="0" borderId="4" pivotButton="0" quotePrefix="0" xfId="0"/>
    <xf numFmtId="0" fontId="30" fillId="0" borderId="4" pivotButton="0" quotePrefix="0" xfId="0"/>
    <xf numFmtId="0" fontId="0" fillId="0" borderId="4" applyAlignment="1" pivotButton="0" quotePrefix="0" xfId="0">
      <alignment horizontal="left"/>
    </xf>
    <xf numFmtId="0" fontId="0" fillId="0" borderId="5" pivotButton="0" quotePrefix="0" xfId="0"/>
    <xf numFmtId="0" fontId="24" fillId="0" borderId="6" pivotButton="0" quotePrefix="0" xfId="0"/>
    <xf numFmtId="0" fontId="30" fillId="4" borderId="1" pivotButton="0" quotePrefix="0" xfId="0"/>
    <xf numFmtId="0" fontId="13" fillId="0" borderId="6" pivotButton="0" quotePrefix="0" xfId="0"/>
    <xf numFmtId="0" fontId="31" fillId="4" borderId="2" pivotButton="0" quotePrefix="0" xfId="0"/>
    <xf numFmtId="0" fontId="0" fillId="4" borderId="1" pivotButton="0" quotePrefix="1" xfId="0"/>
    <xf numFmtId="0" fontId="33" fillId="0" borderId="1" pivotButton="0" quotePrefix="0" xfId="0"/>
    <xf numFmtId="0" fontId="0" fillId="11" borderId="1" pivotButton="0" quotePrefix="1" xfId="0"/>
    <xf numFmtId="0" fontId="24" fillId="11" borderId="16" pivotButton="0" quotePrefix="0" xfId="0"/>
    <xf numFmtId="0" fontId="34" fillId="0" borderId="1" pivotButton="0" quotePrefix="0" xfId="0"/>
    <xf numFmtId="0" fontId="0" fillId="0" borderId="7" applyAlignment="1" pivotButton="0" quotePrefix="0" xfId="0">
      <alignment horizontal="right"/>
    </xf>
    <xf numFmtId="0" fontId="34" fillId="0" borderId="7" pivotButton="0" quotePrefix="0" xfId="0"/>
    <xf numFmtId="0" fontId="0" fillId="0" borderId="7" pivotButton="0" quotePrefix="1" xfId="0"/>
    <xf numFmtId="0" fontId="30" fillId="0" borderId="7" pivotButton="0" quotePrefix="0" xfId="0"/>
    <xf numFmtId="0" fontId="0" fillId="0" borderId="10" applyAlignment="1" pivotButton="0" quotePrefix="0" xfId="0">
      <alignment horizontal="left"/>
    </xf>
    <xf numFmtId="0" fontId="24" fillId="4" borderId="11" pivotButton="0" quotePrefix="0" xfId="0"/>
    <xf numFmtId="0" fontId="25" fillId="0" borderId="7" pivotButton="0" quotePrefix="0" xfId="0"/>
    <xf numFmtId="0" fontId="24" fillId="0" borderId="7" pivotButton="0" quotePrefix="0" xfId="0"/>
    <xf numFmtId="0" fontId="6" fillId="4" borderId="7" pivotButton="0" quotePrefix="0" xfId="0"/>
    <xf numFmtId="0" fontId="34" fillId="4" borderId="1" pivotButton="0" quotePrefix="0" xfId="0"/>
    <xf numFmtId="0" fontId="13" fillId="4" borderId="1" pivotButton="0" quotePrefix="0" xfId="0"/>
    <xf numFmtId="0" fontId="0" fillId="0" borderId="16" pivotButton="0" quotePrefix="0" xfId="0"/>
    <xf numFmtId="0" fontId="13" fillId="4" borderId="6" pivotButton="0" quotePrefix="0" xfId="0"/>
    <xf numFmtId="0" fontId="35" fillId="10" borderId="1" applyAlignment="1" pivotButton="0" quotePrefix="0" xfId="0">
      <alignment horizontal="right"/>
    </xf>
    <xf numFmtId="0" fontId="36" fillId="10" borderId="1" applyAlignment="1" pivotButton="0" quotePrefix="0" xfId="0">
      <alignment horizontal="left"/>
    </xf>
    <xf numFmtId="0" fontId="35" fillId="10" borderId="1" applyAlignment="1" pivotButton="0" quotePrefix="0" xfId="0">
      <alignment horizontal="left"/>
    </xf>
    <xf numFmtId="0" fontId="35" fillId="10" borderId="12" applyAlignment="1" pivotButton="0" quotePrefix="0" xfId="0">
      <alignment horizontal="left"/>
    </xf>
    <xf numFmtId="0" fontId="37" fillId="10" borderId="1" applyAlignment="1" pivotButton="0" quotePrefix="0" xfId="0">
      <alignment horizontal="left"/>
    </xf>
    <xf numFmtId="0" fontId="35" fillId="10" borderId="16" applyAlignment="1" pivotButton="0" quotePrefix="0" xfId="0">
      <alignment horizontal="left"/>
    </xf>
    <xf numFmtId="0" fontId="35" fillId="10" borderId="2" applyAlignment="1" pivotButton="0" quotePrefix="0" xfId="0">
      <alignment horizontal="left"/>
    </xf>
    <xf numFmtId="0" fontId="35" fillId="10" borderId="1" pivotButton="0" quotePrefix="0" xfId="0"/>
    <xf numFmtId="0" fontId="20" fillId="4" borderId="1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0" fontId="0" fillId="4" borderId="5" applyAlignment="1" pivotButton="0" quotePrefix="0" xfId="0">
      <alignment horizontal="left"/>
    </xf>
    <xf numFmtId="0" fontId="0" fillId="4" borderId="14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6" fillId="4" borderId="4" applyAlignment="1" pivotButton="0" quotePrefix="0" xfId="0">
      <alignment horizontal="left"/>
    </xf>
    <xf numFmtId="0" fontId="6" fillId="4" borderId="3" pivotButton="0" quotePrefix="0" xfId="0"/>
    <xf numFmtId="0" fontId="6" fillId="0" borderId="2" pivotButton="0" quotePrefix="0" xfId="0"/>
    <xf numFmtId="0" fontId="27" fillId="0" borderId="2" pivotButton="0" quotePrefix="0" xfId="0"/>
    <xf numFmtId="0" fontId="27" fillId="0" borderId="1" pivotButton="0" quotePrefix="0" xfId="0"/>
    <xf numFmtId="0" fontId="38" fillId="0" borderId="1" pivotButton="0" quotePrefix="0" xfId="0"/>
    <xf numFmtId="14" fontId="39" fillId="0" borderId="1" applyAlignment="1" pivotButton="0" quotePrefix="0" xfId="0">
      <alignment horizontal="left"/>
    </xf>
    <xf numFmtId="0" fontId="40" fillId="0" borderId="1" pivotButton="0" quotePrefix="0" xfId="0"/>
    <xf numFmtId="0" fontId="20" fillId="0" borderId="1" pivotButton="0" quotePrefix="1" xfId="0"/>
    <xf numFmtId="0" fontId="20" fillId="0" borderId="1" pivotButton="0" quotePrefix="0" xfId="0"/>
    <xf numFmtId="0" fontId="41" fillId="0" borderId="1" pivotButton="0" quotePrefix="0" xfId="0"/>
    <xf numFmtId="0" fontId="0" fillId="0" borderId="3" pivotButton="0" quotePrefix="0" xfId="0"/>
    <xf numFmtId="0" fontId="0" fillId="0" borderId="4" pivotButton="0" quotePrefix="1" xfId="0"/>
    <xf numFmtId="0" fontId="24" fillId="4" borderId="12" applyAlignment="1" pivotButton="0" quotePrefix="0" xfId="0">
      <alignment horizontal="left"/>
    </xf>
    <xf numFmtId="0" fontId="41" fillId="0" borderId="4" pivotButton="0" quotePrefix="0" xfId="0"/>
    <xf numFmtId="0" fontId="0" fillId="0" borderId="14" applyAlignment="1" pivotButton="0" quotePrefix="0" xfId="0">
      <alignment horizontal="left"/>
    </xf>
    <xf numFmtId="0" fontId="33" fillId="0" borderId="1" applyAlignment="1" pivotButton="0" quotePrefix="0" xfId="0">
      <alignment horizontal="left"/>
    </xf>
    <xf numFmtId="0" fontId="24" fillId="0" borderId="14" applyAlignment="1" pivotButton="0" quotePrefix="0" xfId="0">
      <alignment horizontal="left"/>
    </xf>
    <xf numFmtId="0" fontId="20" fillId="0" borderId="1" applyAlignment="1" pivotButton="0" quotePrefix="0" xfId="0">
      <alignment horizontal="left"/>
    </xf>
    <xf numFmtId="0" fontId="20" fillId="0" borderId="4" applyAlignment="1" pivotButton="0" quotePrefix="0" xfId="0">
      <alignment horizontal="left"/>
    </xf>
    <xf numFmtId="0" fontId="20" fillId="0" borderId="5" applyAlignment="1" pivotButton="0" quotePrefix="0" xfId="0">
      <alignment horizontal="left"/>
    </xf>
    <xf numFmtId="0" fontId="42" fillId="0" borderId="1" pivotButton="0" quotePrefix="0" xfId="0"/>
    <xf numFmtId="0" fontId="20" fillId="0" borderId="14" applyAlignment="1" pivotButton="0" quotePrefix="0" xfId="0">
      <alignment horizontal="left"/>
    </xf>
    <xf numFmtId="0" fontId="0" fillId="19" borderId="1" applyAlignment="1" pivotButton="0" quotePrefix="0" xfId="0">
      <alignment horizontal="right"/>
    </xf>
    <xf numFmtId="0" fontId="9" fillId="19" borderId="1" applyAlignment="1" pivotButton="0" quotePrefix="0" xfId="0">
      <alignment horizontal="left"/>
    </xf>
    <xf numFmtId="0" fontId="0" fillId="19" borderId="1" applyAlignment="1" pivotButton="0" quotePrefix="0" xfId="0">
      <alignment horizontal="left"/>
    </xf>
    <xf numFmtId="0" fontId="0" fillId="19" borderId="12" applyAlignment="1" pivotButton="0" quotePrefix="0" xfId="0">
      <alignment horizontal="left"/>
    </xf>
    <xf numFmtId="0" fontId="6" fillId="19" borderId="1" applyAlignment="1" pivotButton="0" quotePrefix="0" xfId="0">
      <alignment horizontal="left"/>
    </xf>
    <xf numFmtId="0" fontId="0" fillId="19" borderId="16" applyAlignment="1" pivotButton="0" quotePrefix="0" xfId="0">
      <alignment horizontal="left"/>
    </xf>
    <xf numFmtId="0" fontId="0" fillId="19" borderId="2" applyAlignment="1" pivotButton="0" quotePrefix="0" xfId="0">
      <alignment horizontal="left"/>
    </xf>
    <xf numFmtId="0" fontId="0" fillId="19" borderId="1" pivotButton="0" quotePrefix="0" xfId="0"/>
    <xf numFmtId="0" fontId="0" fillId="4" borderId="16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0" fontId="21" fillId="0" borderId="1" pivotButton="0" quotePrefix="0" xfId="3"/>
    <xf numFmtId="0" fontId="43" fillId="0" borderId="1" pivotButton="0" quotePrefix="0" xfId="3"/>
    <xf numFmtId="0" fontId="24" fillId="4" borderId="2" pivotButton="0" quotePrefix="0" xfId="0"/>
    <xf numFmtId="0" fontId="24" fillId="4" borderId="0" pivotButton="0" quotePrefix="0" xfId="0"/>
    <xf numFmtId="0" fontId="6" fillId="0" borderId="0" pivotButton="0" quotePrefix="0" xfId="3"/>
    <xf numFmtId="0" fontId="39" fillId="0" borderId="1" pivotButton="0" quotePrefix="0" xfId="3"/>
    <xf numFmtId="0" fontId="6" fillId="0" borderId="12" pivotButton="0" quotePrefix="0" xfId="0"/>
    <xf numFmtId="0" fontId="24" fillId="0" borderId="12" applyAlignment="1" pivotButton="0" quotePrefix="0" xfId="0">
      <alignment horizontal="left" vertical="top" wrapText="1"/>
    </xf>
    <xf numFmtId="0" fontId="21" fillId="20" borderId="1" applyAlignment="1" pivotButton="0" quotePrefix="0" xfId="3">
      <alignment vertical="center" wrapText="1"/>
    </xf>
    <xf numFmtId="0" fontId="0" fillId="11" borderId="4" pivotButton="0" quotePrefix="0" xfId="0"/>
    <xf numFmtId="0" fontId="0" fillId="11" borderId="4" applyAlignment="1" pivotButton="0" quotePrefix="0" xfId="0">
      <alignment horizontal="left"/>
    </xf>
    <xf numFmtId="0" fontId="6" fillId="11" borderId="1" applyAlignment="1" pivotButton="0" quotePrefix="0" xfId="3">
      <alignment vertical="center" wrapText="1"/>
    </xf>
    <xf numFmtId="0" fontId="0" fillId="4" borderId="3" pivotButton="0" quotePrefix="0" xfId="0"/>
    <xf numFmtId="0" fontId="39" fillId="20" borderId="1" applyAlignment="1" pivotButton="0" quotePrefix="0" xfId="3">
      <alignment vertical="center" wrapText="1"/>
    </xf>
    <xf numFmtId="0" fontId="43" fillId="20" borderId="1" applyAlignment="1" pivotButton="0" quotePrefix="0" xfId="3">
      <alignment vertical="center" wrapText="1"/>
    </xf>
    <xf numFmtId="0" fontId="39" fillId="0" borderId="0" pivotButton="0" quotePrefix="0" xfId="3"/>
    <xf numFmtId="0" fontId="43" fillId="4" borderId="1" pivotButton="0" quotePrefix="0" xfId="3"/>
    <xf numFmtId="0" fontId="43" fillId="0" borderId="0" pivotButton="0" quotePrefix="0" xfId="3"/>
    <xf numFmtId="0" fontId="24" fillId="4" borderId="10" pivotButton="0" quotePrefix="0" xfId="0"/>
    <xf numFmtId="0" fontId="44" fillId="0" borderId="1" applyAlignment="1" pivotButton="0" quotePrefix="0" xfId="3">
      <alignment vertical="center" wrapText="1"/>
    </xf>
    <xf numFmtId="0" fontId="24" fillId="0" borderId="2" pivotButton="0" quotePrefix="0" xfId="0"/>
    <xf numFmtId="0" fontId="6" fillId="0" borderId="1" applyAlignment="1" pivotButton="0" quotePrefix="0" xfId="3">
      <alignment vertical="center" wrapText="1"/>
    </xf>
    <xf numFmtId="0" fontId="0" fillId="4" borderId="7" applyAlignment="1" pivotButton="0" quotePrefix="0" xfId="0">
      <alignment horizontal="right"/>
    </xf>
    <xf numFmtId="0" fontId="39" fillId="0" borderId="1" applyAlignment="1" pivotButton="0" quotePrefix="0" xfId="3">
      <alignment vertical="center" wrapText="1"/>
    </xf>
    <xf numFmtId="0" fontId="8" fillId="0" borderId="1" applyAlignment="1" pivotButton="0" quotePrefix="0" xfId="3">
      <alignment vertical="center" wrapText="1"/>
    </xf>
    <xf numFmtId="0" fontId="43" fillId="0" borderId="1" applyAlignment="1" pivotButton="0" quotePrefix="0" xfId="3">
      <alignment vertical="center" wrapText="1"/>
    </xf>
    <xf numFmtId="0" fontId="0" fillId="4" borderId="7" applyAlignment="1" pivotButton="0" quotePrefix="0" xfId="0">
      <alignment horizontal="left"/>
    </xf>
    <xf numFmtId="0" fontId="0" fillId="4" borderId="10" pivotButton="0" quotePrefix="0" xfId="0"/>
    <xf numFmtId="0" fontId="0" fillId="4" borderId="15" applyAlignment="1" pivotButton="0" quotePrefix="0" xfId="0">
      <alignment horizontal="left"/>
    </xf>
    <xf numFmtId="0" fontId="24" fillId="4" borderId="16" applyAlignment="1" pivotButton="0" quotePrefix="0" xfId="0">
      <alignment horizontal="left"/>
    </xf>
    <xf numFmtId="0" fontId="0" fillId="4" borderId="16" applyAlignment="1" pivotButton="0" quotePrefix="0" xfId="0">
      <alignment horizontal="left" wrapText="1"/>
    </xf>
    <xf numFmtId="0" fontId="0" fillId="4" borderId="12" applyAlignment="1" pivotButton="0" quotePrefix="0" xfId="0">
      <alignment horizontal="left" wrapText="1"/>
    </xf>
    <xf numFmtId="0" fontId="24" fillId="4" borderId="12" applyAlignment="1" pivotButton="0" quotePrefix="0" xfId="0">
      <alignment horizontal="left" wrapText="1"/>
    </xf>
    <xf numFmtId="0" fontId="24" fillId="4" borderId="16" applyAlignment="1" pivotButton="0" quotePrefix="0" xfId="0">
      <alignment horizontal="left" wrapText="1"/>
    </xf>
    <xf numFmtId="0" fontId="6" fillId="0" borderId="16" applyAlignment="1" pivotButton="0" quotePrefix="0" xfId="0">
      <alignment horizontal="left"/>
    </xf>
    <xf numFmtId="0" fontId="43" fillId="0" borderId="4" pivotButton="0" quotePrefix="0" xfId="3"/>
    <xf numFmtId="0" fontId="45" fillId="0" borderId="1" pivotButton="0" quotePrefix="0" xfId="0"/>
    <xf numFmtId="0" fontId="6" fillId="4" borderId="16" applyAlignment="1" pivotButton="0" quotePrefix="0" xfId="0">
      <alignment horizontal="left"/>
    </xf>
    <xf numFmtId="0" fontId="26" fillId="4" borderId="1" pivotButton="0" quotePrefix="1" xfId="0"/>
    <xf numFmtId="0" fontId="26" fillId="4" borderId="1" applyAlignment="1" pivotButton="0" quotePrefix="0" xfId="0">
      <alignment horizontal="left"/>
    </xf>
    <xf numFmtId="0" fontId="26" fillId="4" borderId="12" applyAlignment="1" pivotButton="0" quotePrefix="0" xfId="0">
      <alignment horizontal="left"/>
    </xf>
    <xf numFmtId="0" fontId="46" fillId="4" borderId="1" pivotButton="0" quotePrefix="0" xfId="3"/>
    <xf numFmtId="0" fontId="26" fillId="4" borderId="16" applyAlignment="1" pivotButton="0" quotePrefix="0" xfId="0">
      <alignment horizontal="left"/>
    </xf>
    <xf numFmtId="0" fontId="26" fillId="4" borderId="4" pivotButton="0" quotePrefix="0" xfId="0"/>
    <xf numFmtId="0" fontId="26" fillId="4" borderId="12" pivotButton="0" quotePrefix="0" xfId="0"/>
    <xf numFmtId="0" fontId="47" fillId="13" borderId="4" applyAlignment="1" pivotButton="0" quotePrefix="0" xfId="0">
      <alignment horizontal="right"/>
    </xf>
    <xf numFmtId="0" fontId="48" fillId="13" borderId="4" applyAlignment="1" pivotButton="0" quotePrefix="0" xfId="0">
      <alignment horizontal="left"/>
    </xf>
    <xf numFmtId="0" fontId="47" fillId="13" borderId="4" applyAlignment="1" pivotButton="0" quotePrefix="1" xfId="0">
      <alignment horizontal="left"/>
    </xf>
    <xf numFmtId="0" fontId="47" fillId="13" borderId="4" applyAlignment="1" pivotButton="0" quotePrefix="0" xfId="0">
      <alignment horizontal="left"/>
    </xf>
    <xf numFmtId="0" fontId="47" fillId="13" borderId="5" applyAlignment="1" pivotButton="0" quotePrefix="0" xfId="0">
      <alignment horizontal="left"/>
    </xf>
    <xf numFmtId="0" fontId="49" fillId="13" borderId="4" applyAlignment="1" pivotButton="0" quotePrefix="0" xfId="0">
      <alignment horizontal="left"/>
    </xf>
    <xf numFmtId="0" fontId="49" fillId="13" borderId="5" applyAlignment="1" pivotButton="0" quotePrefix="0" xfId="0">
      <alignment horizontal="left"/>
    </xf>
    <xf numFmtId="0" fontId="49" fillId="13" borderId="1" applyAlignment="1" pivotButton="0" quotePrefix="0" xfId="0">
      <alignment horizontal="left"/>
    </xf>
    <xf numFmtId="0" fontId="47" fillId="13" borderId="3" applyAlignment="1" pivotButton="0" quotePrefix="0" xfId="0">
      <alignment horizontal="left"/>
    </xf>
    <xf numFmtId="0" fontId="47" fillId="13" borderId="1" pivotButton="0" quotePrefix="0" xfId="0"/>
    <xf numFmtId="0" fontId="47" fillId="4" borderId="0" pivotButton="0" quotePrefix="0" xfId="0"/>
    <xf numFmtId="0" fontId="20" fillId="4" borderId="4" applyAlignment="1" pivotButton="0" quotePrefix="0" xfId="0">
      <alignment horizontal="left"/>
    </xf>
    <xf numFmtId="0" fontId="0" fillId="4" borderId="4" applyAlignment="1" pivotButton="0" quotePrefix="1" xfId="0">
      <alignment horizontal="left"/>
    </xf>
    <xf numFmtId="0" fontId="6" fillId="4" borderId="14" applyAlignment="1" pivotButton="0" quotePrefix="0" xfId="0">
      <alignment horizontal="left"/>
    </xf>
    <xf numFmtId="0" fontId="50" fillId="0" borderId="1" pivotButton="0" quotePrefix="0" xfId="0"/>
    <xf numFmtId="0" fontId="0" fillId="0" borderId="16" applyAlignment="1" pivotButton="0" quotePrefix="1" xfId="0">
      <alignment horizontal="left"/>
    </xf>
    <xf numFmtId="0" fontId="0" fillId="0" borderId="5" applyAlignment="1" pivotButton="0" quotePrefix="1" xfId="0">
      <alignment horizontal="left"/>
    </xf>
    <xf numFmtId="0" fontId="0" fillId="4" borderId="12" applyAlignment="1" pivotButton="0" quotePrefix="1" xfId="0">
      <alignment horizontal="left"/>
    </xf>
    <xf numFmtId="0" fontId="0" fillId="4" borderId="0" applyAlignment="1" pivotButton="0" quotePrefix="1" xfId="0">
      <alignment horizontal="left"/>
    </xf>
    <xf numFmtId="0" fontId="17" fillId="4" borderId="0" pivotButton="0" quotePrefix="0" xfId="0"/>
    <xf numFmtId="0" fontId="20" fillId="4" borderId="0" pivotButton="0" quotePrefix="0" xfId="0"/>
    <xf numFmtId="0" fontId="0" fillId="0" borderId="15" applyAlignment="1" pivotButton="0" quotePrefix="0" xfId="0">
      <alignment horizontal="left"/>
    </xf>
    <xf numFmtId="0" fontId="0" fillId="4" borderId="10" applyAlignment="1" pivotButton="0" quotePrefix="1" xfId="0">
      <alignment horizontal="left"/>
    </xf>
    <xf numFmtId="0" fontId="0" fillId="4" borderId="15" pivotButton="0" quotePrefix="0" xfId="0"/>
    <xf numFmtId="0" fontId="0" fillId="4" borderId="17" pivotButton="0" quotePrefix="0" xfId="0"/>
    <xf numFmtId="0" fontId="0" fillId="4" borderId="5" applyAlignment="1" pivotButton="0" quotePrefix="1" xfId="0">
      <alignment horizontal="left"/>
    </xf>
    <xf numFmtId="0" fontId="50" fillId="4" borderId="4" pivotButton="0" quotePrefix="0" xfId="0"/>
    <xf numFmtId="0" fontId="24" fillId="0" borderId="10" applyAlignment="1" pivotButton="0" quotePrefix="0" xfId="0">
      <alignment horizontal="left"/>
    </xf>
    <xf numFmtId="0" fontId="51" fillId="0" borderId="2" pivotButton="0" quotePrefix="0" xfId="0"/>
    <xf numFmtId="0" fontId="51" fillId="0" borderId="1" pivotButton="0" quotePrefix="0" xfId="0"/>
    <xf numFmtId="0" fontId="50" fillId="0" borderId="2" pivotButton="0" quotePrefix="0" xfId="0"/>
    <xf numFmtId="0" fontId="50" fillId="0" borderId="0" pivotButton="0" quotePrefix="0" xfId="0"/>
    <xf numFmtId="0" fontId="14" fillId="0" borderId="0" pivotButton="0" quotePrefix="0" xfId="0"/>
    <xf numFmtId="0" fontId="50" fillId="0" borderId="6" pivotButton="0" quotePrefix="0" xfId="0"/>
    <xf numFmtId="0" fontId="0" fillId="0" borderId="12" pivotButton="0" quotePrefix="1" xfId="0"/>
    <xf numFmtId="0" fontId="50" fillId="0" borderId="7" pivotButton="0" quotePrefix="1" xfId="0"/>
    <xf numFmtId="0" fontId="6" fillId="0" borderId="10" pivotButton="0" quotePrefix="0" xfId="0"/>
    <xf numFmtId="0" fontId="50" fillId="0" borderId="7" pivotButton="0" quotePrefix="0" xfId="0"/>
    <xf numFmtId="0" fontId="24" fillId="0" borderId="5" pivotButton="0" quotePrefix="0" xfId="0"/>
    <xf numFmtId="15" fontId="13" fillId="0" borderId="3" pivotButton="0" quotePrefix="0" xfId="0"/>
    <xf numFmtId="0" fontId="0" fillId="0" borderId="8" pivotButton="0" quotePrefix="0" xfId="0"/>
    <xf numFmtId="0" fontId="0" fillId="4" borderId="6" pivotButton="0" quotePrefix="0" xfId="0"/>
    <xf numFmtId="0" fontId="13" fillId="0" borderId="1" pivotButton="0" quotePrefix="0" xfId="0"/>
    <xf numFmtId="0" fontId="50" fillId="0" borderId="3" pivotButton="0" quotePrefix="0" xfId="0"/>
    <xf numFmtId="0" fontId="50" fillId="4" borderId="7" pivotButton="0" quotePrefix="1" xfId="0"/>
    <xf numFmtId="0" fontId="0" fillId="0" borderId="6" pivotButton="0" quotePrefix="0" xfId="0"/>
    <xf numFmtId="0" fontId="0" fillId="4" borderId="7" pivotButton="0" quotePrefix="1" xfId="0"/>
    <xf numFmtId="0" fontId="50" fillId="4" borderId="6" pivotButton="0" quotePrefix="0" xfId="0"/>
    <xf numFmtId="0" fontId="0" fillId="0" borderId="17" pivotButton="0" quotePrefix="0" xfId="0"/>
    <xf numFmtId="0" fontId="24" fillId="0" borderId="15" pivotButton="0" quotePrefix="0" xfId="0"/>
    <xf numFmtId="0" fontId="21" fillId="0" borderId="10" pivotButton="0" quotePrefix="0" xfId="0"/>
    <xf numFmtId="0" fontId="50" fillId="0" borderId="1" pivotButton="0" quotePrefix="1" xfId="0"/>
    <xf numFmtId="0" fontId="50" fillId="4" borderId="7" pivotButton="0" quotePrefix="0" xfId="0"/>
    <xf numFmtId="0" fontId="31" fillId="0" borderId="6" pivotButton="0" quotePrefix="0" xfId="0"/>
    <xf numFmtId="0" fontId="0" fillId="0" borderId="12" applyAlignment="1" pivotButton="0" quotePrefix="0" xfId="0">
      <alignment horizontal="right"/>
    </xf>
    <xf numFmtId="0" fontId="0" fillId="11" borderId="7" pivotButton="0" quotePrefix="0" xfId="0"/>
    <xf numFmtId="0" fontId="50" fillId="11" borderId="7" pivotButton="0" quotePrefix="1" xfId="0"/>
    <xf numFmtId="0" fontId="6" fillId="11" borderId="7" pivotButton="0" quotePrefix="0" xfId="0"/>
    <xf numFmtId="0" fontId="6" fillId="11" borderId="10" pivotButton="0" quotePrefix="0" xfId="0"/>
    <xf numFmtId="0" fontId="0" fillId="11" borderId="10" pivotButton="0" quotePrefix="0" xfId="0"/>
    <xf numFmtId="0" fontId="0" fillId="11" borderId="6" pivotButton="0" quotePrefix="0" xfId="0"/>
    <xf numFmtId="0" fontId="6" fillId="4" borderId="10" pivotButton="0" quotePrefix="0" xfId="0"/>
    <xf numFmtId="0" fontId="52" fillId="0" borderId="1" pivotButton="0" quotePrefix="0" xfId="0"/>
    <xf numFmtId="0" fontId="23" fillId="0" borderId="1" pivotButton="0" quotePrefix="0" xfId="0"/>
    <xf numFmtId="0" fontId="17" fillId="19" borderId="1" applyAlignment="1" pivotButton="0" quotePrefix="0" xfId="0">
      <alignment horizontal="right"/>
    </xf>
    <xf numFmtId="0" fontId="53" fillId="19" borderId="1" applyAlignment="1" pivotButton="0" quotePrefix="0" xfId="0">
      <alignment horizontal="left"/>
    </xf>
    <xf numFmtId="0" fontId="17" fillId="19" borderId="1" applyAlignment="1" pivotButton="0" quotePrefix="0" xfId="0">
      <alignment horizontal="left"/>
    </xf>
    <xf numFmtId="0" fontId="54" fillId="19" borderId="1" applyAlignment="1" pivotButton="0" quotePrefix="0" xfId="0">
      <alignment horizontal="left"/>
    </xf>
    <xf numFmtId="0" fontId="17" fillId="19" borderId="12" applyAlignment="1" pivotButton="0" quotePrefix="0" xfId="0">
      <alignment horizontal="left"/>
    </xf>
    <xf numFmtId="0" fontId="17" fillId="19" borderId="2" applyAlignment="1" pivotButton="0" quotePrefix="0" xfId="0">
      <alignment horizontal="left"/>
    </xf>
    <xf numFmtId="0" fontId="7" fillId="19" borderId="1" pivotButton="0" quotePrefix="0" xfId="0"/>
    <xf numFmtId="0" fontId="55" fillId="0" borderId="1" pivotButton="0" quotePrefix="0" xfId="0"/>
    <xf numFmtId="0" fontId="44" fillId="0" borderId="0" pivotButton="0" quotePrefix="0" xfId="0"/>
    <xf numFmtId="0" fontId="56" fillId="0" borderId="1" pivotButton="0" quotePrefix="0" xfId="0"/>
    <xf numFmtId="0" fontId="57" fillId="0" borderId="1" pivotButton="0" quotePrefix="0" xfId="0"/>
    <xf numFmtId="0" fontId="58" fillId="0" borderId="0" pivotButton="0" quotePrefix="0" xfId="0"/>
    <xf numFmtId="0" fontId="27" fillId="0" borderId="0" pivotButton="0" quotePrefix="0" xfId="0"/>
    <xf numFmtId="0" fontId="35" fillId="0" borderId="0" pivotButton="0" quotePrefix="0" xfId="0"/>
    <xf numFmtId="0" fontId="35" fillId="0" borderId="1" pivotButton="0" quotePrefix="0" xfId="0"/>
    <xf numFmtId="0" fontId="24" fillId="4" borderId="10" applyAlignment="1" pivotButton="0" quotePrefix="0" xfId="0">
      <alignment horizontal="left"/>
    </xf>
    <xf numFmtId="0" fontId="59" fillId="21" borderId="18" applyAlignment="1" pivotButton="0" quotePrefix="0" xfId="0">
      <alignment horizontal="left"/>
    </xf>
    <xf numFmtId="0" fontId="60" fillId="21" borderId="13" pivotButton="0" quotePrefix="0" xfId="0"/>
    <xf numFmtId="0" fontId="59" fillId="21" borderId="13" applyAlignment="1" pivotButton="0" quotePrefix="0" xfId="0">
      <alignment horizontal="left"/>
    </xf>
    <xf numFmtId="0" fontId="35" fillId="21" borderId="13" applyAlignment="1" pivotButton="0" quotePrefix="0" xfId="0">
      <alignment horizontal="left"/>
    </xf>
    <xf numFmtId="0" fontId="59" fillId="21" borderId="0" applyAlignment="1" pivotButton="0" quotePrefix="0" xfId="0">
      <alignment horizontal="left"/>
    </xf>
    <xf numFmtId="0" fontId="59" fillId="21" borderId="1" applyAlignment="1" pivotButton="0" quotePrefix="0" xfId="0">
      <alignment horizontal="left"/>
    </xf>
    <xf numFmtId="168" fontId="61" fillId="21" borderId="0" applyAlignment="1" pivotButton="0" quotePrefix="0" xfId="0">
      <alignment horizontal="left"/>
    </xf>
    <xf numFmtId="0" fontId="61" fillId="21" borderId="4" applyAlignment="1" pivotButton="0" quotePrefix="0" xfId="0">
      <alignment horizontal="left"/>
    </xf>
    <xf numFmtId="0" fontId="27" fillId="0" borderId="3" pivotButton="0" quotePrefix="0" xfId="0"/>
    <xf numFmtId="0" fontId="27" fillId="0" borderId="4" pivotButton="0" quotePrefix="0" xfId="0"/>
    <xf numFmtId="0" fontId="62" fillId="0" borderId="4" pivotButton="0" quotePrefix="0" xfId="0"/>
    <xf numFmtId="0" fontId="29" fillId="0" borderId="5" pivotButton="0" quotePrefix="0" xfId="0"/>
    <xf numFmtId="0" fontId="62" fillId="0" borderId="1" pivotButton="0" quotePrefix="0" xfId="0"/>
    <xf numFmtId="0" fontId="29" fillId="0" borderId="12" pivotButton="0" quotePrefix="0" xfId="0"/>
    <xf numFmtId="0" fontId="62" fillId="0" borderId="0" pivotButton="0" quotePrefix="0" xfId="0"/>
    <xf numFmtId="0" fontId="43" fillId="18" borderId="1" pivotButton="0" quotePrefix="0" xfId="0"/>
    <xf numFmtId="0" fontId="63" fillId="0" borderId="1" pivotButton="0" quotePrefix="0" xfId="0"/>
    <xf numFmtId="0" fontId="44" fillId="0" borderId="1" pivotButton="0" quotePrefix="0" xfId="0"/>
    <xf numFmtId="0" fontId="47" fillId="22" borderId="1" pivotButton="0" quotePrefix="0" xfId="0"/>
    <xf numFmtId="0" fontId="64" fillId="22" borderId="1" pivotButton="0" quotePrefix="0" xfId="0"/>
    <xf numFmtId="0" fontId="65" fillId="22" borderId="1" pivotButton="0" quotePrefix="0" xfId="3"/>
    <xf numFmtId="0" fontId="49" fillId="22" borderId="1" pivotButton="0" quotePrefix="0" xfId="0"/>
    <xf numFmtId="0" fontId="47" fillId="22" borderId="12" pivotButton="0" quotePrefix="0" xfId="0"/>
    <xf numFmtId="0" fontId="47" fillId="22" borderId="2" pivotButton="0" quotePrefix="0" xfId="0"/>
    <xf numFmtId="0" fontId="47" fillId="4" borderId="1" pivotButton="0" quotePrefix="0" xfId="0"/>
    <xf numFmtId="0" fontId="65" fillId="4" borderId="1" pivotButton="0" quotePrefix="0" xfId="3"/>
    <xf numFmtId="0" fontId="49" fillId="4" borderId="1" pivotButton="0" quotePrefix="0" xfId="0"/>
    <xf numFmtId="0" fontId="47" fillId="4" borderId="12" pivotButton="0" quotePrefix="0" xfId="0"/>
    <xf numFmtId="0" fontId="47" fillId="4" borderId="2" pivotButton="0" quotePrefix="0" xfId="0"/>
    <xf numFmtId="0" fontId="47" fillId="4" borderId="7" pivotButton="0" quotePrefix="0" xfId="0"/>
    <xf numFmtId="0" fontId="21" fillId="0" borderId="12" pivotButton="0" quotePrefix="0" xfId="0"/>
    <xf numFmtId="0" fontId="66" fillId="0" borderId="1" pivotButton="0" quotePrefix="0" xfId="0"/>
    <xf numFmtId="0" fontId="59" fillId="23" borderId="1" applyAlignment="1" pivotButton="0" quotePrefix="0" xfId="0">
      <alignment horizontal="left"/>
    </xf>
    <xf numFmtId="0" fontId="60" fillId="23" borderId="1" pivotButton="0" quotePrefix="0" xfId="0"/>
    <xf numFmtId="0" fontId="35" fillId="23" borderId="1" applyAlignment="1" pivotButton="0" quotePrefix="0" xfId="0">
      <alignment horizontal="left"/>
    </xf>
    <xf numFmtId="0" fontId="59" fillId="23" borderId="12" applyAlignment="1" pivotButton="0" quotePrefix="0" xfId="0">
      <alignment horizontal="left"/>
    </xf>
    <xf numFmtId="0" fontId="59" fillId="23" borderId="2" applyAlignment="1" pivotButton="0" quotePrefix="0" xfId="0">
      <alignment horizontal="left"/>
    </xf>
    <xf numFmtId="168" fontId="61" fillId="23" borderId="1" applyAlignment="1" pivotButton="0" quotePrefix="0" xfId="0">
      <alignment horizontal="left"/>
    </xf>
    <xf numFmtId="0" fontId="61" fillId="23" borderId="1" applyAlignment="1" pivotButton="0" quotePrefix="0" xfId="0">
      <alignment horizontal="left"/>
    </xf>
    <xf numFmtId="0" fontId="67" fillId="24" borderId="7" pivotButton="0" quotePrefix="0" xfId="0"/>
    <xf numFmtId="0" fontId="68" fillId="24" borderId="10" applyAlignment="1" pivotButton="0" quotePrefix="0" xfId="0">
      <alignment horizontal="center"/>
    </xf>
    <xf numFmtId="0" fontId="68" fillId="24" borderId="6" applyAlignment="1" pivotButton="0" quotePrefix="0" xfId="0">
      <alignment horizontal="center"/>
    </xf>
    <xf numFmtId="0" fontId="67" fillId="24" borderId="7" applyAlignment="1" pivotButton="0" quotePrefix="0" xfId="0">
      <alignment horizontal="left"/>
    </xf>
    <xf numFmtId="0" fontId="23" fillId="24" borderId="10" applyAlignment="1" pivotButton="0" quotePrefix="0" xfId="0">
      <alignment horizontal="left"/>
    </xf>
    <xf numFmtId="0" fontId="0" fillId="24" borderId="7" pivotButton="0" quotePrefix="0" xfId="0"/>
    <xf numFmtId="0" fontId="67" fillId="4" borderId="7" pivotButton="0" quotePrefix="0" xfId="0"/>
    <xf numFmtId="0" fontId="68" fillId="4" borderId="10" applyAlignment="1" pivotButton="0" quotePrefix="0" xfId="0">
      <alignment horizontal="center"/>
    </xf>
    <xf numFmtId="0" fontId="68" fillId="4" borderId="6" applyAlignment="1" pivotButton="0" quotePrefix="0" xfId="0">
      <alignment horizontal="center"/>
    </xf>
    <xf numFmtId="0" fontId="67" fillId="4" borderId="7" applyAlignment="1" pivotButton="0" quotePrefix="0" xfId="0">
      <alignment horizontal="left"/>
    </xf>
    <xf numFmtId="0" fontId="23" fillId="4" borderId="11" applyAlignment="1" pivotButton="0" quotePrefix="0" xfId="0">
      <alignment horizontal="left"/>
    </xf>
    <xf numFmtId="14" fontId="0" fillId="0" borderId="1" applyAlignment="1" pivotButton="0" quotePrefix="0" xfId="0">
      <alignment horizontal="left"/>
    </xf>
    <xf numFmtId="14" fontId="29" fillId="0" borderId="2" applyAlignment="1" pivotButton="0" quotePrefix="0" xfId="0">
      <alignment horizontal="left"/>
    </xf>
    <xf numFmtId="0" fontId="24" fillId="0" borderId="4" pivotButton="0" quotePrefix="0" xfId="0"/>
    <xf numFmtId="14" fontId="0" fillId="0" borderId="1" pivotButton="0" quotePrefix="0" xfId="0"/>
    <xf numFmtId="14" fontId="0" fillId="0" borderId="7" pivotButton="0" quotePrefix="0" xfId="0"/>
    <xf numFmtId="0" fontId="24" fillId="0" borderId="3" pivotButton="0" quotePrefix="0" xfId="0"/>
    <xf numFmtId="14" fontId="24" fillId="0" borderId="1" applyAlignment="1" pivotButton="0" quotePrefix="0" xfId="0">
      <alignment horizontal="left"/>
    </xf>
    <xf numFmtId="0" fontId="69" fillId="0" borderId="1" pivotButton="0" quotePrefix="0" xfId="0"/>
    <xf numFmtId="0" fontId="70" fillId="0" borderId="4" pivotButton="0" quotePrefix="0" xfId="0"/>
    <xf numFmtId="0" fontId="0" fillId="0" borderId="3" applyAlignment="1" pivotButton="0" quotePrefix="0" xfId="0">
      <alignment horizontal="left"/>
    </xf>
    <xf numFmtId="0" fontId="24" fillId="0" borderId="4" applyAlignment="1" pivotButton="0" quotePrefix="0" xfId="0">
      <alignment horizontal="left"/>
    </xf>
    <xf numFmtId="14" fontId="0" fillId="0" borderId="4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67" fillId="24" borderId="1" pivotButton="0" quotePrefix="0" xfId="0"/>
    <xf numFmtId="0" fontId="68" fillId="24" borderId="12" applyAlignment="1" pivotButton="0" quotePrefix="0" xfId="0">
      <alignment horizontal="center"/>
    </xf>
    <xf numFmtId="0" fontId="68" fillId="24" borderId="2" applyAlignment="1" pivotButton="0" quotePrefix="0" xfId="0">
      <alignment horizontal="center"/>
    </xf>
    <xf numFmtId="0" fontId="67" fillId="24" borderId="1" applyAlignment="1" pivotButton="0" quotePrefix="0" xfId="0">
      <alignment horizontal="left"/>
    </xf>
    <xf numFmtId="0" fontId="23" fillId="24" borderId="1" applyAlignment="1" pivotButton="0" quotePrefix="0" xfId="0">
      <alignment horizontal="left"/>
    </xf>
    <xf numFmtId="0" fontId="0" fillId="24" borderId="1" pivotButton="0" quotePrefix="0" xfId="0"/>
    <xf numFmtId="0" fontId="0" fillId="0" borderId="10" applyAlignment="1" pivotButton="0" quotePrefix="1" xfId="0">
      <alignment horizontal="left"/>
    </xf>
    <xf numFmtId="0" fontId="43" fillId="0" borderId="7" pivotButton="0" quotePrefix="0" xfId="3"/>
    <xf numFmtId="0" fontId="0" fillId="0" borderId="1" applyAlignment="1" pivotButton="0" quotePrefix="0" xfId="0">
      <alignment vertical="top"/>
    </xf>
    <xf numFmtId="0" fontId="43" fillId="0" borderId="1" applyAlignment="1" pivotButton="0" quotePrefix="0" xfId="3">
      <alignment vertical="top"/>
    </xf>
    <xf numFmtId="14" fontId="0" fillId="0" borderId="1" applyAlignment="1" pivotButton="0" quotePrefix="0" xfId="0">
      <alignment vertical="top"/>
    </xf>
    <xf numFmtId="14" fontId="0" fillId="0" borderId="4" pivotButton="0" quotePrefix="0" xfId="0"/>
    <xf numFmtId="0" fontId="39" fillId="0" borderId="7" pivotButton="0" quotePrefix="0" xfId="3"/>
    <xf numFmtId="0" fontId="29" fillId="0" borderId="7" pivotButton="0" quotePrefix="0" xfId="3"/>
    <xf numFmtId="0" fontId="7" fillId="6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 vertical="center"/>
    </xf>
    <xf numFmtId="0" fontId="7" fillId="7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8" applyAlignment="1" pivotButton="0" quotePrefix="0" xfId="0">
      <alignment horizontal="center" vertical="center"/>
    </xf>
  </cellXfs>
  <cellStyles count="5">
    <cellStyle name="Normal" xfId="0" builtinId="0"/>
    <cellStyle name="Comma" xfId="1" builtinId="3"/>
    <cellStyle name="Hyperlink 3" xfId="2"/>
    <cellStyle name="Hyperlink 2" xfId="3"/>
    <cellStyle name="Per cent" xfId="4" builtinId="5"/>
  </cellStyles>
  <dxfs count="54">
    <dxf>
      <fill>
        <patternFill>
          <bgColor rgb="FFFF0000"/>
        </patternFill>
      </fill>
    </dxf>
    <dxf>
      <font>
        <color rgb="FF002060"/>
      </font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(* #,##0.00_);_(* \(#,##0.00\);_(* &quot;-&quot;??_);_(@_)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(* #,##0.00_);_(* \(#,##0.00\);_(* &quot;-&quot;??_);_(@_)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7" formatCode="0.0%"/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theme="7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theme="7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fill>
        <patternFill patternType="solid">
          <fgColor indexed="64"/>
          <bgColor theme="7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theme="7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theme="7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1" formatCode="0"/>
      <fill>
        <patternFill patternType="solid">
          <fgColor indexed="64"/>
          <bgColor theme="7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165" formatCode="[$-409]d\-mmm\-yyyy;@"/>
      <fill>
        <patternFill patternType="solid">
          <fgColor indexed="64"/>
          <bgColor theme="7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165" formatCode="[$-409]d\-mmm\-yyyy;@"/>
      <fill>
        <patternFill patternType="solid">
          <fgColor indexed="64"/>
          <bgColor theme="7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165" formatCode="[$-409]d\-mmm\-yyyy;@"/>
      <fill>
        <patternFill patternType="solid">
          <fgColor indexed="64"/>
          <bgColor theme="7" tint="0.399975585192419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theme="7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theme="7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theme="7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theme="7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theme="7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1" formatCode="0"/>
      <fill>
        <patternFill patternType="solid">
          <fgColor indexed="64"/>
          <bgColor theme="7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165" formatCode="[$-409]d\-mmm\-yyyy;@"/>
      <fill>
        <patternFill patternType="solid">
          <fgColor indexed="64"/>
          <bgColor theme="7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165" formatCode="[$-409]d\-mmm\-yyyy;@"/>
      <fill>
        <patternFill patternType="solid">
          <fgColor indexed="64"/>
          <bgColor theme="7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165" formatCode="[$-409]d\-mmm\-yyyy;@"/>
      <fill>
        <patternFill patternType="solid">
          <fgColor indexed="64"/>
          <bgColor theme="7" tint="0.799981688894314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rgb="FFE0ABF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rgb="FFE0ABF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rgb="FFE0ABF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rgb="FFE0ABF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rgb="FFE0ABF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165" formatCode="[$-409]d\-mmm\-yyyy;@"/>
      <fill>
        <patternFill patternType="solid">
          <fgColor indexed="64"/>
          <bgColor rgb="FFE0ABF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165" formatCode="[$-409]d\-mmm\-yyyy;@"/>
      <fill>
        <patternFill patternType="solid">
          <fgColor indexed="64"/>
          <bgColor rgb="FFE0ABF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165" formatCode="[$-409]d\-mmm\-yyyy;@"/>
      <fill>
        <patternFill patternType="solid">
          <fgColor indexed="64"/>
          <bgColor rgb="FFE0ABF4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yy;@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yy;@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yy;@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00"/>
        <sz val="12"/>
      </font>
      <fill>
        <patternFill patternType="solid">
          <fgColor indexed="64"/>
          <bgColor theme="0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rgb="FFFFFF0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348" displayName="Table1348" ref="A3:AT60" headerRowCount="1" totalsRowShown="0" headerRowDxfId="53" dataDxfId="51" headerRowBorderDxfId="52" tableBorderDxfId="50">
  <autoFilter ref="A3:AT60"/>
  <tableColumns count="46">
    <tableColumn id="1" name="S/N" dataDxfId="49"/>
    <tableColumn id="2" name="BILL LADING NUMBER" dataDxfId="48"/>
    <tableColumn id="3" name="CONTAINER NUMBER" dataDxfId="47"/>
    <tableColumn id="4" name="SIZES" dataDxfId="46"/>
    <tableColumn id="5" name="DISCHARGE DATE" dataDxfId="45"/>
    <tableColumn id="6" name="PULL OUT DATE" dataDxfId="44"/>
    <tableColumn id="7" name="PAID THROUGH DATE" dataDxfId="43"/>
    <tableColumn id="8" name="FREE DAYS" dataDxfId="42"/>
    <tableColumn id="22" name="BEGIN" dataDxfId="41">
      <calculatedColumnFormula>Table1348[[#This Row],[DISCHARGE DATE]]+Table1348[[#This Row],[FREE DAYS]]</calculatedColumnFormula>
    </tableColumn>
    <tableColumn id="25" name=" END" dataDxfId="40">
      <calculatedColumnFormula>IF(Table1348[[#This Row],[PULL OUT DATE]] &lt; (Table1348[[#This Row],[BEGIN]] + 4), Table1348[[#This Row],[PULL OUT DATE]], Table1348[[#This Row],[BEGIN]] + 4)</calculatedColumnFormula>
    </tableColumn>
    <tableColumn id="45" name="WACT END DATE S1" dataDxfId="39">
      <calculatedColumnFormula>Table1348[[#This Row],[BEGIN]]+4</calculatedColumnFormula>
    </tableColumn>
    <tableColumn id="24" name="CHRG DAYS S1" dataDxfId="38">
      <calculatedColumnFormula>(J4-I4)+1</calculatedColumnFormula>
    </tableColumn>
    <tableColumn id="38" name="UN-USED DAYS S1" dataDxfId="37">
      <calculatedColumnFormula>Table1348[[#This Row],[WACT END DATE S1]]-Table1348[[#This Row],[ END]]</calculatedColumnFormula>
    </tableColumn>
    <tableColumn id="35" name="RATE" dataDxfId="36"/>
    <tableColumn id="23" name="DETENTION" dataDxfId="35">
      <calculatedColumnFormula>Table1348[[#This Row],[RATE]]*Table1348[[#This Row],[CHRG DAYS S1]]</calculatedColumnFormula>
    </tableColumn>
    <tableColumn id="40" name="UN-USED DETENTION S1" dataDxfId="34">
      <calculatedColumnFormula>Table1348[[#This Row],[RATE]]*Table1348[[#This Row],[UN-USED DAYS S1]]</calculatedColumnFormula>
    </tableColumn>
    <tableColumn id="29" name="BEGIN 2" dataDxfId="33">
      <calculatedColumnFormula>IF(Table1348[[#This Row],[ END]]&lt;Table1348[[#This Row],[PULL OUT DATE]],Table1348[[#This Row],[ END]]+1,"Not applicable")</calculatedColumnFormula>
    </tableColumn>
    <tableColumn id="28" name=" END 2" dataDxfId="32">
      <calculatedColumnFormula>IF(Table1348[[#This Row],[BEGIN 2]] = "Not applicable", "Not applicable", IF(Table1348[[#This Row],[PULL OUT DATE]] &lt; (Table1348[[#This Row],[BEGIN 2]] + 4), Table1348[[#This Row],[PULL OUT DATE]], Table1348[[#This Row],[BEGIN 2]] + 4))</calculatedColumnFormula>
    </tableColumn>
    <tableColumn id="46" name="WACT END DATE S2" dataDxfId="31">
      <calculatedColumnFormula>IF(((Table1348[[#This Row],[WACT END DATE S1]]+1) +4) &gt; Table1348[[#This Row],[PULL OUT DATE]], Table1348[[#This Row],[ WACT END DATE S3]], (Table1348[[#This Row],[WACT END DATE S1]] +1)+4)</calculatedColumnFormula>
    </tableColumn>
    <tableColumn id="50" name="UN-USED PAID THROUGH S2" dataDxfId="30">
      <calculatedColumnFormula>IF(Table1348[[#This Row],[ END 2]] = "Not applicable",(Table1348[[#This Row],[WACT END DATE S2]]-Table1348[[#This Row],[ END]]) - Table1348[[#This Row],[UN-USED DAYS S1]],Table1348[[#This Row],[WACT END DATE S2]] - Table1348[[#This Row],[ END 2]])</calculatedColumnFormula>
    </tableColumn>
    <tableColumn id="27" name="CHRG DAYS S2" dataDxfId="29">
      <calculatedColumnFormula>IF(Table1348[[#This Row],[ END 2]] = "Not applicable", "0", (Table1348[[#This Row],[ END 2]]-Table1348[[#This Row],[BEGIN 2]])+1)</calculatedColumnFormula>
    </tableColumn>
    <tableColumn id="41" name="UN-USED DAYS S2" dataDxfId="28">
      <calculatedColumnFormula>IF(Table1348[[#This Row],[BEGIN 2]] = "Not applicable",Table1348[[#This Row],[UN-USED PAID THROUGH S2]],IF(Table1348[[#This Row],[BEGIN 2]] &lt;&gt; "Not applicable",Table1348[[#This Row],[WACT END DATE S2]]-Table1348[[#This Row],[ END 2]],0))</calculatedColumnFormula>
    </tableColumn>
    <tableColumn id="34" name="RATE S2" dataDxfId="27"/>
    <tableColumn id="26" name="DETENTION S2" dataDxfId="26">
      <calculatedColumnFormula>Table1348[[#This Row],[RATE S2]]*Table1348[[#This Row],[CHRG DAYS S2]]</calculatedColumnFormula>
    </tableColumn>
    <tableColumn id="42" name="UN-USED DETENTION S2" dataDxfId="25">
      <calculatedColumnFormula>Table1348[[#This Row],[RATE S2]]*Table1348[[#This Row],[UN-USED DAYS S2]]</calculatedColumnFormula>
    </tableColumn>
    <tableColumn id="33" name="BEGIN 3" dataDxfId="24">
      <calculatedColumnFormula>IF(Table1348[[#This Row],[ END 2]]&lt;Table1348[[#This Row],[PULL OUT DATE]],Table1348[[#This Row],[ END 2]]+1,"Not applicable")</calculatedColumnFormula>
    </tableColumn>
    <tableColumn id="32" name=" END 3" dataDxfId="23">
      <calculatedColumnFormula>IF(Table1348[[#This Row],[BEGIN 3]] = "Not applicable", "Not applicable", IF(Table1348[[#This Row],[BEGIN 3]] &lt;&gt; "Not applicable",Table1348[[#This Row],[PULL OUT DATE]]))</calculatedColumnFormula>
    </tableColumn>
    <tableColumn id="47" name=" WACT END DATE S3" dataDxfId="22">
      <calculatedColumnFormula>Table1348[[#This Row],[PAID THROUGH DATE]]</calculatedColumnFormula>
    </tableColumn>
    <tableColumn id="48" name=" UN-USED PAID THROUGH S3" dataDxfId="21">
      <calculatedColumnFormula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calculatedColumnFormula>
    </tableColumn>
    <tableColumn id="31" name="CHRG DAYS S3" dataDxfId="20">
      <calculatedColumnFormula>IF(Table1348[[#This Row],[ END 3]] = "Not applicable", "0", (Table1348[[#This Row],[ END 3]]-Table1348[[#This Row],[BEGIN 3]])+1)</calculatedColumnFormula>
    </tableColumn>
    <tableColumn id="43" name="UN-USED DAYS S3" dataDxfId="19">
      <calculatedColumnFormula>IF(Table1348[[#This Row],[BEGIN 3]] = "Not applicable",Table1348[[#This Row],[ UN-USED PAID THROUGH S3]],IF(Table1348[[#This Row],[BEGIN 3]] &lt;&gt; "Not applicable",Table1348[[#This Row],[PAID THROUGH DATE]]-Table1348[[#This Row],[PULL OUT DATE]],0))</calculatedColumnFormula>
    </tableColumn>
    <tableColumn id="36" name="RATE 3" dataDxfId="18"/>
    <tableColumn id="30" name="DETENTION 3" dataDxfId="17">
      <calculatedColumnFormula>Table1348[[#This Row],[RATE 3]]*Table1348[[#This Row],[CHRG DAYS S3]]</calculatedColumnFormula>
    </tableColumn>
    <tableColumn id="44" name="UN-USED DETENTION 3" dataDxfId="16">
      <calculatedColumnFormula>Table1348[[#This Row],[RATE 3]]*Table1348[[#This Row],[UN-USED DAYS S3]]</calculatedColumnFormula>
    </tableColumn>
    <tableColumn id="9" name="TOTAL DAYS USED" dataDxfId="15"/>
    <tableColumn id="10" name="DETENTION DAYS" dataDxfId="14"/>
    <tableColumn id="11" name="UNUSED DAYS" dataDxfId="13">
      <calculatedColumnFormula>Table1348[[#This Row],[PAID THROUGH DATE]]-Table1348[[#This Row],[PULL OUT DATE]]</calculatedColumnFormula>
    </tableColumn>
    <tableColumn id="12" name="DETENTION AMOUNT" dataDxfId="12">
      <calculatedColumnFormula>Table1348[[#This Row],[DETENTION]]+Table1348[[#This Row],[DETENTION S2]]+Table1348[[#This Row],[DETENTION 3]]</calculatedColumnFormula>
    </tableColumn>
    <tableColumn id="20" name="VAT" dataDxfId="11" dataCellStyle="Per cent"/>
    <tableColumn id="19" name="VAT AMT" dataDxfId="10" dataCellStyle="Comma">
      <calculatedColumnFormula>Table1348[[#This Row],[DETENTION AMOUNT]]*Table1348[[#This Row],[VAT]]</calculatedColumnFormula>
    </tableColumn>
    <tableColumn id="21" name="DET + VAT" dataDxfId="9" dataCellStyle="Comma">
      <calculatedColumnFormula>Table1348[[#This Row],[DETENTION AMOUNT]]+Table1348[[#This Row],[VAT AMT]]</calculatedColumnFormula>
    </tableColumn>
    <tableColumn id="13" name="DND PAID" dataDxfId="8">
      <calculatedColumnFormula>(Table1348[[#This Row],[UN-USED DETENTION 3]]+Table1348[[#This Row],[DETENTION 3]]+Table1348[[#This Row],[UN-USED DETENTION S2]]+Table1348[[#This Row],[DETENTION S2]]+Table1348[[#This Row],[UN-USED DETENTION S1]]+Table1348[[#This Row],[DETENTION]])*1.075</calculatedColumnFormula>
    </tableColumn>
    <tableColumn id="14" name="EXCESS PAYMENT" dataDxfId="7">
      <calculatedColumnFormula>(AO4-AP4)</calculatedColumnFormula>
    </tableColumn>
    <tableColumn id="15" name="REFUND AMOUNT" dataDxfId="6"/>
    <tableColumn id="17" name="CONSIGNEE" dataDxfId="5"/>
    <tableColumn id="16" name="REMARK" dataDxfId="4">
      <calculatedColumnFormula>IF(Table1348[[#This Row],[REFUND AMOUNT]]&lt;0,"OWING",IF(Table1348[[#This Row],[REFUND AMOUNT]]=0, "NIL",IF(Table1348[[#This Row],[REFUND AMOUNT]]&gt;0,"APPLY FOR REFUND","")))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U405"/>
  <sheetViews>
    <sheetView tabSelected="1" topLeftCell="AE2" zoomScale="193" zoomScaleNormal="80" workbookViewId="0">
      <selection activeCell="AT4" sqref="AT4"/>
    </sheetView>
  </sheetViews>
  <sheetFormatPr baseColWidth="10" defaultColWidth="8.83203125" defaultRowHeight="16"/>
  <cols>
    <col width="6.83203125" customWidth="1" min="1" max="1"/>
    <col width="24.5" customWidth="1" min="2" max="2"/>
    <col width="23.5" customWidth="1" style="36" min="3" max="3"/>
    <col width="14" customWidth="1" min="5" max="5"/>
    <col width="13" customWidth="1" min="6" max="6"/>
    <col width="14.83203125" customWidth="1" min="7" max="7"/>
    <col width="9.6640625" customWidth="1" min="8" max="8"/>
    <col width="9.6640625" customWidth="1" style="74" min="9" max="9"/>
    <col width="10.1640625" customWidth="1" style="74" min="10" max="10"/>
    <col width="8" customWidth="1" style="74" min="11" max="11"/>
    <col width="7.1640625" customWidth="1" style="75" min="12" max="12"/>
    <col width="9.5" customWidth="1" style="74" min="13" max="13"/>
    <col width="10.5" customWidth="1" style="74" min="14" max="14"/>
    <col width="10" bestFit="1" customWidth="1" style="74" min="15" max="15"/>
    <col width="9.33203125" customWidth="1" style="74" min="16" max="16"/>
    <col width="10.6640625" bestFit="1" customWidth="1" style="59" min="17" max="17"/>
    <col width="10" bestFit="1" customWidth="1" style="59" min="18" max="18"/>
    <col width="9.83203125" customWidth="1" style="59" min="19" max="20"/>
    <col width="9.6640625" customWidth="1" style="68" min="21" max="21"/>
    <col width="7.83203125" customWidth="1" style="59" min="22" max="22"/>
    <col width="9" bestFit="1" customWidth="1" style="59" min="23" max="25"/>
    <col width="9.1640625" bestFit="1" customWidth="1" style="54" min="26" max="27"/>
    <col width="9.6640625" bestFit="1" customWidth="1" style="54" min="28" max="28"/>
    <col width="9.33203125" customWidth="1" style="54" min="29" max="29"/>
    <col width="9" bestFit="1" customWidth="1" style="54" min="30" max="31"/>
    <col width="11.5" bestFit="1" customWidth="1" style="54" min="32" max="32"/>
    <col width="9" bestFit="1" customWidth="1" style="54" min="33" max="34"/>
    <col width="9.1640625" bestFit="1" customWidth="1" min="35" max="37"/>
    <col width="10.83203125" customWidth="1" min="38" max="38"/>
    <col width="9.1640625" bestFit="1" customWidth="1" min="39" max="39"/>
    <col width="10.33203125" bestFit="1" customWidth="1" min="40" max="40"/>
    <col width="11.33203125" bestFit="1" customWidth="1" min="41" max="42"/>
    <col width="10.1640625" bestFit="1" customWidth="1" min="43" max="43"/>
    <col width="16.83203125" bestFit="1" customWidth="1" min="44" max="44"/>
  </cols>
  <sheetData>
    <row r="1" ht="23.25" customHeight="1">
      <c r="A1" s="524" t="inlineStr">
        <is>
          <t>MONTH 2024 WACT RECONCILATION</t>
        </is>
      </c>
      <c r="V1" s="403" t="n"/>
    </row>
    <row r="2" ht="23.25" customHeight="1">
      <c r="A2" s="523" t="n"/>
      <c r="B2" s="523" t="n"/>
      <c r="C2" s="523" t="n"/>
      <c r="D2" s="523" t="n"/>
      <c r="E2" s="523" t="n"/>
      <c r="F2" s="523" t="n"/>
      <c r="G2" s="523" t="n"/>
      <c r="H2" s="523" t="n"/>
      <c r="I2" s="521" t="inlineStr">
        <is>
          <t>STAGE 1</t>
        </is>
      </c>
      <c r="Q2" s="522" t="inlineStr">
        <is>
          <t>STAGE 2</t>
        </is>
      </c>
      <c r="Z2" s="520" t="inlineStr">
        <is>
          <t>STAGE 3</t>
        </is>
      </c>
    </row>
    <row r="3" ht="39" customHeight="1">
      <c r="A3" s="4" t="inlineStr">
        <is>
          <t>S/N</t>
        </is>
      </c>
      <c r="B3" s="5" t="inlineStr">
        <is>
          <t>BILL LADING NUMBER</t>
        </is>
      </c>
      <c r="C3" s="34" t="inlineStr">
        <is>
          <t>CONTAINER NUMBER</t>
        </is>
      </c>
      <c r="D3" s="5" t="inlineStr">
        <is>
          <t>SIZES</t>
        </is>
      </c>
      <c r="E3" s="6" t="inlineStr">
        <is>
          <t>DISCHARGE DATE</t>
        </is>
      </c>
      <c r="F3" s="6" t="inlineStr">
        <is>
          <t>PULL OUT DATE</t>
        </is>
      </c>
      <c r="G3" s="6" t="inlineStr">
        <is>
          <t>PAID THROUGH DATE</t>
        </is>
      </c>
      <c r="H3" s="5" t="inlineStr">
        <is>
          <t>FREE DAYS</t>
        </is>
      </c>
      <c r="I3" s="69" t="inlineStr">
        <is>
          <t>BEGIN</t>
        </is>
      </c>
      <c r="J3" s="69" t="inlineStr">
        <is>
          <t xml:space="preserve"> END</t>
        </is>
      </c>
      <c r="K3" s="69" t="inlineStr">
        <is>
          <t>WACT END DATE S1</t>
        </is>
      </c>
      <c r="L3" s="69" t="inlineStr">
        <is>
          <t>CHRG DAYS S1</t>
        </is>
      </c>
      <c r="M3" s="69" t="inlineStr">
        <is>
          <t>UN-USED DAYS S1</t>
        </is>
      </c>
      <c r="N3" s="69" t="inlineStr">
        <is>
          <t>RATE</t>
        </is>
      </c>
      <c r="O3" s="69" t="inlineStr">
        <is>
          <t>DETENTION</t>
        </is>
      </c>
      <c r="P3" s="69" t="inlineStr">
        <is>
          <t>UN-USED DETENTION S1</t>
        </is>
      </c>
      <c r="Q3" s="60" t="inlineStr">
        <is>
          <t>BEGIN 2</t>
        </is>
      </c>
      <c r="R3" s="60" t="inlineStr">
        <is>
          <t xml:space="preserve"> END 2</t>
        </is>
      </c>
      <c r="S3" s="60" t="inlineStr">
        <is>
          <t>WACT END DATE S2</t>
        </is>
      </c>
      <c r="T3" s="61" t="inlineStr">
        <is>
          <t>UN-USED PAID THROUGH S2</t>
        </is>
      </c>
      <c r="U3" s="60" t="inlineStr">
        <is>
          <t>CHRG DAYS S2</t>
        </is>
      </c>
      <c r="V3" s="60" t="inlineStr">
        <is>
          <t>UN-USED DAYS S2</t>
        </is>
      </c>
      <c r="W3" s="60" t="inlineStr">
        <is>
          <t>RATE S2</t>
        </is>
      </c>
      <c r="X3" s="60" t="inlineStr">
        <is>
          <t>DETENTION S2</t>
        </is>
      </c>
      <c r="Y3" s="60" t="inlineStr">
        <is>
          <t>UN-USED DETENTION S2</t>
        </is>
      </c>
      <c r="Z3" s="55" t="inlineStr">
        <is>
          <t>BEGIN 3</t>
        </is>
      </c>
      <c r="AA3" s="55" t="inlineStr">
        <is>
          <t xml:space="preserve"> END 3</t>
        </is>
      </c>
      <c r="AB3" s="55" t="inlineStr">
        <is>
          <t xml:space="preserve"> WACT END DATE S3</t>
        </is>
      </c>
      <c r="AC3" s="55" t="inlineStr">
        <is>
          <t xml:space="preserve"> UN-USED PAID THROUGH S3</t>
        </is>
      </c>
      <c r="AD3" s="55" t="inlineStr">
        <is>
          <t>CHRG DAYS S3</t>
        </is>
      </c>
      <c r="AE3" s="55" t="inlineStr">
        <is>
          <t>UN-USED DAYS S3</t>
        </is>
      </c>
      <c r="AF3" s="55" t="inlineStr">
        <is>
          <t>RATE 3</t>
        </is>
      </c>
      <c r="AG3" s="55" t="inlineStr">
        <is>
          <t>DETENTION 3</t>
        </is>
      </c>
      <c r="AH3" s="55" t="inlineStr">
        <is>
          <t>UN-USED DETENTION 3</t>
        </is>
      </c>
      <c r="AI3" s="5" t="inlineStr">
        <is>
          <t>TOTAL DAYS USED</t>
        </is>
      </c>
      <c r="AJ3" s="5" t="inlineStr">
        <is>
          <t>DETENTION DAYS</t>
        </is>
      </c>
      <c r="AK3" s="5" t="inlineStr">
        <is>
          <t>UNUSED DAYS</t>
        </is>
      </c>
      <c r="AL3" s="5" t="inlineStr">
        <is>
          <t>DETENTION AMOUNT</t>
        </is>
      </c>
      <c r="AM3" s="5" t="inlineStr">
        <is>
          <t>VAT</t>
        </is>
      </c>
      <c r="AN3" s="5" t="inlineStr">
        <is>
          <t>VAT AMT</t>
        </is>
      </c>
      <c r="AO3" s="5" t="inlineStr">
        <is>
          <t>DET + VAT</t>
        </is>
      </c>
      <c r="AP3" s="5" t="inlineStr">
        <is>
          <t>DND PAID</t>
        </is>
      </c>
      <c r="AQ3" s="5" t="inlineStr">
        <is>
          <t>EXCESS PAYMENT</t>
        </is>
      </c>
      <c r="AR3" s="5" t="inlineStr">
        <is>
          <t>REFUND AMOUNT</t>
        </is>
      </c>
      <c r="AS3" s="7" t="inlineStr">
        <is>
          <t>CONSIGNEE</t>
        </is>
      </c>
      <c r="AT3" s="7" t="inlineStr">
        <is>
          <t>REMARK</t>
        </is>
      </c>
    </row>
    <row r="4">
      <c r="A4" s="31" t="n"/>
      <c r="B4" s="33" t="inlineStr">
        <is>
          <t>OOLU2720625120</t>
        </is>
      </c>
      <c r="C4" s="35" t="inlineStr">
        <is>
          <t>FTAU 1496554</t>
        </is>
      </c>
      <c r="D4" s="11" t="n"/>
      <c r="E4" s="16" t="n">
        <v>45150</v>
      </c>
      <c r="F4" s="16" t="n">
        <v>45167</v>
      </c>
      <c r="G4" s="16" t="n">
        <v>45175</v>
      </c>
      <c r="H4" s="1" t="n">
        <v>3</v>
      </c>
      <c r="I4" s="70">
        <f>Table1348[[#This Row],[DISCHARGE DATE]]+Table1348[[#This Row],[FREE DAYS]]</f>
        <v/>
      </c>
      <c r="J4" s="70">
        <f>IF(Table1348[[#This Row],[PULL OUT DATE]] &lt; (Table1348[[#This Row],[BEGIN]] + 4), Table1348[[#This Row],[PULL OUT DATE]], Table1348[[#This Row],[BEGIN]] + 4)</f>
        <v/>
      </c>
      <c r="K4" s="70">
        <f>Table1348[[#This Row],[BEGIN]]+4</f>
        <v/>
      </c>
      <c r="L4" s="71">
        <f>(J4-I4)+1</f>
        <v/>
      </c>
      <c r="M4" s="71">
        <f>Table1348[[#This Row],[WACT END DATE S1]]-Table1348[[#This Row],[ END]]</f>
        <v/>
      </c>
      <c r="N4" s="71" t="n">
        <v>1134</v>
      </c>
      <c r="O4" s="71">
        <f>Table1348[[#This Row],[RATE]]*Table1348[[#This Row],[CHRG DAYS S1]]</f>
        <v/>
      </c>
      <c r="P4" s="71">
        <f>Table1348[[#This Row],[RATE]]*Table1348[[#This Row],[UN-USED DAYS S1]]</f>
        <v/>
      </c>
      <c r="Q4" s="62">
        <f>IF(Table1348[[#This Row],[ END]]&lt;Table1348[[#This Row],[PULL OUT DATE]],Table1348[[#This Row],[ END]]+1,"Not applicable")</f>
        <v/>
      </c>
      <c r="R4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" s="62">
        <f>IF(((Table1348[[#This Row],[WACT END DATE S1]]+1) +4) &gt; Table1348[[#This Row],[PULL OUT DATE]], Table1348[[#This Row],[ WACT END DATE S3]], (Table1348[[#This Row],[WACT END DATE S1]] +1)+4)</f>
        <v/>
      </c>
      <c r="T4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" s="64">
        <f>IF(Table1348[[#This Row],[ END 2]] = "Not applicable", "0", (Table1348[[#This Row],[ END 2]]-Table1348[[#This Row],[BEGIN 2]])+1)</f>
        <v/>
      </c>
      <c r="V4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" s="64" t="n">
        <v>5544</v>
      </c>
      <c r="X4" s="64">
        <f>Table1348[[#This Row],[RATE S2]]*Table1348[[#This Row],[CHRG DAYS S2]]</f>
        <v/>
      </c>
      <c r="Y4" s="64">
        <f>Table1348[[#This Row],[RATE S2]]*Table1348[[#This Row],[UN-USED DAYS S2]]</f>
        <v/>
      </c>
      <c r="Z4" s="51">
        <f>IF(Table1348[[#This Row],[ END 2]]&lt;Table1348[[#This Row],[PULL OUT DATE]],Table1348[[#This Row],[ END 2]]+1,"Not applicable")</f>
        <v/>
      </c>
      <c r="AA4" s="51">
        <f>IF(Table1348[[#This Row],[BEGIN 3]] = "Not applicable", "Not applicable", IF(Table1348[[#This Row],[BEGIN 3]] &lt;&gt; "Not applicable",Table1348[[#This Row],[PULL OUT DATE]]))</f>
        <v/>
      </c>
      <c r="AB4" s="51">
        <f>Table1348[[#This Row],[PAID THROUGH DATE]]</f>
        <v/>
      </c>
      <c r="AC4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" s="53">
        <f>IF(Table1348[[#This Row],[ END 3]] = "Not applicable", "0", (Table1348[[#This Row],[ END 3]]-Table1348[[#This Row],[BEGIN 3]])+1)</f>
        <v/>
      </c>
      <c r="AE4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" s="53" t="n">
        <v>7560</v>
      </c>
      <c r="AG4" s="53">
        <f>Table1348[[#This Row],[RATE 3]]*Table1348[[#This Row],[CHRG DAYS S3]]</f>
        <v/>
      </c>
      <c r="AH4" s="53">
        <f>Table1348[[#This Row],[RATE 3]]*Table1348[[#This Row],[UN-USED DAYS S3]]</f>
        <v/>
      </c>
      <c r="AI4" s="2">
        <f>(F4-E4)+1</f>
        <v/>
      </c>
      <c r="AJ4" s="2">
        <f>(AI4-H4)</f>
        <v/>
      </c>
      <c r="AK4" s="15">
        <f>Table1348[[#This Row],[PAID THROUGH DATE]]-Table1348[[#This Row],[PULL OUT DATE]]</f>
        <v/>
      </c>
      <c r="AL4" s="9">
        <f>Table1348[[#This Row],[DETENTION]]+Table1348[[#This Row],[DETENTION S2]]+Table1348[[#This Row],[DETENTION 3]]</f>
        <v/>
      </c>
      <c r="AM4" s="37" t="n">
        <v>0.075</v>
      </c>
      <c r="AN4" s="9">
        <f>Table1348[[#This Row],[DETENTION AMOUNT]]*Table1348[[#This Row],[VAT]]</f>
        <v/>
      </c>
      <c r="AO4" s="9">
        <f>Table1348[[#This Row],[DETENTION AMOUNT]]+Table1348[[#This Row],[VAT AMT]]</f>
        <v/>
      </c>
      <c r="AP4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" s="3">
        <f>(AO4-AP4)</f>
        <v/>
      </c>
      <c r="AR4" s="3">
        <f>(AQ4*-1)</f>
        <v/>
      </c>
      <c r="AS4" s="22" t="inlineStr">
        <is>
          <t>AVANTPORT</t>
        </is>
      </c>
      <c r="AT4" s="14">
        <f>IF(Table1348[[#This Row],[REFUND AMOUNT]]&lt;0,"OWING",IF(Table1348[[#This Row],[REFUND AMOUNT]]=0, "NIL",IF(Table1348[[#This Row],[REFUND AMOUNT]]&gt;0,"APPLY FOR REFUND","")))</f>
        <v/>
      </c>
    </row>
    <row r="5">
      <c r="A5" s="31" t="n"/>
      <c r="B5" s="33" t="inlineStr">
        <is>
          <t>''</t>
        </is>
      </c>
      <c r="C5" s="35" t="inlineStr">
        <is>
          <t>OOLU 1951660</t>
        </is>
      </c>
      <c r="D5" s="11" t="n"/>
      <c r="E5" s="16" t="n">
        <v>45150</v>
      </c>
      <c r="F5" s="16" t="n">
        <v>45167</v>
      </c>
      <c r="G5" s="16" t="n">
        <v>45175</v>
      </c>
      <c r="H5" s="1" t="n">
        <v>3</v>
      </c>
      <c r="I5" s="70">
        <f>Table1348[[#This Row],[DISCHARGE DATE]]+Table1348[[#This Row],[FREE DAYS]]</f>
        <v/>
      </c>
      <c r="J5" s="70">
        <f>IF(Table1348[[#This Row],[PULL OUT DATE]] &lt; (Table1348[[#This Row],[BEGIN]] + 4), Table1348[[#This Row],[PULL OUT DATE]], Table1348[[#This Row],[BEGIN]] + 4)</f>
        <v/>
      </c>
      <c r="K5" s="70">
        <f>Table1348[[#This Row],[BEGIN]]+4</f>
        <v/>
      </c>
      <c r="L5" s="71">
        <f>(J5-I5)+1</f>
        <v/>
      </c>
      <c r="M5" s="71">
        <f>Table1348[[#This Row],[WACT END DATE S1]]-Table1348[[#This Row],[ END]]</f>
        <v/>
      </c>
      <c r="N5" s="71" t="n">
        <v>1134</v>
      </c>
      <c r="O5" s="71">
        <f>Table1348[[#This Row],[RATE]]*Table1348[[#This Row],[CHRG DAYS S1]]</f>
        <v/>
      </c>
      <c r="P5" s="71">
        <f>Table1348[[#This Row],[RATE]]*Table1348[[#This Row],[UN-USED DAYS S1]]</f>
        <v/>
      </c>
      <c r="Q5" s="62">
        <f>IF(Table1348[[#This Row],[ END]]&lt;Table1348[[#This Row],[PULL OUT DATE]],Table1348[[#This Row],[ END]]+1,"Not applicable")</f>
        <v/>
      </c>
      <c r="R5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" s="62">
        <f>IF(((Table1348[[#This Row],[WACT END DATE S1]]+1) +4) &gt; Table1348[[#This Row],[PULL OUT DATE]], Table1348[[#This Row],[ WACT END DATE S3]], (Table1348[[#This Row],[WACT END DATE S1]] +1)+4)</f>
        <v/>
      </c>
      <c r="T5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" s="64">
        <f>IF(Table1348[[#This Row],[ END 2]] = "Not applicable", "0", (Table1348[[#This Row],[ END 2]]-Table1348[[#This Row],[BEGIN 2]])+1)</f>
        <v/>
      </c>
      <c r="V5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" s="64" t="n">
        <v>5544</v>
      </c>
      <c r="X5" s="64">
        <f>Table1348[[#This Row],[RATE S2]]*Table1348[[#This Row],[CHRG DAYS S2]]</f>
        <v/>
      </c>
      <c r="Y5" s="64">
        <f>Table1348[[#This Row],[RATE S2]]*Table1348[[#This Row],[UN-USED DAYS S2]]</f>
        <v/>
      </c>
      <c r="Z5" s="51">
        <f>IF(Table1348[[#This Row],[ END 2]]&lt;Table1348[[#This Row],[PULL OUT DATE]],Table1348[[#This Row],[ END 2]]+1,"Not applicable")</f>
        <v/>
      </c>
      <c r="AA5" s="51">
        <f>IF(Table1348[[#This Row],[BEGIN 3]] = "Not applicable", "Not applicable", IF(Table1348[[#This Row],[BEGIN 3]] &lt;&gt; "Not applicable",Table1348[[#This Row],[PULL OUT DATE]]))</f>
        <v/>
      </c>
      <c r="AB5" s="51">
        <f>Table1348[[#This Row],[PAID THROUGH DATE]]</f>
        <v/>
      </c>
      <c r="AC5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" s="53">
        <f>IF(Table1348[[#This Row],[ END 3]] = "Not applicable", "0", (Table1348[[#This Row],[ END 3]]-Table1348[[#This Row],[BEGIN 3]])+1)</f>
        <v/>
      </c>
      <c r="AE5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" s="53" t="n">
        <v>7560</v>
      </c>
      <c r="AG5" s="53">
        <f>Table1348[[#This Row],[RATE 3]]*Table1348[[#This Row],[CHRG DAYS S3]]</f>
        <v/>
      </c>
      <c r="AH5" s="53">
        <f>Table1348[[#This Row],[RATE 3]]*Table1348[[#This Row],[UN-USED DAYS S3]]</f>
        <v/>
      </c>
      <c r="AI5" s="2">
        <f>(F5-E5)+1</f>
        <v/>
      </c>
      <c r="AJ5" s="2">
        <f>(AI5-H5)</f>
        <v/>
      </c>
      <c r="AK5" s="15">
        <f>Table1348[[#This Row],[PAID THROUGH DATE]]-Table1348[[#This Row],[PULL OUT DATE]]</f>
        <v/>
      </c>
      <c r="AL5" s="9">
        <f>Table1348[[#This Row],[DETENTION]]+Table1348[[#This Row],[DETENTION S2]]+Table1348[[#This Row],[DETENTION 3]]</f>
        <v/>
      </c>
      <c r="AM5" s="37" t="n">
        <v>0.075</v>
      </c>
      <c r="AN5" s="9">
        <f>Table1348[[#This Row],[DETENTION AMOUNT]]*Table1348[[#This Row],[VAT]]</f>
        <v/>
      </c>
      <c r="AO5" s="9">
        <f>Table1348[[#This Row],[DETENTION AMOUNT]]+Table1348[[#This Row],[VAT AMT]]</f>
        <v/>
      </c>
      <c r="AP5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" s="3">
        <f>(AO5-AP5)</f>
        <v/>
      </c>
      <c r="AR5" s="3">
        <f>(AQ5*-1)</f>
        <v/>
      </c>
      <c r="AS5" s="22" t="inlineStr">
        <is>
          <t>AVANTPORT</t>
        </is>
      </c>
      <c r="AT5" s="14">
        <f>IF(Table1348[[#This Row],[REFUND AMOUNT]]&lt;0,"OWING",IF(Table1348[[#This Row],[REFUND AMOUNT]]=0, "NIL",IF(Table1348[[#This Row],[REFUND AMOUNT]]&gt;0,"APPLY FOR REFUND","")))</f>
        <v/>
      </c>
    </row>
    <row r="6">
      <c r="A6" s="31" t="n"/>
      <c r="B6" s="40" t="n">
        <v>228791864</v>
      </c>
      <c r="C6" s="35" t="inlineStr">
        <is>
          <t>TCLU 1435979</t>
        </is>
      </c>
      <c r="D6" s="11" t="n"/>
      <c r="E6" s="16" t="n">
        <v>45162</v>
      </c>
      <c r="F6" s="16" t="n">
        <v>45167</v>
      </c>
      <c r="G6" s="16" t="n">
        <v>45175</v>
      </c>
      <c r="H6" s="1" t="n">
        <v>3</v>
      </c>
      <c r="I6" s="70">
        <f>Table1348[[#This Row],[DISCHARGE DATE]]+Table1348[[#This Row],[FREE DAYS]]</f>
        <v/>
      </c>
      <c r="J6" s="70">
        <f>IF(Table1348[[#This Row],[PULL OUT DATE]] &lt; (Table1348[[#This Row],[BEGIN]] + 4), Table1348[[#This Row],[PULL OUT DATE]], Table1348[[#This Row],[BEGIN]] + 4)</f>
        <v/>
      </c>
      <c r="K6" s="70">
        <f>Table1348[[#This Row],[BEGIN]]+4</f>
        <v/>
      </c>
      <c r="L6" s="71">
        <f>(J6-I6)+1</f>
        <v/>
      </c>
      <c r="M6" s="71">
        <f>Table1348[[#This Row],[WACT END DATE S1]]-Table1348[[#This Row],[ END]]</f>
        <v/>
      </c>
      <c r="N6" s="71" t="n">
        <v>1134</v>
      </c>
      <c r="O6" s="71">
        <f>Table1348[[#This Row],[RATE]]*Table1348[[#This Row],[CHRG DAYS S1]]</f>
        <v/>
      </c>
      <c r="P6" s="71">
        <f>Table1348[[#This Row],[RATE]]*Table1348[[#This Row],[UN-USED DAYS S1]]</f>
        <v/>
      </c>
      <c r="Q6" s="62">
        <f>IF(Table1348[[#This Row],[ END]]&lt;Table1348[[#This Row],[PULL OUT DATE]],Table1348[[#This Row],[ END]]+1,"Not applicable")</f>
        <v/>
      </c>
      <c r="R6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6" s="62">
        <f>IF(((Table1348[[#This Row],[WACT END DATE S1]]+1) +4) &gt; Table1348[[#This Row],[PULL OUT DATE]], Table1348[[#This Row],[ WACT END DATE S3]], (Table1348[[#This Row],[WACT END DATE S1]] +1)+4)</f>
        <v/>
      </c>
      <c r="T6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6" s="64">
        <f>IF(Table1348[[#This Row],[ END 2]] = "Not applicable", "0", (Table1348[[#This Row],[ END 2]]-Table1348[[#This Row],[BEGIN 2]])+1)</f>
        <v/>
      </c>
      <c r="V6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6" s="64" t="n">
        <v>5544</v>
      </c>
      <c r="X6" s="64">
        <f>Table1348[[#This Row],[RATE S2]]*Table1348[[#This Row],[CHRG DAYS S2]]</f>
        <v/>
      </c>
      <c r="Y6" s="64">
        <f>Table1348[[#This Row],[RATE S2]]*Table1348[[#This Row],[UN-USED DAYS S2]]</f>
        <v/>
      </c>
      <c r="Z6" s="51">
        <f>IF(Table1348[[#This Row],[ END 2]]&lt;Table1348[[#This Row],[PULL OUT DATE]],Table1348[[#This Row],[ END 2]]+1,"Not applicable")</f>
        <v/>
      </c>
      <c r="AA6" s="51">
        <f>IF(Table1348[[#This Row],[BEGIN 3]] = "Not applicable", "Not applicable", IF(Table1348[[#This Row],[BEGIN 3]] &lt;&gt; "Not applicable",Table1348[[#This Row],[PULL OUT DATE]]))</f>
        <v/>
      </c>
      <c r="AB6" s="51">
        <f>Table1348[[#This Row],[PAID THROUGH DATE]]</f>
        <v/>
      </c>
      <c r="AC6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6" s="53">
        <f>IF(Table1348[[#This Row],[ END 3]] = "Not applicable", "0", (Table1348[[#This Row],[ END 3]]-Table1348[[#This Row],[BEGIN 3]])+1)</f>
        <v/>
      </c>
      <c r="AE6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6" s="53" t="n">
        <v>7560</v>
      </c>
      <c r="AG6" s="53">
        <f>Table1348[[#This Row],[RATE 3]]*Table1348[[#This Row],[CHRG DAYS S3]]</f>
        <v/>
      </c>
      <c r="AH6" s="53">
        <f>Table1348[[#This Row],[RATE 3]]*Table1348[[#This Row],[UN-USED DAYS S3]]</f>
        <v/>
      </c>
      <c r="AI6" s="2">
        <f>(F6-E6)+1</f>
        <v/>
      </c>
      <c r="AJ6" s="2">
        <f>(AI6-H6)</f>
        <v/>
      </c>
      <c r="AK6" s="15">
        <f>Table1348[[#This Row],[PAID THROUGH DATE]]-Table1348[[#This Row],[PULL OUT DATE]]</f>
        <v/>
      </c>
      <c r="AL6" s="9">
        <f>Table1348[[#This Row],[DETENTION]]+Table1348[[#This Row],[DETENTION S2]]+Table1348[[#This Row],[DETENTION 3]]</f>
        <v/>
      </c>
      <c r="AM6" s="37" t="n">
        <v>0.075</v>
      </c>
      <c r="AN6" s="9">
        <f>Table1348[[#This Row],[DETENTION AMOUNT]]*Table1348[[#This Row],[VAT]]</f>
        <v/>
      </c>
      <c r="AO6" s="9">
        <f>Table1348[[#This Row],[DETENTION AMOUNT]]+Table1348[[#This Row],[VAT AMT]]</f>
        <v/>
      </c>
      <c r="AP6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6" s="3">
        <f>(AO6-AP6)</f>
        <v/>
      </c>
      <c r="AR6" s="3">
        <f>(AQ6*-1)</f>
        <v/>
      </c>
      <c r="AS6" s="22" t="inlineStr">
        <is>
          <t>MEL BACH</t>
        </is>
      </c>
      <c r="AT6" s="14">
        <f>IF(Table1348[[#This Row],[REFUND AMOUNT]]&lt;0,"OWING",IF(Table1348[[#This Row],[REFUND AMOUNT]]=0, "NIL",IF(Table1348[[#This Row],[REFUND AMOUNT]]&gt;0,"APPLY FOR REFUND","")))</f>
        <v/>
      </c>
    </row>
    <row r="7">
      <c r="A7" s="31" t="n"/>
      <c r="B7" s="41" t="inlineStr">
        <is>
          <t>COSU6360215010</t>
        </is>
      </c>
      <c r="C7" s="35" t="inlineStr">
        <is>
          <t>TLLU 3109542</t>
        </is>
      </c>
      <c r="D7" s="11" t="n"/>
      <c r="E7" s="16" t="n">
        <v>45157</v>
      </c>
      <c r="F7" s="16" t="n">
        <v>45167</v>
      </c>
      <c r="G7" s="16" t="n">
        <v>45168</v>
      </c>
      <c r="H7" s="1" t="n">
        <v>3</v>
      </c>
      <c r="I7" s="70">
        <f>Table1348[[#This Row],[DISCHARGE DATE]]+Table1348[[#This Row],[FREE DAYS]]</f>
        <v/>
      </c>
      <c r="J7" s="70">
        <f>IF(Table1348[[#This Row],[PULL OUT DATE]] &lt; (Table1348[[#This Row],[BEGIN]] + 4), Table1348[[#This Row],[PULL OUT DATE]], Table1348[[#This Row],[BEGIN]] + 4)</f>
        <v/>
      </c>
      <c r="K7" s="70">
        <f>Table1348[[#This Row],[BEGIN]]+4</f>
        <v/>
      </c>
      <c r="L7" s="71">
        <f>(J7-I7)+1</f>
        <v/>
      </c>
      <c r="M7" s="71">
        <f>Table1348[[#This Row],[WACT END DATE S1]]-Table1348[[#This Row],[ END]]</f>
        <v/>
      </c>
      <c r="N7" s="71" t="n">
        <v>1134</v>
      </c>
      <c r="O7" s="71">
        <f>Table1348[[#This Row],[RATE]]*Table1348[[#This Row],[CHRG DAYS S1]]</f>
        <v/>
      </c>
      <c r="P7" s="71">
        <f>Table1348[[#This Row],[RATE]]*Table1348[[#This Row],[UN-USED DAYS S1]]</f>
        <v/>
      </c>
      <c r="Q7" s="62">
        <f>IF(Table1348[[#This Row],[ END]]&lt;Table1348[[#This Row],[PULL OUT DATE]],Table1348[[#This Row],[ END]]+1,"Not applicable")</f>
        <v/>
      </c>
      <c r="R7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7" s="62">
        <f>IF(((Table1348[[#This Row],[WACT END DATE S1]]+1) +4) &gt; Table1348[[#This Row],[PULL OUT DATE]], Table1348[[#This Row],[ WACT END DATE S3]], (Table1348[[#This Row],[WACT END DATE S1]] +1)+4)</f>
        <v/>
      </c>
      <c r="T7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7" s="64">
        <f>IF(Table1348[[#This Row],[ END 2]] = "Not applicable", "0", (Table1348[[#This Row],[ END 2]]-Table1348[[#This Row],[BEGIN 2]])+1)</f>
        <v/>
      </c>
      <c r="V7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7" s="64" t="n">
        <v>5544</v>
      </c>
      <c r="X7" s="64">
        <f>Table1348[[#This Row],[RATE S2]]*Table1348[[#This Row],[CHRG DAYS S2]]</f>
        <v/>
      </c>
      <c r="Y7" s="64">
        <f>Table1348[[#This Row],[RATE S2]]*Table1348[[#This Row],[UN-USED DAYS S2]]</f>
        <v/>
      </c>
      <c r="Z7" s="51">
        <f>IF(Table1348[[#This Row],[ END 2]]&lt;Table1348[[#This Row],[PULL OUT DATE]],Table1348[[#This Row],[ END 2]]+1,"Not applicable")</f>
        <v/>
      </c>
      <c r="AA7" s="51">
        <f>IF(Table1348[[#This Row],[BEGIN 3]] = "Not applicable", "Not applicable", IF(Table1348[[#This Row],[BEGIN 3]] &lt;&gt; "Not applicable",Table1348[[#This Row],[PULL OUT DATE]]))</f>
        <v/>
      </c>
      <c r="AB7" s="51">
        <f>Table1348[[#This Row],[PAID THROUGH DATE]]</f>
        <v/>
      </c>
      <c r="AC7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7" s="53">
        <f>IF(Table1348[[#This Row],[ END 3]] = "Not applicable", "0", (Table1348[[#This Row],[ END 3]]-Table1348[[#This Row],[BEGIN 3]])+1)</f>
        <v/>
      </c>
      <c r="AE7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7" s="53" t="n">
        <v>7560</v>
      </c>
      <c r="AG7" s="53">
        <f>Table1348[[#This Row],[RATE 3]]*Table1348[[#This Row],[CHRG DAYS S3]]</f>
        <v/>
      </c>
      <c r="AH7" s="53">
        <f>Table1348[[#This Row],[RATE 3]]*Table1348[[#This Row],[UN-USED DAYS S3]]</f>
        <v/>
      </c>
      <c r="AI7" s="2">
        <f>(F7-E7)+1</f>
        <v/>
      </c>
      <c r="AJ7" s="2">
        <f>(AI7-H7)</f>
        <v/>
      </c>
      <c r="AK7" s="15">
        <f>Table1348[[#This Row],[PAID THROUGH DATE]]-Table1348[[#This Row],[PULL OUT DATE]]</f>
        <v/>
      </c>
      <c r="AL7" s="9">
        <f>Table1348[[#This Row],[DETENTION]]+Table1348[[#This Row],[DETENTION S2]]+Table1348[[#This Row],[DETENTION 3]]</f>
        <v/>
      </c>
      <c r="AM7" s="37" t="n">
        <v>0.075</v>
      </c>
      <c r="AN7" s="9">
        <f>Table1348[[#This Row],[DETENTION AMOUNT]]*Table1348[[#This Row],[VAT]]</f>
        <v/>
      </c>
      <c r="AO7" s="9">
        <f>Table1348[[#This Row],[DETENTION AMOUNT]]+Table1348[[#This Row],[VAT AMT]]</f>
        <v/>
      </c>
      <c r="AP7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7" s="3">
        <f>(AO7-AP7)</f>
        <v/>
      </c>
      <c r="AR7" s="3">
        <f>(AQ7*-1)</f>
        <v/>
      </c>
      <c r="AS7" s="22" t="inlineStr">
        <is>
          <t>LE PORT</t>
        </is>
      </c>
      <c r="AT7" s="14">
        <f>IF(Table1348[[#This Row],[REFUND AMOUNT]]&lt;0,"OWING",IF(Table1348[[#This Row],[REFUND AMOUNT]]=0, "NIL",IF(Table1348[[#This Row],[REFUND AMOUNT]]&gt;0,"APPLY FOR REFUND","")))</f>
        <v/>
      </c>
    </row>
    <row r="8">
      <c r="A8" s="31" t="n"/>
      <c r="B8" s="42" t="n">
        <v>228301758</v>
      </c>
      <c r="C8" s="35" t="inlineStr">
        <is>
          <t>TCKU 1049480</t>
        </is>
      </c>
      <c r="D8" s="11" t="n"/>
      <c r="E8" s="16" t="n">
        <v>45157</v>
      </c>
      <c r="F8" s="16" t="n">
        <v>45167</v>
      </c>
      <c r="G8" s="16" t="n">
        <v>45169</v>
      </c>
      <c r="H8" s="1" t="n">
        <v>3</v>
      </c>
      <c r="I8" s="70">
        <f>Table1348[[#This Row],[DISCHARGE DATE]]+Table1348[[#This Row],[FREE DAYS]]</f>
        <v/>
      </c>
      <c r="J8" s="70">
        <f>IF(Table1348[[#This Row],[PULL OUT DATE]] &lt; (Table1348[[#This Row],[BEGIN]] + 4), Table1348[[#This Row],[PULL OUT DATE]], Table1348[[#This Row],[BEGIN]] + 4)</f>
        <v/>
      </c>
      <c r="K8" s="70">
        <f>Table1348[[#This Row],[BEGIN]]+4</f>
        <v/>
      </c>
      <c r="L8" s="71">
        <f>(J8-I8)+1</f>
        <v/>
      </c>
      <c r="M8" s="71">
        <f>Table1348[[#This Row],[WACT END DATE S1]]-Table1348[[#This Row],[ END]]</f>
        <v/>
      </c>
      <c r="N8" s="71" t="n">
        <v>1134</v>
      </c>
      <c r="O8" s="71">
        <f>Table1348[[#This Row],[RATE]]*Table1348[[#This Row],[CHRG DAYS S1]]</f>
        <v/>
      </c>
      <c r="P8" s="71">
        <f>Table1348[[#This Row],[RATE]]*Table1348[[#This Row],[UN-USED DAYS S1]]</f>
        <v/>
      </c>
      <c r="Q8" s="62">
        <f>IF(Table1348[[#This Row],[ END]]&lt;Table1348[[#This Row],[PULL OUT DATE]],Table1348[[#This Row],[ END]]+1,"Not applicable")</f>
        <v/>
      </c>
      <c r="R8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8" s="62">
        <f>IF(((Table1348[[#This Row],[WACT END DATE S1]]+1) +4) &gt; Table1348[[#This Row],[PULL OUT DATE]], Table1348[[#This Row],[ WACT END DATE S3]], (Table1348[[#This Row],[WACT END DATE S1]] +1)+4)</f>
        <v/>
      </c>
      <c r="T8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8" s="64">
        <f>IF(Table1348[[#This Row],[ END 2]] = "Not applicable", "0", (Table1348[[#This Row],[ END 2]]-Table1348[[#This Row],[BEGIN 2]])+1)</f>
        <v/>
      </c>
      <c r="V8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8" s="64" t="n">
        <v>5544</v>
      </c>
      <c r="X8" s="64">
        <f>Table1348[[#This Row],[RATE S2]]*Table1348[[#This Row],[CHRG DAYS S2]]</f>
        <v/>
      </c>
      <c r="Y8" s="64">
        <f>Table1348[[#This Row],[RATE S2]]*Table1348[[#This Row],[UN-USED DAYS S2]]</f>
        <v/>
      </c>
      <c r="Z8" s="51">
        <f>IF(Table1348[[#This Row],[ END 2]]&lt;Table1348[[#This Row],[PULL OUT DATE]],Table1348[[#This Row],[ END 2]]+1,"Not applicable")</f>
        <v/>
      </c>
      <c r="AA8" s="51">
        <f>IF(Table1348[[#This Row],[BEGIN 3]] = "Not applicable", "Not applicable", IF(Table1348[[#This Row],[BEGIN 3]] &lt;&gt; "Not applicable",Table1348[[#This Row],[PULL OUT DATE]]))</f>
        <v/>
      </c>
      <c r="AB8" s="51">
        <f>Table1348[[#This Row],[PAID THROUGH DATE]]</f>
        <v/>
      </c>
      <c r="AC8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8" s="53">
        <f>IF(Table1348[[#This Row],[ END 3]] = "Not applicable", "0", (Table1348[[#This Row],[ END 3]]-Table1348[[#This Row],[BEGIN 3]])+1)</f>
        <v/>
      </c>
      <c r="AE8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8" s="53" t="n">
        <v>7560</v>
      </c>
      <c r="AG8" s="53">
        <f>Table1348[[#This Row],[RATE 3]]*Table1348[[#This Row],[CHRG DAYS S3]]</f>
        <v/>
      </c>
      <c r="AH8" s="53">
        <f>Table1348[[#This Row],[RATE 3]]*Table1348[[#This Row],[UN-USED DAYS S3]]</f>
        <v/>
      </c>
      <c r="AI8" s="2">
        <f>(F8-E8)+1</f>
        <v/>
      </c>
      <c r="AJ8" s="2">
        <f>(AI8-H8)</f>
        <v/>
      </c>
      <c r="AK8" s="15">
        <f>Table1348[[#This Row],[PAID THROUGH DATE]]-Table1348[[#This Row],[PULL OUT DATE]]</f>
        <v/>
      </c>
      <c r="AL8" s="9">
        <f>Table1348[[#This Row],[DETENTION]]+Table1348[[#This Row],[DETENTION S2]]+Table1348[[#This Row],[DETENTION 3]]</f>
        <v/>
      </c>
      <c r="AM8" s="37" t="n">
        <v>0.075</v>
      </c>
      <c r="AN8" s="9">
        <f>Table1348[[#This Row],[DETENTION AMOUNT]]*Table1348[[#This Row],[VAT]]</f>
        <v/>
      </c>
      <c r="AO8" s="9">
        <f>Table1348[[#This Row],[DETENTION AMOUNT]]+Table1348[[#This Row],[VAT AMT]]</f>
        <v/>
      </c>
      <c r="AP8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8" s="3">
        <f>(AO8-AP8)</f>
        <v/>
      </c>
      <c r="AR8" s="3">
        <f>(AQ8*-1)</f>
        <v/>
      </c>
      <c r="AS8" s="22" t="inlineStr">
        <is>
          <t>ORIENT</t>
        </is>
      </c>
      <c r="AT8" s="14">
        <f>IF(Table1348[[#This Row],[REFUND AMOUNT]]&lt;0,"OWING",IF(Table1348[[#This Row],[REFUND AMOUNT]]=0, "NIL",IF(Table1348[[#This Row],[REFUND AMOUNT]]&gt;0,"APPLY FOR REFUND","")))</f>
        <v/>
      </c>
    </row>
    <row r="9">
      <c r="A9" s="31" t="n"/>
      <c r="B9" s="42" t="inlineStr">
        <is>
          <t>''</t>
        </is>
      </c>
      <c r="C9" s="35" t="inlineStr">
        <is>
          <t>SUDU 7507104</t>
        </is>
      </c>
      <c r="D9" s="11" t="n"/>
      <c r="E9" s="16" t="n">
        <v>45157</v>
      </c>
      <c r="F9" s="16" t="n">
        <v>45167</v>
      </c>
      <c r="G9" s="16" t="n">
        <v>45169</v>
      </c>
      <c r="H9" s="1" t="n">
        <v>3</v>
      </c>
      <c r="I9" s="70">
        <f>Table1348[[#This Row],[DISCHARGE DATE]]+Table1348[[#This Row],[FREE DAYS]]</f>
        <v/>
      </c>
      <c r="J9" s="70">
        <f>IF(Table1348[[#This Row],[PULL OUT DATE]] &lt; (Table1348[[#This Row],[BEGIN]] + 4), Table1348[[#This Row],[PULL OUT DATE]], Table1348[[#This Row],[BEGIN]] + 4)</f>
        <v/>
      </c>
      <c r="K9" s="70">
        <f>Table1348[[#This Row],[BEGIN]]+4</f>
        <v/>
      </c>
      <c r="L9" s="71">
        <f>(J9-I9)+1</f>
        <v/>
      </c>
      <c r="M9" s="71">
        <f>Table1348[[#This Row],[WACT END DATE S1]]-Table1348[[#This Row],[ END]]</f>
        <v/>
      </c>
      <c r="N9" s="71" t="n">
        <v>1134</v>
      </c>
      <c r="O9" s="71">
        <f>Table1348[[#This Row],[RATE]]*Table1348[[#This Row],[CHRG DAYS S1]]</f>
        <v/>
      </c>
      <c r="P9" s="71">
        <f>Table1348[[#This Row],[RATE]]*Table1348[[#This Row],[UN-USED DAYS S1]]</f>
        <v/>
      </c>
      <c r="Q9" s="62">
        <f>IF(Table1348[[#This Row],[ END]]&lt;Table1348[[#This Row],[PULL OUT DATE]],Table1348[[#This Row],[ END]]+1,"Not applicable")</f>
        <v/>
      </c>
      <c r="R9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9" s="62">
        <f>IF(((Table1348[[#This Row],[WACT END DATE S1]]+1) +4) &gt; Table1348[[#This Row],[PULL OUT DATE]], Table1348[[#This Row],[ WACT END DATE S3]], (Table1348[[#This Row],[WACT END DATE S1]] +1)+4)</f>
        <v/>
      </c>
      <c r="T9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9" s="64">
        <f>IF(Table1348[[#This Row],[ END 2]] = "Not applicable", "0", (Table1348[[#This Row],[ END 2]]-Table1348[[#This Row],[BEGIN 2]])+1)</f>
        <v/>
      </c>
      <c r="V9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9" s="64" t="n">
        <v>5544</v>
      </c>
      <c r="X9" s="64">
        <f>Table1348[[#This Row],[RATE S2]]*Table1348[[#This Row],[CHRG DAYS S2]]</f>
        <v/>
      </c>
      <c r="Y9" s="64">
        <f>Table1348[[#This Row],[RATE S2]]*Table1348[[#This Row],[UN-USED DAYS S2]]</f>
        <v/>
      </c>
      <c r="Z9" s="51">
        <f>IF(Table1348[[#This Row],[ END 2]]&lt;Table1348[[#This Row],[PULL OUT DATE]],Table1348[[#This Row],[ END 2]]+1,"Not applicable")</f>
        <v/>
      </c>
      <c r="AA9" s="51">
        <f>IF(Table1348[[#This Row],[BEGIN 3]] = "Not applicable", "Not applicable", IF(Table1348[[#This Row],[BEGIN 3]] &lt;&gt; "Not applicable",Table1348[[#This Row],[PULL OUT DATE]]))</f>
        <v/>
      </c>
      <c r="AB9" s="51">
        <f>Table1348[[#This Row],[PAID THROUGH DATE]]</f>
        <v/>
      </c>
      <c r="AC9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9" s="53">
        <f>IF(Table1348[[#This Row],[ END 3]] = "Not applicable", "0", (Table1348[[#This Row],[ END 3]]-Table1348[[#This Row],[BEGIN 3]])+1)</f>
        <v/>
      </c>
      <c r="AE9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9" s="53" t="n">
        <v>7560</v>
      </c>
      <c r="AG9" s="53">
        <f>Table1348[[#This Row],[RATE 3]]*Table1348[[#This Row],[CHRG DAYS S3]]</f>
        <v/>
      </c>
      <c r="AH9" s="53">
        <f>Table1348[[#This Row],[RATE 3]]*Table1348[[#This Row],[UN-USED DAYS S3]]</f>
        <v/>
      </c>
      <c r="AI9" s="2">
        <f>(F9-E9)+1</f>
        <v/>
      </c>
      <c r="AJ9" s="2">
        <f>(AI9-H9)</f>
        <v/>
      </c>
      <c r="AK9" s="15">
        <f>Table1348[[#This Row],[PAID THROUGH DATE]]-Table1348[[#This Row],[PULL OUT DATE]]</f>
        <v/>
      </c>
      <c r="AL9" s="9">
        <f>Table1348[[#This Row],[DETENTION]]+Table1348[[#This Row],[DETENTION S2]]+Table1348[[#This Row],[DETENTION 3]]</f>
        <v/>
      </c>
      <c r="AM9" s="37" t="n">
        <v>0.075</v>
      </c>
      <c r="AN9" s="9">
        <f>Table1348[[#This Row],[DETENTION AMOUNT]]*Table1348[[#This Row],[VAT]]</f>
        <v/>
      </c>
      <c r="AO9" s="9">
        <f>Table1348[[#This Row],[DETENTION AMOUNT]]+Table1348[[#This Row],[VAT AMT]]</f>
        <v/>
      </c>
      <c r="AP9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9" s="3">
        <f>(AO9-AP9)</f>
        <v/>
      </c>
      <c r="AR9" s="3">
        <f>(AQ9*-1)</f>
        <v/>
      </c>
      <c r="AS9" s="22" t="n"/>
      <c r="AT9" s="14">
        <f>IF(Table1348[[#This Row],[REFUND AMOUNT]]&lt;0,"OWING",IF(Table1348[[#This Row],[REFUND AMOUNT]]=0, "NIL",IF(Table1348[[#This Row],[REFUND AMOUNT]]&gt;0,"APPLY FOR REFUND","")))</f>
        <v/>
      </c>
    </row>
    <row r="10">
      <c r="A10" s="31" t="n"/>
      <c r="B10" s="42" t="n">
        <v>228323445</v>
      </c>
      <c r="C10" s="35" t="inlineStr">
        <is>
          <t>MRKU 9991706</t>
        </is>
      </c>
      <c r="D10" s="11" t="n"/>
      <c r="E10" s="17" t="n">
        <v>45160</v>
      </c>
      <c r="F10" s="16" t="n">
        <v>45172</v>
      </c>
      <c r="G10" s="16" t="n">
        <v>45175</v>
      </c>
      <c r="H10" s="1" t="n">
        <v>3</v>
      </c>
      <c r="I10" s="70">
        <f>Table1348[[#This Row],[DISCHARGE DATE]]+Table1348[[#This Row],[FREE DAYS]]</f>
        <v/>
      </c>
      <c r="J10" s="70">
        <f>IF(Table1348[[#This Row],[PULL OUT DATE]] &lt; (Table1348[[#This Row],[BEGIN]] + 4), Table1348[[#This Row],[PULL OUT DATE]], Table1348[[#This Row],[BEGIN]] + 4)</f>
        <v/>
      </c>
      <c r="K10" s="70">
        <f>Table1348[[#This Row],[BEGIN]]+4</f>
        <v/>
      </c>
      <c r="L10" s="71">
        <f>(J10-I10)+1</f>
        <v/>
      </c>
      <c r="M10" s="71">
        <f>Table1348[[#This Row],[WACT END DATE S1]]-Table1348[[#This Row],[ END]]</f>
        <v/>
      </c>
      <c r="N10" s="71" t="n">
        <v>1134</v>
      </c>
      <c r="O10" s="71">
        <f>Table1348[[#This Row],[RATE]]*Table1348[[#This Row],[CHRG DAYS S1]]</f>
        <v/>
      </c>
      <c r="P10" s="71">
        <f>Table1348[[#This Row],[RATE]]*Table1348[[#This Row],[UN-USED DAYS S1]]</f>
        <v/>
      </c>
      <c r="Q10" s="62">
        <f>IF(Table1348[[#This Row],[ END]]&lt;Table1348[[#This Row],[PULL OUT DATE]],Table1348[[#This Row],[ END]]+1,"Not applicable")</f>
        <v/>
      </c>
      <c r="R10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0" s="62">
        <f>IF(((Table1348[[#This Row],[WACT END DATE S1]]+1) +4) &gt; Table1348[[#This Row],[PULL OUT DATE]], Table1348[[#This Row],[ WACT END DATE S3]], (Table1348[[#This Row],[WACT END DATE S1]] +1)+4)</f>
        <v/>
      </c>
      <c r="T10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0" s="64">
        <f>IF(Table1348[[#This Row],[ END 2]] = "Not applicable", "0", (Table1348[[#This Row],[ END 2]]-Table1348[[#This Row],[BEGIN 2]])+1)</f>
        <v/>
      </c>
      <c r="V10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0" s="64" t="n">
        <v>5544</v>
      </c>
      <c r="X10" s="64">
        <f>Table1348[[#This Row],[RATE S2]]*Table1348[[#This Row],[CHRG DAYS S2]]</f>
        <v/>
      </c>
      <c r="Y10" s="64">
        <f>Table1348[[#This Row],[RATE S2]]*Table1348[[#This Row],[UN-USED DAYS S2]]</f>
        <v/>
      </c>
      <c r="Z10" s="51">
        <f>IF(Table1348[[#This Row],[ END 2]]&lt;Table1348[[#This Row],[PULL OUT DATE]],Table1348[[#This Row],[ END 2]]+1,"Not applicable")</f>
        <v/>
      </c>
      <c r="AA10" s="51">
        <f>IF(Table1348[[#This Row],[BEGIN 3]] = "Not applicable", "Not applicable", IF(Table1348[[#This Row],[BEGIN 3]] &lt;&gt; "Not applicable",Table1348[[#This Row],[PULL OUT DATE]]))</f>
        <v/>
      </c>
      <c r="AB10" s="51">
        <f>Table1348[[#This Row],[PAID THROUGH DATE]]</f>
        <v/>
      </c>
      <c r="AC10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0" s="53">
        <f>IF(Table1348[[#This Row],[ END 3]] = "Not applicable", "0", (Table1348[[#This Row],[ END 3]]-Table1348[[#This Row],[BEGIN 3]])+1)</f>
        <v/>
      </c>
      <c r="AE10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0" s="53" t="n">
        <v>7560</v>
      </c>
      <c r="AG10" s="53">
        <f>Table1348[[#This Row],[RATE 3]]*Table1348[[#This Row],[CHRG DAYS S3]]</f>
        <v/>
      </c>
      <c r="AH10" s="53">
        <f>Table1348[[#This Row],[RATE 3]]*Table1348[[#This Row],[UN-USED DAYS S3]]</f>
        <v/>
      </c>
      <c r="AI10" s="2">
        <f>(F10-E10)+1</f>
        <v/>
      </c>
      <c r="AJ10" s="2">
        <f>(AI10-H10)</f>
        <v/>
      </c>
      <c r="AK10" s="15">
        <f>Table1348[[#This Row],[PAID THROUGH DATE]]-Table1348[[#This Row],[PULL OUT DATE]]</f>
        <v/>
      </c>
      <c r="AL10" s="9">
        <f>Table1348[[#This Row],[DETENTION]]+Table1348[[#This Row],[DETENTION S2]]+Table1348[[#This Row],[DETENTION 3]]</f>
        <v/>
      </c>
      <c r="AM10" s="37" t="n">
        <v>0.075</v>
      </c>
      <c r="AN10" s="9">
        <f>Table1348[[#This Row],[DETENTION AMOUNT]]*Table1348[[#This Row],[VAT]]</f>
        <v/>
      </c>
      <c r="AO10" s="9">
        <f>Table1348[[#This Row],[DETENTION AMOUNT]]+Table1348[[#This Row],[VAT AMT]]</f>
        <v/>
      </c>
      <c r="AP10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0" s="3">
        <f>(AO10-AP10)</f>
        <v/>
      </c>
      <c r="AR10" s="3">
        <f>(AQ10*-1)</f>
        <v/>
      </c>
      <c r="AS10" s="22" t="n"/>
      <c r="AT10" s="14">
        <f>IF(Table1348[[#This Row],[REFUND AMOUNT]]&lt;0,"OWING",IF(Table1348[[#This Row],[REFUND AMOUNT]]=0, "NIL",IF(Table1348[[#This Row],[REFUND AMOUNT]]&gt;0,"APPLY FOR REFUND","")))</f>
        <v/>
      </c>
    </row>
    <row r="11">
      <c r="A11" s="43" t="n"/>
      <c r="B11" s="96" t="n"/>
      <c r="C11" s="45" t="inlineStr">
        <is>
          <t>MRKU 4823079</t>
        </is>
      </c>
      <c r="D11" s="44" t="n"/>
      <c r="E11" s="48" t="n">
        <v>45161</v>
      </c>
      <c r="F11" s="49" t="n">
        <v>45172</v>
      </c>
      <c r="G11" s="49" t="n">
        <v>45175</v>
      </c>
      <c r="H11" s="46" t="n">
        <v>3</v>
      </c>
      <c r="I11" s="70">
        <f>Table1348[[#This Row],[DISCHARGE DATE]]+Table1348[[#This Row],[FREE DAYS]]</f>
        <v/>
      </c>
      <c r="J11" s="70">
        <f>IF(Table1348[[#This Row],[PULL OUT DATE]] &lt; (Table1348[[#This Row],[BEGIN]] + 4), Table1348[[#This Row],[PULL OUT DATE]], Table1348[[#This Row],[BEGIN]] + 4)</f>
        <v/>
      </c>
      <c r="K11" s="70">
        <f>Table1348[[#This Row],[BEGIN]]+4</f>
        <v/>
      </c>
      <c r="L11" s="71">
        <f>(J11-I11)+1</f>
        <v/>
      </c>
      <c r="M11" s="71">
        <f>Table1348[[#This Row],[WACT END DATE S1]]-Table1348[[#This Row],[ END]]</f>
        <v/>
      </c>
      <c r="N11" s="71" t="n">
        <v>2268</v>
      </c>
      <c r="O11" s="71">
        <f>Table1348[[#This Row],[RATE]]*Table1348[[#This Row],[CHRG DAYS S1]]</f>
        <v/>
      </c>
      <c r="P11" s="71">
        <f>Table1348[[#This Row],[RATE]]*Table1348[[#This Row],[UN-USED DAYS S1]]</f>
        <v/>
      </c>
      <c r="Q11" s="62">
        <f>IF(Table1348[[#This Row],[ END]]&lt;Table1348[[#This Row],[PULL OUT DATE]],Table1348[[#This Row],[ END]]+1,"Not applicable")</f>
        <v/>
      </c>
      <c r="R11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1" s="62">
        <f>IF(((Table1348[[#This Row],[WACT END DATE S1]]+1) +4) &gt; Table1348[[#This Row],[PULL OUT DATE]], Table1348[[#This Row],[ WACT END DATE S3]], (Table1348[[#This Row],[WACT END DATE S1]] +1)+4)</f>
        <v/>
      </c>
      <c r="T11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1" s="64">
        <f>IF(Table1348[[#This Row],[ END 2]] = "Not applicable", "0", (Table1348[[#This Row],[ END 2]]-Table1348[[#This Row],[BEGIN 2]])+1)</f>
        <v/>
      </c>
      <c r="V11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1" s="64" t="n">
        <v>11088</v>
      </c>
      <c r="X11" s="64">
        <f>Table1348[[#This Row],[RATE S2]]*Table1348[[#This Row],[CHRG DAYS S2]]</f>
        <v/>
      </c>
      <c r="Y11" s="64">
        <f>Table1348[[#This Row],[RATE S2]]*Table1348[[#This Row],[UN-USED DAYS S2]]</f>
        <v/>
      </c>
      <c r="Z11" s="51">
        <f>IF(Table1348[[#This Row],[ END 2]]&lt;Table1348[[#This Row],[PULL OUT DATE]],Table1348[[#This Row],[ END 2]]+1,"Not applicable")</f>
        <v/>
      </c>
      <c r="AA11" s="51">
        <f>IF(Table1348[[#This Row],[BEGIN 3]] = "Not applicable", "Not applicable", IF(Table1348[[#This Row],[BEGIN 3]] &lt;&gt; "Not applicable",Table1348[[#This Row],[PULL OUT DATE]]))</f>
        <v/>
      </c>
      <c r="AB11" s="51">
        <f>Table1348[[#This Row],[PAID THROUGH DATE]]</f>
        <v/>
      </c>
      <c r="AC11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1" s="53">
        <f>IF(Table1348[[#This Row],[ END 3]] = "Not applicable", "0", (Table1348[[#This Row],[ END 3]]-Table1348[[#This Row],[BEGIN 3]])+1)</f>
        <v/>
      </c>
      <c r="AE11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1" s="53" t="n">
        <v>15120</v>
      </c>
      <c r="AG11" s="53">
        <f>Table1348[[#This Row],[RATE 3]]*Table1348[[#This Row],[CHRG DAYS S3]]</f>
        <v/>
      </c>
      <c r="AH11" s="53">
        <f>Table1348[[#This Row],[RATE 3]]*Table1348[[#This Row],[UN-USED DAYS S3]]</f>
        <v/>
      </c>
      <c r="AI11" s="80">
        <f>(F11-E11)+1</f>
        <v/>
      </c>
      <c r="AJ11" s="80">
        <f>(AI11-H11)</f>
        <v/>
      </c>
      <c r="AK11" s="81">
        <f>Table1348[[#This Row],[PAID THROUGH DATE]]-Table1348[[#This Row],[PULL OUT DATE]]</f>
        <v/>
      </c>
      <c r="AL11" s="87">
        <f>Table1348[[#This Row],[DETENTION]]+Table1348[[#This Row],[DETENTION S2]]+Table1348[[#This Row],[DETENTION 3]]</f>
        <v/>
      </c>
      <c r="AM11" s="83" t="n">
        <v>0.075</v>
      </c>
      <c r="AN11" s="87">
        <f>Table1348[[#This Row],[DETENTION AMOUNT]]*Table1348[[#This Row],[VAT]]</f>
        <v/>
      </c>
      <c r="AO11" s="87">
        <f>Table1348[[#This Row],[DETENTION AMOUNT]]+Table1348[[#This Row],[VAT AMT]]</f>
        <v/>
      </c>
      <c r="AP11" s="90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1" s="85">
        <f>(AO11-AP11)</f>
        <v/>
      </c>
      <c r="AR11" s="85">
        <f>(AQ11*-1)</f>
        <v/>
      </c>
      <c r="AS11" s="88" t="n"/>
      <c r="AT11" s="33">
        <f>IF(Table1348[[#This Row],[REFUND AMOUNT]]&lt;0,"OWING",IF(Table1348[[#This Row],[REFUND AMOUNT]]=0, "NIL",IF(Table1348[[#This Row],[REFUND AMOUNT]]&gt;0,"APPLY FOR REFUND","")))</f>
        <v/>
      </c>
    </row>
    <row r="12">
      <c r="A12" s="43" t="n"/>
      <c r="B12" s="50" t="inlineStr">
        <is>
          <t>MEDUIE541186</t>
        </is>
      </c>
      <c r="C12" s="45" t="inlineStr">
        <is>
          <t>MEDU 5266803</t>
        </is>
      </c>
      <c r="D12" s="44" t="n"/>
      <c r="E12" s="48" t="n"/>
      <c r="F12" s="49" t="n"/>
      <c r="G12" s="49" t="n"/>
      <c r="H12" s="46" t="n">
        <v>3</v>
      </c>
      <c r="I12" s="70">
        <f>Table1348[[#This Row],[DISCHARGE DATE]]+Table1348[[#This Row],[FREE DAYS]]</f>
        <v/>
      </c>
      <c r="J12" s="70">
        <f>IF(Table1348[[#This Row],[PULL OUT DATE]] &lt; (Table1348[[#This Row],[BEGIN]] + 4), Table1348[[#This Row],[PULL OUT DATE]], Table1348[[#This Row],[BEGIN]] + 4)</f>
        <v/>
      </c>
      <c r="K12" s="70">
        <f>Table1348[[#This Row],[BEGIN]]+4</f>
        <v/>
      </c>
      <c r="L12" s="71">
        <f>(J12-I12)+1</f>
        <v/>
      </c>
      <c r="M12" s="71">
        <f>Table1348[[#This Row],[WACT END DATE S1]]-Table1348[[#This Row],[ END]]</f>
        <v/>
      </c>
      <c r="N12" s="71" t="n">
        <v>1134</v>
      </c>
      <c r="O12" s="71">
        <f>Table1348[[#This Row],[RATE]]*Table1348[[#This Row],[CHRG DAYS S1]]</f>
        <v/>
      </c>
      <c r="P12" s="71">
        <f>Table1348[[#This Row],[RATE]]*Table1348[[#This Row],[UN-USED DAYS S1]]</f>
        <v/>
      </c>
      <c r="Q12" s="62">
        <f>IF(Table1348[[#This Row],[ END]]&lt;Table1348[[#This Row],[PULL OUT DATE]],Table1348[[#This Row],[ END]]+1,"Not applicable")</f>
        <v/>
      </c>
      <c r="R12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2" s="62">
        <f>IF(((Table1348[[#This Row],[WACT END DATE S1]]+1) +4) &gt; Table1348[[#This Row],[PULL OUT DATE]], Table1348[[#This Row],[ WACT END DATE S3]], (Table1348[[#This Row],[WACT END DATE S1]] +1)+4)</f>
        <v/>
      </c>
      <c r="T12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2" s="64">
        <f>IF(Table1348[[#This Row],[ END 2]] = "Not applicable", "0", (Table1348[[#This Row],[ END 2]]-Table1348[[#This Row],[BEGIN 2]])+1)</f>
        <v/>
      </c>
      <c r="V12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2" s="64" t="n">
        <v>5544</v>
      </c>
      <c r="X12" s="64">
        <f>Table1348[[#This Row],[RATE S2]]*Table1348[[#This Row],[CHRG DAYS S2]]</f>
        <v/>
      </c>
      <c r="Y12" s="64">
        <f>Table1348[[#This Row],[RATE S2]]*Table1348[[#This Row],[UN-USED DAYS S2]]</f>
        <v/>
      </c>
      <c r="Z12" s="51">
        <f>IF(Table1348[[#This Row],[ END 2]]&lt;Table1348[[#This Row],[PULL OUT DATE]],Table1348[[#This Row],[ END 2]]+1,"Not applicable")</f>
        <v/>
      </c>
      <c r="AA12" s="51">
        <f>IF(Table1348[[#This Row],[BEGIN 3]] = "Not applicable", "Not applicable", IF(Table1348[[#This Row],[BEGIN 3]] &lt;&gt; "Not applicable",Table1348[[#This Row],[PULL OUT DATE]]))</f>
        <v/>
      </c>
      <c r="AB12" s="51">
        <f>Table1348[[#This Row],[PAID THROUGH DATE]]</f>
        <v/>
      </c>
      <c r="AC12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2" s="53">
        <f>IF(Table1348[[#This Row],[ END 3]] = "Not applicable", "0", (Table1348[[#This Row],[ END 3]]-Table1348[[#This Row],[BEGIN 3]])+1)</f>
        <v/>
      </c>
      <c r="AE12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2" s="53" t="n">
        <v>7560</v>
      </c>
      <c r="AG12" s="53">
        <f>Table1348[[#This Row],[RATE 3]]*Table1348[[#This Row],[CHRG DAYS S3]]</f>
        <v/>
      </c>
      <c r="AH12" s="53">
        <f>Table1348[[#This Row],[RATE 3]]*Table1348[[#This Row],[UN-USED DAYS S3]]</f>
        <v/>
      </c>
      <c r="AI12" s="80">
        <f>(F12-E12)+1</f>
        <v/>
      </c>
      <c r="AJ12" s="80">
        <f>(AI12-H12)</f>
        <v/>
      </c>
      <c r="AK12" s="81">
        <f>Table1348[[#This Row],[PAID THROUGH DATE]]-Table1348[[#This Row],[PULL OUT DATE]]</f>
        <v/>
      </c>
      <c r="AL12" s="87">
        <f>Table1348[[#This Row],[DETENTION]]+Table1348[[#This Row],[DETENTION S2]]+Table1348[[#This Row],[DETENTION 3]]</f>
        <v/>
      </c>
      <c r="AM12" s="83" t="n">
        <v>0.075</v>
      </c>
      <c r="AN12" s="87">
        <f>Table1348[[#This Row],[DETENTION AMOUNT]]*Table1348[[#This Row],[VAT]]</f>
        <v/>
      </c>
      <c r="AO12" s="87">
        <f>Table1348[[#This Row],[DETENTION AMOUNT]]+Table1348[[#This Row],[VAT AMT]]</f>
        <v/>
      </c>
      <c r="AP12" s="89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2" s="85">
        <f>(AO12-AP12)</f>
        <v/>
      </c>
      <c r="AR12" s="85">
        <f>(AQ12*-1)</f>
        <v/>
      </c>
      <c r="AS12" s="88" t="n"/>
      <c r="AT12" s="47">
        <f>IF(Table1348[[#This Row],[REFUND AMOUNT]]&lt;0,"OWING",IF(Table1348[[#This Row],[REFUND AMOUNT]]=0, "NIL",IF(Table1348[[#This Row],[REFUND AMOUNT]]&gt;0,"APPLY FOR REFUND","")))</f>
        <v/>
      </c>
    </row>
    <row r="13">
      <c r="A13" s="31" t="n"/>
      <c r="B13" s="12" t="inlineStr">
        <is>
          <t>''</t>
        </is>
      </c>
      <c r="C13" s="35" t="inlineStr">
        <is>
          <t>TRHU 2140572</t>
        </is>
      </c>
      <c r="D13" s="12" t="n"/>
      <c r="E13" s="18" t="n"/>
      <c r="F13" s="19" t="n"/>
      <c r="G13" s="18" t="n"/>
      <c r="H13" s="1" t="n">
        <v>3</v>
      </c>
      <c r="I13" s="70">
        <f>Table1348[[#This Row],[DISCHARGE DATE]]+Table1348[[#This Row],[FREE DAYS]]</f>
        <v/>
      </c>
      <c r="J13" s="70">
        <f>IF(Table1348[[#This Row],[PULL OUT DATE]] &lt; (Table1348[[#This Row],[BEGIN]] + 4), Table1348[[#This Row],[PULL OUT DATE]], Table1348[[#This Row],[BEGIN]] + 4)</f>
        <v/>
      </c>
      <c r="K13" s="70">
        <f>Table1348[[#This Row],[BEGIN]]+4</f>
        <v/>
      </c>
      <c r="L13" s="71">
        <f>(J13-I13)+1</f>
        <v/>
      </c>
      <c r="M13" s="71">
        <f>Table1348[[#This Row],[WACT END DATE S1]]-Table1348[[#This Row],[ END]]</f>
        <v/>
      </c>
      <c r="N13" s="71" t="n">
        <v>1134</v>
      </c>
      <c r="O13" s="71">
        <f>Table1348[[#This Row],[RATE]]*Table1348[[#This Row],[CHRG DAYS S1]]</f>
        <v/>
      </c>
      <c r="P13" s="71">
        <f>Table1348[[#This Row],[RATE]]*Table1348[[#This Row],[UN-USED DAYS S1]]</f>
        <v/>
      </c>
      <c r="Q13" s="62">
        <f>IF(Table1348[[#This Row],[ END]]&lt;Table1348[[#This Row],[PULL OUT DATE]],Table1348[[#This Row],[ END]]+1,"Not applicable")</f>
        <v/>
      </c>
      <c r="R13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3" s="62">
        <f>IF(((Table1348[[#This Row],[WACT END DATE S1]]+1) +4) &gt; Table1348[[#This Row],[PULL OUT DATE]], Table1348[[#This Row],[ WACT END DATE S3]], (Table1348[[#This Row],[WACT END DATE S1]] +1)+4)</f>
        <v/>
      </c>
      <c r="T13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3" s="64">
        <f>IF(Table1348[[#This Row],[ END 2]] = "Not applicable", "0", (Table1348[[#This Row],[ END 2]]-Table1348[[#This Row],[BEGIN 2]])+1)</f>
        <v/>
      </c>
      <c r="V13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3" s="64" t="n">
        <v>5544</v>
      </c>
      <c r="X13" s="64">
        <f>Table1348[[#This Row],[RATE S2]]*Table1348[[#This Row],[CHRG DAYS S2]]</f>
        <v/>
      </c>
      <c r="Y13" s="64">
        <f>Table1348[[#This Row],[RATE S2]]*Table1348[[#This Row],[UN-USED DAYS S2]]</f>
        <v/>
      </c>
      <c r="Z13" s="51">
        <f>IF(Table1348[[#This Row],[ END 2]]&lt;Table1348[[#This Row],[PULL OUT DATE]],Table1348[[#This Row],[ END 2]]+1,"Not applicable")</f>
        <v/>
      </c>
      <c r="AA13" s="51">
        <f>IF(Table1348[[#This Row],[BEGIN 3]] = "Not applicable", "Not applicable", IF(Table1348[[#This Row],[BEGIN 3]] &lt;&gt; "Not applicable",Table1348[[#This Row],[PULL OUT DATE]]))</f>
        <v/>
      </c>
      <c r="AB13" s="51">
        <f>Table1348[[#This Row],[PAID THROUGH DATE]]</f>
        <v/>
      </c>
      <c r="AC13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3" s="53">
        <f>IF(Table1348[[#This Row],[ END 3]] = "Not applicable", "0", (Table1348[[#This Row],[ END 3]]-Table1348[[#This Row],[BEGIN 3]])+1)</f>
        <v/>
      </c>
      <c r="AE13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3" s="53" t="n">
        <v>7560</v>
      </c>
      <c r="AG13" s="53">
        <f>Table1348[[#This Row],[RATE 3]]*Table1348[[#This Row],[CHRG DAYS S3]]</f>
        <v/>
      </c>
      <c r="AH13" s="53">
        <f>Table1348[[#This Row],[RATE 3]]*Table1348[[#This Row],[UN-USED DAYS S3]]</f>
        <v/>
      </c>
      <c r="AI13" s="2">
        <f>(F13-E13)+1</f>
        <v/>
      </c>
      <c r="AJ13" s="2">
        <f>(AI13-H13)</f>
        <v/>
      </c>
      <c r="AK13" s="15">
        <f>Table1348[[#This Row],[PAID THROUGH DATE]]-Table1348[[#This Row],[PULL OUT DATE]]</f>
        <v/>
      </c>
      <c r="AL13" s="9">
        <f>Table1348[[#This Row],[DETENTION]]+Table1348[[#This Row],[DETENTION S2]]+Table1348[[#This Row],[DETENTION 3]]</f>
        <v/>
      </c>
      <c r="AM13" s="37" t="n">
        <v>0.075</v>
      </c>
      <c r="AN13" s="9">
        <f>Table1348[[#This Row],[DETENTION AMOUNT]]*Table1348[[#This Row],[VAT]]</f>
        <v/>
      </c>
      <c r="AO13" s="9">
        <f>Table1348[[#This Row],[DETENTION AMOUNT]]+Table1348[[#This Row],[VAT AMT]]</f>
        <v/>
      </c>
      <c r="AP13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3" s="3">
        <f>(AO13-AP13)</f>
        <v/>
      </c>
      <c r="AR13" s="3">
        <f>(AQ13*-1)</f>
        <v/>
      </c>
      <c r="AS13" s="22" t="n"/>
      <c r="AT13" s="14">
        <f>IF(Table1348[[#This Row],[REFUND AMOUNT]]&lt;0,"OWING",IF(Table1348[[#This Row],[REFUND AMOUNT]]=0, "NIL",IF(Table1348[[#This Row],[REFUND AMOUNT]]&gt;0,"APPLY FOR REFUND","")))</f>
        <v/>
      </c>
    </row>
    <row r="14">
      <c r="A14" s="31" t="n"/>
      <c r="B14" s="12" t="n">
        <v>227921593</v>
      </c>
      <c r="C14" s="35" t="inlineStr">
        <is>
          <t>MSKU 1037329</t>
        </is>
      </c>
      <c r="D14" s="12" t="n"/>
      <c r="E14" s="92" t="n">
        <v>45147</v>
      </c>
      <c r="F14" s="93" t="n">
        <v>45172</v>
      </c>
      <c r="G14" s="92" t="n">
        <v>45175</v>
      </c>
      <c r="H14" s="1" t="n">
        <v>3</v>
      </c>
      <c r="I14" s="70">
        <f>Table1348[[#This Row],[DISCHARGE DATE]]+Table1348[[#This Row],[FREE DAYS]]</f>
        <v/>
      </c>
      <c r="J14" s="70">
        <f>IF(Table1348[[#This Row],[PULL OUT DATE]] &lt; (Table1348[[#This Row],[BEGIN]] + 4), Table1348[[#This Row],[PULL OUT DATE]], Table1348[[#This Row],[BEGIN]] + 4)</f>
        <v/>
      </c>
      <c r="K14" s="70">
        <f>Table1348[[#This Row],[BEGIN]]+4</f>
        <v/>
      </c>
      <c r="L14" s="71">
        <f>(J14-I14)+1</f>
        <v/>
      </c>
      <c r="M14" s="71">
        <f>Table1348[[#This Row],[WACT END DATE S1]]-Table1348[[#This Row],[ END]]</f>
        <v/>
      </c>
      <c r="N14" s="71" t="n">
        <v>2268</v>
      </c>
      <c r="O14" s="71">
        <f>Table1348[[#This Row],[RATE]]*Table1348[[#This Row],[CHRG DAYS S1]]</f>
        <v/>
      </c>
      <c r="P14" s="71">
        <f>Table1348[[#This Row],[RATE]]*Table1348[[#This Row],[UN-USED DAYS S1]]</f>
        <v/>
      </c>
      <c r="Q14" s="62">
        <f>IF(Table1348[[#This Row],[ END]]&lt;Table1348[[#This Row],[PULL OUT DATE]],Table1348[[#This Row],[ END]]+1,"Not applicable")</f>
        <v/>
      </c>
      <c r="R14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4" s="62">
        <f>IF(((Table1348[[#This Row],[WACT END DATE S1]]+1) +4) &gt; Table1348[[#This Row],[PULL OUT DATE]], Table1348[[#This Row],[ WACT END DATE S3]], (Table1348[[#This Row],[WACT END DATE S1]] +1)+4)</f>
        <v/>
      </c>
      <c r="T14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4" s="64">
        <f>IF(Table1348[[#This Row],[ END 2]] = "Not applicable", "0", (Table1348[[#This Row],[ END 2]]-Table1348[[#This Row],[BEGIN 2]])+1)</f>
        <v/>
      </c>
      <c r="V14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4" s="64" t="n">
        <v>11088</v>
      </c>
      <c r="X14" s="64">
        <f>Table1348[[#This Row],[RATE S2]]*Table1348[[#This Row],[CHRG DAYS S2]]</f>
        <v/>
      </c>
      <c r="Y14" s="64">
        <f>Table1348[[#This Row],[RATE S2]]*Table1348[[#This Row],[UN-USED DAYS S2]]</f>
        <v/>
      </c>
      <c r="Z14" s="51">
        <f>IF(Table1348[[#This Row],[ END 2]]&lt;Table1348[[#This Row],[PULL OUT DATE]],Table1348[[#This Row],[ END 2]]+1,"Not applicable")</f>
        <v/>
      </c>
      <c r="AA14" s="51">
        <f>IF(Table1348[[#This Row],[BEGIN 3]] = "Not applicable", "Not applicable", IF(Table1348[[#This Row],[BEGIN 3]] &lt;&gt; "Not applicable",Table1348[[#This Row],[PULL OUT DATE]]))</f>
        <v/>
      </c>
      <c r="AB14" s="51">
        <f>Table1348[[#This Row],[PAID THROUGH DATE]]</f>
        <v/>
      </c>
      <c r="AC14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4" s="53">
        <f>IF(Table1348[[#This Row],[ END 3]] = "Not applicable", "0", (Table1348[[#This Row],[ END 3]]-Table1348[[#This Row],[BEGIN 3]])+1)</f>
        <v/>
      </c>
      <c r="AE14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4" s="53" t="n">
        <v>15120</v>
      </c>
      <c r="AG14" s="53">
        <f>Table1348[[#This Row],[RATE 3]]*Table1348[[#This Row],[CHRG DAYS S3]]</f>
        <v/>
      </c>
      <c r="AH14" s="53">
        <f>Table1348[[#This Row],[RATE 3]]*Table1348[[#This Row],[UN-USED DAYS S3]]</f>
        <v/>
      </c>
      <c r="AI14" s="2">
        <f>(F14-E14)+1</f>
        <v/>
      </c>
      <c r="AJ14" s="2">
        <f>(AI14-H14)</f>
        <v/>
      </c>
      <c r="AK14" s="15">
        <f>Table1348[[#This Row],[PAID THROUGH DATE]]-Table1348[[#This Row],[PULL OUT DATE]]</f>
        <v/>
      </c>
      <c r="AL14" s="9">
        <f>Table1348[[#This Row],[DETENTION]]+Table1348[[#This Row],[DETENTION S2]]+Table1348[[#This Row],[DETENTION 3]]</f>
        <v/>
      </c>
      <c r="AM14" s="37" t="n">
        <v>0.075</v>
      </c>
      <c r="AN14" s="9">
        <f>Table1348[[#This Row],[DETENTION AMOUNT]]*Table1348[[#This Row],[VAT]]</f>
        <v/>
      </c>
      <c r="AO14" s="9">
        <f>Table1348[[#This Row],[DETENTION AMOUNT]]+Table1348[[#This Row],[VAT AMT]]</f>
        <v/>
      </c>
      <c r="AP14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4" s="3">
        <f>(AO14-AP14)</f>
        <v/>
      </c>
      <c r="AR14" s="3">
        <f>(AQ14*-1)</f>
        <v/>
      </c>
      <c r="AS14" s="22" t="n"/>
      <c r="AT14" s="14">
        <f>IF(Table1348[[#This Row],[REFUND AMOUNT]]&lt;0,"OWING",IF(Table1348[[#This Row],[REFUND AMOUNT]]=0, "NIL",IF(Table1348[[#This Row],[REFUND AMOUNT]]&gt;0,"APPLY FOR REFUND","")))</f>
        <v/>
      </c>
    </row>
    <row r="15">
      <c r="A15" s="31" t="n"/>
      <c r="B15" s="12" t="inlineStr">
        <is>
          <t>MEDUAW532645</t>
        </is>
      </c>
      <c r="C15" s="35" t="inlineStr">
        <is>
          <t>MEDU 5668490</t>
        </is>
      </c>
      <c r="D15" s="12" t="n"/>
      <c r="E15" s="18" t="n"/>
      <c r="F15" s="19" t="n"/>
      <c r="G15" s="18" t="n"/>
      <c r="H15" s="1" t="n">
        <v>3</v>
      </c>
      <c r="I15" s="70">
        <f>Table1348[[#This Row],[DISCHARGE DATE]]+Table1348[[#This Row],[FREE DAYS]]</f>
        <v/>
      </c>
      <c r="J15" s="70">
        <f>IF(Table1348[[#This Row],[PULL OUT DATE]] &lt; (Table1348[[#This Row],[BEGIN]] + 4), Table1348[[#This Row],[PULL OUT DATE]], Table1348[[#This Row],[BEGIN]] + 4)</f>
        <v/>
      </c>
      <c r="K15" s="70">
        <f>Table1348[[#This Row],[BEGIN]]+4</f>
        <v/>
      </c>
      <c r="L15" s="71">
        <f>(J15-I15)+1</f>
        <v/>
      </c>
      <c r="M15" s="71">
        <f>Table1348[[#This Row],[WACT END DATE S1]]-Table1348[[#This Row],[ END]]</f>
        <v/>
      </c>
      <c r="N15" s="71" t="n">
        <v>1134</v>
      </c>
      <c r="O15" s="71">
        <f>Table1348[[#This Row],[RATE]]*Table1348[[#This Row],[CHRG DAYS S1]]</f>
        <v/>
      </c>
      <c r="P15" s="71">
        <f>Table1348[[#This Row],[RATE]]*Table1348[[#This Row],[UN-USED DAYS S1]]</f>
        <v/>
      </c>
      <c r="Q15" s="62">
        <f>IF(Table1348[[#This Row],[ END]]&lt;Table1348[[#This Row],[PULL OUT DATE]],Table1348[[#This Row],[ END]]+1,"Not applicable")</f>
        <v/>
      </c>
      <c r="R15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5" s="62">
        <f>IF(((Table1348[[#This Row],[WACT END DATE S1]]+1) +4) &gt; Table1348[[#This Row],[PULL OUT DATE]], Table1348[[#This Row],[ WACT END DATE S3]], (Table1348[[#This Row],[WACT END DATE S1]] +1)+4)</f>
        <v/>
      </c>
      <c r="T15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5" s="64">
        <f>IF(Table1348[[#This Row],[ END 2]] = "Not applicable", "0", (Table1348[[#This Row],[ END 2]]-Table1348[[#This Row],[BEGIN 2]])+1)</f>
        <v/>
      </c>
      <c r="V15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5" s="64" t="n">
        <v>5544</v>
      </c>
      <c r="X15" s="64">
        <f>Table1348[[#This Row],[RATE S2]]*Table1348[[#This Row],[CHRG DAYS S2]]</f>
        <v/>
      </c>
      <c r="Y15" s="64">
        <f>Table1348[[#This Row],[RATE S2]]*Table1348[[#This Row],[UN-USED DAYS S2]]</f>
        <v/>
      </c>
      <c r="Z15" s="51">
        <f>IF(Table1348[[#This Row],[ END 2]]&lt;Table1348[[#This Row],[PULL OUT DATE]],Table1348[[#This Row],[ END 2]]+1,"Not applicable")</f>
        <v/>
      </c>
      <c r="AA15" s="51">
        <f>IF(Table1348[[#This Row],[BEGIN 3]] = "Not applicable", "Not applicable", IF(Table1348[[#This Row],[BEGIN 3]] &lt;&gt; "Not applicable",Table1348[[#This Row],[PULL OUT DATE]]))</f>
        <v/>
      </c>
      <c r="AB15" s="51">
        <f>Table1348[[#This Row],[PAID THROUGH DATE]]</f>
        <v/>
      </c>
      <c r="AC15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5" s="53">
        <f>IF(Table1348[[#This Row],[ END 3]] = "Not applicable", "0", (Table1348[[#This Row],[ END 3]]-Table1348[[#This Row],[BEGIN 3]])+1)</f>
        <v/>
      </c>
      <c r="AE15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5" s="53" t="n">
        <v>7560</v>
      </c>
      <c r="AG15" s="53">
        <f>Table1348[[#This Row],[RATE 3]]*Table1348[[#This Row],[CHRG DAYS S3]]</f>
        <v/>
      </c>
      <c r="AH15" s="53">
        <f>Table1348[[#This Row],[RATE 3]]*Table1348[[#This Row],[UN-USED DAYS S3]]</f>
        <v/>
      </c>
      <c r="AI15" s="2">
        <f>(F15-E15)+1</f>
        <v/>
      </c>
      <c r="AJ15" s="2">
        <f>(AI15-H15)</f>
        <v/>
      </c>
      <c r="AK15" s="15">
        <f>Table1348[[#This Row],[PAID THROUGH DATE]]-Table1348[[#This Row],[PULL OUT DATE]]</f>
        <v/>
      </c>
      <c r="AL15" s="9">
        <f>Table1348[[#This Row],[DETENTION]]+Table1348[[#This Row],[DETENTION S2]]+Table1348[[#This Row],[DETENTION 3]]</f>
        <v/>
      </c>
      <c r="AM15" s="37" t="n">
        <v>0.075</v>
      </c>
      <c r="AN15" s="9">
        <f>Table1348[[#This Row],[DETENTION AMOUNT]]*Table1348[[#This Row],[VAT]]</f>
        <v/>
      </c>
      <c r="AO15" s="9">
        <f>Table1348[[#This Row],[DETENTION AMOUNT]]+Table1348[[#This Row],[VAT AMT]]</f>
        <v/>
      </c>
      <c r="AP15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5" s="3">
        <f>(AO15-AP15)</f>
        <v/>
      </c>
      <c r="AR15" s="3">
        <f>(AQ15*-1)</f>
        <v/>
      </c>
      <c r="AS15" s="22" t="n"/>
      <c r="AT15" s="14">
        <f>IF(Table1348[[#This Row],[REFUND AMOUNT]]&lt;0,"OWING",IF(Table1348[[#This Row],[REFUND AMOUNT]]=0, "NIL",IF(Table1348[[#This Row],[REFUND AMOUNT]]&gt;0,"APPLY FOR REFUND","")))</f>
        <v/>
      </c>
    </row>
    <row r="16">
      <c r="A16" s="31" t="n"/>
      <c r="B16" s="12" t="inlineStr">
        <is>
          <t>''</t>
        </is>
      </c>
      <c r="C16" s="35" t="inlineStr">
        <is>
          <t>MSMU 1533253</t>
        </is>
      </c>
      <c r="D16" s="12" t="n"/>
      <c r="E16" s="18" t="n"/>
      <c r="F16" s="19" t="n"/>
      <c r="G16" s="18" t="n"/>
      <c r="H16" s="1" t="n">
        <v>3</v>
      </c>
      <c r="I16" s="70">
        <f>Table1348[[#This Row],[DISCHARGE DATE]]+Table1348[[#This Row],[FREE DAYS]]</f>
        <v/>
      </c>
      <c r="J16" s="70">
        <f>IF(Table1348[[#This Row],[PULL OUT DATE]] &lt; (Table1348[[#This Row],[BEGIN]] + 4), Table1348[[#This Row],[PULL OUT DATE]], Table1348[[#This Row],[BEGIN]] + 4)</f>
        <v/>
      </c>
      <c r="K16" s="70">
        <f>Table1348[[#This Row],[BEGIN]]+4</f>
        <v/>
      </c>
      <c r="L16" s="71">
        <f>(J16-I16)+1</f>
        <v/>
      </c>
      <c r="M16" s="71">
        <f>Table1348[[#This Row],[WACT END DATE S1]]-Table1348[[#This Row],[ END]]</f>
        <v/>
      </c>
      <c r="N16" s="71" t="n">
        <v>1134</v>
      </c>
      <c r="O16" s="71">
        <f>Table1348[[#This Row],[RATE]]*Table1348[[#This Row],[CHRG DAYS S1]]</f>
        <v/>
      </c>
      <c r="P16" s="71">
        <f>Table1348[[#This Row],[RATE]]*Table1348[[#This Row],[UN-USED DAYS S1]]</f>
        <v/>
      </c>
      <c r="Q16" s="62">
        <f>IF(Table1348[[#This Row],[ END]]&lt;Table1348[[#This Row],[PULL OUT DATE]],Table1348[[#This Row],[ END]]+1,"Not applicable")</f>
        <v/>
      </c>
      <c r="R16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6" s="62">
        <f>IF(((Table1348[[#This Row],[WACT END DATE S1]]+1) +4) &gt; Table1348[[#This Row],[PULL OUT DATE]], Table1348[[#This Row],[ WACT END DATE S3]], (Table1348[[#This Row],[WACT END DATE S1]] +1)+4)</f>
        <v/>
      </c>
      <c r="T16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6" s="64">
        <f>IF(Table1348[[#This Row],[ END 2]] = "Not applicable", "0", (Table1348[[#This Row],[ END 2]]-Table1348[[#This Row],[BEGIN 2]])+1)</f>
        <v/>
      </c>
      <c r="V16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6" s="64" t="n">
        <v>5544</v>
      </c>
      <c r="X16" s="64">
        <f>Table1348[[#This Row],[RATE S2]]*Table1348[[#This Row],[CHRG DAYS S2]]</f>
        <v/>
      </c>
      <c r="Y16" s="64">
        <f>Table1348[[#This Row],[RATE S2]]*Table1348[[#This Row],[UN-USED DAYS S2]]</f>
        <v/>
      </c>
      <c r="Z16" s="51">
        <f>IF(Table1348[[#This Row],[ END 2]]&lt;Table1348[[#This Row],[PULL OUT DATE]],Table1348[[#This Row],[ END 2]]+1,"Not applicable")</f>
        <v/>
      </c>
      <c r="AA16" s="51">
        <f>IF(Table1348[[#This Row],[BEGIN 3]] = "Not applicable", "Not applicable", IF(Table1348[[#This Row],[BEGIN 3]] &lt;&gt; "Not applicable",Table1348[[#This Row],[PULL OUT DATE]]))</f>
        <v/>
      </c>
      <c r="AB16" s="51">
        <f>Table1348[[#This Row],[PAID THROUGH DATE]]</f>
        <v/>
      </c>
      <c r="AC16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6" s="53">
        <f>IF(Table1348[[#This Row],[ END 3]] = "Not applicable", "0", (Table1348[[#This Row],[ END 3]]-Table1348[[#This Row],[BEGIN 3]])+1)</f>
        <v/>
      </c>
      <c r="AE16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6" s="53" t="n">
        <v>7560</v>
      </c>
      <c r="AG16" s="53">
        <f>Table1348[[#This Row],[RATE 3]]*Table1348[[#This Row],[CHRG DAYS S3]]</f>
        <v/>
      </c>
      <c r="AH16" s="53">
        <f>Table1348[[#This Row],[RATE 3]]*Table1348[[#This Row],[UN-USED DAYS S3]]</f>
        <v/>
      </c>
      <c r="AI16" s="2">
        <f>(F16-E16)+1</f>
        <v/>
      </c>
      <c r="AJ16" s="2">
        <f>(AI16-H16)</f>
        <v/>
      </c>
      <c r="AK16" s="15">
        <f>Table1348[[#This Row],[PAID THROUGH DATE]]-Table1348[[#This Row],[PULL OUT DATE]]</f>
        <v/>
      </c>
      <c r="AL16" s="9">
        <f>Table1348[[#This Row],[DETENTION]]+Table1348[[#This Row],[DETENTION S2]]+Table1348[[#This Row],[DETENTION 3]]</f>
        <v/>
      </c>
      <c r="AM16" s="37" t="n">
        <v>0.075</v>
      </c>
      <c r="AN16" s="9">
        <f>Table1348[[#This Row],[DETENTION AMOUNT]]*Table1348[[#This Row],[VAT]]</f>
        <v/>
      </c>
      <c r="AO16" s="9">
        <f>Table1348[[#This Row],[DETENTION AMOUNT]]+Table1348[[#This Row],[VAT AMT]]</f>
        <v/>
      </c>
      <c r="AP16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6" s="3">
        <f>(AO16-AP16)</f>
        <v/>
      </c>
      <c r="AR16" s="3">
        <f>(AQ16*-1)</f>
        <v/>
      </c>
      <c r="AS16" s="22" t="n"/>
      <c r="AT16" s="14">
        <f>IF(Table1348[[#This Row],[REFUND AMOUNT]]&lt;0,"OWING",IF(Table1348[[#This Row],[REFUND AMOUNT]]=0, "NIL",IF(Table1348[[#This Row],[REFUND AMOUNT]]&gt;0,"APPLY FOR REFUND","")))</f>
        <v/>
      </c>
    </row>
    <row r="17">
      <c r="A17" s="31" t="n"/>
      <c r="B17" s="12" t="inlineStr">
        <is>
          <t>MEDUIX406651</t>
        </is>
      </c>
      <c r="C17" s="35" t="inlineStr">
        <is>
          <t>TGBU 4669411</t>
        </is>
      </c>
      <c r="D17" s="12" t="n"/>
      <c r="E17" s="18" t="n"/>
      <c r="F17" s="19" t="n"/>
      <c r="G17" s="18" t="n"/>
      <c r="H17" s="1" t="n">
        <v>3</v>
      </c>
      <c r="I17" s="70">
        <f>Table1348[[#This Row],[DISCHARGE DATE]]+Table1348[[#This Row],[FREE DAYS]]</f>
        <v/>
      </c>
      <c r="J17" s="70">
        <f>IF(Table1348[[#This Row],[PULL OUT DATE]] &lt; (Table1348[[#This Row],[BEGIN]] + 4), Table1348[[#This Row],[PULL OUT DATE]], Table1348[[#This Row],[BEGIN]] + 4)</f>
        <v/>
      </c>
      <c r="K17" s="70">
        <f>Table1348[[#This Row],[BEGIN]]+4</f>
        <v/>
      </c>
      <c r="L17" s="71">
        <f>(J17-I17)+1</f>
        <v/>
      </c>
      <c r="M17" s="71">
        <f>Table1348[[#This Row],[WACT END DATE S1]]-Table1348[[#This Row],[ END]]</f>
        <v/>
      </c>
      <c r="N17" s="71" t="n">
        <v>1134</v>
      </c>
      <c r="O17" s="71">
        <f>Table1348[[#This Row],[RATE]]*Table1348[[#This Row],[CHRG DAYS S1]]</f>
        <v/>
      </c>
      <c r="P17" s="71">
        <f>Table1348[[#This Row],[RATE]]*Table1348[[#This Row],[UN-USED DAYS S1]]</f>
        <v/>
      </c>
      <c r="Q17" s="62">
        <f>IF(Table1348[[#This Row],[ END]]&lt;Table1348[[#This Row],[PULL OUT DATE]],Table1348[[#This Row],[ END]]+1,"Not applicable")</f>
        <v/>
      </c>
      <c r="R17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7" s="62">
        <f>IF(((Table1348[[#This Row],[WACT END DATE S1]]+1) +4) &gt; Table1348[[#This Row],[PULL OUT DATE]], Table1348[[#This Row],[ WACT END DATE S3]], (Table1348[[#This Row],[WACT END DATE S1]] +1)+4)</f>
        <v/>
      </c>
      <c r="T17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7" s="64">
        <f>IF(Table1348[[#This Row],[ END 2]] = "Not applicable", "0", (Table1348[[#This Row],[ END 2]]-Table1348[[#This Row],[BEGIN 2]])+1)</f>
        <v/>
      </c>
      <c r="V17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7" s="64" t="n">
        <v>5544</v>
      </c>
      <c r="X17" s="64">
        <f>Table1348[[#This Row],[RATE S2]]*Table1348[[#This Row],[CHRG DAYS S2]]</f>
        <v/>
      </c>
      <c r="Y17" s="64">
        <f>Table1348[[#This Row],[RATE S2]]*Table1348[[#This Row],[UN-USED DAYS S2]]</f>
        <v/>
      </c>
      <c r="Z17" s="51">
        <f>IF(Table1348[[#This Row],[ END 2]]&lt;Table1348[[#This Row],[PULL OUT DATE]],Table1348[[#This Row],[ END 2]]+1,"Not applicable")</f>
        <v/>
      </c>
      <c r="AA17" s="51">
        <f>IF(Table1348[[#This Row],[BEGIN 3]] = "Not applicable", "Not applicable", IF(Table1348[[#This Row],[BEGIN 3]] &lt;&gt; "Not applicable",Table1348[[#This Row],[PULL OUT DATE]]))</f>
        <v/>
      </c>
      <c r="AB17" s="51">
        <f>Table1348[[#This Row],[PAID THROUGH DATE]]</f>
        <v/>
      </c>
      <c r="AC17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7" s="53">
        <f>IF(Table1348[[#This Row],[ END 3]] = "Not applicable", "0", (Table1348[[#This Row],[ END 3]]-Table1348[[#This Row],[BEGIN 3]])+1)</f>
        <v/>
      </c>
      <c r="AE17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7" s="53" t="n">
        <v>7560</v>
      </c>
      <c r="AG17" s="53">
        <f>Table1348[[#This Row],[RATE 3]]*Table1348[[#This Row],[CHRG DAYS S3]]</f>
        <v/>
      </c>
      <c r="AH17" s="53">
        <f>Table1348[[#This Row],[RATE 3]]*Table1348[[#This Row],[UN-USED DAYS S3]]</f>
        <v/>
      </c>
      <c r="AI17" s="2">
        <f>(F17-E17)+1</f>
        <v/>
      </c>
      <c r="AJ17" s="2">
        <f>(AI17-H17)</f>
        <v/>
      </c>
      <c r="AK17" s="15">
        <f>Table1348[[#This Row],[PAID THROUGH DATE]]-Table1348[[#This Row],[PULL OUT DATE]]</f>
        <v/>
      </c>
      <c r="AL17" s="9">
        <f>Table1348[[#This Row],[DETENTION]]+Table1348[[#This Row],[DETENTION S2]]+Table1348[[#This Row],[DETENTION 3]]</f>
        <v/>
      </c>
      <c r="AM17" s="37" t="n">
        <v>0.075</v>
      </c>
      <c r="AN17" s="9">
        <f>Table1348[[#This Row],[DETENTION AMOUNT]]*Table1348[[#This Row],[VAT]]</f>
        <v/>
      </c>
      <c r="AO17" s="9">
        <f>Table1348[[#This Row],[DETENTION AMOUNT]]+Table1348[[#This Row],[VAT AMT]]</f>
        <v/>
      </c>
      <c r="AP17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7" s="3">
        <f>(AO17-AP17)</f>
        <v/>
      </c>
      <c r="AR17" s="3">
        <f>(AQ17*-1)</f>
        <v/>
      </c>
      <c r="AS17" s="22" t="n"/>
      <c r="AT17" s="14">
        <f>IF(Table1348[[#This Row],[REFUND AMOUNT]]&lt;0,"OWING",IF(Table1348[[#This Row],[REFUND AMOUNT]]=0, "NIL",IF(Table1348[[#This Row],[REFUND AMOUNT]]&gt;0,"APPLY FOR REFUND","")))</f>
        <v/>
      </c>
    </row>
    <row r="18">
      <c r="A18" s="31" t="n"/>
      <c r="B18" s="12" t="inlineStr">
        <is>
          <t>MEDUEE908391</t>
        </is>
      </c>
      <c r="C18" s="35" t="inlineStr">
        <is>
          <t>MEDU 6462210</t>
        </is>
      </c>
      <c r="D18" s="12" t="n"/>
      <c r="E18" s="18" t="n"/>
      <c r="F18" s="19" t="n"/>
      <c r="G18" s="18" t="n"/>
      <c r="H18" s="1" t="n">
        <v>3</v>
      </c>
      <c r="I18" s="70">
        <f>Table1348[[#This Row],[DISCHARGE DATE]]+Table1348[[#This Row],[FREE DAYS]]</f>
        <v/>
      </c>
      <c r="J18" s="70">
        <f>IF(Table1348[[#This Row],[PULL OUT DATE]] &lt; (Table1348[[#This Row],[BEGIN]] + 4), Table1348[[#This Row],[PULL OUT DATE]], Table1348[[#This Row],[BEGIN]] + 4)</f>
        <v/>
      </c>
      <c r="K18" s="70">
        <f>Table1348[[#This Row],[BEGIN]]+4</f>
        <v/>
      </c>
      <c r="L18" s="71">
        <f>(J18-I18)+1</f>
        <v/>
      </c>
      <c r="M18" s="71">
        <f>Table1348[[#This Row],[WACT END DATE S1]]-Table1348[[#This Row],[ END]]</f>
        <v/>
      </c>
      <c r="N18" s="71" t="n">
        <v>1134</v>
      </c>
      <c r="O18" s="71">
        <f>Table1348[[#This Row],[RATE]]*Table1348[[#This Row],[CHRG DAYS S1]]</f>
        <v/>
      </c>
      <c r="P18" s="71">
        <f>Table1348[[#This Row],[RATE]]*Table1348[[#This Row],[UN-USED DAYS S1]]</f>
        <v/>
      </c>
      <c r="Q18" s="62">
        <f>IF(Table1348[[#This Row],[ END]]&lt;Table1348[[#This Row],[PULL OUT DATE]],Table1348[[#This Row],[ END]]+1,"Not applicable")</f>
        <v/>
      </c>
      <c r="R18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8" s="62">
        <f>IF(((Table1348[[#This Row],[WACT END DATE S1]]+1) +4) &gt; Table1348[[#This Row],[PULL OUT DATE]], Table1348[[#This Row],[ WACT END DATE S3]], (Table1348[[#This Row],[WACT END DATE S1]] +1)+4)</f>
        <v/>
      </c>
      <c r="T18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8" s="64">
        <f>IF(Table1348[[#This Row],[ END 2]] = "Not applicable", "0", (Table1348[[#This Row],[ END 2]]-Table1348[[#This Row],[BEGIN 2]])+1)</f>
        <v/>
      </c>
      <c r="V18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8" s="64" t="n">
        <v>5544</v>
      </c>
      <c r="X18" s="64">
        <f>Table1348[[#This Row],[RATE S2]]*Table1348[[#This Row],[CHRG DAYS S2]]</f>
        <v/>
      </c>
      <c r="Y18" s="64">
        <f>Table1348[[#This Row],[RATE S2]]*Table1348[[#This Row],[UN-USED DAYS S2]]</f>
        <v/>
      </c>
      <c r="Z18" s="51">
        <f>IF(Table1348[[#This Row],[ END 2]]&lt;Table1348[[#This Row],[PULL OUT DATE]],Table1348[[#This Row],[ END 2]]+1,"Not applicable")</f>
        <v/>
      </c>
      <c r="AA18" s="51">
        <f>IF(Table1348[[#This Row],[BEGIN 3]] = "Not applicable", "Not applicable", IF(Table1348[[#This Row],[BEGIN 3]] &lt;&gt; "Not applicable",Table1348[[#This Row],[PULL OUT DATE]]))</f>
        <v/>
      </c>
      <c r="AB18" s="51">
        <f>Table1348[[#This Row],[PAID THROUGH DATE]]</f>
        <v/>
      </c>
      <c r="AC18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8" s="53">
        <f>IF(Table1348[[#This Row],[ END 3]] = "Not applicable", "0", (Table1348[[#This Row],[ END 3]]-Table1348[[#This Row],[BEGIN 3]])+1)</f>
        <v/>
      </c>
      <c r="AE18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8" s="53" t="n">
        <v>7560</v>
      </c>
      <c r="AG18" s="53">
        <f>Table1348[[#This Row],[RATE 3]]*Table1348[[#This Row],[CHRG DAYS S3]]</f>
        <v/>
      </c>
      <c r="AH18" s="53">
        <f>Table1348[[#This Row],[RATE 3]]*Table1348[[#This Row],[UN-USED DAYS S3]]</f>
        <v/>
      </c>
      <c r="AI18" s="2">
        <f>(F18-E18)+1</f>
        <v/>
      </c>
      <c r="AJ18" s="2">
        <f>(AI18-H18)</f>
        <v/>
      </c>
      <c r="AK18" s="15">
        <f>Table1348[[#This Row],[PAID THROUGH DATE]]-Table1348[[#This Row],[PULL OUT DATE]]</f>
        <v/>
      </c>
      <c r="AL18" s="9">
        <f>Table1348[[#This Row],[DETENTION]]+Table1348[[#This Row],[DETENTION S2]]+Table1348[[#This Row],[DETENTION 3]]</f>
        <v/>
      </c>
      <c r="AM18" s="37" t="n">
        <v>0.075</v>
      </c>
      <c r="AN18" s="9">
        <f>Table1348[[#This Row],[DETENTION AMOUNT]]*Table1348[[#This Row],[VAT]]</f>
        <v/>
      </c>
      <c r="AO18" s="9">
        <f>Table1348[[#This Row],[DETENTION AMOUNT]]+Table1348[[#This Row],[VAT AMT]]</f>
        <v/>
      </c>
      <c r="AP18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8" s="3">
        <f>(AO18-AP18)</f>
        <v/>
      </c>
      <c r="AR18" s="3">
        <f>(AQ18*-1)</f>
        <v/>
      </c>
      <c r="AS18" s="22" t="n"/>
      <c r="AT18" s="14">
        <f>IF(Table1348[[#This Row],[REFUND AMOUNT]]&lt;0,"OWING",IF(Table1348[[#This Row],[REFUND AMOUNT]]=0, "NIL",IF(Table1348[[#This Row],[REFUND AMOUNT]]&gt;0,"APPLY FOR REFUND","")))</f>
        <v/>
      </c>
    </row>
    <row r="19">
      <c r="A19" s="31" t="n"/>
      <c r="B19" s="12" t="inlineStr">
        <is>
          <t>MEDUIE127341</t>
        </is>
      </c>
      <c r="C19" s="35" t="inlineStr">
        <is>
          <t>CAAU 2120940</t>
        </is>
      </c>
      <c r="D19" s="12" t="n"/>
      <c r="E19" s="18" t="n"/>
      <c r="F19" s="19" t="n"/>
      <c r="G19" s="18" t="n"/>
      <c r="H19" s="1" t="n">
        <v>3</v>
      </c>
      <c r="I19" s="70">
        <f>Table1348[[#This Row],[DISCHARGE DATE]]+Table1348[[#This Row],[FREE DAYS]]</f>
        <v/>
      </c>
      <c r="J19" s="70">
        <f>IF(Table1348[[#This Row],[PULL OUT DATE]] &lt; (Table1348[[#This Row],[BEGIN]] + 4), Table1348[[#This Row],[PULL OUT DATE]], Table1348[[#This Row],[BEGIN]] + 4)</f>
        <v/>
      </c>
      <c r="K19" s="70">
        <f>Table1348[[#This Row],[BEGIN]]+4</f>
        <v/>
      </c>
      <c r="L19" s="71">
        <f>(J19-I19)+1</f>
        <v/>
      </c>
      <c r="M19" s="71">
        <f>Table1348[[#This Row],[WACT END DATE S1]]-Table1348[[#This Row],[ END]]</f>
        <v/>
      </c>
      <c r="N19" s="71" t="n">
        <v>1134</v>
      </c>
      <c r="O19" s="71">
        <f>Table1348[[#This Row],[RATE]]*Table1348[[#This Row],[CHRG DAYS S1]]</f>
        <v/>
      </c>
      <c r="P19" s="71">
        <f>Table1348[[#This Row],[RATE]]*Table1348[[#This Row],[UN-USED DAYS S1]]</f>
        <v/>
      </c>
      <c r="Q19" s="62">
        <f>IF(Table1348[[#This Row],[ END]]&lt;Table1348[[#This Row],[PULL OUT DATE]],Table1348[[#This Row],[ END]]+1,"Not applicable")</f>
        <v/>
      </c>
      <c r="R19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19" s="62">
        <f>IF(((Table1348[[#This Row],[WACT END DATE S1]]+1) +4) &gt; Table1348[[#This Row],[PULL OUT DATE]], Table1348[[#This Row],[ WACT END DATE S3]], (Table1348[[#This Row],[WACT END DATE S1]] +1)+4)</f>
        <v/>
      </c>
      <c r="T19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19" s="64">
        <f>IF(Table1348[[#This Row],[ END 2]] = "Not applicable", "0", (Table1348[[#This Row],[ END 2]]-Table1348[[#This Row],[BEGIN 2]])+1)</f>
        <v/>
      </c>
      <c r="V19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19" s="64" t="n">
        <v>5544</v>
      </c>
      <c r="X19" s="64">
        <f>Table1348[[#This Row],[RATE S2]]*Table1348[[#This Row],[CHRG DAYS S2]]</f>
        <v/>
      </c>
      <c r="Y19" s="64">
        <f>Table1348[[#This Row],[RATE S2]]*Table1348[[#This Row],[UN-USED DAYS S2]]</f>
        <v/>
      </c>
      <c r="Z19" s="51">
        <f>IF(Table1348[[#This Row],[ END 2]]&lt;Table1348[[#This Row],[PULL OUT DATE]],Table1348[[#This Row],[ END 2]]+1,"Not applicable")</f>
        <v/>
      </c>
      <c r="AA19" s="51">
        <f>IF(Table1348[[#This Row],[BEGIN 3]] = "Not applicable", "Not applicable", IF(Table1348[[#This Row],[BEGIN 3]] &lt;&gt; "Not applicable",Table1348[[#This Row],[PULL OUT DATE]]))</f>
        <v/>
      </c>
      <c r="AB19" s="51">
        <f>Table1348[[#This Row],[PAID THROUGH DATE]]</f>
        <v/>
      </c>
      <c r="AC19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19" s="53">
        <f>IF(Table1348[[#This Row],[ END 3]] = "Not applicable", "0", (Table1348[[#This Row],[ END 3]]-Table1348[[#This Row],[BEGIN 3]])+1)</f>
        <v/>
      </c>
      <c r="AE19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19" s="53" t="n">
        <v>7560</v>
      </c>
      <c r="AG19" s="53">
        <f>Table1348[[#This Row],[RATE 3]]*Table1348[[#This Row],[CHRG DAYS S3]]</f>
        <v/>
      </c>
      <c r="AH19" s="53">
        <f>Table1348[[#This Row],[RATE 3]]*Table1348[[#This Row],[UN-USED DAYS S3]]</f>
        <v/>
      </c>
      <c r="AI19" s="2">
        <f>(F19-E19)+1</f>
        <v/>
      </c>
      <c r="AJ19" s="2">
        <f>(AI19-H19)</f>
        <v/>
      </c>
      <c r="AK19" s="15">
        <f>Table1348[[#This Row],[PAID THROUGH DATE]]-Table1348[[#This Row],[PULL OUT DATE]]</f>
        <v/>
      </c>
      <c r="AL19" s="9">
        <f>Table1348[[#This Row],[DETENTION]]+Table1348[[#This Row],[DETENTION S2]]+Table1348[[#This Row],[DETENTION 3]]</f>
        <v/>
      </c>
      <c r="AM19" s="37" t="n">
        <v>0.075</v>
      </c>
      <c r="AN19" s="9">
        <f>Table1348[[#This Row],[DETENTION AMOUNT]]*Table1348[[#This Row],[VAT]]</f>
        <v/>
      </c>
      <c r="AO19" s="9">
        <f>Table1348[[#This Row],[DETENTION AMOUNT]]+Table1348[[#This Row],[VAT AMT]]</f>
        <v/>
      </c>
      <c r="AP19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19" s="3">
        <f>(AO19-AP19)</f>
        <v/>
      </c>
      <c r="AR19" s="3">
        <f>(AQ19*-1)</f>
        <v/>
      </c>
      <c r="AS19" s="22" t="n"/>
      <c r="AT19" s="14">
        <f>IF(Table1348[[#This Row],[REFUND AMOUNT]]&lt;0,"OWING",IF(Table1348[[#This Row],[REFUND AMOUNT]]=0, "NIL",IF(Table1348[[#This Row],[REFUND AMOUNT]]&gt;0,"APPLY FOR REFUND","")))</f>
        <v/>
      </c>
    </row>
    <row r="20">
      <c r="A20" s="31" t="n"/>
      <c r="B20" s="12" t="inlineStr">
        <is>
          <t>''</t>
        </is>
      </c>
      <c r="C20" s="35" t="inlineStr">
        <is>
          <t>FTAU 1408574</t>
        </is>
      </c>
      <c r="D20" s="12" t="n"/>
      <c r="E20" s="18" t="n"/>
      <c r="F20" s="19" t="n"/>
      <c r="G20" s="19" t="n"/>
      <c r="H20" s="1" t="n">
        <v>3</v>
      </c>
      <c r="I20" s="70">
        <f>Table1348[[#This Row],[DISCHARGE DATE]]+Table1348[[#This Row],[FREE DAYS]]</f>
        <v/>
      </c>
      <c r="J20" s="70">
        <f>IF(Table1348[[#This Row],[PULL OUT DATE]] &lt; (Table1348[[#This Row],[BEGIN]] + 4), Table1348[[#This Row],[PULL OUT DATE]], Table1348[[#This Row],[BEGIN]] + 4)</f>
        <v/>
      </c>
      <c r="K20" s="70">
        <f>Table1348[[#This Row],[BEGIN]]+4</f>
        <v/>
      </c>
      <c r="L20" s="71">
        <f>(J20-I20)+1</f>
        <v/>
      </c>
      <c r="M20" s="71">
        <f>Table1348[[#This Row],[WACT END DATE S1]]-Table1348[[#This Row],[ END]]</f>
        <v/>
      </c>
      <c r="N20" s="71" t="n">
        <v>1134</v>
      </c>
      <c r="O20" s="71">
        <f>Table1348[[#This Row],[RATE]]*Table1348[[#This Row],[CHRG DAYS S1]]</f>
        <v/>
      </c>
      <c r="P20" s="71">
        <f>Table1348[[#This Row],[RATE]]*Table1348[[#This Row],[UN-USED DAYS S1]]</f>
        <v/>
      </c>
      <c r="Q20" s="62">
        <f>IF(Table1348[[#This Row],[ END]]&lt;Table1348[[#This Row],[PULL OUT DATE]],Table1348[[#This Row],[ END]]+1,"Not applicable")</f>
        <v/>
      </c>
      <c r="R20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0" s="62">
        <f>IF(((Table1348[[#This Row],[WACT END DATE S1]]+1) +4) &gt; Table1348[[#This Row],[PULL OUT DATE]], Table1348[[#This Row],[ WACT END DATE S3]], (Table1348[[#This Row],[WACT END DATE S1]] +1)+4)</f>
        <v/>
      </c>
      <c r="T20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0" s="64">
        <f>IF(Table1348[[#This Row],[ END 2]] = "Not applicable", "0", (Table1348[[#This Row],[ END 2]]-Table1348[[#This Row],[BEGIN 2]])+1)</f>
        <v/>
      </c>
      <c r="V20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0" s="64" t="n">
        <v>5544</v>
      </c>
      <c r="X20" s="64">
        <f>Table1348[[#This Row],[RATE S2]]*Table1348[[#This Row],[CHRG DAYS S2]]</f>
        <v/>
      </c>
      <c r="Y20" s="64">
        <f>Table1348[[#This Row],[RATE S2]]*Table1348[[#This Row],[UN-USED DAYS S2]]</f>
        <v/>
      </c>
      <c r="Z20" s="51">
        <f>IF(Table1348[[#This Row],[ END 2]]&lt;Table1348[[#This Row],[PULL OUT DATE]],Table1348[[#This Row],[ END 2]]+1,"Not applicable")</f>
        <v/>
      </c>
      <c r="AA20" s="51">
        <f>IF(Table1348[[#This Row],[BEGIN 3]] = "Not applicable", "Not applicable", IF(Table1348[[#This Row],[BEGIN 3]] &lt;&gt; "Not applicable",Table1348[[#This Row],[PULL OUT DATE]]))</f>
        <v/>
      </c>
      <c r="AB20" s="51">
        <f>Table1348[[#This Row],[PAID THROUGH DATE]]</f>
        <v/>
      </c>
      <c r="AC20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0" s="53">
        <f>IF(Table1348[[#This Row],[ END 3]] = "Not applicable", "0", (Table1348[[#This Row],[ END 3]]-Table1348[[#This Row],[BEGIN 3]])+1)</f>
        <v/>
      </c>
      <c r="AE20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0" s="53" t="n">
        <v>7560</v>
      </c>
      <c r="AG20" s="53">
        <f>Table1348[[#This Row],[RATE 3]]*Table1348[[#This Row],[CHRG DAYS S3]]</f>
        <v/>
      </c>
      <c r="AH20" s="53">
        <f>Table1348[[#This Row],[RATE 3]]*Table1348[[#This Row],[UN-USED DAYS S3]]</f>
        <v/>
      </c>
      <c r="AI20" s="2">
        <f>(F20-E20)+1</f>
        <v/>
      </c>
      <c r="AJ20" s="2">
        <f>(AI20-H20)</f>
        <v/>
      </c>
      <c r="AK20" s="15">
        <f>Table1348[[#This Row],[PAID THROUGH DATE]]-Table1348[[#This Row],[PULL OUT DATE]]</f>
        <v/>
      </c>
      <c r="AL20" s="9">
        <f>Table1348[[#This Row],[DETENTION]]+Table1348[[#This Row],[DETENTION S2]]+Table1348[[#This Row],[DETENTION 3]]</f>
        <v/>
      </c>
      <c r="AM20" s="37" t="n">
        <v>0.075</v>
      </c>
      <c r="AN20" s="9">
        <f>Table1348[[#This Row],[DETENTION AMOUNT]]*Table1348[[#This Row],[VAT]]</f>
        <v/>
      </c>
      <c r="AO20" s="9">
        <f>Table1348[[#This Row],[DETENTION AMOUNT]]+Table1348[[#This Row],[VAT AMT]]</f>
        <v/>
      </c>
      <c r="AP20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0" s="3">
        <f>(AO20-AP20)</f>
        <v/>
      </c>
      <c r="AR20" s="3">
        <f>(AQ20*-1)</f>
        <v/>
      </c>
      <c r="AS20" s="22" t="n"/>
      <c r="AT20" s="14">
        <f>IF(Table1348[[#This Row],[REFUND AMOUNT]]&lt;0,"OWING",IF(Table1348[[#This Row],[REFUND AMOUNT]]=0, "NIL",IF(Table1348[[#This Row],[REFUND AMOUNT]]&gt;0,"APPLY FOR REFUND","")))</f>
        <v/>
      </c>
    </row>
    <row r="21">
      <c r="A21" s="31" t="n"/>
      <c r="B21" s="12" t="inlineStr">
        <is>
          <t>MEDUIX213404</t>
        </is>
      </c>
      <c r="C21" s="35" t="inlineStr">
        <is>
          <t>MSDU 2144687</t>
        </is>
      </c>
      <c r="D21" s="12" t="n"/>
      <c r="E21" s="18" t="n"/>
      <c r="F21" s="19" t="n"/>
      <c r="G21" s="19" t="n"/>
      <c r="H21" s="1" t="n">
        <v>3</v>
      </c>
      <c r="I21" s="70">
        <f>Table1348[[#This Row],[DISCHARGE DATE]]+Table1348[[#This Row],[FREE DAYS]]</f>
        <v/>
      </c>
      <c r="J21" s="70">
        <f>IF(Table1348[[#This Row],[PULL OUT DATE]] &lt; (Table1348[[#This Row],[BEGIN]] + 4), Table1348[[#This Row],[PULL OUT DATE]], Table1348[[#This Row],[BEGIN]] + 4)</f>
        <v/>
      </c>
      <c r="K21" s="70">
        <f>Table1348[[#This Row],[BEGIN]]+4</f>
        <v/>
      </c>
      <c r="L21" s="71">
        <f>(J21-I21)+1</f>
        <v/>
      </c>
      <c r="M21" s="71">
        <f>Table1348[[#This Row],[WACT END DATE S1]]-Table1348[[#This Row],[ END]]</f>
        <v/>
      </c>
      <c r="N21" s="71" t="n">
        <v>1134</v>
      </c>
      <c r="O21" s="71">
        <f>Table1348[[#This Row],[RATE]]*Table1348[[#This Row],[CHRG DAYS S1]]</f>
        <v/>
      </c>
      <c r="P21" s="71">
        <f>Table1348[[#This Row],[RATE]]*Table1348[[#This Row],[UN-USED DAYS S1]]</f>
        <v/>
      </c>
      <c r="Q21" s="62">
        <f>IF(Table1348[[#This Row],[ END]]&lt;Table1348[[#This Row],[PULL OUT DATE]],Table1348[[#This Row],[ END]]+1,"Not applicable")</f>
        <v/>
      </c>
      <c r="R21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1" s="62">
        <f>IF(((Table1348[[#This Row],[WACT END DATE S1]]+1) +4) &gt; Table1348[[#This Row],[PULL OUT DATE]], Table1348[[#This Row],[ WACT END DATE S3]], (Table1348[[#This Row],[WACT END DATE S1]] +1)+4)</f>
        <v/>
      </c>
      <c r="T21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1" s="64">
        <f>IF(Table1348[[#This Row],[ END 2]] = "Not applicable", "0", (Table1348[[#This Row],[ END 2]]-Table1348[[#This Row],[BEGIN 2]])+1)</f>
        <v/>
      </c>
      <c r="V21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1" s="64" t="n">
        <v>5544</v>
      </c>
      <c r="X21" s="64">
        <f>Table1348[[#This Row],[RATE S2]]*Table1348[[#This Row],[CHRG DAYS S2]]</f>
        <v/>
      </c>
      <c r="Y21" s="64">
        <f>Table1348[[#This Row],[RATE S2]]*Table1348[[#This Row],[UN-USED DAYS S2]]</f>
        <v/>
      </c>
      <c r="Z21" s="51">
        <f>IF(Table1348[[#This Row],[ END 2]]&lt;Table1348[[#This Row],[PULL OUT DATE]],Table1348[[#This Row],[ END 2]]+1,"Not applicable")</f>
        <v/>
      </c>
      <c r="AA21" s="51">
        <f>IF(Table1348[[#This Row],[BEGIN 3]] = "Not applicable", "Not applicable", IF(Table1348[[#This Row],[BEGIN 3]] &lt;&gt; "Not applicable",Table1348[[#This Row],[PULL OUT DATE]]))</f>
        <v/>
      </c>
      <c r="AB21" s="51">
        <f>Table1348[[#This Row],[PAID THROUGH DATE]]</f>
        <v/>
      </c>
      <c r="AC21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1" s="53">
        <f>IF(Table1348[[#This Row],[ END 3]] = "Not applicable", "0", (Table1348[[#This Row],[ END 3]]-Table1348[[#This Row],[BEGIN 3]])+1)</f>
        <v/>
      </c>
      <c r="AE21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1" s="53" t="n">
        <v>7560</v>
      </c>
      <c r="AG21" s="53">
        <f>Table1348[[#This Row],[RATE 3]]*Table1348[[#This Row],[CHRG DAYS S3]]</f>
        <v/>
      </c>
      <c r="AH21" s="53">
        <f>Table1348[[#This Row],[RATE 3]]*Table1348[[#This Row],[UN-USED DAYS S3]]</f>
        <v/>
      </c>
      <c r="AI21" s="2">
        <f>(F21-E21)+1</f>
        <v/>
      </c>
      <c r="AJ21" s="2">
        <f>(AI21-H21)</f>
        <v/>
      </c>
      <c r="AK21" s="15">
        <f>Table1348[[#This Row],[PAID THROUGH DATE]]-Table1348[[#This Row],[PULL OUT DATE]]</f>
        <v/>
      </c>
      <c r="AL21" s="9">
        <f>Table1348[[#This Row],[DETENTION]]+Table1348[[#This Row],[DETENTION S2]]+Table1348[[#This Row],[DETENTION 3]]</f>
        <v/>
      </c>
      <c r="AM21" s="37" t="n">
        <v>0.075</v>
      </c>
      <c r="AN21" s="9">
        <f>Table1348[[#This Row],[DETENTION AMOUNT]]*Table1348[[#This Row],[VAT]]</f>
        <v/>
      </c>
      <c r="AO21" s="9">
        <f>Table1348[[#This Row],[DETENTION AMOUNT]]+Table1348[[#This Row],[VAT AMT]]</f>
        <v/>
      </c>
      <c r="AP21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1" s="3">
        <f>(AO21-AP21)</f>
        <v/>
      </c>
      <c r="AR21" s="3">
        <f>(AQ21*-1)</f>
        <v/>
      </c>
      <c r="AS21" s="22" t="n"/>
      <c r="AT21" s="14">
        <f>IF(Table1348[[#This Row],[REFUND AMOUNT]]&lt;0,"OWING",IF(Table1348[[#This Row],[REFUND AMOUNT]]=0, "NIL",IF(Table1348[[#This Row],[REFUND AMOUNT]]&gt;0,"APPLY FOR REFUND","")))</f>
        <v/>
      </c>
    </row>
    <row r="22">
      <c r="A22" s="31" t="n"/>
      <c r="B22" s="12" t="inlineStr"/>
      <c r="C22" s="35" t="inlineStr">
        <is>
          <t>TRHU 3188380</t>
        </is>
      </c>
      <c r="D22" s="12" t="n"/>
      <c r="E22" s="18" t="n"/>
      <c r="F22" s="19" t="n"/>
      <c r="G22" s="19" t="n"/>
      <c r="H22" s="1" t="n">
        <v>3</v>
      </c>
      <c r="I22" s="70">
        <f>Table1348[[#This Row],[DISCHARGE DATE]]+Table1348[[#This Row],[FREE DAYS]]</f>
        <v/>
      </c>
      <c r="J22" s="70">
        <f>IF(Table1348[[#This Row],[PULL OUT DATE]] &lt; (Table1348[[#This Row],[BEGIN]] + 4), Table1348[[#This Row],[PULL OUT DATE]], Table1348[[#This Row],[BEGIN]] + 4)</f>
        <v/>
      </c>
      <c r="K22" s="70">
        <f>Table1348[[#This Row],[BEGIN]]+4</f>
        <v/>
      </c>
      <c r="L22" s="71">
        <f>(J22-I22)+1</f>
        <v/>
      </c>
      <c r="M22" s="71">
        <f>Table1348[[#This Row],[WACT END DATE S1]]-Table1348[[#This Row],[ END]]</f>
        <v/>
      </c>
      <c r="N22" s="71" t="n">
        <v>1134</v>
      </c>
      <c r="O22" s="71">
        <f>Table1348[[#This Row],[RATE]]*Table1348[[#This Row],[CHRG DAYS S1]]</f>
        <v/>
      </c>
      <c r="P22" s="71">
        <f>Table1348[[#This Row],[RATE]]*Table1348[[#This Row],[UN-USED DAYS S1]]</f>
        <v/>
      </c>
      <c r="Q22" s="62">
        <f>IF(Table1348[[#This Row],[ END]]&lt;Table1348[[#This Row],[PULL OUT DATE]],Table1348[[#This Row],[ END]]+1,"Not applicable")</f>
        <v/>
      </c>
      <c r="R22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2" s="62">
        <f>IF(((Table1348[[#This Row],[WACT END DATE S1]]+1) +4) &gt; Table1348[[#This Row],[PULL OUT DATE]], Table1348[[#This Row],[ WACT END DATE S3]], (Table1348[[#This Row],[WACT END DATE S1]] +1)+4)</f>
        <v/>
      </c>
      <c r="T22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2" s="64">
        <f>IF(Table1348[[#This Row],[ END 2]] = "Not applicable", "0", (Table1348[[#This Row],[ END 2]]-Table1348[[#This Row],[BEGIN 2]])+1)</f>
        <v/>
      </c>
      <c r="V22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2" s="64" t="n">
        <v>5544</v>
      </c>
      <c r="X22" s="64">
        <f>Table1348[[#This Row],[RATE S2]]*Table1348[[#This Row],[CHRG DAYS S2]]</f>
        <v/>
      </c>
      <c r="Y22" s="64">
        <f>Table1348[[#This Row],[RATE S2]]*Table1348[[#This Row],[UN-USED DAYS S2]]</f>
        <v/>
      </c>
      <c r="Z22" s="51">
        <f>IF(Table1348[[#This Row],[ END 2]]&lt;Table1348[[#This Row],[PULL OUT DATE]],Table1348[[#This Row],[ END 2]]+1,"Not applicable")</f>
        <v/>
      </c>
      <c r="AA22" s="51">
        <f>IF(Table1348[[#This Row],[BEGIN 3]] = "Not applicable", "Not applicable", IF(Table1348[[#This Row],[BEGIN 3]] &lt;&gt; "Not applicable",Table1348[[#This Row],[PULL OUT DATE]]))</f>
        <v/>
      </c>
      <c r="AB22" s="51">
        <f>Table1348[[#This Row],[PAID THROUGH DATE]]</f>
        <v/>
      </c>
      <c r="AC22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2" s="53">
        <f>IF(Table1348[[#This Row],[ END 3]] = "Not applicable", "0", (Table1348[[#This Row],[ END 3]]-Table1348[[#This Row],[BEGIN 3]])+1)</f>
        <v/>
      </c>
      <c r="AE22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2" s="53" t="n">
        <v>7560</v>
      </c>
      <c r="AG22" s="53">
        <f>Table1348[[#This Row],[RATE 3]]*Table1348[[#This Row],[CHRG DAYS S3]]</f>
        <v/>
      </c>
      <c r="AH22" s="53">
        <f>Table1348[[#This Row],[RATE 3]]*Table1348[[#This Row],[UN-USED DAYS S3]]</f>
        <v/>
      </c>
      <c r="AI22" s="2">
        <f>(F22-E22)+1</f>
        <v/>
      </c>
      <c r="AJ22" s="2">
        <f>(AI22-H22)</f>
        <v/>
      </c>
      <c r="AK22" s="15">
        <f>Table1348[[#This Row],[PAID THROUGH DATE]]-Table1348[[#This Row],[PULL OUT DATE]]</f>
        <v/>
      </c>
      <c r="AL22" s="9">
        <f>Table1348[[#This Row],[DETENTION]]+Table1348[[#This Row],[DETENTION S2]]+Table1348[[#This Row],[DETENTION 3]]</f>
        <v/>
      </c>
      <c r="AM22" s="37" t="n">
        <v>0.075</v>
      </c>
      <c r="AN22" s="9">
        <f>Table1348[[#This Row],[DETENTION AMOUNT]]*Table1348[[#This Row],[VAT]]</f>
        <v/>
      </c>
      <c r="AO22" s="9">
        <f>Table1348[[#This Row],[DETENTION AMOUNT]]+Table1348[[#This Row],[VAT AMT]]</f>
        <v/>
      </c>
      <c r="AP22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2" s="3">
        <f>(AO22-AP22)</f>
        <v/>
      </c>
      <c r="AR22" s="3">
        <f>(AQ22*-1)</f>
        <v/>
      </c>
      <c r="AS22" s="22" t="n"/>
      <c r="AT22" s="14">
        <f>IF(Table1348[[#This Row],[REFUND AMOUNT]]&lt;0,"OWING",IF(Table1348[[#This Row],[REFUND AMOUNT]]=0, "NIL",IF(Table1348[[#This Row],[REFUND AMOUNT]]&gt;0,"APPLY FOR REFUND","")))</f>
        <v/>
      </c>
    </row>
    <row r="23">
      <c r="A23" s="31" t="n"/>
      <c r="B23" s="12" t="inlineStr"/>
      <c r="C23" s="35" t="inlineStr">
        <is>
          <t>ZIMU 1442032</t>
        </is>
      </c>
      <c r="D23" s="12" t="n"/>
      <c r="E23" s="18" t="n"/>
      <c r="F23" s="19" t="n"/>
      <c r="G23" s="19" t="n"/>
      <c r="H23" s="1" t="n">
        <v>3</v>
      </c>
      <c r="I23" s="70">
        <f>Table1348[[#This Row],[DISCHARGE DATE]]+Table1348[[#This Row],[FREE DAYS]]</f>
        <v/>
      </c>
      <c r="J23" s="70">
        <f>IF(Table1348[[#This Row],[PULL OUT DATE]] &lt; (Table1348[[#This Row],[BEGIN]] + 4), Table1348[[#This Row],[PULL OUT DATE]], Table1348[[#This Row],[BEGIN]] + 4)</f>
        <v/>
      </c>
      <c r="K23" s="70">
        <f>Table1348[[#This Row],[BEGIN]]+4</f>
        <v/>
      </c>
      <c r="L23" s="71">
        <f>(J23-I23)+1</f>
        <v/>
      </c>
      <c r="M23" s="71">
        <f>Table1348[[#This Row],[WACT END DATE S1]]-Table1348[[#This Row],[ END]]</f>
        <v/>
      </c>
      <c r="N23" s="71" t="n">
        <v>1134</v>
      </c>
      <c r="O23" s="71">
        <f>Table1348[[#This Row],[RATE]]*Table1348[[#This Row],[CHRG DAYS S1]]</f>
        <v/>
      </c>
      <c r="P23" s="71">
        <f>Table1348[[#This Row],[RATE]]*Table1348[[#This Row],[UN-USED DAYS S1]]</f>
        <v/>
      </c>
      <c r="Q23" s="62">
        <f>IF(Table1348[[#This Row],[ END]]&lt;Table1348[[#This Row],[PULL OUT DATE]],Table1348[[#This Row],[ END]]+1,"Not applicable")</f>
        <v/>
      </c>
      <c r="R23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3" s="62">
        <f>IF(((Table1348[[#This Row],[WACT END DATE S1]]+1) +4) &gt; Table1348[[#This Row],[PULL OUT DATE]], Table1348[[#This Row],[ WACT END DATE S3]], (Table1348[[#This Row],[WACT END DATE S1]] +1)+4)</f>
        <v/>
      </c>
      <c r="T23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3" s="64">
        <f>IF(Table1348[[#This Row],[ END 2]] = "Not applicable", "0", (Table1348[[#This Row],[ END 2]]-Table1348[[#This Row],[BEGIN 2]])+1)</f>
        <v/>
      </c>
      <c r="V23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3" s="64" t="n">
        <v>5544</v>
      </c>
      <c r="X23" s="64">
        <f>Table1348[[#This Row],[RATE S2]]*Table1348[[#This Row],[CHRG DAYS S2]]</f>
        <v/>
      </c>
      <c r="Y23" s="64">
        <f>Table1348[[#This Row],[RATE S2]]*Table1348[[#This Row],[UN-USED DAYS S2]]</f>
        <v/>
      </c>
      <c r="Z23" s="51">
        <f>IF(Table1348[[#This Row],[ END 2]]&lt;Table1348[[#This Row],[PULL OUT DATE]],Table1348[[#This Row],[ END 2]]+1,"Not applicable")</f>
        <v/>
      </c>
      <c r="AA23" s="51">
        <f>IF(Table1348[[#This Row],[BEGIN 3]] = "Not applicable", "Not applicable", IF(Table1348[[#This Row],[BEGIN 3]] &lt;&gt; "Not applicable",Table1348[[#This Row],[PULL OUT DATE]]))</f>
        <v/>
      </c>
      <c r="AB23" s="51">
        <f>Table1348[[#This Row],[PAID THROUGH DATE]]</f>
        <v/>
      </c>
      <c r="AC23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3" s="53">
        <f>IF(Table1348[[#This Row],[ END 3]] = "Not applicable", "0", (Table1348[[#This Row],[ END 3]]-Table1348[[#This Row],[BEGIN 3]])+1)</f>
        <v/>
      </c>
      <c r="AE23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3" s="53" t="n">
        <v>7560</v>
      </c>
      <c r="AG23" s="53">
        <f>Table1348[[#This Row],[RATE 3]]*Table1348[[#This Row],[CHRG DAYS S3]]</f>
        <v/>
      </c>
      <c r="AH23" s="53">
        <f>Table1348[[#This Row],[RATE 3]]*Table1348[[#This Row],[UN-USED DAYS S3]]</f>
        <v/>
      </c>
      <c r="AI23" s="2">
        <f>(F23-E23)+1</f>
        <v/>
      </c>
      <c r="AJ23" s="2">
        <f>(AI23-H23)</f>
        <v/>
      </c>
      <c r="AK23" s="15">
        <f>Table1348[[#This Row],[PAID THROUGH DATE]]-Table1348[[#This Row],[PULL OUT DATE]]</f>
        <v/>
      </c>
      <c r="AL23" s="9">
        <f>Table1348[[#This Row],[DETENTION]]+Table1348[[#This Row],[DETENTION S2]]+Table1348[[#This Row],[DETENTION 3]]</f>
        <v/>
      </c>
      <c r="AM23" s="37" t="n">
        <v>0.075</v>
      </c>
      <c r="AN23" s="9">
        <f>Table1348[[#This Row],[DETENTION AMOUNT]]*Table1348[[#This Row],[VAT]]</f>
        <v/>
      </c>
      <c r="AO23" s="9">
        <f>Table1348[[#This Row],[DETENTION AMOUNT]]+Table1348[[#This Row],[VAT AMT]]</f>
        <v/>
      </c>
      <c r="AP23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3" s="3">
        <f>(AO23-AP23)</f>
        <v/>
      </c>
      <c r="AR23" s="3">
        <f>(AQ23*-1)</f>
        <v/>
      </c>
      <c r="AS23" s="22" t="n"/>
      <c r="AT23" s="14">
        <f>IF(Table1348[[#This Row],[REFUND AMOUNT]]&lt;0,"OWING",IF(Table1348[[#This Row],[REFUND AMOUNT]]=0, "NIL",IF(Table1348[[#This Row],[REFUND AMOUNT]]&gt;0,"APPLY FOR REFUND","")))</f>
        <v/>
      </c>
    </row>
    <row r="24">
      <c r="A24" s="31" t="n"/>
      <c r="B24" s="12" t="inlineStr">
        <is>
          <t>AYN1045180</t>
        </is>
      </c>
      <c r="C24" s="35" t="inlineStr">
        <is>
          <t>TLLU 2807791</t>
        </is>
      </c>
      <c r="D24" s="12" t="n"/>
      <c r="E24" s="18" t="n"/>
      <c r="F24" s="19" t="n"/>
      <c r="G24" s="19" t="n"/>
      <c r="H24" s="1" t="n">
        <v>3</v>
      </c>
      <c r="I24" s="70">
        <f>Table1348[[#This Row],[DISCHARGE DATE]]+Table1348[[#This Row],[FREE DAYS]]</f>
        <v/>
      </c>
      <c r="J24" s="70">
        <f>IF(Table1348[[#This Row],[PULL OUT DATE]] &lt; (Table1348[[#This Row],[BEGIN]] + 4), Table1348[[#This Row],[PULL OUT DATE]], Table1348[[#This Row],[BEGIN]] + 4)</f>
        <v/>
      </c>
      <c r="K24" s="70">
        <f>Table1348[[#This Row],[BEGIN]]+4</f>
        <v/>
      </c>
      <c r="L24" s="71">
        <f>(J24-I24)+1</f>
        <v/>
      </c>
      <c r="M24" s="71">
        <f>Table1348[[#This Row],[WACT END DATE S1]]-Table1348[[#This Row],[ END]]</f>
        <v/>
      </c>
      <c r="N24" s="71" t="n">
        <v>1134</v>
      </c>
      <c r="O24" s="71">
        <f>Table1348[[#This Row],[RATE]]*Table1348[[#This Row],[CHRG DAYS S1]]</f>
        <v/>
      </c>
      <c r="P24" s="71">
        <f>Table1348[[#This Row],[RATE]]*Table1348[[#This Row],[UN-USED DAYS S1]]</f>
        <v/>
      </c>
      <c r="Q24" s="62">
        <f>IF(Table1348[[#This Row],[ END]]&lt;Table1348[[#This Row],[PULL OUT DATE]],Table1348[[#This Row],[ END]]+1,"Not applicable")</f>
        <v/>
      </c>
      <c r="R24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4" s="62">
        <f>IF(((Table1348[[#This Row],[WACT END DATE S1]]+1) +4) &gt; Table1348[[#This Row],[PULL OUT DATE]], Table1348[[#This Row],[ WACT END DATE S3]], (Table1348[[#This Row],[WACT END DATE S1]] +1)+4)</f>
        <v/>
      </c>
      <c r="T24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4" s="64">
        <f>IF(Table1348[[#This Row],[ END 2]] = "Not applicable", "0", (Table1348[[#This Row],[ END 2]]-Table1348[[#This Row],[BEGIN 2]])+1)</f>
        <v/>
      </c>
      <c r="V24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4" s="64" t="n">
        <v>5544</v>
      </c>
      <c r="X24" s="64">
        <f>Table1348[[#This Row],[RATE S2]]*Table1348[[#This Row],[CHRG DAYS S2]]</f>
        <v/>
      </c>
      <c r="Y24" s="64">
        <f>Table1348[[#This Row],[RATE S2]]*Table1348[[#This Row],[UN-USED DAYS S2]]</f>
        <v/>
      </c>
      <c r="Z24" s="51">
        <f>IF(Table1348[[#This Row],[ END 2]]&lt;Table1348[[#This Row],[PULL OUT DATE]],Table1348[[#This Row],[ END 2]]+1,"Not applicable")</f>
        <v/>
      </c>
      <c r="AA24" s="51">
        <f>IF(Table1348[[#This Row],[BEGIN 3]] = "Not applicable", "Not applicable", IF(Table1348[[#This Row],[BEGIN 3]] &lt;&gt; "Not applicable",Table1348[[#This Row],[PULL OUT DATE]]))</f>
        <v/>
      </c>
      <c r="AB24" s="51">
        <f>Table1348[[#This Row],[PAID THROUGH DATE]]</f>
        <v/>
      </c>
      <c r="AC24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4" s="53">
        <f>IF(Table1348[[#This Row],[ END 3]] = "Not applicable", "0", (Table1348[[#This Row],[ END 3]]-Table1348[[#This Row],[BEGIN 3]])+1)</f>
        <v/>
      </c>
      <c r="AE24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4" s="53" t="n">
        <v>7560</v>
      </c>
      <c r="AG24" s="53">
        <f>Table1348[[#This Row],[RATE 3]]*Table1348[[#This Row],[CHRG DAYS S3]]</f>
        <v/>
      </c>
      <c r="AH24" s="53">
        <f>Table1348[[#This Row],[RATE 3]]*Table1348[[#This Row],[UN-USED DAYS S3]]</f>
        <v/>
      </c>
      <c r="AI24" s="2">
        <f>(F24-E24)+1</f>
        <v/>
      </c>
      <c r="AJ24" s="2">
        <f>(AI24-H24)</f>
        <v/>
      </c>
      <c r="AK24" s="15">
        <f>Table1348[[#This Row],[PAID THROUGH DATE]]-Table1348[[#This Row],[PULL OUT DATE]]</f>
        <v/>
      </c>
      <c r="AL24" s="9">
        <f>Table1348[[#This Row],[DETENTION]]+Table1348[[#This Row],[DETENTION S2]]+Table1348[[#This Row],[DETENTION 3]]</f>
        <v/>
      </c>
      <c r="AM24" s="37" t="n">
        <v>0.075</v>
      </c>
      <c r="AN24" s="9">
        <f>Table1348[[#This Row],[DETENTION AMOUNT]]*Table1348[[#This Row],[VAT]]</f>
        <v/>
      </c>
      <c r="AO24" s="9">
        <f>Table1348[[#This Row],[DETENTION AMOUNT]]+Table1348[[#This Row],[VAT AMT]]</f>
        <v/>
      </c>
      <c r="AP24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4" s="3">
        <f>(AO24-AP24)</f>
        <v/>
      </c>
      <c r="AR24" s="3">
        <f>(AQ24*-1)</f>
        <v/>
      </c>
      <c r="AS24" s="22" t="n"/>
      <c r="AT24" s="14">
        <f>IF(Table1348[[#This Row],[REFUND AMOUNT]]&lt;0,"OWING",IF(Table1348[[#This Row],[REFUND AMOUNT]]=0, "NIL",IF(Table1348[[#This Row],[REFUND AMOUNT]]&gt;0,"APPLY FOR REFUND","")))</f>
        <v/>
      </c>
    </row>
    <row r="25">
      <c r="A25" s="76" t="n"/>
      <c r="B25" s="77" t="n">
        <v>228264389</v>
      </c>
      <c r="C25" s="35" t="inlineStr">
        <is>
          <t>SUDU 8895196</t>
        </is>
      </c>
      <c r="D25" s="77" t="n"/>
      <c r="E25" s="95" t="n">
        <v>45146</v>
      </c>
      <c r="F25" s="94" t="n">
        <v>45174</v>
      </c>
      <c r="G25" s="94" t="n">
        <v>45173</v>
      </c>
      <c r="H25" s="79" t="n">
        <v>3</v>
      </c>
      <c r="I25" s="70">
        <f>Table1348[[#This Row],[DISCHARGE DATE]]+Table1348[[#This Row],[FREE DAYS]]</f>
        <v/>
      </c>
      <c r="J25" s="70">
        <f>IF(Table1348[[#This Row],[PULL OUT DATE]] &lt; (Table1348[[#This Row],[BEGIN]] + 4), Table1348[[#This Row],[PULL OUT DATE]], Table1348[[#This Row],[BEGIN]] + 4)</f>
        <v/>
      </c>
      <c r="K25" s="70">
        <f>Table1348[[#This Row],[BEGIN]]+4</f>
        <v/>
      </c>
      <c r="L25" s="71">
        <f>(J25-I25)+1</f>
        <v/>
      </c>
      <c r="M25" s="71">
        <f>Table1348[[#This Row],[WACT END DATE S1]]-Table1348[[#This Row],[ END]]</f>
        <v/>
      </c>
      <c r="N25" s="71" t="n">
        <v>1134</v>
      </c>
      <c r="O25" s="71">
        <f>Table1348[[#This Row],[RATE]]*Table1348[[#This Row],[CHRG DAYS S1]]</f>
        <v/>
      </c>
      <c r="P25" s="71">
        <f>Table1348[[#This Row],[RATE]]*Table1348[[#This Row],[UN-USED DAYS S1]]</f>
        <v/>
      </c>
      <c r="Q25" s="62">
        <f>IF(Table1348[[#This Row],[ END]]&lt;Table1348[[#This Row],[PULL OUT DATE]],Table1348[[#This Row],[ END]]+1,"Not applicable")</f>
        <v/>
      </c>
      <c r="R25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5" s="62">
        <f>IF(((Table1348[[#This Row],[WACT END DATE S1]]+1) +4) &gt; Table1348[[#This Row],[PULL OUT DATE]], Table1348[[#This Row],[ WACT END DATE S3]], (Table1348[[#This Row],[WACT END DATE S1]] +1)+4)</f>
        <v/>
      </c>
      <c r="T25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5" s="64">
        <f>IF(Table1348[[#This Row],[ END 2]] = "Not applicable", "0", (Table1348[[#This Row],[ END 2]]-Table1348[[#This Row],[BEGIN 2]])+1)</f>
        <v/>
      </c>
      <c r="V25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5" s="64" t="n">
        <v>5544</v>
      </c>
      <c r="X25" s="64">
        <f>Table1348[[#This Row],[RATE S2]]*Table1348[[#This Row],[CHRG DAYS S2]]</f>
        <v/>
      </c>
      <c r="Y25" s="64">
        <f>Table1348[[#This Row],[RATE S2]]*Table1348[[#This Row],[UN-USED DAYS S2]]</f>
        <v/>
      </c>
      <c r="Z25" s="51">
        <f>IF(Table1348[[#This Row],[ END 2]]&lt;Table1348[[#This Row],[PULL OUT DATE]],Table1348[[#This Row],[ END 2]]+1,"Not applicable")</f>
        <v/>
      </c>
      <c r="AA25" s="51">
        <f>IF(Table1348[[#This Row],[BEGIN 3]] = "Not applicable", "Not applicable", IF(Table1348[[#This Row],[BEGIN 3]] &lt;&gt; "Not applicable",Table1348[[#This Row],[PULL OUT DATE]]))</f>
        <v/>
      </c>
      <c r="AB25" s="51">
        <f>Table1348[[#This Row],[PAID THROUGH DATE]]</f>
        <v/>
      </c>
      <c r="AC25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5" s="53">
        <f>IF(Table1348[[#This Row],[ END 3]] = "Not applicable", "0", (Table1348[[#This Row],[ END 3]]-Table1348[[#This Row],[BEGIN 3]])+1)</f>
        <v/>
      </c>
      <c r="AE25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5" s="53" t="n">
        <v>7560</v>
      </c>
      <c r="AG25" s="53">
        <f>Table1348[[#This Row],[RATE 3]]*Table1348[[#This Row],[CHRG DAYS S3]]</f>
        <v/>
      </c>
      <c r="AH25" s="53">
        <f>Table1348[[#This Row],[RATE 3]]*Table1348[[#This Row],[UN-USED DAYS S3]]</f>
        <v/>
      </c>
      <c r="AI25" s="80">
        <f>(F25-E25)+1</f>
        <v/>
      </c>
      <c r="AJ25" s="80">
        <f>(AI25-H25)</f>
        <v/>
      </c>
      <c r="AK25" s="81">
        <f>Table1348[[#This Row],[PAID THROUGH DATE]]-Table1348[[#This Row],[PULL OUT DATE]]</f>
        <v/>
      </c>
      <c r="AL25" s="87">
        <f>Table1348[[#This Row],[DETENTION]]+Table1348[[#This Row],[DETENTION S2]]+Table1348[[#This Row],[DETENTION 3]]</f>
        <v/>
      </c>
      <c r="AM25" s="83" t="n">
        <v>0.075</v>
      </c>
      <c r="AN25" s="87">
        <f>Table1348[[#This Row],[DETENTION AMOUNT]]*Table1348[[#This Row],[VAT]]</f>
        <v/>
      </c>
      <c r="AO25" s="87">
        <f>Table1348[[#This Row],[DETENTION AMOUNT]]+Table1348[[#This Row],[VAT AMT]]</f>
        <v/>
      </c>
      <c r="AP25" s="89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5" s="85">
        <f>(AO25-AP25)</f>
        <v/>
      </c>
      <c r="AR25" s="85">
        <f>(AQ25*-1)</f>
        <v/>
      </c>
      <c r="AS25" s="88" t="n"/>
      <c r="AT25" s="33">
        <f>IF(Table1348[[#This Row],[REFUND AMOUNT]]&lt;0,"OWING",IF(Table1348[[#This Row],[REFUND AMOUNT]]=0, "NIL",IF(Table1348[[#This Row],[REFUND AMOUNT]]&gt;0,"APPLY FOR REFUND","")))</f>
        <v/>
      </c>
    </row>
    <row r="26">
      <c r="A26" s="31" t="n"/>
      <c r="B26" s="11" t="inlineStr">
        <is>
          <t>IBC1097442</t>
        </is>
      </c>
      <c r="C26" s="35" t="inlineStr">
        <is>
          <t>TEMU 7548202</t>
        </is>
      </c>
      <c r="D26" s="11" t="n"/>
      <c r="E26" s="18" t="n"/>
      <c r="F26" s="19" t="n"/>
      <c r="G26" s="19" t="n"/>
      <c r="H26" s="1" t="n">
        <v>3</v>
      </c>
      <c r="I26" s="70">
        <f>Table1348[[#This Row],[DISCHARGE DATE]]+Table1348[[#This Row],[FREE DAYS]]</f>
        <v/>
      </c>
      <c r="J26" s="70">
        <f>IF(Table1348[[#This Row],[PULL OUT DATE]] &lt; (Table1348[[#This Row],[BEGIN]] + 4), Table1348[[#This Row],[PULL OUT DATE]], Table1348[[#This Row],[BEGIN]] + 4)</f>
        <v/>
      </c>
      <c r="K26" s="70">
        <f>Table1348[[#This Row],[BEGIN]]+4</f>
        <v/>
      </c>
      <c r="L26" s="71">
        <f>(J26-I26)+1</f>
        <v/>
      </c>
      <c r="M26" s="71">
        <f>Table1348[[#This Row],[WACT END DATE S1]]-Table1348[[#This Row],[ END]]</f>
        <v/>
      </c>
      <c r="N26" s="71" t="n">
        <v>1134</v>
      </c>
      <c r="O26" s="71">
        <f>Table1348[[#This Row],[RATE]]*Table1348[[#This Row],[CHRG DAYS S1]]</f>
        <v/>
      </c>
      <c r="P26" s="71">
        <f>Table1348[[#This Row],[RATE]]*Table1348[[#This Row],[UN-USED DAYS S1]]</f>
        <v/>
      </c>
      <c r="Q26" s="62">
        <f>IF(Table1348[[#This Row],[ END]]&lt;Table1348[[#This Row],[PULL OUT DATE]],Table1348[[#This Row],[ END]]+1,"Not applicable")</f>
        <v/>
      </c>
      <c r="R26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6" s="62">
        <f>IF(((Table1348[[#This Row],[WACT END DATE S1]]+1) +4) &gt; Table1348[[#This Row],[PULL OUT DATE]], Table1348[[#This Row],[ WACT END DATE S3]], (Table1348[[#This Row],[WACT END DATE S1]] +1)+4)</f>
        <v/>
      </c>
      <c r="T26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6" s="64">
        <f>IF(Table1348[[#This Row],[ END 2]] = "Not applicable", "0", (Table1348[[#This Row],[ END 2]]-Table1348[[#This Row],[BEGIN 2]])+1)</f>
        <v/>
      </c>
      <c r="V26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6" s="64" t="n">
        <v>5544</v>
      </c>
      <c r="X26" s="64">
        <f>Table1348[[#This Row],[RATE S2]]*Table1348[[#This Row],[CHRG DAYS S2]]</f>
        <v/>
      </c>
      <c r="Y26" s="64">
        <f>Table1348[[#This Row],[RATE S2]]*Table1348[[#This Row],[UN-USED DAYS S2]]</f>
        <v/>
      </c>
      <c r="Z26" s="51">
        <f>IF(Table1348[[#This Row],[ END 2]]&lt;Table1348[[#This Row],[PULL OUT DATE]],Table1348[[#This Row],[ END 2]]+1,"Not applicable")</f>
        <v/>
      </c>
      <c r="AA26" s="51">
        <f>IF(Table1348[[#This Row],[BEGIN 3]] = "Not applicable", "Not applicable", IF(Table1348[[#This Row],[BEGIN 3]] &lt;&gt; "Not applicable",Table1348[[#This Row],[PULL OUT DATE]]))</f>
        <v/>
      </c>
      <c r="AB26" s="51">
        <f>Table1348[[#This Row],[PAID THROUGH DATE]]</f>
        <v/>
      </c>
      <c r="AC26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6" s="53">
        <f>IF(Table1348[[#This Row],[ END 3]] = "Not applicable", "0", (Table1348[[#This Row],[ END 3]]-Table1348[[#This Row],[BEGIN 3]])+1)</f>
        <v/>
      </c>
      <c r="AE26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6" s="53" t="n">
        <v>7560</v>
      </c>
      <c r="AG26" s="53">
        <f>Table1348[[#This Row],[RATE 3]]*Table1348[[#This Row],[CHRG DAYS S3]]</f>
        <v/>
      </c>
      <c r="AH26" s="53">
        <f>Table1348[[#This Row],[RATE 3]]*Table1348[[#This Row],[UN-USED DAYS S3]]</f>
        <v/>
      </c>
      <c r="AI26" s="2">
        <f>(F26-E26)+1</f>
        <v/>
      </c>
      <c r="AJ26" s="2">
        <f>(AI26-H26)</f>
        <v/>
      </c>
      <c r="AK26" s="15">
        <f>Table1348[[#This Row],[PAID THROUGH DATE]]-Table1348[[#This Row],[PULL OUT DATE]]</f>
        <v/>
      </c>
      <c r="AL26" s="9">
        <f>Table1348[[#This Row],[DETENTION]]+Table1348[[#This Row],[DETENTION S2]]+Table1348[[#This Row],[DETENTION 3]]</f>
        <v/>
      </c>
      <c r="AM26" s="37" t="n">
        <v>0.075</v>
      </c>
      <c r="AN26" s="9">
        <f>Table1348[[#This Row],[DETENTION AMOUNT]]*Table1348[[#This Row],[VAT]]</f>
        <v/>
      </c>
      <c r="AO26" s="9">
        <f>Table1348[[#This Row],[DETENTION AMOUNT]]+Table1348[[#This Row],[VAT AMT]]</f>
        <v/>
      </c>
      <c r="AP26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6" s="3">
        <f>(AO26-AP26)</f>
        <v/>
      </c>
      <c r="AR26" s="3">
        <f>(AQ26*-1)</f>
        <v/>
      </c>
      <c r="AS26" s="22" t="n"/>
      <c r="AT26" s="14">
        <f>IF(Table1348[[#This Row],[REFUND AMOUNT]]&lt;0,"OWING",IF(Table1348[[#This Row],[REFUND AMOUNT]]=0, "NIL",IF(Table1348[[#This Row],[REFUND AMOUNT]]&gt;0,"APPLY FOR REFUND","")))</f>
        <v/>
      </c>
    </row>
    <row r="27">
      <c r="A27" s="31" t="n"/>
      <c r="B27" s="11" t="n">
        <v>227493683</v>
      </c>
      <c r="C27" s="35" t="inlineStr">
        <is>
          <t>HASU 1036323</t>
        </is>
      </c>
      <c r="D27" s="11" t="n"/>
      <c r="E27" s="16" t="n"/>
      <c r="F27" s="19" t="n"/>
      <c r="G27" s="19" t="n"/>
      <c r="H27" s="1" t="n">
        <v>3</v>
      </c>
      <c r="I27" s="70">
        <f>Table1348[[#This Row],[DISCHARGE DATE]]+Table1348[[#This Row],[FREE DAYS]]</f>
        <v/>
      </c>
      <c r="J27" s="70">
        <f>IF(Table1348[[#This Row],[PULL OUT DATE]] &lt; (Table1348[[#This Row],[BEGIN]] + 4), Table1348[[#This Row],[PULL OUT DATE]], Table1348[[#This Row],[BEGIN]] + 4)</f>
        <v/>
      </c>
      <c r="K27" s="70">
        <f>Table1348[[#This Row],[BEGIN]]+4</f>
        <v/>
      </c>
      <c r="L27" s="71">
        <f>(J27-I27)+1</f>
        <v/>
      </c>
      <c r="M27" s="71">
        <f>Table1348[[#This Row],[WACT END DATE S1]]-Table1348[[#This Row],[ END]]</f>
        <v/>
      </c>
      <c r="N27" s="71" t="n">
        <v>1134</v>
      </c>
      <c r="O27" s="71">
        <f>Table1348[[#This Row],[RATE]]*Table1348[[#This Row],[CHRG DAYS S1]]</f>
        <v/>
      </c>
      <c r="P27" s="71">
        <f>Table1348[[#This Row],[RATE]]*Table1348[[#This Row],[UN-USED DAYS S1]]</f>
        <v/>
      </c>
      <c r="Q27" s="62">
        <f>IF(Table1348[[#This Row],[ END]]&lt;Table1348[[#This Row],[PULL OUT DATE]],Table1348[[#This Row],[ END]]+1,"Not applicable")</f>
        <v/>
      </c>
      <c r="R27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7" s="62">
        <f>IF(((Table1348[[#This Row],[WACT END DATE S1]]+1) +4) &gt; Table1348[[#This Row],[PULL OUT DATE]], Table1348[[#This Row],[ WACT END DATE S3]], (Table1348[[#This Row],[WACT END DATE S1]] +1)+4)</f>
        <v/>
      </c>
      <c r="T27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7" s="64">
        <f>IF(Table1348[[#This Row],[ END 2]] = "Not applicable", "0", (Table1348[[#This Row],[ END 2]]-Table1348[[#This Row],[BEGIN 2]])+1)</f>
        <v/>
      </c>
      <c r="V27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7" s="64" t="n">
        <v>5544</v>
      </c>
      <c r="X27" s="64">
        <f>Table1348[[#This Row],[RATE S2]]*Table1348[[#This Row],[CHRG DAYS S2]]</f>
        <v/>
      </c>
      <c r="Y27" s="64">
        <f>Table1348[[#This Row],[RATE S2]]*Table1348[[#This Row],[UN-USED DAYS S2]]</f>
        <v/>
      </c>
      <c r="Z27" s="51">
        <f>IF(Table1348[[#This Row],[ END 2]]&lt;Table1348[[#This Row],[PULL OUT DATE]],Table1348[[#This Row],[ END 2]]+1,"Not applicable")</f>
        <v/>
      </c>
      <c r="AA27" s="51">
        <f>IF(Table1348[[#This Row],[BEGIN 3]] = "Not applicable", "Not applicable", IF(Table1348[[#This Row],[BEGIN 3]] &lt;&gt; "Not applicable",Table1348[[#This Row],[PULL OUT DATE]]))</f>
        <v/>
      </c>
      <c r="AB27" s="51">
        <f>Table1348[[#This Row],[PAID THROUGH DATE]]</f>
        <v/>
      </c>
      <c r="AC27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7" s="53">
        <f>IF(Table1348[[#This Row],[ END 3]] = "Not applicable", "0", (Table1348[[#This Row],[ END 3]]-Table1348[[#This Row],[BEGIN 3]])+1)</f>
        <v/>
      </c>
      <c r="AE27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7" s="53" t="n">
        <v>7560</v>
      </c>
      <c r="AG27" s="53">
        <f>Table1348[[#This Row],[RATE 3]]*Table1348[[#This Row],[CHRG DAYS S3]]</f>
        <v/>
      </c>
      <c r="AH27" s="53">
        <f>Table1348[[#This Row],[RATE 3]]*Table1348[[#This Row],[UN-USED DAYS S3]]</f>
        <v/>
      </c>
      <c r="AI27" s="2">
        <f>(F27-E27)+1</f>
        <v/>
      </c>
      <c r="AJ27" s="2">
        <f>(AI27-H27)</f>
        <v/>
      </c>
      <c r="AK27" s="15">
        <f>Table1348[[#This Row],[PAID THROUGH DATE]]-Table1348[[#This Row],[PULL OUT DATE]]</f>
        <v/>
      </c>
      <c r="AL27" s="9">
        <f>Table1348[[#This Row],[DETENTION]]+Table1348[[#This Row],[DETENTION S2]]+Table1348[[#This Row],[DETENTION 3]]</f>
        <v/>
      </c>
      <c r="AM27" s="37" t="n">
        <v>0.075</v>
      </c>
      <c r="AN27" s="9">
        <f>Table1348[[#This Row],[DETENTION AMOUNT]]*Table1348[[#This Row],[VAT]]</f>
        <v/>
      </c>
      <c r="AO27" s="9">
        <f>Table1348[[#This Row],[DETENTION AMOUNT]]+Table1348[[#This Row],[VAT AMT]]</f>
        <v/>
      </c>
      <c r="AP27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7" s="3">
        <f>(AO27-AP27)</f>
        <v/>
      </c>
      <c r="AR27" s="3">
        <f>(AQ27*-1)</f>
        <v/>
      </c>
      <c r="AS27" s="23" t="n"/>
      <c r="AT27" s="14">
        <f>IF(Table1348[[#This Row],[REFUND AMOUNT]]&lt;0,"OWING",IF(Table1348[[#This Row],[REFUND AMOUNT]]=0, "NIL",IF(Table1348[[#This Row],[REFUND AMOUNT]]&gt;0,"APPLY FOR REFUND","")))</f>
        <v/>
      </c>
    </row>
    <row r="28">
      <c r="A28" s="31" t="n"/>
      <c r="B28" s="11" t="inlineStr">
        <is>
          <t>''</t>
        </is>
      </c>
      <c r="C28" s="35" t="inlineStr">
        <is>
          <t>SUDU 1448318</t>
        </is>
      </c>
      <c r="D28" s="11" t="n"/>
      <c r="E28" s="16" t="n"/>
      <c r="F28" s="19" t="n"/>
      <c r="G28" s="19" t="n"/>
      <c r="H28" s="1" t="n">
        <v>3</v>
      </c>
      <c r="I28" s="70">
        <f>Table1348[[#This Row],[DISCHARGE DATE]]+Table1348[[#This Row],[FREE DAYS]]</f>
        <v/>
      </c>
      <c r="J28" s="70">
        <f>IF(Table1348[[#This Row],[PULL OUT DATE]] &lt; (Table1348[[#This Row],[BEGIN]] + 4), Table1348[[#This Row],[PULL OUT DATE]], Table1348[[#This Row],[BEGIN]] + 4)</f>
        <v/>
      </c>
      <c r="K28" s="70">
        <f>Table1348[[#This Row],[BEGIN]]+4</f>
        <v/>
      </c>
      <c r="L28" s="71">
        <f>(J28-I28)+1</f>
        <v/>
      </c>
      <c r="M28" s="71">
        <f>Table1348[[#This Row],[WACT END DATE S1]]-Table1348[[#This Row],[ END]]</f>
        <v/>
      </c>
      <c r="N28" s="71" t="n">
        <v>1134</v>
      </c>
      <c r="O28" s="71">
        <f>Table1348[[#This Row],[RATE]]*Table1348[[#This Row],[CHRG DAYS S1]]</f>
        <v/>
      </c>
      <c r="P28" s="71">
        <f>Table1348[[#This Row],[RATE]]*Table1348[[#This Row],[UN-USED DAYS S1]]</f>
        <v/>
      </c>
      <c r="Q28" s="62">
        <f>IF(Table1348[[#This Row],[ END]]&lt;Table1348[[#This Row],[PULL OUT DATE]],Table1348[[#This Row],[ END]]+1,"Not applicable")</f>
        <v/>
      </c>
      <c r="R28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8" s="62">
        <f>IF(((Table1348[[#This Row],[WACT END DATE S1]]+1) +4) &gt; Table1348[[#This Row],[PULL OUT DATE]], Table1348[[#This Row],[ WACT END DATE S3]], (Table1348[[#This Row],[WACT END DATE S1]] +1)+4)</f>
        <v/>
      </c>
      <c r="T28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8" s="64">
        <f>IF(Table1348[[#This Row],[ END 2]] = "Not applicable", "0", (Table1348[[#This Row],[ END 2]]-Table1348[[#This Row],[BEGIN 2]])+1)</f>
        <v/>
      </c>
      <c r="V28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8" s="64" t="n">
        <v>5544</v>
      </c>
      <c r="X28" s="64">
        <f>Table1348[[#This Row],[RATE S2]]*Table1348[[#This Row],[CHRG DAYS S2]]</f>
        <v/>
      </c>
      <c r="Y28" s="64">
        <f>Table1348[[#This Row],[RATE S2]]*Table1348[[#This Row],[UN-USED DAYS S2]]</f>
        <v/>
      </c>
      <c r="Z28" s="51">
        <f>IF(Table1348[[#This Row],[ END 2]]&lt;Table1348[[#This Row],[PULL OUT DATE]],Table1348[[#This Row],[ END 2]]+1,"Not applicable")</f>
        <v/>
      </c>
      <c r="AA28" s="51">
        <f>IF(Table1348[[#This Row],[BEGIN 3]] = "Not applicable", "Not applicable", IF(Table1348[[#This Row],[BEGIN 3]] &lt;&gt; "Not applicable",Table1348[[#This Row],[PULL OUT DATE]]))</f>
        <v/>
      </c>
      <c r="AB28" s="51">
        <f>Table1348[[#This Row],[PAID THROUGH DATE]]</f>
        <v/>
      </c>
      <c r="AC28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8" s="53">
        <f>IF(Table1348[[#This Row],[ END 3]] = "Not applicable", "0", (Table1348[[#This Row],[ END 3]]-Table1348[[#This Row],[BEGIN 3]])+1)</f>
        <v/>
      </c>
      <c r="AE28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8" s="53" t="n">
        <v>7560</v>
      </c>
      <c r="AG28" s="53">
        <f>Table1348[[#This Row],[RATE 3]]*Table1348[[#This Row],[CHRG DAYS S3]]</f>
        <v/>
      </c>
      <c r="AH28" s="53">
        <f>Table1348[[#This Row],[RATE 3]]*Table1348[[#This Row],[UN-USED DAYS S3]]</f>
        <v/>
      </c>
      <c r="AI28" s="2">
        <f>(F28-E28)+1</f>
        <v/>
      </c>
      <c r="AJ28" s="2">
        <f>(AI28-H28)</f>
        <v/>
      </c>
      <c r="AK28" s="15">
        <f>Table1348[[#This Row],[PAID THROUGH DATE]]-Table1348[[#This Row],[PULL OUT DATE]]</f>
        <v/>
      </c>
      <c r="AL28" s="9">
        <f>Table1348[[#This Row],[DETENTION]]+Table1348[[#This Row],[DETENTION S2]]+Table1348[[#This Row],[DETENTION 3]]</f>
        <v/>
      </c>
      <c r="AM28" s="37" t="n">
        <v>0.075</v>
      </c>
      <c r="AN28" s="9">
        <f>Table1348[[#This Row],[DETENTION AMOUNT]]*Table1348[[#This Row],[VAT]]</f>
        <v/>
      </c>
      <c r="AO28" s="9">
        <f>Table1348[[#This Row],[DETENTION AMOUNT]]+Table1348[[#This Row],[VAT AMT]]</f>
        <v/>
      </c>
      <c r="AP28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8" s="3">
        <f>(AO28-AP28)</f>
        <v/>
      </c>
      <c r="AR28" s="3">
        <f>(AQ28*-1)</f>
        <v/>
      </c>
      <c r="AS28" s="23" t="n"/>
      <c r="AT28" s="14">
        <f>IF(Table1348[[#This Row],[REFUND AMOUNT]]&lt;0,"OWING",IF(Table1348[[#This Row],[REFUND AMOUNT]]=0, "NIL",IF(Table1348[[#This Row],[REFUND AMOUNT]]&gt;0,"APPLY FOR REFUND","")))</f>
        <v/>
      </c>
    </row>
    <row r="29">
      <c r="A29" s="31" t="n"/>
      <c r="B29" s="11" t="inlineStr"/>
      <c r="C29" s="35" t="inlineStr">
        <is>
          <t>TCLU 2504462</t>
        </is>
      </c>
      <c r="D29" s="11" t="n"/>
      <c r="E29" s="18" t="n"/>
      <c r="F29" s="19" t="n"/>
      <c r="G29" s="19" t="n"/>
      <c r="H29" s="1" t="n">
        <v>3</v>
      </c>
      <c r="I29" s="70">
        <f>Table1348[[#This Row],[DISCHARGE DATE]]+Table1348[[#This Row],[FREE DAYS]]</f>
        <v/>
      </c>
      <c r="J29" s="70">
        <f>IF(Table1348[[#This Row],[PULL OUT DATE]] &lt; (Table1348[[#This Row],[BEGIN]] + 4), Table1348[[#This Row],[PULL OUT DATE]], Table1348[[#This Row],[BEGIN]] + 4)</f>
        <v/>
      </c>
      <c r="K29" s="70">
        <f>Table1348[[#This Row],[BEGIN]]+4</f>
        <v/>
      </c>
      <c r="L29" s="71">
        <f>(J29-I29)+1</f>
        <v/>
      </c>
      <c r="M29" s="71">
        <f>Table1348[[#This Row],[WACT END DATE S1]]-Table1348[[#This Row],[ END]]</f>
        <v/>
      </c>
      <c r="N29" s="71" t="n">
        <v>1134</v>
      </c>
      <c r="O29" s="71">
        <f>Table1348[[#This Row],[RATE]]*Table1348[[#This Row],[CHRG DAYS S1]]</f>
        <v/>
      </c>
      <c r="P29" s="71">
        <f>Table1348[[#This Row],[RATE]]*Table1348[[#This Row],[UN-USED DAYS S1]]</f>
        <v/>
      </c>
      <c r="Q29" s="62">
        <f>IF(Table1348[[#This Row],[ END]]&lt;Table1348[[#This Row],[PULL OUT DATE]],Table1348[[#This Row],[ END]]+1,"Not applicable")</f>
        <v/>
      </c>
      <c r="R29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29" s="62">
        <f>IF(((Table1348[[#This Row],[WACT END DATE S1]]+1) +4) &gt; Table1348[[#This Row],[PULL OUT DATE]], Table1348[[#This Row],[ WACT END DATE S3]], (Table1348[[#This Row],[WACT END DATE S1]] +1)+4)</f>
        <v/>
      </c>
      <c r="T29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29" s="64">
        <f>IF(Table1348[[#This Row],[ END 2]] = "Not applicable", "0", (Table1348[[#This Row],[ END 2]]-Table1348[[#This Row],[BEGIN 2]])+1)</f>
        <v/>
      </c>
      <c r="V29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29" s="64" t="n">
        <v>5544</v>
      </c>
      <c r="X29" s="64">
        <f>Table1348[[#This Row],[RATE S2]]*Table1348[[#This Row],[CHRG DAYS S2]]</f>
        <v/>
      </c>
      <c r="Y29" s="64">
        <f>Table1348[[#This Row],[RATE S2]]*Table1348[[#This Row],[UN-USED DAYS S2]]</f>
        <v/>
      </c>
      <c r="Z29" s="51">
        <f>IF(Table1348[[#This Row],[ END 2]]&lt;Table1348[[#This Row],[PULL OUT DATE]],Table1348[[#This Row],[ END 2]]+1,"Not applicable")</f>
        <v/>
      </c>
      <c r="AA29" s="51">
        <f>IF(Table1348[[#This Row],[BEGIN 3]] = "Not applicable", "Not applicable", IF(Table1348[[#This Row],[BEGIN 3]] &lt;&gt; "Not applicable",Table1348[[#This Row],[PULL OUT DATE]]))</f>
        <v/>
      </c>
      <c r="AB29" s="51">
        <f>Table1348[[#This Row],[PAID THROUGH DATE]]</f>
        <v/>
      </c>
      <c r="AC29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29" s="53">
        <f>IF(Table1348[[#This Row],[ END 3]] = "Not applicable", "0", (Table1348[[#This Row],[ END 3]]-Table1348[[#This Row],[BEGIN 3]])+1)</f>
        <v/>
      </c>
      <c r="AE29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29" s="53" t="n">
        <v>7560</v>
      </c>
      <c r="AG29" s="53">
        <f>Table1348[[#This Row],[RATE 3]]*Table1348[[#This Row],[CHRG DAYS S3]]</f>
        <v/>
      </c>
      <c r="AH29" s="53">
        <f>Table1348[[#This Row],[RATE 3]]*Table1348[[#This Row],[UN-USED DAYS S3]]</f>
        <v/>
      </c>
      <c r="AI29" s="2">
        <f>(F29-E29)+1</f>
        <v/>
      </c>
      <c r="AJ29" s="2">
        <f>(AI29-H29)</f>
        <v/>
      </c>
      <c r="AK29" s="15">
        <f>Table1348[[#This Row],[PAID THROUGH DATE]]-Table1348[[#This Row],[PULL OUT DATE]]</f>
        <v/>
      </c>
      <c r="AL29" s="9">
        <f>Table1348[[#This Row],[DETENTION]]+Table1348[[#This Row],[DETENTION S2]]+Table1348[[#This Row],[DETENTION 3]]</f>
        <v/>
      </c>
      <c r="AM29" s="37" t="n">
        <v>0.075</v>
      </c>
      <c r="AN29" s="9">
        <f>Table1348[[#This Row],[DETENTION AMOUNT]]*Table1348[[#This Row],[VAT]]</f>
        <v/>
      </c>
      <c r="AO29" s="9">
        <f>Table1348[[#This Row],[DETENTION AMOUNT]]+Table1348[[#This Row],[VAT AMT]]</f>
        <v/>
      </c>
      <c r="AP29" s="2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29" s="3">
        <f>(AO29-AP29)</f>
        <v/>
      </c>
      <c r="AR29" s="3">
        <f>(AQ29*-1)</f>
        <v/>
      </c>
      <c r="AS29" s="23" t="n"/>
      <c r="AT29" s="14">
        <f>IF(Table1348[[#This Row],[REFUND AMOUNT]]&lt;0,"OWING",IF(Table1348[[#This Row],[REFUND AMOUNT]]=0, "NIL",IF(Table1348[[#This Row],[REFUND AMOUNT]]&gt;0,"APPLY FOR REFUND","")))</f>
        <v/>
      </c>
    </row>
    <row r="30">
      <c r="A30" s="31" t="n"/>
      <c r="B30" s="11" t="n">
        <v>227493474</v>
      </c>
      <c r="C30" s="35" t="inlineStr">
        <is>
          <t>MSKU 4340555</t>
        </is>
      </c>
      <c r="D30" s="11" t="n"/>
      <c r="E30" s="93" t="n">
        <v>45125</v>
      </c>
      <c r="F30" s="93" t="n">
        <v>45174</v>
      </c>
      <c r="G30" s="93" t="n">
        <v>45175</v>
      </c>
      <c r="H30" s="1" t="n">
        <v>3</v>
      </c>
      <c r="I30" s="70">
        <f>Table1348[[#This Row],[DISCHARGE DATE]]+Table1348[[#This Row],[FREE DAYS]]</f>
        <v/>
      </c>
      <c r="J30" s="70">
        <f>IF(Table1348[[#This Row],[PULL OUT DATE]] &lt; (Table1348[[#This Row],[BEGIN]] + 4), Table1348[[#This Row],[PULL OUT DATE]], Table1348[[#This Row],[BEGIN]] + 4)</f>
        <v/>
      </c>
      <c r="K30" s="70">
        <f>Table1348[[#This Row],[BEGIN]]+4</f>
        <v/>
      </c>
      <c r="L30" s="71">
        <f>(J30-I30)+1</f>
        <v/>
      </c>
      <c r="M30" s="71">
        <f>Table1348[[#This Row],[WACT END DATE S1]]-Table1348[[#This Row],[ END]]</f>
        <v/>
      </c>
      <c r="N30" s="71" t="n">
        <v>1134</v>
      </c>
      <c r="O30" s="71">
        <f>Table1348[[#This Row],[RATE]]*Table1348[[#This Row],[CHRG DAYS S1]]</f>
        <v/>
      </c>
      <c r="P30" s="71">
        <f>Table1348[[#This Row],[RATE]]*Table1348[[#This Row],[UN-USED DAYS S1]]</f>
        <v/>
      </c>
      <c r="Q30" s="62">
        <f>IF(Table1348[[#This Row],[ END]]&lt;Table1348[[#This Row],[PULL OUT DATE]],Table1348[[#This Row],[ END]]+1,"Not applicable")</f>
        <v/>
      </c>
      <c r="R30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0" s="62">
        <f>IF(((Table1348[[#This Row],[WACT END DATE S1]]+1) +4) &gt; Table1348[[#This Row],[PULL OUT DATE]], Table1348[[#This Row],[ WACT END DATE S3]], (Table1348[[#This Row],[WACT END DATE S1]] +1)+4)</f>
        <v/>
      </c>
      <c r="T30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0" s="64">
        <f>IF(Table1348[[#This Row],[ END 2]] = "Not applicable", "0", (Table1348[[#This Row],[ END 2]]-Table1348[[#This Row],[BEGIN 2]])+1)</f>
        <v/>
      </c>
      <c r="V30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0" s="64" t="n">
        <v>5544</v>
      </c>
      <c r="X30" s="64">
        <f>Table1348[[#This Row],[RATE S2]]*Table1348[[#This Row],[CHRG DAYS S2]]</f>
        <v/>
      </c>
      <c r="Y30" s="64">
        <f>Table1348[[#This Row],[RATE S2]]*Table1348[[#This Row],[UN-USED DAYS S2]]</f>
        <v/>
      </c>
      <c r="Z30" s="51">
        <f>IF(Table1348[[#This Row],[ END 2]]&lt;Table1348[[#This Row],[PULL OUT DATE]],Table1348[[#This Row],[ END 2]]+1,"Not applicable")</f>
        <v/>
      </c>
      <c r="AA30" s="51">
        <f>IF(Table1348[[#This Row],[BEGIN 3]] = "Not applicable", "Not applicable", IF(Table1348[[#This Row],[BEGIN 3]] &lt;&gt; "Not applicable",Table1348[[#This Row],[PULL OUT DATE]]))</f>
        <v/>
      </c>
      <c r="AB30" s="51">
        <f>Table1348[[#This Row],[PAID THROUGH DATE]]</f>
        <v/>
      </c>
      <c r="AC30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0" s="53">
        <f>IF(Table1348[[#This Row],[ END 3]] = "Not applicable", "0", (Table1348[[#This Row],[ END 3]]-Table1348[[#This Row],[BEGIN 3]])+1)</f>
        <v/>
      </c>
      <c r="AE30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0" s="53" t="n">
        <v>7560</v>
      </c>
      <c r="AG30" s="53">
        <f>Table1348[[#This Row],[RATE 3]]*Table1348[[#This Row],[CHRG DAYS S3]]</f>
        <v/>
      </c>
      <c r="AH30" s="53">
        <f>Table1348[[#This Row],[RATE 3]]*Table1348[[#This Row],[UN-USED DAYS S3]]</f>
        <v/>
      </c>
      <c r="AI30" s="2">
        <f>(F30-E30)+1</f>
        <v/>
      </c>
      <c r="AJ30" s="2">
        <f>(AI30-H30)</f>
        <v/>
      </c>
      <c r="AK30" s="15">
        <f>Table1348[[#This Row],[PAID THROUGH DATE]]-Table1348[[#This Row],[PULL OUT DATE]]</f>
        <v/>
      </c>
      <c r="AL30" s="8">
        <f>Table1348[[#This Row],[DETENTION]]+Table1348[[#This Row],[DETENTION S2]]+Table1348[[#This Row],[DETENTION 3]]</f>
        <v/>
      </c>
      <c r="AM30" s="37" t="n">
        <v>0.075</v>
      </c>
      <c r="AN30" s="8">
        <f>Table1348[[#This Row],[DETENTION AMOUNT]]*Table1348[[#This Row],[VAT]]</f>
        <v/>
      </c>
      <c r="AO30" s="8">
        <f>Table1348[[#This Row],[DETENTION AMOUNT]]+Table1348[[#This Row],[VAT AMT]]</f>
        <v/>
      </c>
      <c r="AP30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0" s="3">
        <f>(AO30-AP30)</f>
        <v/>
      </c>
      <c r="AR30" s="3">
        <f>(AQ30*-1)</f>
        <v/>
      </c>
      <c r="AS30" s="23" t="n"/>
      <c r="AT30" s="14">
        <f>IF(Table1348[[#This Row],[REFUND AMOUNT]]&lt;0,"OWING",IF(Table1348[[#This Row],[REFUND AMOUNT]]=0, "NIL",IF(Table1348[[#This Row],[REFUND AMOUNT]]&gt;0,"APPLY FOR REFUND","")))</f>
        <v/>
      </c>
    </row>
    <row r="31">
      <c r="A31" s="31" t="n"/>
      <c r="B31" s="11" t="inlineStr">
        <is>
          <t>MEDURX674241</t>
        </is>
      </c>
      <c r="C31" s="35" t="inlineStr">
        <is>
          <t>MEDU 6650069</t>
        </is>
      </c>
      <c r="D31" s="11" t="n"/>
      <c r="E31" s="18" t="n"/>
      <c r="F31" s="19" t="n"/>
      <c r="G31" s="19" t="n"/>
      <c r="H31" s="1" t="n">
        <v>3</v>
      </c>
      <c r="I31" s="70">
        <f>Table1348[[#This Row],[DISCHARGE DATE]]+Table1348[[#This Row],[FREE DAYS]]</f>
        <v/>
      </c>
      <c r="J31" s="70">
        <f>IF(Table1348[[#This Row],[PULL OUT DATE]] &lt; (Table1348[[#This Row],[BEGIN]] + 4), Table1348[[#This Row],[PULL OUT DATE]], Table1348[[#This Row],[BEGIN]] + 4)</f>
        <v/>
      </c>
      <c r="K31" s="70">
        <f>Table1348[[#This Row],[BEGIN]]+4</f>
        <v/>
      </c>
      <c r="L31" s="71">
        <f>(J31-I31)+1</f>
        <v/>
      </c>
      <c r="M31" s="71">
        <f>Table1348[[#This Row],[WACT END DATE S1]]-Table1348[[#This Row],[ END]]</f>
        <v/>
      </c>
      <c r="N31" s="71" t="n">
        <v>1134</v>
      </c>
      <c r="O31" s="71">
        <f>Table1348[[#This Row],[RATE]]*Table1348[[#This Row],[CHRG DAYS S1]]</f>
        <v/>
      </c>
      <c r="P31" s="71">
        <f>Table1348[[#This Row],[RATE]]*Table1348[[#This Row],[UN-USED DAYS S1]]</f>
        <v/>
      </c>
      <c r="Q31" s="62">
        <f>IF(Table1348[[#This Row],[ END]]&lt;Table1348[[#This Row],[PULL OUT DATE]],Table1348[[#This Row],[ END]]+1,"Not applicable")</f>
        <v/>
      </c>
      <c r="R31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1" s="62">
        <f>IF(((Table1348[[#This Row],[WACT END DATE S1]]+1) +4) &gt; Table1348[[#This Row],[PULL OUT DATE]], Table1348[[#This Row],[ WACT END DATE S3]], (Table1348[[#This Row],[WACT END DATE S1]] +1)+4)</f>
        <v/>
      </c>
      <c r="T31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1" s="64">
        <f>IF(Table1348[[#This Row],[ END 2]] = "Not applicable", "0", (Table1348[[#This Row],[ END 2]]-Table1348[[#This Row],[BEGIN 2]])+1)</f>
        <v/>
      </c>
      <c r="V31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1" s="64" t="n">
        <v>5544</v>
      </c>
      <c r="X31" s="64">
        <f>Table1348[[#This Row],[RATE S2]]*Table1348[[#This Row],[CHRG DAYS S2]]</f>
        <v/>
      </c>
      <c r="Y31" s="64">
        <f>Table1348[[#This Row],[RATE S2]]*Table1348[[#This Row],[UN-USED DAYS S2]]</f>
        <v/>
      </c>
      <c r="Z31" s="51">
        <f>IF(Table1348[[#This Row],[ END 2]]&lt;Table1348[[#This Row],[PULL OUT DATE]],Table1348[[#This Row],[ END 2]]+1,"Not applicable")</f>
        <v/>
      </c>
      <c r="AA31" s="51">
        <f>IF(Table1348[[#This Row],[BEGIN 3]] = "Not applicable", "Not applicable", IF(Table1348[[#This Row],[BEGIN 3]] &lt;&gt; "Not applicable",Table1348[[#This Row],[PULL OUT DATE]]))</f>
        <v/>
      </c>
      <c r="AB31" s="51">
        <f>Table1348[[#This Row],[PAID THROUGH DATE]]</f>
        <v/>
      </c>
      <c r="AC31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1" s="53">
        <f>IF(Table1348[[#This Row],[ END 3]] = "Not applicable", "0", (Table1348[[#This Row],[ END 3]]-Table1348[[#This Row],[BEGIN 3]])+1)</f>
        <v/>
      </c>
      <c r="AE31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1" s="53" t="n">
        <v>7560</v>
      </c>
      <c r="AG31" s="53">
        <f>Table1348[[#This Row],[RATE 3]]*Table1348[[#This Row],[CHRG DAYS S3]]</f>
        <v/>
      </c>
      <c r="AH31" s="53">
        <f>Table1348[[#This Row],[RATE 3]]*Table1348[[#This Row],[UN-USED DAYS S3]]</f>
        <v/>
      </c>
      <c r="AI31" s="2">
        <f>(F31-E31)+1</f>
        <v/>
      </c>
      <c r="AJ31" s="2">
        <f>(AI31-H31)</f>
        <v/>
      </c>
      <c r="AK31" s="15">
        <f>Table1348[[#This Row],[PAID THROUGH DATE]]-Table1348[[#This Row],[PULL OUT DATE]]</f>
        <v/>
      </c>
      <c r="AL31" s="8">
        <f>Table1348[[#This Row],[DETENTION]]+Table1348[[#This Row],[DETENTION S2]]+Table1348[[#This Row],[DETENTION 3]]</f>
        <v/>
      </c>
      <c r="AM31" s="37" t="n">
        <v>0.075</v>
      </c>
      <c r="AN31" s="8">
        <f>Table1348[[#This Row],[DETENTION AMOUNT]]*Table1348[[#This Row],[VAT]]</f>
        <v/>
      </c>
      <c r="AO31" s="8">
        <f>Table1348[[#This Row],[DETENTION AMOUNT]]+Table1348[[#This Row],[VAT AMT]]</f>
        <v/>
      </c>
      <c r="AP31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1" s="3">
        <f>(AO31-AP31)</f>
        <v/>
      </c>
      <c r="AR31" s="3">
        <f>(AQ31*-1)</f>
        <v/>
      </c>
      <c r="AS31" s="26" t="n"/>
      <c r="AT31" s="14">
        <f>IF(Table1348[[#This Row],[REFUND AMOUNT]]&lt;0,"OWING",IF(Table1348[[#This Row],[REFUND AMOUNT]]=0, "NIL",IF(Table1348[[#This Row],[REFUND AMOUNT]]&gt;0,"APPLY FOR REFUND","")))</f>
        <v/>
      </c>
    </row>
    <row r="32">
      <c r="A32" s="31" t="n"/>
      <c r="B32" s="11" t="inlineStr">
        <is>
          <t>''</t>
        </is>
      </c>
      <c r="C32" s="35" t="inlineStr">
        <is>
          <t>MSDU 2415325</t>
        </is>
      </c>
      <c r="D32" s="11" t="n"/>
      <c r="E32" s="19" t="n"/>
      <c r="F32" s="19" t="n"/>
      <c r="G32" s="19" t="n"/>
      <c r="H32" s="1" t="n">
        <v>3</v>
      </c>
      <c r="I32" s="70">
        <f>Table1348[[#This Row],[DISCHARGE DATE]]+Table1348[[#This Row],[FREE DAYS]]</f>
        <v/>
      </c>
      <c r="J32" s="70">
        <f>IF(Table1348[[#This Row],[PULL OUT DATE]] &lt; (Table1348[[#This Row],[BEGIN]] + 4), Table1348[[#This Row],[PULL OUT DATE]], Table1348[[#This Row],[BEGIN]] + 4)</f>
        <v/>
      </c>
      <c r="K32" s="70">
        <f>Table1348[[#This Row],[BEGIN]]+4</f>
        <v/>
      </c>
      <c r="L32" s="71">
        <f>(J32-I32)+1</f>
        <v/>
      </c>
      <c r="M32" s="71">
        <f>Table1348[[#This Row],[WACT END DATE S1]]-Table1348[[#This Row],[ END]]</f>
        <v/>
      </c>
      <c r="N32" s="71" t="n">
        <v>1134</v>
      </c>
      <c r="O32" s="71">
        <f>Table1348[[#This Row],[RATE]]*Table1348[[#This Row],[CHRG DAYS S1]]</f>
        <v/>
      </c>
      <c r="P32" s="71">
        <f>Table1348[[#This Row],[RATE]]*Table1348[[#This Row],[UN-USED DAYS S1]]</f>
        <v/>
      </c>
      <c r="Q32" s="62">
        <f>IF(Table1348[[#This Row],[ END]]&lt;Table1348[[#This Row],[PULL OUT DATE]],Table1348[[#This Row],[ END]]+1,"Not applicable")</f>
        <v/>
      </c>
      <c r="R32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2" s="62">
        <f>IF(((Table1348[[#This Row],[WACT END DATE S1]]+1) +4) &gt; Table1348[[#This Row],[PULL OUT DATE]], Table1348[[#This Row],[ WACT END DATE S3]], (Table1348[[#This Row],[WACT END DATE S1]] +1)+4)</f>
        <v/>
      </c>
      <c r="T32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2" s="64">
        <f>IF(Table1348[[#This Row],[ END 2]] = "Not applicable", "0", (Table1348[[#This Row],[ END 2]]-Table1348[[#This Row],[BEGIN 2]])+1)</f>
        <v/>
      </c>
      <c r="V32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2" s="64" t="n">
        <v>5544</v>
      </c>
      <c r="X32" s="64">
        <f>Table1348[[#This Row],[RATE S2]]*Table1348[[#This Row],[CHRG DAYS S2]]</f>
        <v/>
      </c>
      <c r="Y32" s="64">
        <f>Table1348[[#This Row],[RATE S2]]*Table1348[[#This Row],[UN-USED DAYS S2]]</f>
        <v/>
      </c>
      <c r="Z32" s="51">
        <f>IF(Table1348[[#This Row],[ END 2]]&lt;Table1348[[#This Row],[PULL OUT DATE]],Table1348[[#This Row],[ END 2]]+1,"Not applicable")</f>
        <v/>
      </c>
      <c r="AA32" s="51">
        <f>IF(Table1348[[#This Row],[BEGIN 3]] = "Not applicable", "Not applicable", IF(Table1348[[#This Row],[BEGIN 3]] &lt;&gt; "Not applicable",Table1348[[#This Row],[PULL OUT DATE]]))</f>
        <v/>
      </c>
      <c r="AB32" s="51">
        <f>Table1348[[#This Row],[PAID THROUGH DATE]]</f>
        <v/>
      </c>
      <c r="AC32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2" s="53">
        <f>IF(Table1348[[#This Row],[ END 3]] = "Not applicable", "0", (Table1348[[#This Row],[ END 3]]-Table1348[[#This Row],[BEGIN 3]])+1)</f>
        <v/>
      </c>
      <c r="AE32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2" s="53" t="n">
        <v>7560</v>
      </c>
      <c r="AG32" s="53">
        <f>Table1348[[#This Row],[RATE 3]]*Table1348[[#This Row],[CHRG DAYS S3]]</f>
        <v/>
      </c>
      <c r="AH32" s="53">
        <f>Table1348[[#This Row],[RATE 3]]*Table1348[[#This Row],[UN-USED DAYS S3]]</f>
        <v/>
      </c>
      <c r="AI32" s="2">
        <f>(F32-E32)+1</f>
        <v/>
      </c>
      <c r="AJ32" s="2">
        <f>(AI32-H32)</f>
        <v/>
      </c>
      <c r="AK32" s="15">
        <f>Table1348[[#This Row],[PAID THROUGH DATE]]-Table1348[[#This Row],[PULL OUT DATE]]</f>
        <v/>
      </c>
      <c r="AL32" s="8">
        <f>Table1348[[#This Row],[DETENTION]]+Table1348[[#This Row],[DETENTION S2]]+Table1348[[#This Row],[DETENTION 3]]</f>
        <v/>
      </c>
      <c r="AM32" s="37" t="n">
        <v>0.075</v>
      </c>
      <c r="AN32" s="8">
        <f>Table1348[[#This Row],[DETENTION AMOUNT]]*Table1348[[#This Row],[VAT]]</f>
        <v/>
      </c>
      <c r="AO32" s="8">
        <f>Table1348[[#This Row],[DETENTION AMOUNT]]+Table1348[[#This Row],[VAT AMT]]</f>
        <v/>
      </c>
      <c r="AP32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2" s="3">
        <f>(AO32-AP32)</f>
        <v/>
      </c>
      <c r="AR32" s="3">
        <f>(AQ32*-1)</f>
        <v/>
      </c>
      <c r="AS32" s="26" t="n"/>
      <c r="AT32" s="14">
        <f>IF(Table1348[[#This Row],[REFUND AMOUNT]]&lt;0,"OWING",IF(Table1348[[#This Row],[REFUND AMOUNT]]=0, "NIL",IF(Table1348[[#This Row],[REFUND AMOUNT]]&gt;0,"APPLY FOR REFUND","")))</f>
        <v/>
      </c>
    </row>
    <row r="33">
      <c r="A33" s="31" t="n"/>
      <c r="B33" s="11" t="inlineStr">
        <is>
          <t>MEDURX674266</t>
        </is>
      </c>
      <c r="C33" s="35" t="inlineStr">
        <is>
          <t>TGBU 3529518</t>
        </is>
      </c>
      <c r="D33" s="11" t="n"/>
      <c r="E33" s="19" t="n"/>
      <c r="F33" s="19" t="n"/>
      <c r="G33" s="19" t="n"/>
      <c r="H33" s="1" t="n">
        <v>3</v>
      </c>
      <c r="I33" s="70">
        <f>Table1348[[#This Row],[DISCHARGE DATE]]+Table1348[[#This Row],[FREE DAYS]]</f>
        <v/>
      </c>
      <c r="J33" s="70">
        <f>IF(Table1348[[#This Row],[PULL OUT DATE]] &lt; (Table1348[[#This Row],[BEGIN]] + 4), Table1348[[#This Row],[PULL OUT DATE]], Table1348[[#This Row],[BEGIN]] + 4)</f>
        <v/>
      </c>
      <c r="K33" s="70">
        <f>Table1348[[#This Row],[BEGIN]]+4</f>
        <v/>
      </c>
      <c r="L33" s="71">
        <f>(J33-I33)+1</f>
        <v/>
      </c>
      <c r="M33" s="71">
        <f>Table1348[[#This Row],[WACT END DATE S1]]-Table1348[[#This Row],[ END]]</f>
        <v/>
      </c>
      <c r="N33" s="71" t="n">
        <v>1134</v>
      </c>
      <c r="O33" s="71">
        <f>Table1348[[#This Row],[RATE]]*Table1348[[#This Row],[CHRG DAYS S1]]</f>
        <v/>
      </c>
      <c r="P33" s="71">
        <f>Table1348[[#This Row],[RATE]]*Table1348[[#This Row],[UN-USED DAYS S1]]</f>
        <v/>
      </c>
      <c r="Q33" s="62">
        <f>IF(Table1348[[#This Row],[ END]]&lt;Table1348[[#This Row],[PULL OUT DATE]],Table1348[[#This Row],[ END]]+1,"Not applicable")</f>
        <v/>
      </c>
      <c r="R33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3" s="62">
        <f>IF(((Table1348[[#This Row],[WACT END DATE S1]]+1) +4) &gt; Table1348[[#This Row],[PULL OUT DATE]], Table1348[[#This Row],[ WACT END DATE S3]], (Table1348[[#This Row],[WACT END DATE S1]] +1)+4)</f>
        <v/>
      </c>
      <c r="T33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3" s="64">
        <f>IF(Table1348[[#This Row],[ END 2]] = "Not applicable", "0", (Table1348[[#This Row],[ END 2]]-Table1348[[#This Row],[BEGIN 2]])+1)</f>
        <v/>
      </c>
      <c r="V33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3" s="64" t="n">
        <v>5544</v>
      </c>
      <c r="X33" s="64">
        <f>Table1348[[#This Row],[RATE S2]]*Table1348[[#This Row],[CHRG DAYS S2]]</f>
        <v/>
      </c>
      <c r="Y33" s="64">
        <f>Table1348[[#This Row],[RATE S2]]*Table1348[[#This Row],[UN-USED DAYS S2]]</f>
        <v/>
      </c>
      <c r="Z33" s="51">
        <f>IF(Table1348[[#This Row],[ END 2]]&lt;Table1348[[#This Row],[PULL OUT DATE]],Table1348[[#This Row],[ END 2]]+1,"Not applicable")</f>
        <v/>
      </c>
      <c r="AA33" s="51">
        <f>IF(Table1348[[#This Row],[BEGIN 3]] = "Not applicable", "Not applicable", IF(Table1348[[#This Row],[BEGIN 3]] &lt;&gt; "Not applicable",Table1348[[#This Row],[PULL OUT DATE]]))</f>
        <v/>
      </c>
      <c r="AB33" s="51">
        <f>Table1348[[#This Row],[PAID THROUGH DATE]]</f>
        <v/>
      </c>
      <c r="AC33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3" s="53">
        <f>IF(Table1348[[#This Row],[ END 3]] = "Not applicable", "0", (Table1348[[#This Row],[ END 3]]-Table1348[[#This Row],[BEGIN 3]])+1)</f>
        <v/>
      </c>
      <c r="AE33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3" s="53" t="n">
        <v>7560</v>
      </c>
      <c r="AG33" s="53">
        <f>Table1348[[#This Row],[RATE 3]]*Table1348[[#This Row],[CHRG DAYS S3]]</f>
        <v/>
      </c>
      <c r="AH33" s="53">
        <f>Table1348[[#This Row],[RATE 3]]*Table1348[[#This Row],[UN-USED DAYS S3]]</f>
        <v/>
      </c>
      <c r="AI33" s="2">
        <f>(F33-E33)+1</f>
        <v/>
      </c>
      <c r="AJ33" s="2">
        <f>(AI33-H33)</f>
        <v/>
      </c>
      <c r="AK33" s="15">
        <f>Table1348[[#This Row],[PAID THROUGH DATE]]-Table1348[[#This Row],[PULL OUT DATE]]</f>
        <v/>
      </c>
      <c r="AL33" s="8">
        <f>Table1348[[#This Row],[DETENTION]]+Table1348[[#This Row],[DETENTION S2]]+Table1348[[#This Row],[DETENTION 3]]</f>
        <v/>
      </c>
      <c r="AM33" s="37" t="n">
        <v>0.075</v>
      </c>
      <c r="AN33" s="8">
        <f>Table1348[[#This Row],[DETENTION AMOUNT]]*Table1348[[#This Row],[VAT]]</f>
        <v/>
      </c>
      <c r="AO33" s="8">
        <f>Table1348[[#This Row],[DETENTION AMOUNT]]+Table1348[[#This Row],[VAT AMT]]</f>
        <v/>
      </c>
      <c r="AP33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3" s="3">
        <f>(AO33-AP33)</f>
        <v/>
      </c>
      <c r="AR33" s="3">
        <f>(AQ33*-1)</f>
        <v/>
      </c>
      <c r="AS33" s="26" t="n"/>
      <c r="AT33" s="14">
        <f>IF(Table1348[[#This Row],[REFUND AMOUNT]]&lt;0,"OWING",IF(Table1348[[#This Row],[REFUND AMOUNT]]=0, "NIL",IF(Table1348[[#This Row],[REFUND AMOUNT]]&gt;0,"APPLY FOR REFUND","")))</f>
        <v/>
      </c>
    </row>
    <row r="34">
      <c r="A34" s="31" t="n"/>
      <c r="B34" s="11" t="inlineStr">
        <is>
          <t>''</t>
        </is>
      </c>
      <c r="C34" s="35" t="inlineStr">
        <is>
          <t>BEAU 2975923</t>
        </is>
      </c>
      <c r="D34" s="11" t="n"/>
      <c r="E34" s="18" t="n"/>
      <c r="F34" s="19" t="n"/>
      <c r="G34" s="19" t="n"/>
      <c r="H34" s="1" t="n">
        <v>3</v>
      </c>
      <c r="I34" s="70">
        <f>Table1348[[#This Row],[DISCHARGE DATE]]+Table1348[[#This Row],[FREE DAYS]]</f>
        <v/>
      </c>
      <c r="J34" s="70">
        <f>IF(Table1348[[#This Row],[PULL OUT DATE]] &lt; (Table1348[[#This Row],[BEGIN]] + 4), Table1348[[#This Row],[PULL OUT DATE]], Table1348[[#This Row],[BEGIN]] + 4)</f>
        <v/>
      </c>
      <c r="K34" s="70">
        <f>Table1348[[#This Row],[BEGIN]]+4</f>
        <v/>
      </c>
      <c r="L34" s="71">
        <f>(J34-I34)+1</f>
        <v/>
      </c>
      <c r="M34" s="71">
        <f>Table1348[[#This Row],[WACT END DATE S1]]-Table1348[[#This Row],[ END]]</f>
        <v/>
      </c>
      <c r="N34" s="71" t="n">
        <v>1134</v>
      </c>
      <c r="O34" s="71">
        <f>Table1348[[#This Row],[RATE]]*Table1348[[#This Row],[CHRG DAYS S1]]</f>
        <v/>
      </c>
      <c r="P34" s="71">
        <f>Table1348[[#This Row],[RATE]]*Table1348[[#This Row],[UN-USED DAYS S1]]</f>
        <v/>
      </c>
      <c r="Q34" s="62">
        <f>IF(Table1348[[#This Row],[ END]]&lt;Table1348[[#This Row],[PULL OUT DATE]],Table1348[[#This Row],[ END]]+1,"Not applicable")</f>
        <v/>
      </c>
      <c r="R34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4" s="62">
        <f>IF(((Table1348[[#This Row],[WACT END DATE S1]]+1) +4) &gt; Table1348[[#This Row],[PULL OUT DATE]], Table1348[[#This Row],[ WACT END DATE S3]], (Table1348[[#This Row],[WACT END DATE S1]] +1)+4)</f>
        <v/>
      </c>
      <c r="T34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4" s="64">
        <f>IF(Table1348[[#This Row],[ END 2]] = "Not applicable", "0", (Table1348[[#This Row],[ END 2]]-Table1348[[#This Row],[BEGIN 2]])+1)</f>
        <v/>
      </c>
      <c r="V34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4" s="64" t="n">
        <v>5544</v>
      </c>
      <c r="X34" s="64">
        <f>Table1348[[#This Row],[RATE S2]]*Table1348[[#This Row],[CHRG DAYS S2]]</f>
        <v/>
      </c>
      <c r="Y34" s="64">
        <f>Table1348[[#This Row],[RATE S2]]*Table1348[[#This Row],[UN-USED DAYS S2]]</f>
        <v/>
      </c>
      <c r="Z34" s="51">
        <f>IF(Table1348[[#This Row],[ END 2]]&lt;Table1348[[#This Row],[PULL OUT DATE]],Table1348[[#This Row],[ END 2]]+1,"Not applicable")</f>
        <v/>
      </c>
      <c r="AA34" s="51">
        <f>IF(Table1348[[#This Row],[BEGIN 3]] = "Not applicable", "Not applicable", IF(Table1348[[#This Row],[BEGIN 3]] &lt;&gt; "Not applicable",Table1348[[#This Row],[PULL OUT DATE]]))</f>
        <v/>
      </c>
      <c r="AB34" s="51">
        <f>Table1348[[#This Row],[PAID THROUGH DATE]]</f>
        <v/>
      </c>
      <c r="AC34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4" s="53">
        <f>IF(Table1348[[#This Row],[ END 3]] = "Not applicable", "0", (Table1348[[#This Row],[ END 3]]-Table1348[[#This Row],[BEGIN 3]])+1)</f>
        <v/>
      </c>
      <c r="AE34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4" s="53" t="n">
        <v>7560</v>
      </c>
      <c r="AG34" s="53">
        <f>Table1348[[#This Row],[RATE 3]]*Table1348[[#This Row],[CHRG DAYS S3]]</f>
        <v/>
      </c>
      <c r="AH34" s="53">
        <f>Table1348[[#This Row],[RATE 3]]*Table1348[[#This Row],[UN-USED DAYS S3]]</f>
        <v/>
      </c>
      <c r="AI34" s="2">
        <f>(F34-E34)+1</f>
        <v/>
      </c>
      <c r="AJ34" s="2">
        <f>(AI34-H34)</f>
        <v/>
      </c>
      <c r="AK34" s="15">
        <f>Table1348[[#This Row],[PAID THROUGH DATE]]-Table1348[[#This Row],[PULL OUT DATE]]</f>
        <v/>
      </c>
      <c r="AL34" s="8">
        <f>Table1348[[#This Row],[DETENTION]]+Table1348[[#This Row],[DETENTION S2]]+Table1348[[#This Row],[DETENTION 3]]</f>
        <v/>
      </c>
      <c r="AM34" s="37" t="n">
        <v>0.075</v>
      </c>
      <c r="AN34" s="8">
        <f>Table1348[[#This Row],[DETENTION AMOUNT]]*Table1348[[#This Row],[VAT]]</f>
        <v/>
      </c>
      <c r="AO34" s="8">
        <f>Table1348[[#This Row],[DETENTION AMOUNT]]+Table1348[[#This Row],[VAT AMT]]</f>
        <v/>
      </c>
      <c r="AP34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4" s="3">
        <f>(AO34-AP34)</f>
        <v/>
      </c>
      <c r="AR34" s="3">
        <f>(AQ34*-1)</f>
        <v/>
      </c>
      <c r="AS34" s="26" t="n"/>
      <c r="AT34" s="14">
        <f>IF(Table1348[[#This Row],[REFUND AMOUNT]]&lt;0,"OWING",IF(Table1348[[#This Row],[REFUND AMOUNT]]=0, "NIL",IF(Table1348[[#This Row],[REFUND AMOUNT]]&gt;0,"APPLY FOR REFUND","")))</f>
        <v/>
      </c>
    </row>
    <row r="35">
      <c r="A35" s="31" t="n"/>
      <c r="B35" s="11" t="inlineStr">
        <is>
          <t>MEDURX558592</t>
        </is>
      </c>
      <c r="C35" s="35" t="inlineStr">
        <is>
          <t>MSMU 1738377</t>
        </is>
      </c>
      <c r="D35" s="11" t="n"/>
      <c r="E35" s="18" t="n"/>
      <c r="F35" s="19" t="n"/>
      <c r="G35" s="19" t="n"/>
      <c r="H35" s="1" t="n">
        <v>3</v>
      </c>
      <c r="I35" s="70">
        <f>Table1348[[#This Row],[DISCHARGE DATE]]+Table1348[[#This Row],[FREE DAYS]]</f>
        <v/>
      </c>
      <c r="J35" s="70">
        <f>IF(Table1348[[#This Row],[PULL OUT DATE]] &lt; (Table1348[[#This Row],[BEGIN]] + 4), Table1348[[#This Row],[PULL OUT DATE]], Table1348[[#This Row],[BEGIN]] + 4)</f>
        <v/>
      </c>
      <c r="K35" s="70">
        <f>Table1348[[#This Row],[BEGIN]]+4</f>
        <v/>
      </c>
      <c r="L35" s="71">
        <f>(J35-I35)+1</f>
        <v/>
      </c>
      <c r="M35" s="71">
        <f>Table1348[[#This Row],[WACT END DATE S1]]-Table1348[[#This Row],[ END]]</f>
        <v/>
      </c>
      <c r="N35" s="71" t="n">
        <v>1134</v>
      </c>
      <c r="O35" s="71">
        <f>Table1348[[#This Row],[RATE]]*Table1348[[#This Row],[CHRG DAYS S1]]</f>
        <v/>
      </c>
      <c r="P35" s="71">
        <f>Table1348[[#This Row],[RATE]]*Table1348[[#This Row],[UN-USED DAYS S1]]</f>
        <v/>
      </c>
      <c r="Q35" s="62">
        <f>IF(Table1348[[#This Row],[ END]]&lt;Table1348[[#This Row],[PULL OUT DATE]],Table1348[[#This Row],[ END]]+1,"Not applicable")</f>
        <v/>
      </c>
      <c r="R35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5" s="62">
        <f>IF(((Table1348[[#This Row],[WACT END DATE S1]]+1) +4) &gt; Table1348[[#This Row],[PULL OUT DATE]], Table1348[[#This Row],[ WACT END DATE S3]], (Table1348[[#This Row],[WACT END DATE S1]] +1)+4)</f>
        <v/>
      </c>
      <c r="T35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5" s="64">
        <f>IF(Table1348[[#This Row],[ END 2]] = "Not applicable", "0", (Table1348[[#This Row],[ END 2]]-Table1348[[#This Row],[BEGIN 2]])+1)</f>
        <v/>
      </c>
      <c r="V35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5" s="64" t="n">
        <v>5544</v>
      </c>
      <c r="X35" s="64">
        <f>Table1348[[#This Row],[RATE S2]]*Table1348[[#This Row],[CHRG DAYS S2]]</f>
        <v/>
      </c>
      <c r="Y35" s="64">
        <f>Table1348[[#This Row],[RATE S2]]*Table1348[[#This Row],[UN-USED DAYS S2]]</f>
        <v/>
      </c>
      <c r="Z35" s="51">
        <f>IF(Table1348[[#This Row],[ END 2]]&lt;Table1348[[#This Row],[PULL OUT DATE]],Table1348[[#This Row],[ END 2]]+1,"Not applicable")</f>
        <v/>
      </c>
      <c r="AA35" s="51">
        <f>IF(Table1348[[#This Row],[BEGIN 3]] = "Not applicable", "Not applicable", IF(Table1348[[#This Row],[BEGIN 3]] &lt;&gt; "Not applicable",Table1348[[#This Row],[PULL OUT DATE]]))</f>
        <v/>
      </c>
      <c r="AB35" s="51">
        <f>Table1348[[#This Row],[PAID THROUGH DATE]]</f>
        <v/>
      </c>
      <c r="AC35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5" s="53">
        <f>IF(Table1348[[#This Row],[ END 3]] = "Not applicable", "0", (Table1348[[#This Row],[ END 3]]-Table1348[[#This Row],[BEGIN 3]])+1)</f>
        <v/>
      </c>
      <c r="AE35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5" s="53" t="n">
        <v>7560</v>
      </c>
      <c r="AG35" s="53">
        <f>Table1348[[#This Row],[RATE 3]]*Table1348[[#This Row],[CHRG DAYS S3]]</f>
        <v/>
      </c>
      <c r="AH35" s="53">
        <f>Table1348[[#This Row],[RATE 3]]*Table1348[[#This Row],[UN-USED DAYS S3]]</f>
        <v/>
      </c>
      <c r="AI35" s="2">
        <f>(F35-E35)+1</f>
        <v/>
      </c>
      <c r="AJ35" s="2">
        <f>(AI35-H35)</f>
        <v/>
      </c>
      <c r="AK35" s="15">
        <f>Table1348[[#This Row],[PAID THROUGH DATE]]-Table1348[[#This Row],[PULL OUT DATE]]</f>
        <v/>
      </c>
      <c r="AL35" s="8">
        <f>Table1348[[#This Row],[DETENTION]]+Table1348[[#This Row],[DETENTION S2]]+Table1348[[#This Row],[DETENTION 3]]</f>
        <v/>
      </c>
      <c r="AM35" s="37" t="n">
        <v>0.075</v>
      </c>
      <c r="AN35" s="8">
        <f>Table1348[[#This Row],[DETENTION AMOUNT]]*Table1348[[#This Row],[VAT]]</f>
        <v/>
      </c>
      <c r="AO35" s="8">
        <f>Table1348[[#This Row],[DETENTION AMOUNT]]+Table1348[[#This Row],[VAT AMT]]</f>
        <v/>
      </c>
      <c r="AP35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5" s="3">
        <f>(AO35-AP35)</f>
        <v/>
      </c>
      <c r="AR35" s="3">
        <f>(AQ35*-1)</f>
        <v/>
      </c>
      <c r="AS35" s="26" t="n"/>
      <c r="AT35" s="14">
        <f>IF(Table1348[[#This Row],[REFUND AMOUNT]]&lt;0,"OWING",IF(Table1348[[#This Row],[REFUND AMOUNT]]=0, "NIL",IF(Table1348[[#This Row],[REFUND AMOUNT]]&gt;0,"APPLY FOR REFUND","")))</f>
        <v/>
      </c>
    </row>
    <row r="36">
      <c r="A36" s="31" t="n"/>
      <c r="B36" s="11" t="inlineStr">
        <is>
          <t>''</t>
        </is>
      </c>
      <c r="C36" s="35" t="inlineStr">
        <is>
          <t>TGHU 0951882</t>
        </is>
      </c>
      <c r="D36" s="11" t="n"/>
      <c r="E36" s="16" t="n"/>
      <c r="F36" s="16" t="n"/>
      <c r="G36" s="19" t="n"/>
      <c r="H36" s="1" t="n">
        <v>3</v>
      </c>
      <c r="I36" s="70">
        <f>Table1348[[#This Row],[DISCHARGE DATE]]+Table1348[[#This Row],[FREE DAYS]]</f>
        <v/>
      </c>
      <c r="J36" s="70">
        <f>IF(Table1348[[#This Row],[PULL OUT DATE]] &lt; (Table1348[[#This Row],[BEGIN]] + 4), Table1348[[#This Row],[PULL OUT DATE]], Table1348[[#This Row],[BEGIN]] + 4)</f>
        <v/>
      </c>
      <c r="K36" s="70">
        <f>Table1348[[#This Row],[BEGIN]]+4</f>
        <v/>
      </c>
      <c r="L36" s="71">
        <f>(J36-I36)+1</f>
        <v/>
      </c>
      <c r="M36" s="71">
        <f>Table1348[[#This Row],[WACT END DATE S1]]-Table1348[[#This Row],[ END]]</f>
        <v/>
      </c>
      <c r="N36" s="71" t="n">
        <v>1134</v>
      </c>
      <c r="O36" s="71">
        <f>Table1348[[#This Row],[RATE]]*Table1348[[#This Row],[CHRG DAYS S1]]</f>
        <v/>
      </c>
      <c r="P36" s="71">
        <f>Table1348[[#This Row],[RATE]]*Table1348[[#This Row],[UN-USED DAYS S1]]</f>
        <v/>
      </c>
      <c r="Q36" s="62">
        <f>IF(Table1348[[#This Row],[ END]]&lt;Table1348[[#This Row],[PULL OUT DATE]],Table1348[[#This Row],[ END]]+1,"Not applicable")</f>
        <v/>
      </c>
      <c r="R36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6" s="62">
        <f>IF(((Table1348[[#This Row],[WACT END DATE S1]]+1) +4) &gt; Table1348[[#This Row],[PULL OUT DATE]], Table1348[[#This Row],[ WACT END DATE S3]], (Table1348[[#This Row],[WACT END DATE S1]] +1)+4)</f>
        <v/>
      </c>
      <c r="T36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6" s="64">
        <f>IF(Table1348[[#This Row],[ END 2]] = "Not applicable", "0", (Table1348[[#This Row],[ END 2]]-Table1348[[#This Row],[BEGIN 2]])+1)</f>
        <v/>
      </c>
      <c r="V36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6" s="64" t="n">
        <v>5544</v>
      </c>
      <c r="X36" s="64">
        <f>Table1348[[#This Row],[RATE S2]]*Table1348[[#This Row],[CHRG DAYS S2]]</f>
        <v/>
      </c>
      <c r="Y36" s="64">
        <f>Table1348[[#This Row],[RATE S2]]*Table1348[[#This Row],[UN-USED DAYS S2]]</f>
        <v/>
      </c>
      <c r="Z36" s="51">
        <f>IF(Table1348[[#This Row],[ END 2]]&lt;Table1348[[#This Row],[PULL OUT DATE]],Table1348[[#This Row],[ END 2]]+1,"Not applicable")</f>
        <v/>
      </c>
      <c r="AA36" s="51">
        <f>IF(Table1348[[#This Row],[BEGIN 3]] = "Not applicable", "Not applicable", IF(Table1348[[#This Row],[BEGIN 3]] &lt;&gt; "Not applicable",Table1348[[#This Row],[PULL OUT DATE]]))</f>
        <v/>
      </c>
      <c r="AB36" s="51">
        <f>Table1348[[#This Row],[PAID THROUGH DATE]]</f>
        <v/>
      </c>
      <c r="AC36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6" s="53">
        <f>IF(Table1348[[#This Row],[ END 3]] = "Not applicable", "0", (Table1348[[#This Row],[ END 3]]-Table1348[[#This Row],[BEGIN 3]])+1)</f>
        <v/>
      </c>
      <c r="AE36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6" s="53" t="n">
        <v>7560</v>
      </c>
      <c r="AG36" s="53">
        <f>Table1348[[#This Row],[RATE 3]]*Table1348[[#This Row],[CHRG DAYS S3]]</f>
        <v/>
      </c>
      <c r="AH36" s="53">
        <f>Table1348[[#This Row],[RATE 3]]*Table1348[[#This Row],[UN-USED DAYS S3]]</f>
        <v/>
      </c>
      <c r="AI36" s="2">
        <f>(F36-E36)+1</f>
        <v/>
      </c>
      <c r="AJ36" s="2">
        <f>(AI36-H36)</f>
        <v/>
      </c>
      <c r="AK36" s="15">
        <f>Table1348[[#This Row],[PAID THROUGH DATE]]-Table1348[[#This Row],[PULL OUT DATE]]</f>
        <v/>
      </c>
      <c r="AL36" s="8">
        <f>Table1348[[#This Row],[DETENTION]]+Table1348[[#This Row],[DETENTION S2]]+Table1348[[#This Row],[DETENTION 3]]</f>
        <v/>
      </c>
      <c r="AM36" s="37" t="n">
        <v>0.075</v>
      </c>
      <c r="AN36" s="8">
        <f>Table1348[[#This Row],[DETENTION AMOUNT]]*Table1348[[#This Row],[VAT]]</f>
        <v/>
      </c>
      <c r="AO36" s="8">
        <f>Table1348[[#This Row],[DETENTION AMOUNT]]+Table1348[[#This Row],[VAT AMT]]</f>
        <v/>
      </c>
      <c r="AP36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6" s="3">
        <f>(AO36-AP36)</f>
        <v/>
      </c>
      <c r="AR36" s="3">
        <f>(AQ36*-1)</f>
        <v/>
      </c>
      <c r="AS36" s="26" t="n"/>
      <c r="AT36" s="14">
        <f>IF(Table1348[[#This Row],[REFUND AMOUNT]]&lt;0,"OWING",IF(Table1348[[#This Row],[REFUND AMOUNT]]=0, "NIL",IF(Table1348[[#This Row],[REFUND AMOUNT]]&gt;0,"APPLY FOR REFUND","")))</f>
        <v/>
      </c>
    </row>
    <row r="37">
      <c r="A37" s="31" t="n"/>
      <c r="B37" s="11" t="inlineStr">
        <is>
          <t>MEDUP8883407</t>
        </is>
      </c>
      <c r="C37" s="35" t="inlineStr">
        <is>
          <t>MSMU 1788296</t>
        </is>
      </c>
      <c r="D37" s="11" t="n"/>
      <c r="E37" s="16" t="n"/>
      <c r="F37" s="16" t="n"/>
      <c r="G37" s="19" t="n"/>
      <c r="H37" s="1" t="n">
        <v>3</v>
      </c>
      <c r="I37" s="70">
        <f>Table1348[[#This Row],[DISCHARGE DATE]]+Table1348[[#This Row],[FREE DAYS]]</f>
        <v/>
      </c>
      <c r="J37" s="70">
        <f>IF(Table1348[[#This Row],[PULL OUT DATE]] &lt; (Table1348[[#This Row],[BEGIN]] + 4), Table1348[[#This Row],[PULL OUT DATE]], Table1348[[#This Row],[BEGIN]] + 4)</f>
        <v/>
      </c>
      <c r="K37" s="70">
        <f>Table1348[[#This Row],[BEGIN]]+4</f>
        <v/>
      </c>
      <c r="L37" s="71">
        <f>(J37-I37)+1</f>
        <v/>
      </c>
      <c r="M37" s="71">
        <f>Table1348[[#This Row],[WACT END DATE S1]]-Table1348[[#This Row],[ END]]</f>
        <v/>
      </c>
      <c r="N37" s="71" t="n">
        <v>1134</v>
      </c>
      <c r="O37" s="71">
        <f>Table1348[[#This Row],[RATE]]*Table1348[[#This Row],[CHRG DAYS S1]]</f>
        <v/>
      </c>
      <c r="P37" s="71">
        <f>Table1348[[#This Row],[RATE]]*Table1348[[#This Row],[UN-USED DAYS S1]]</f>
        <v/>
      </c>
      <c r="Q37" s="62">
        <f>IF(Table1348[[#This Row],[ END]]&lt;Table1348[[#This Row],[PULL OUT DATE]],Table1348[[#This Row],[ END]]+1,"Not applicable")</f>
        <v/>
      </c>
      <c r="R37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7" s="62">
        <f>IF(((Table1348[[#This Row],[WACT END DATE S1]]+1) +4) &gt; Table1348[[#This Row],[PULL OUT DATE]], Table1348[[#This Row],[ WACT END DATE S3]], (Table1348[[#This Row],[WACT END DATE S1]] +1)+4)</f>
        <v/>
      </c>
      <c r="T37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7" s="64">
        <f>IF(Table1348[[#This Row],[ END 2]] = "Not applicable", "0", (Table1348[[#This Row],[ END 2]]-Table1348[[#This Row],[BEGIN 2]])+1)</f>
        <v/>
      </c>
      <c r="V37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7" s="64" t="n">
        <v>5544</v>
      </c>
      <c r="X37" s="64">
        <f>Table1348[[#This Row],[RATE S2]]*Table1348[[#This Row],[CHRG DAYS S2]]</f>
        <v/>
      </c>
      <c r="Y37" s="64">
        <f>Table1348[[#This Row],[RATE S2]]*Table1348[[#This Row],[UN-USED DAYS S2]]</f>
        <v/>
      </c>
      <c r="Z37" s="51">
        <f>IF(Table1348[[#This Row],[ END 2]]&lt;Table1348[[#This Row],[PULL OUT DATE]],Table1348[[#This Row],[ END 2]]+1,"Not applicable")</f>
        <v/>
      </c>
      <c r="AA37" s="51">
        <f>IF(Table1348[[#This Row],[BEGIN 3]] = "Not applicable", "Not applicable", IF(Table1348[[#This Row],[BEGIN 3]] &lt;&gt; "Not applicable",Table1348[[#This Row],[PULL OUT DATE]]))</f>
        <v/>
      </c>
      <c r="AB37" s="51">
        <f>Table1348[[#This Row],[PAID THROUGH DATE]]</f>
        <v/>
      </c>
      <c r="AC37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7" s="53">
        <f>IF(Table1348[[#This Row],[ END 3]] = "Not applicable", "0", (Table1348[[#This Row],[ END 3]]-Table1348[[#This Row],[BEGIN 3]])+1)</f>
        <v/>
      </c>
      <c r="AE37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7" s="53" t="n">
        <v>7560</v>
      </c>
      <c r="AG37" s="53">
        <f>Table1348[[#This Row],[RATE 3]]*Table1348[[#This Row],[CHRG DAYS S3]]</f>
        <v/>
      </c>
      <c r="AH37" s="53">
        <f>Table1348[[#This Row],[RATE 3]]*Table1348[[#This Row],[UN-USED DAYS S3]]</f>
        <v/>
      </c>
      <c r="AI37" s="2">
        <f>(F37-E37)+1</f>
        <v/>
      </c>
      <c r="AJ37" s="2">
        <f>(AI37-H37)</f>
        <v/>
      </c>
      <c r="AK37" s="15">
        <f>Table1348[[#This Row],[PAID THROUGH DATE]]-Table1348[[#This Row],[PULL OUT DATE]]</f>
        <v/>
      </c>
      <c r="AL37" s="8">
        <f>Table1348[[#This Row],[DETENTION]]+Table1348[[#This Row],[DETENTION S2]]+Table1348[[#This Row],[DETENTION 3]]</f>
        <v/>
      </c>
      <c r="AM37" s="37" t="n">
        <v>0.075</v>
      </c>
      <c r="AN37" s="8">
        <f>Table1348[[#This Row],[DETENTION AMOUNT]]*Table1348[[#This Row],[VAT]]</f>
        <v/>
      </c>
      <c r="AO37" s="8">
        <f>Table1348[[#This Row],[DETENTION AMOUNT]]+Table1348[[#This Row],[VAT AMT]]</f>
        <v/>
      </c>
      <c r="AP37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7" s="3">
        <f>(AO37-AP37)</f>
        <v/>
      </c>
      <c r="AR37" s="3">
        <f>(AQ37*-1)</f>
        <v/>
      </c>
      <c r="AS37" s="26" t="n"/>
      <c r="AT37" s="14">
        <f>IF(Table1348[[#This Row],[REFUND AMOUNT]]&lt;0,"OWING",IF(Table1348[[#This Row],[REFUND AMOUNT]]=0, "NIL",IF(Table1348[[#This Row],[REFUND AMOUNT]]&gt;0,"APPLY FOR REFUND","")))</f>
        <v/>
      </c>
    </row>
    <row r="38">
      <c r="A38" s="31" t="n"/>
      <c r="B38" s="11" t="inlineStr">
        <is>
          <t>''</t>
        </is>
      </c>
      <c r="C38" s="35" t="inlineStr">
        <is>
          <t>MSDU 2311608</t>
        </is>
      </c>
      <c r="D38" s="11" t="n"/>
      <c r="E38" s="16" t="n"/>
      <c r="F38" s="16" t="n"/>
      <c r="G38" s="19" t="n"/>
      <c r="H38" s="1" t="n">
        <v>3</v>
      </c>
      <c r="I38" s="70">
        <f>Table1348[[#This Row],[DISCHARGE DATE]]+Table1348[[#This Row],[FREE DAYS]]</f>
        <v/>
      </c>
      <c r="J38" s="70">
        <f>IF(Table1348[[#This Row],[PULL OUT DATE]] &lt; (Table1348[[#This Row],[BEGIN]] + 4), Table1348[[#This Row],[PULL OUT DATE]], Table1348[[#This Row],[BEGIN]] + 4)</f>
        <v/>
      </c>
      <c r="K38" s="70">
        <f>Table1348[[#This Row],[BEGIN]]+4</f>
        <v/>
      </c>
      <c r="L38" s="71">
        <f>(J38-I38)+1</f>
        <v/>
      </c>
      <c r="M38" s="71">
        <f>Table1348[[#This Row],[WACT END DATE S1]]-Table1348[[#This Row],[ END]]</f>
        <v/>
      </c>
      <c r="N38" s="71" t="n">
        <v>1134</v>
      </c>
      <c r="O38" s="71">
        <f>Table1348[[#This Row],[RATE]]*Table1348[[#This Row],[CHRG DAYS S1]]</f>
        <v/>
      </c>
      <c r="P38" s="71">
        <f>Table1348[[#This Row],[RATE]]*Table1348[[#This Row],[UN-USED DAYS S1]]</f>
        <v/>
      </c>
      <c r="Q38" s="62">
        <f>IF(Table1348[[#This Row],[ END]]&lt;Table1348[[#This Row],[PULL OUT DATE]],Table1348[[#This Row],[ END]]+1,"Not applicable")</f>
        <v/>
      </c>
      <c r="R38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8" s="62">
        <f>IF(((Table1348[[#This Row],[WACT END DATE S1]]+1) +4) &gt; Table1348[[#This Row],[PULL OUT DATE]], Table1348[[#This Row],[ WACT END DATE S3]], (Table1348[[#This Row],[WACT END DATE S1]] +1)+4)</f>
        <v/>
      </c>
      <c r="T38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8" s="64">
        <f>IF(Table1348[[#This Row],[ END 2]] = "Not applicable", "0", (Table1348[[#This Row],[ END 2]]-Table1348[[#This Row],[BEGIN 2]])+1)</f>
        <v/>
      </c>
      <c r="V38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8" s="64" t="n">
        <v>5544</v>
      </c>
      <c r="X38" s="64">
        <f>Table1348[[#This Row],[RATE S2]]*Table1348[[#This Row],[CHRG DAYS S2]]</f>
        <v/>
      </c>
      <c r="Y38" s="64">
        <f>Table1348[[#This Row],[RATE S2]]*Table1348[[#This Row],[UN-USED DAYS S2]]</f>
        <v/>
      </c>
      <c r="Z38" s="51">
        <f>IF(Table1348[[#This Row],[ END 2]]&lt;Table1348[[#This Row],[PULL OUT DATE]],Table1348[[#This Row],[ END 2]]+1,"Not applicable")</f>
        <v/>
      </c>
      <c r="AA38" s="51">
        <f>IF(Table1348[[#This Row],[BEGIN 3]] = "Not applicable", "Not applicable", IF(Table1348[[#This Row],[BEGIN 3]] &lt;&gt; "Not applicable",Table1348[[#This Row],[PULL OUT DATE]]))</f>
        <v/>
      </c>
      <c r="AB38" s="51">
        <f>Table1348[[#This Row],[PAID THROUGH DATE]]</f>
        <v/>
      </c>
      <c r="AC38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8" s="53">
        <f>IF(Table1348[[#This Row],[ END 3]] = "Not applicable", "0", (Table1348[[#This Row],[ END 3]]-Table1348[[#This Row],[BEGIN 3]])+1)</f>
        <v/>
      </c>
      <c r="AE38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8" s="53" t="n">
        <v>7560</v>
      </c>
      <c r="AG38" s="53">
        <f>Table1348[[#This Row],[RATE 3]]*Table1348[[#This Row],[CHRG DAYS S3]]</f>
        <v/>
      </c>
      <c r="AH38" s="53">
        <f>Table1348[[#This Row],[RATE 3]]*Table1348[[#This Row],[UN-USED DAYS S3]]</f>
        <v/>
      </c>
      <c r="AI38" s="2">
        <f>(F38-E38)+1</f>
        <v/>
      </c>
      <c r="AJ38" s="2">
        <f>(AI38-H38)</f>
        <v/>
      </c>
      <c r="AK38" s="15">
        <f>Table1348[[#This Row],[PAID THROUGH DATE]]-Table1348[[#This Row],[PULL OUT DATE]]</f>
        <v/>
      </c>
      <c r="AL38" s="8">
        <f>Table1348[[#This Row],[DETENTION]]+Table1348[[#This Row],[DETENTION S2]]+Table1348[[#This Row],[DETENTION 3]]</f>
        <v/>
      </c>
      <c r="AM38" s="37" t="n">
        <v>0.075</v>
      </c>
      <c r="AN38" s="8">
        <f>Table1348[[#This Row],[DETENTION AMOUNT]]*Table1348[[#This Row],[VAT]]</f>
        <v/>
      </c>
      <c r="AO38" s="8">
        <f>Table1348[[#This Row],[DETENTION AMOUNT]]+Table1348[[#This Row],[VAT AMT]]</f>
        <v/>
      </c>
      <c r="AP38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8" s="3">
        <f>(AO38-AP38)</f>
        <v/>
      </c>
      <c r="AR38" s="3">
        <f>(AQ38*-1)</f>
        <v/>
      </c>
      <c r="AS38" s="26" t="n"/>
      <c r="AT38" s="14">
        <f>IF(Table1348[[#This Row],[REFUND AMOUNT]]&lt;0,"OWING",IF(Table1348[[#This Row],[REFUND AMOUNT]]=0, "NIL",IF(Table1348[[#This Row],[REFUND AMOUNT]]&gt;0,"APPLY FOR REFUND","")))</f>
        <v/>
      </c>
    </row>
    <row r="39">
      <c r="A39" s="31" t="n"/>
      <c r="B39" s="11" t="inlineStr"/>
      <c r="C39" s="35" t="inlineStr">
        <is>
          <t>MSDU 2125012</t>
        </is>
      </c>
      <c r="D39" s="11" t="n"/>
      <c r="E39" s="16" t="n"/>
      <c r="F39" s="16" t="n"/>
      <c r="G39" s="19" t="n"/>
      <c r="H39" s="1" t="n">
        <v>3</v>
      </c>
      <c r="I39" s="70">
        <f>Table1348[[#This Row],[DISCHARGE DATE]]+Table1348[[#This Row],[FREE DAYS]]</f>
        <v/>
      </c>
      <c r="J39" s="70">
        <f>IF(Table1348[[#This Row],[PULL OUT DATE]] &lt; (Table1348[[#This Row],[BEGIN]] + 4), Table1348[[#This Row],[PULL OUT DATE]], Table1348[[#This Row],[BEGIN]] + 4)</f>
        <v/>
      </c>
      <c r="K39" s="70">
        <f>Table1348[[#This Row],[BEGIN]]+4</f>
        <v/>
      </c>
      <c r="L39" s="71">
        <f>(J39-I39)+1</f>
        <v/>
      </c>
      <c r="M39" s="71">
        <f>Table1348[[#This Row],[WACT END DATE S1]]-Table1348[[#This Row],[ END]]</f>
        <v/>
      </c>
      <c r="N39" s="71" t="n">
        <v>1134</v>
      </c>
      <c r="O39" s="71">
        <f>Table1348[[#This Row],[RATE]]*Table1348[[#This Row],[CHRG DAYS S1]]</f>
        <v/>
      </c>
      <c r="P39" s="71">
        <f>Table1348[[#This Row],[RATE]]*Table1348[[#This Row],[UN-USED DAYS S1]]</f>
        <v/>
      </c>
      <c r="Q39" s="62">
        <f>IF(Table1348[[#This Row],[ END]]&lt;Table1348[[#This Row],[PULL OUT DATE]],Table1348[[#This Row],[ END]]+1,"Not applicable")</f>
        <v/>
      </c>
      <c r="R39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39" s="62">
        <f>IF(((Table1348[[#This Row],[WACT END DATE S1]]+1) +4) &gt; Table1348[[#This Row],[PULL OUT DATE]], Table1348[[#This Row],[ WACT END DATE S3]], (Table1348[[#This Row],[WACT END DATE S1]] +1)+4)</f>
        <v/>
      </c>
      <c r="T39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39" s="64">
        <f>IF(Table1348[[#This Row],[ END 2]] = "Not applicable", "0", (Table1348[[#This Row],[ END 2]]-Table1348[[#This Row],[BEGIN 2]])+1)</f>
        <v/>
      </c>
      <c r="V39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39" s="64" t="n">
        <v>5544</v>
      </c>
      <c r="X39" s="64">
        <f>Table1348[[#This Row],[RATE S2]]*Table1348[[#This Row],[CHRG DAYS S2]]</f>
        <v/>
      </c>
      <c r="Y39" s="64">
        <f>Table1348[[#This Row],[RATE S2]]*Table1348[[#This Row],[UN-USED DAYS S2]]</f>
        <v/>
      </c>
      <c r="Z39" s="51">
        <f>IF(Table1348[[#This Row],[ END 2]]&lt;Table1348[[#This Row],[PULL OUT DATE]],Table1348[[#This Row],[ END 2]]+1,"Not applicable")</f>
        <v/>
      </c>
      <c r="AA39" s="51">
        <f>IF(Table1348[[#This Row],[BEGIN 3]] = "Not applicable", "Not applicable", IF(Table1348[[#This Row],[BEGIN 3]] &lt;&gt; "Not applicable",Table1348[[#This Row],[PULL OUT DATE]]))</f>
        <v/>
      </c>
      <c r="AB39" s="51">
        <f>Table1348[[#This Row],[PAID THROUGH DATE]]</f>
        <v/>
      </c>
      <c r="AC39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39" s="53">
        <f>IF(Table1348[[#This Row],[ END 3]] = "Not applicable", "0", (Table1348[[#This Row],[ END 3]]-Table1348[[#This Row],[BEGIN 3]])+1)</f>
        <v/>
      </c>
      <c r="AE39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39" s="53" t="n">
        <v>7560</v>
      </c>
      <c r="AG39" s="53">
        <f>Table1348[[#This Row],[RATE 3]]*Table1348[[#This Row],[CHRG DAYS S3]]</f>
        <v/>
      </c>
      <c r="AH39" s="53">
        <f>Table1348[[#This Row],[RATE 3]]*Table1348[[#This Row],[UN-USED DAYS S3]]</f>
        <v/>
      </c>
      <c r="AI39" s="2">
        <f>(F39-E39)+1</f>
        <v/>
      </c>
      <c r="AJ39" s="2">
        <f>(AI39-H39)</f>
        <v/>
      </c>
      <c r="AK39" s="15">
        <f>Table1348[[#This Row],[PAID THROUGH DATE]]-Table1348[[#This Row],[PULL OUT DATE]]</f>
        <v/>
      </c>
      <c r="AL39" s="8">
        <f>Table1348[[#This Row],[DETENTION]]+Table1348[[#This Row],[DETENTION S2]]+Table1348[[#This Row],[DETENTION 3]]</f>
        <v/>
      </c>
      <c r="AM39" s="37" t="n">
        <v>0.075</v>
      </c>
      <c r="AN39" s="8">
        <f>Table1348[[#This Row],[DETENTION AMOUNT]]*Table1348[[#This Row],[VAT]]</f>
        <v/>
      </c>
      <c r="AO39" s="8">
        <f>Table1348[[#This Row],[DETENTION AMOUNT]]+Table1348[[#This Row],[VAT AMT]]</f>
        <v/>
      </c>
      <c r="AP39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39" s="3">
        <f>(AO39-AP39)</f>
        <v/>
      </c>
      <c r="AR39" s="3">
        <f>(AQ39*-1)</f>
        <v/>
      </c>
      <c r="AS39" s="26" t="n"/>
      <c r="AT39" s="14">
        <f>IF(Table1348[[#This Row],[REFUND AMOUNT]]&lt;0,"OWING",IF(Table1348[[#This Row],[REFUND AMOUNT]]=0, "NIL",IF(Table1348[[#This Row],[REFUND AMOUNT]]&gt;0,"APPLY FOR REFUND","")))</f>
        <v/>
      </c>
    </row>
    <row r="40">
      <c r="A40" s="31" t="n"/>
      <c r="B40" s="11" t="inlineStr"/>
      <c r="C40" s="35" t="inlineStr">
        <is>
          <t>MEDU 5932366</t>
        </is>
      </c>
      <c r="D40" s="11" t="n"/>
      <c r="E40" s="16" t="n"/>
      <c r="F40" s="19" t="n"/>
      <c r="G40" s="19" t="n"/>
      <c r="H40" s="1" t="n">
        <v>3</v>
      </c>
      <c r="I40" s="70">
        <f>Table1348[[#This Row],[DISCHARGE DATE]]+Table1348[[#This Row],[FREE DAYS]]</f>
        <v/>
      </c>
      <c r="J40" s="70">
        <f>IF(Table1348[[#This Row],[PULL OUT DATE]] &lt; (Table1348[[#This Row],[BEGIN]] + 4), Table1348[[#This Row],[PULL OUT DATE]], Table1348[[#This Row],[BEGIN]] + 4)</f>
        <v/>
      </c>
      <c r="K40" s="70">
        <f>Table1348[[#This Row],[BEGIN]]+4</f>
        <v/>
      </c>
      <c r="L40" s="71">
        <f>(J40-I40)+1</f>
        <v/>
      </c>
      <c r="M40" s="71">
        <f>Table1348[[#This Row],[WACT END DATE S1]]-Table1348[[#This Row],[ END]]</f>
        <v/>
      </c>
      <c r="N40" s="71" t="n">
        <v>1134</v>
      </c>
      <c r="O40" s="71">
        <f>Table1348[[#This Row],[RATE]]*Table1348[[#This Row],[CHRG DAYS S1]]</f>
        <v/>
      </c>
      <c r="P40" s="71">
        <f>Table1348[[#This Row],[RATE]]*Table1348[[#This Row],[UN-USED DAYS S1]]</f>
        <v/>
      </c>
      <c r="Q40" s="62">
        <f>IF(Table1348[[#This Row],[ END]]&lt;Table1348[[#This Row],[PULL OUT DATE]],Table1348[[#This Row],[ END]]+1,"Not applicable")</f>
        <v/>
      </c>
      <c r="R40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0" s="62">
        <f>IF(((Table1348[[#This Row],[WACT END DATE S1]]+1) +4) &gt; Table1348[[#This Row],[PULL OUT DATE]], Table1348[[#This Row],[ WACT END DATE S3]], (Table1348[[#This Row],[WACT END DATE S1]] +1)+4)</f>
        <v/>
      </c>
      <c r="T40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0" s="64">
        <f>IF(Table1348[[#This Row],[ END 2]] = "Not applicable", "0", (Table1348[[#This Row],[ END 2]]-Table1348[[#This Row],[BEGIN 2]])+1)</f>
        <v/>
      </c>
      <c r="V40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0" s="64" t="n">
        <v>5544</v>
      </c>
      <c r="X40" s="64">
        <f>Table1348[[#This Row],[RATE S2]]*Table1348[[#This Row],[CHRG DAYS S2]]</f>
        <v/>
      </c>
      <c r="Y40" s="64">
        <f>Table1348[[#This Row],[RATE S2]]*Table1348[[#This Row],[UN-USED DAYS S2]]</f>
        <v/>
      </c>
      <c r="Z40" s="51">
        <f>IF(Table1348[[#This Row],[ END 2]]&lt;Table1348[[#This Row],[PULL OUT DATE]],Table1348[[#This Row],[ END 2]]+1,"Not applicable")</f>
        <v/>
      </c>
      <c r="AA40" s="51">
        <f>IF(Table1348[[#This Row],[BEGIN 3]] = "Not applicable", "Not applicable", IF(Table1348[[#This Row],[BEGIN 3]] &lt;&gt; "Not applicable",Table1348[[#This Row],[PULL OUT DATE]]))</f>
        <v/>
      </c>
      <c r="AB40" s="51">
        <f>Table1348[[#This Row],[PAID THROUGH DATE]]</f>
        <v/>
      </c>
      <c r="AC40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0" s="53">
        <f>IF(Table1348[[#This Row],[ END 3]] = "Not applicable", "0", (Table1348[[#This Row],[ END 3]]-Table1348[[#This Row],[BEGIN 3]])+1)</f>
        <v/>
      </c>
      <c r="AE40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0" s="53" t="n">
        <v>7560</v>
      </c>
      <c r="AG40" s="53">
        <f>Table1348[[#This Row],[RATE 3]]*Table1348[[#This Row],[CHRG DAYS S3]]</f>
        <v/>
      </c>
      <c r="AH40" s="53">
        <f>Table1348[[#This Row],[RATE 3]]*Table1348[[#This Row],[UN-USED DAYS S3]]</f>
        <v/>
      </c>
      <c r="AI40" s="2">
        <f>(F40-E40)+1</f>
        <v/>
      </c>
      <c r="AJ40" s="2">
        <f>(AI40-H40)</f>
        <v/>
      </c>
      <c r="AK40" s="15">
        <f>Table1348[[#This Row],[PAID THROUGH DATE]]-Table1348[[#This Row],[PULL OUT DATE]]</f>
        <v/>
      </c>
      <c r="AL40" s="8">
        <f>Table1348[[#This Row],[DETENTION]]+Table1348[[#This Row],[DETENTION S2]]+Table1348[[#This Row],[DETENTION 3]]</f>
        <v/>
      </c>
      <c r="AM40" s="37" t="n">
        <v>0.075</v>
      </c>
      <c r="AN40" s="8">
        <f>Table1348[[#This Row],[DETENTION AMOUNT]]*Table1348[[#This Row],[VAT]]</f>
        <v/>
      </c>
      <c r="AO40" s="8">
        <f>Table1348[[#This Row],[DETENTION AMOUNT]]+Table1348[[#This Row],[VAT AMT]]</f>
        <v/>
      </c>
      <c r="AP40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0" s="3">
        <f>(AO40-AP40)</f>
        <v/>
      </c>
      <c r="AR40" s="3">
        <f>(AQ40*-1)</f>
        <v/>
      </c>
      <c r="AS40" s="26" t="n"/>
      <c r="AT40" s="14">
        <f>IF(Table1348[[#This Row],[REFUND AMOUNT]]&lt;0,"OWING",IF(Table1348[[#This Row],[REFUND AMOUNT]]=0, "NIL",IF(Table1348[[#This Row],[REFUND AMOUNT]]&gt;0,"APPLY FOR REFUND","")))</f>
        <v/>
      </c>
    </row>
    <row r="41">
      <c r="A41" s="31" t="n"/>
      <c r="B41" s="11" t="inlineStr">
        <is>
          <t>COSU 6359329360</t>
        </is>
      </c>
      <c r="C41" s="35" t="inlineStr">
        <is>
          <t>TCKU 6816292</t>
        </is>
      </c>
      <c r="D41" s="11" t="n"/>
      <c r="E41" s="16" t="n"/>
      <c r="F41" s="19" t="n"/>
      <c r="G41" s="19" t="n"/>
      <c r="H41" s="1" t="n">
        <v>3</v>
      </c>
      <c r="I41" s="70">
        <f>Table1348[[#This Row],[DISCHARGE DATE]]+Table1348[[#This Row],[FREE DAYS]]</f>
        <v/>
      </c>
      <c r="J41" s="70">
        <f>IF(Table1348[[#This Row],[PULL OUT DATE]] &lt; (Table1348[[#This Row],[BEGIN]] + 4), Table1348[[#This Row],[PULL OUT DATE]], Table1348[[#This Row],[BEGIN]] + 4)</f>
        <v/>
      </c>
      <c r="K41" s="70">
        <f>Table1348[[#This Row],[BEGIN]]+4</f>
        <v/>
      </c>
      <c r="L41" s="71">
        <f>(J41-I41)+1</f>
        <v/>
      </c>
      <c r="M41" s="71">
        <f>Table1348[[#This Row],[WACT END DATE S1]]-Table1348[[#This Row],[ END]]</f>
        <v/>
      </c>
      <c r="N41" s="71" t="n">
        <v>1134</v>
      </c>
      <c r="O41" s="71">
        <f>Table1348[[#This Row],[RATE]]*Table1348[[#This Row],[CHRG DAYS S1]]</f>
        <v/>
      </c>
      <c r="P41" s="71">
        <f>Table1348[[#This Row],[RATE]]*Table1348[[#This Row],[UN-USED DAYS S1]]</f>
        <v/>
      </c>
      <c r="Q41" s="62">
        <f>IF(Table1348[[#This Row],[ END]]&lt;Table1348[[#This Row],[PULL OUT DATE]],Table1348[[#This Row],[ END]]+1,"Not applicable")</f>
        <v/>
      </c>
      <c r="R41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1" s="62">
        <f>IF(((Table1348[[#This Row],[WACT END DATE S1]]+1) +4) &gt; Table1348[[#This Row],[PULL OUT DATE]], Table1348[[#This Row],[ WACT END DATE S3]], (Table1348[[#This Row],[WACT END DATE S1]] +1)+4)</f>
        <v/>
      </c>
      <c r="T41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1" s="64">
        <f>IF(Table1348[[#This Row],[ END 2]] = "Not applicable", "0", (Table1348[[#This Row],[ END 2]]-Table1348[[#This Row],[BEGIN 2]])+1)</f>
        <v/>
      </c>
      <c r="V41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1" s="64" t="n">
        <v>5544</v>
      </c>
      <c r="X41" s="64">
        <f>Table1348[[#This Row],[RATE S2]]*Table1348[[#This Row],[CHRG DAYS S2]]</f>
        <v/>
      </c>
      <c r="Y41" s="64">
        <f>Table1348[[#This Row],[RATE S2]]*Table1348[[#This Row],[UN-USED DAYS S2]]</f>
        <v/>
      </c>
      <c r="Z41" s="51">
        <f>IF(Table1348[[#This Row],[ END 2]]&lt;Table1348[[#This Row],[PULL OUT DATE]],Table1348[[#This Row],[ END 2]]+1,"Not applicable")</f>
        <v/>
      </c>
      <c r="AA41" s="51">
        <f>IF(Table1348[[#This Row],[BEGIN 3]] = "Not applicable", "Not applicable", IF(Table1348[[#This Row],[BEGIN 3]] &lt;&gt; "Not applicable",Table1348[[#This Row],[PULL OUT DATE]]))</f>
        <v/>
      </c>
      <c r="AB41" s="51">
        <f>Table1348[[#This Row],[PAID THROUGH DATE]]</f>
        <v/>
      </c>
      <c r="AC41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1" s="53">
        <f>IF(Table1348[[#This Row],[ END 3]] = "Not applicable", "0", (Table1348[[#This Row],[ END 3]]-Table1348[[#This Row],[BEGIN 3]])+1)</f>
        <v/>
      </c>
      <c r="AE41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1" s="53" t="n">
        <v>7560</v>
      </c>
      <c r="AG41" s="53">
        <f>Table1348[[#This Row],[RATE 3]]*Table1348[[#This Row],[CHRG DAYS S3]]</f>
        <v/>
      </c>
      <c r="AH41" s="53">
        <f>Table1348[[#This Row],[RATE 3]]*Table1348[[#This Row],[UN-USED DAYS S3]]</f>
        <v/>
      </c>
      <c r="AI41" s="2">
        <f>(F41-E41)+1</f>
        <v/>
      </c>
      <c r="AJ41" s="2">
        <f>(AI41-H41)</f>
        <v/>
      </c>
      <c r="AK41" s="15">
        <f>Table1348[[#This Row],[PAID THROUGH DATE]]-Table1348[[#This Row],[PULL OUT DATE]]</f>
        <v/>
      </c>
      <c r="AL41" s="8">
        <f>Table1348[[#This Row],[DETENTION]]+Table1348[[#This Row],[DETENTION S2]]+Table1348[[#This Row],[DETENTION 3]]</f>
        <v/>
      </c>
      <c r="AM41" s="37" t="n">
        <v>0.075</v>
      </c>
      <c r="AN41" s="8">
        <f>Table1348[[#This Row],[DETENTION AMOUNT]]*Table1348[[#This Row],[VAT]]</f>
        <v/>
      </c>
      <c r="AO41" s="8">
        <f>Table1348[[#This Row],[DETENTION AMOUNT]]+Table1348[[#This Row],[VAT AMT]]</f>
        <v/>
      </c>
      <c r="AP41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1" s="3">
        <f>(AO41-AP41)</f>
        <v/>
      </c>
      <c r="AR41" s="3">
        <f>(AQ41*-1)</f>
        <v/>
      </c>
      <c r="AS41" s="26" t="n"/>
      <c r="AT41" s="14">
        <f>IF(Table1348[[#This Row],[REFUND AMOUNT]]&lt;0,"OWING",IF(Table1348[[#This Row],[REFUND AMOUNT]]=0, "NIL",IF(Table1348[[#This Row],[REFUND AMOUNT]]&gt;0,"APPLY FOR REFUND","")))</f>
        <v/>
      </c>
    </row>
    <row r="42">
      <c r="A42" s="76" t="n"/>
      <c r="B42" s="77" t="inlineStr">
        <is>
          <t>QGD0234799</t>
        </is>
      </c>
      <c r="C42" s="35" t="inlineStr">
        <is>
          <t>CMAU 4541456</t>
        </is>
      </c>
      <c r="D42" s="77" t="n"/>
      <c r="E42" s="78" t="n">
        <v>45147</v>
      </c>
      <c r="F42" s="94" t="n">
        <v>45176</v>
      </c>
      <c r="G42" s="94" t="n">
        <v>45175</v>
      </c>
      <c r="H42" s="79" t="n">
        <v>3</v>
      </c>
      <c r="I42" s="70">
        <f>Table1348[[#This Row],[DISCHARGE DATE]]+Table1348[[#This Row],[FREE DAYS]]</f>
        <v/>
      </c>
      <c r="J42" s="70">
        <f>IF(Table1348[[#This Row],[PULL OUT DATE]] &lt; (Table1348[[#This Row],[BEGIN]] + 4), Table1348[[#This Row],[PULL OUT DATE]], Table1348[[#This Row],[BEGIN]] + 4)</f>
        <v/>
      </c>
      <c r="K42" s="70">
        <f>Table1348[[#This Row],[BEGIN]]+4</f>
        <v/>
      </c>
      <c r="L42" s="71">
        <f>(J42-I42)+1</f>
        <v/>
      </c>
      <c r="M42" s="71">
        <f>Table1348[[#This Row],[WACT END DATE S1]]-Table1348[[#This Row],[ END]]</f>
        <v/>
      </c>
      <c r="N42" s="71" t="n">
        <v>1134</v>
      </c>
      <c r="O42" s="71">
        <f>Table1348[[#This Row],[RATE]]*Table1348[[#This Row],[CHRG DAYS S1]]</f>
        <v/>
      </c>
      <c r="P42" s="71">
        <f>Table1348[[#This Row],[RATE]]*Table1348[[#This Row],[UN-USED DAYS S1]]</f>
        <v/>
      </c>
      <c r="Q42" s="62">
        <f>IF(Table1348[[#This Row],[ END]]&lt;Table1348[[#This Row],[PULL OUT DATE]],Table1348[[#This Row],[ END]]+1,"Not applicable")</f>
        <v/>
      </c>
      <c r="R42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2" s="62">
        <f>IF(((Table1348[[#This Row],[WACT END DATE S1]]+1) +4) &gt; Table1348[[#This Row],[PULL OUT DATE]], Table1348[[#This Row],[ WACT END DATE S3]], (Table1348[[#This Row],[WACT END DATE S1]] +1)+4)</f>
        <v/>
      </c>
      <c r="T42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2" s="64">
        <f>IF(Table1348[[#This Row],[ END 2]] = "Not applicable", "0", (Table1348[[#This Row],[ END 2]]-Table1348[[#This Row],[BEGIN 2]])+1)</f>
        <v/>
      </c>
      <c r="V42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2" s="64" t="n">
        <v>5544</v>
      </c>
      <c r="X42" s="64">
        <f>Table1348[[#This Row],[RATE S2]]*Table1348[[#This Row],[CHRG DAYS S2]]</f>
        <v/>
      </c>
      <c r="Y42" s="64">
        <f>Table1348[[#This Row],[RATE S2]]*Table1348[[#This Row],[UN-USED DAYS S2]]</f>
        <v/>
      </c>
      <c r="Z42" s="51">
        <f>IF(Table1348[[#This Row],[ END 2]]&lt;Table1348[[#This Row],[PULL OUT DATE]],Table1348[[#This Row],[ END 2]]+1,"Not applicable")</f>
        <v/>
      </c>
      <c r="AA42" s="51">
        <f>IF(Table1348[[#This Row],[BEGIN 3]] = "Not applicable", "Not applicable", IF(Table1348[[#This Row],[BEGIN 3]] &lt;&gt; "Not applicable",Table1348[[#This Row],[PULL OUT DATE]]))</f>
        <v/>
      </c>
      <c r="AB42" s="51">
        <f>Table1348[[#This Row],[PAID THROUGH DATE]]</f>
        <v/>
      </c>
      <c r="AC42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2" s="53">
        <f>IF(Table1348[[#This Row],[ END 3]] = "Not applicable", "0", (Table1348[[#This Row],[ END 3]]-Table1348[[#This Row],[BEGIN 3]])+1)</f>
        <v/>
      </c>
      <c r="AE42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2" s="53" t="n">
        <v>7560</v>
      </c>
      <c r="AG42" s="53">
        <f>Table1348[[#This Row],[RATE 3]]*Table1348[[#This Row],[CHRG DAYS S3]]</f>
        <v/>
      </c>
      <c r="AH42" s="53">
        <f>Table1348[[#This Row],[RATE 3]]*Table1348[[#This Row],[UN-USED DAYS S3]]</f>
        <v/>
      </c>
      <c r="AI42" s="80">
        <f>(F42-E42)+1</f>
        <v/>
      </c>
      <c r="AJ42" s="80">
        <f>(AI42-H42)</f>
        <v/>
      </c>
      <c r="AK42" s="81">
        <f>Table1348[[#This Row],[PAID THROUGH DATE]]-Table1348[[#This Row],[PULL OUT DATE]]</f>
        <v/>
      </c>
      <c r="AL42" s="82">
        <f>Table1348[[#This Row],[DETENTION]]+Table1348[[#This Row],[DETENTION S2]]+Table1348[[#This Row],[DETENTION 3]]</f>
        <v/>
      </c>
      <c r="AM42" s="83" t="n">
        <v>0.075</v>
      </c>
      <c r="AN42" s="82">
        <f>Table1348[[#This Row],[DETENTION AMOUNT]]*Table1348[[#This Row],[VAT]]</f>
        <v/>
      </c>
      <c r="AO42" s="82">
        <f>Table1348[[#This Row],[DETENTION AMOUNT]]+Table1348[[#This Row],[VAT AMT]]</f>
        <v/>
      </c>
      <c r="AP42" s="82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2" s="85">
        <f>(AO42-AP42)</f>
        <v/>
      </c>
      <c r="AR42" s="85">
        <f>(AQ42*-1)</f>
        <v/>
      </c>
      <c r="AS42" s="86" t="n"/>
      <c r="AT42" s="33">
        <f>IF(Table1348[[#This Row],[REFUND AMOUNT]]&lt;0,"OWING",IF(Table1348[[#This Row],[REFUND AMOUNT]]=0, "NIL",IF(Table1348[[#This Row],[REFUND AMOUNT]]&gt;0,"APPLY FOR REFUND","")))</f>
        <v/>
      </c>
    </row>
    <row r="43">
      <c r="A43" s="31" t="n"/>
      <c r="B43" s="11" t="inlineStr">
        <is>
          <t>''</t>
        </is>
      </c>
      <c r="C43" s="35" t="inlineStr">
        <is>
          <t>CMAU 4149553</t>
        </is>
      </c>
      <c r="D43" s="11" t="n"/>
      <c r="E43" s="19" t="n"/>
      <c r="F43" s="19" t="n"/>
      <c r="G43" s="19" t="n"/>
      <c r="H43" s="1" t="n">
        <v>3</v>
      </c>
      <c r="I43" s="70">
        <f>Table1348[[#This Row],[DISCHARGE DATE]]+Table1348[[#This Row],[FREE DAYS]]</f>
        <v/>
      </c>
      <c r="J43" s="70">
        <f>IF(Table1348[[#This Row],[PULL OUT DATE]] &lt; (Table1348[[#This Row],[BEGIN]] + 4), Table1348[[#This Row],[PULL OUT DATE]], Table1348[[#This Row],[BEGIN]] + 4)</f>
        <v/>
      </c>
      <c r="K43" s="70">
        <f>Table1348[[#This Row],[BEGIN]]+4</f>
        <v/>
      </c>
      <c r="L43" s="71">
        <f>(J43-I43)+1</f>
        <v/>
      </c>
      <c r="M43" s="71">
        <f>Table1348[[#This Row],[WACT END DATE S1]]-Table1348[[#This Row],[ END]]</f>
        <v/>
      </c>
      <c r="N43" s="71" t="n">
        <v>1134</v>
      </c>
      <c r="O43" s="71">
        <f>Table1348[[#This Row],[RATE]]*Table1348[[#This Row],[CHRG DAYS S1]]</f>
        <v/>
      </c>
      <c r="P43" s="71">
        <f>Table1348[[#This Row],[RATE]]*Table1348[[#This Row],[UN-USED DAYS S1]]</f>
        <v/>
      </c>
      <c r="Q43" s="62">
        <f>IF(Table1348[[#This Row],[ END]]&lt;Table1348[[#This Row],[PULL OUT DATE]],Table1348[[#This Row],[ END]]+1,"Not applicable")</f>
        <v/>
      </c>
      <c r="R43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3" s="62">
        <f>IF(((Table1348[[#This Row],[WACT END DATE S1]]+1) +4) &gt; Table1348[[#This Row],[PULL OUT DATE]], Table1348[[#This Row],[ WACT END DATE S3]], (Table1348[[#This Row],[WACT END DATE S1]] +1)+4)</f>
        <v/>
      </c>
      <c r="T43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3" s="64">
        <f>IF(Table1348[[#This Row],[ END 2]] = "Not applicable", "0", (Table1348[[#This Row],[ END 2]]-Table1348[[#This Row],[BEGIN 2]])+1)</f>
        <v/>
      </c>
      <c r="V43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3" s="64" t="n">
        <v>5544</v>
      </c>
      <c r="X43" s="64">
        <f>Table1348[[#This Row],[RATE S2]]*Table1348[[#This Row],[CHRG DAYS S2]]</f>
        <v/>
      </c>
      <c r="Y43" s="64">
        <f>Table1348[[#This Row],[RATE S2]]*Table1348[[#This Row],[UN-USED DAYS S2]]</f>
        <v/>
      </c>
      <c r="Z43" s="51">
        <f>IF(Table1348[[#This Row],[ END 2]]&lt;Table1348[[#This Row],[PULL OUT DATE]],Table1348[[#This Row],[ END 2]]+1,"Not applicable")</f>
        <v/>
      </c>
      <c r="AA43" s="51">
        <f>IF(Table1348[[#This Row],[BEGIN 3]] = "Not applicable", "Not applicable", IF(Table1348[[#This Row],[BEGIN 3]] &lt;&gt; "Not applicable",Table1348[[#This Row],[PULL OUT DATE]]))</f>
        <v/>
      </c>
      <c r="AB43" s="51">
        <f>Table1348[[#This Row],[PAID THROUGH DATE]]</f>
        <v/>
      </c>
      <c r="AC43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3" s="53">
        <f>IF(Table1348[[#This Row],[ END 3]] = "Not applicable", "0", (Table1348[[#This Row],[ END 3]]-Table1348[[#This Row],[BEGIN 3]])+1)</f>
        <v/>
      </c>
      <c r="AE43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3" s="53" t="n">
        <v>7560</v>
      </c>
      <c r="AG43" s="53">
        <f>Table1348[[#This Row],[RATE 3]]*Table1348[[#This Row],[CHRG DAYS S3]]</f>
        <v/>
      </c>
      <c r="AH43" s="53">
        <f>Table1348[[#This Row],[RATE 3]]*Table1348[[#This Row],[UN-USED DAYS S3]]</f>
        <v/>
      </c>
      <c r="AI43" s="2">
        <f>(F43-E43)+1</f>
        <v/>
      </c>
      <c r="AJ43" s="2">
        <f>(AI43-H43)</f>
        <v/>
      </c>
      <c r="AK43" s="15">
        <f>Table1348[[#This Row],[PAID THROUGH DATE]]-Table1348[[#This Row],[PULL OUT DATE]]</f>
        <v/>
      </c>
      <c r="AL43" s="8">
        <f>Table1348[[#This Row],[DETENTION]]+Table1348[[#This Row],[DETENTION S2]]+Table1348[[#This Row],[DETENTION 3]]</f>
        <v/>
      </c>
      <c r="AM43" s="37" t="n">
        <v>0.075</v>
      </c>
      <c r="AN43" s="8">
        <f>Table1348[[#This Row],[DETENTION AMOUNT]]*Table1348[[#This Row],[VAT]]</f>
        <v/>
      </c>
      <c r="AO43" s="8">
        <f>Table1348[[#This Row],[DETENTION AMOUNT]]+Table1348[[#This Row],[VAT AMT]]</f>
        <v/>
      </c>
      <c r="AP43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3" s="3">
        <f>(AO43-AP43)</f>
        <v/>
      </c>
      <c r="AR43" s="3">
        <f>(AQ43*-1)</f>
        <v/>
      </c>
      <c r="AS43" s="26" t="n"/>
      <c r="AT43" s="14">
        <f>IF(Table1348[[#This Row],[REFUND AMOUNT]]&lt;0,"OWING",IF(Table1348[[#This Row],[REFUND AMOUNT]]=0, "NIL",IF(Table1348[[#This Row],[REFUND AMOUNT]]&gt;0,"APPLY FOR REFUND","")))</f>
        <v/>
      </c>
    </row>
    <row r="44">
      <c r="A44" s="31" t="n"/>
      <c r="B44" s="11" t="n">
        <v>227939655</v>
      </c>
      <c r="C44" s="35" t="inlineStr">
        <is>
          <t>MRKU 5684471</t>
        </is>
      </c>
      <c r="D44" s="11" t="n"/>
      <c r="E44" s="19" t="n"/>
      <c r="F44" s="19" t="n"/>
      <c r="G44" s="19" t="n"/>
      <c r="H44" s="1" t="n">
        <v>3</v>
      </c>
      <c r="I44" s="70">
        <f>Table1348[[#This Row],[DISCHARGE DATE]]+Table1348[[#This Row],[FREE DAYS]]</f>
        <v/>
      </c>
      <c r="J44" s="70">
        <f>IF(Table1348[[#This Row],[PULL OUT DATE]] &lt; (Table1348[[#This Row],[BEGIN]] + 4), Table1348[[#This Row],[PULL OUT DATE]], Table1348[[#This Row],[BEGIN]] + 4)</f>
        <v/>
      </c>
      <c r="K44" s="70">
        <f>Table1348[[#This Row],[BEGIN]]+4</f>
        <v/>
      </c>
      <c r="L44" s="71">
        <f>(J44-I44)+1</f>
        <v/>
      </c>
      <c r="M44" s="71">
        <f>Table1348[[#This Row],[WACT END DATE S1]]-Table1348[[#This Row],[ END]]</f>
        <v/>
      </c>
      <c r="N44" s="71" t="n">
        <v>1134</v>
      </c>
      <c r="O44" s="71">
        <f>Table1348[[#This Row],[RATE]]*Table1348[[#This Row],[CHRG DAYS S1]]</f>
        <v/>
      </c>
      <c r="P44" s="71">
        <f>Table1348[[#This Row],[RATE]]*Table1348[[#This Row],[UN-USED DAYS S1]]</f>
        <v/>
      </c>
      <c r="Q44" s="62">
        <f>IF(Table1348[[#This Row],[ END]]&lt;Table1348[[#This Row],[PULL OUT DATE]],Table1348[[#This Row],[ END]]+1,"Not applicable")</f>
        <v/>
      </c>
      <c r="R44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4" s="62">
        <f>IF(((Table1348[[#This Row],[WACT END DATE S1]]+1) +4) &gt; Table1348[[#This Row],[PULL OUT DATE]], Table1348[[#This Row],[ WACT END DATE S3]], (Table1348[[#This Row],[WACT END DATE S1]] +1)+4)</f>
        <v/>
      </c>
      <c r="T44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4" s="64">
        <f>IF(Table1348[[#This Row],[ END 2]] = "Not applicable", "0", (Table1348[[#This Row],[ END 2]]-Table1348[[#This Row],[BEGIN 2]])+1)</f>
        <v/>
      </c>
      <c r="V44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4" s="64" t="n">
        <v>5544</v>
      </c>
      <c r="X44" s="64">
        <f>Table1348[[#This Row],[RATE S2]]*Table1348[[#This Row],[CHRG DAYS S2]]</f>
        <v/>
      </c>
      <c r="Y44" s="64">
        <f>Table1348[[#This Row],[RATE S2]]*Table1348[[#This Row],[UN-USED DAYS S2]]</f>
        <v/>
      </c>
      <c r="Z44" s="51">
        <f>IF(Table1348[[#This Row],[ END 2]]&lt;Table1348[[#This Row],[PULL OUT DATE]],Table1348[[#This Row],[ END 2]]+1,"Not applicable")</f>
        <v/>
      </c>
      <c r="AA44" s="51">
        <f>IF(Table1348[[#This Row],[BEGIN 3]] = "Not applicable", "Not applicable", IF(Table1348[[#This Row],[BEGIN 3]] &lt;&gt; "Not applicable",Table1348[[#This Row],[PULL OUT DATE]]))</f>
        <v/>
      </c>
      <c r="AB44" s="51">
        <f>Table1348[[#This Row],[PAID THROUGH DATE]]</f>
        <v/>
      </c>
      <c r="AC44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4" s="53">
        <f>IF(Table1348[[#This Row],[ END 3]] = "Not applicable", "0", (Table1348[[#This Row],[ END 3]]-Table1348[[#This Row],[BEGIN 3]])+1)</f>
        <v/>
      </c>
      <c r="AE44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4" s="53" t="n">
        <v>7560</v>
      </c>
      <c r="AG44" s="53">
        <f>Table1348[[#This Row],[RATE 3]]*Table1348[[#This Row],[CHRG DAYS S3]]</f>
        <v/>
      </c>
      <c r="AH44" s="53">
        <f>Table1348[[#This Row],[RATE 3]]*Table1348[[#This Row],[UN-USED DAYS S3]]</f>
        <v/>
      </c>
      <c r="AI44" s="2">
        <f>(F44-E44)+1</f>
        <v/>
      </c>
      <c r="AJ44" s="2">
        <f>(AI44-H44)</f>
        <v/>
      </c>
      <c r="AK44" s="15">
        <f>Table1348[[#This Row],[PAID THROUGH DATE]]-Table1348[[#This Row],[PULL OUT DATE]]</f>
        <v/>
      </c>
      <c r="AL44" s="8">
        <f>Table1348[[#This Row],[DETENTION]]+Table1348[[#This Row],[DETENTION S2]]+Table1348[[#This Row],[DETENTION 3]]</f>
        <v/>
      </c>
      <c r="AM44" s="37" t="n">
        <v>0.075</v>
      </c>
      <c r="AN44" s="8">
        <f>Table1348[[#This Row],[DETENTION AMOUNT]]*Table1348[[#This Row],[VAT]]</f>
        <v/>
      </c>
      <c r="AO44" s="8">
        <f>Table1348[[#This Row],[DETENTION AMOUNT]]+Table1348[[#This Row],[VAT AMT]]</f>
        <v/>
      </c>
      <c r="AP44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4" s="3">
        <f>(AO44-AP44)</f>
        <v/>
      </c>
      <c r="AR44" s="3">
        <f>(AQ44*-1)</f>
        <v/>
      </c>
      <c r="AS44" s="26" t="n"/>
      <c r="AT44" s="14">
        <f>IF(Table1348[[#This Row],[REFUND AMOUNT]]&lt;0,"OWING",IF(Table1348[[#This Row],[REFUND AMOUNT]]=0, "NIL",IF(Table1348[[#This Row],[REFUND AMOUNT]]&gt;0,"APPLY FOR REFUND","")))</f>
        <v/>
      </c>
    </row>
    <row r="45">
      <c r="A45" s="31" t="n"/>
      <c r="B45" s="11" t="inlineStr">
        <is>
          <t>MEDUD8304252</t>
        </is>
      </c>
      <c r="C45" s="35" t="inlineStr">
        <is>
          <t>CAIU 6702752</t>
        </is>
      </c>
      <c r="D45" s="11" t="n"/>
      <c r="E45" s="19" t="n"/>
      <c r="F45" s="19" t="n"/>
      <c r="G45" s="19" t="n"/>
      <c r="H45" s="1" t="n">
        <v>3</v>
      </c>
      <c r="I45" s="70">
        <f>Table1348[[#This Row],[DISCHARGE DATE]]+Table1348[[#This Row],[FREE DAYS]]</f>
        <v/>
      </c>
      <c r="J45" s="70">
        <f>IF(Table1348[[#This Row],[PULL OUT DATE]] &lt; (Table1348[[#This Row],[BEGIN]] + 4), Table1348[[#This Row],[PULL OUT DATE]], Table1348[[#This Row],[BEGIN]] + 4)</f>
        <v/>
      </c>
      <c r="K45" s="70">
        <f>Table1348[[#This Row],[BEGIN]]+4</f>
        <v/>
      </c>
      <c r="L45" s="71">
        <f>(J45-I45)+1</f>
        <v/>
      </c>
      <c r="M45" s="71">
        <f>Table1348[[#This Row],[WACT END DATE S1]]-Table1348[[#This Row],[ END]]</f>
        <v/>
      </c>
      <c r="N45" s="71" t="n">
        <v>1134</v>
      </c>
      <c r="O45" s="71">
        <f>Table1348[[#This Row],[RATE]]*Table1348[[#This Row],[CHRG DAYS S1]]</f>
        <v/>
      </c>
      <c r="P45" s="71">
        <f>Table1348[[#This Row],[RATE]]*Table1348[[#This Row],[UN-USED DAYS S1]]</f>
        <v/>
      </c>
      <c r="Q45" s="62">
        <f>IF(Table1348[[#This Row],[ END]]&lt;Table1348[[#This Row],[PULL OUT DATE]],Table1348[[#This Row],[ END]]+1,"Not applicable")</f>
        <v/>
      </c>
      <c r="R45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5" s="62">
        <f>IF(((Table1348[[#This Row],[WACT END DATE S1]]+1) +4) &gt; Table1348[[#This Row],[PULL OUT DATE]], Table1348[[#This Row],[ WACT END DATE S3]], (Table1348[[#This Row],[WACT END DATE S1]] +1)+4)</f>
        <v/>
      </c>
      <c r="T45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5" s="64">
        <f>IF(Table1348[[#This Row],[ END 2]] = "Not applicable", "0", (Table1348[[#This Row],[ END 2]]-Table1348[[#This Row],[BEGIN 2]])+1)</f>
        <v/>
      </c>
      <c r="V45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5" s="64" t="n">
        <v>5544</v>
      </c>
      <c r="X45" s="64">
        <f>Table1348[[#This Row],[RATE S2]]*Table1348[[#This Row],[CHRG DAYS S2]]</f>
        <v/>
      </c>
      <c r="Y45" s="64">
        <f>Table1348[[#This Row],[RATE S2]]*Table1348[[#This Row],[UN-USED DAYS S2]]</f>
        <v/>
      </c>
      <c r="Z45" s="51">
        <f>IF(Table1348[[#This Row],[ END 2]]&lt;Table1348[[#This Row],[PULL OUT DATE]],Table1348[[#This Row],[ END 2]]+1,"Not applicable")</f>
        <v/>
      </c>
      <c r="AA45" s="51">
        <f>IF(Table1348[[#This Row],[BEGIN 3]] = "Not applicable", "Not applicable", IF(Table1348[[#This Row],[BEGIN 3]] &lt;&gt; "Not applicable",Table1348[[#This Row],[PULL OUT DATE]]))</f>
        <v/>
      </c>
      <c r="AB45" s="51">
        <f>Table1348[[#This Row],[PAID THROUGH DATE]]</f>
        <v/>
      </c>
      <c r="AC45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5" s="53">
        <f>IF(Table1348[[#This Row],[ END 3]] = "Not applicable", "0", (Table1348[[#This Row],[ END 3]]-Table1348[[#This Row],[BEGIN 3]])+1)</f>
        <v/>
      </c>
      <c r="AE45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5" s="53" t="n">
        <v>7560</v>
      </c>
      <c r="AG45" s="53">
        <f>Table1348[[#This Row],[RATE 3]]*Table1348[[#This Row],[CHRG DAYS S3]]</f>
        <v/>
      </c>
      <c r="AH45" s="53">
        <f>Table1348[[#This Row],[RATE 3]]*Table1348[[#This Row],[UN-USED DAYS S3]]</f>
        <v/>
      </c>
      <c r="AI45" s="2">
        <f>(F45-E45)+1</f>
        <v/>
      </c>
      <c r="AJ45" s="2">
        <f>(AI45-H45)</f>
        <v/>
      </c>
      <c r="AK45" s="15">
        <f>Table1348[[#This Row],[PAID THROUGH DATE]]-Table1348[[#This Row],[PULL OUT DATE]]</f>
        <v/>
      </c>
      <c r="AL45" s="8">
        <f>Table1348[[#This Row],[DETENTION]]+Table1348[[#This Row],[DETENTION S2]]+Table1348[[#This Row],[DETENTION 3]]</f>
        <v/>
      </c>
      <c r="AM45" s="37" t="n">
        <v>0.075</v>
      </c>
      <c r="AN45" s="8">
        <f>Table1348[[#This Row],[DETENTION AMOUNT]]*Table1348[[#This Row],[VAT]]</f>
        <v/>
      </c>
      <c r="AO45" s="8">
        <f>Table1348[[#This Row],[DETENTION AMOUNT]]+Table1348[[#This Row],[VAT AMT]]</f>
        <v/>
      </c>
      <c r="AP45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5" s="3">
        <f>(AO45-AP45)</f>
        <v/>
      </c>
      <c r="AR45" s="3">
        <f>(AQ45*-1)</f>
        <v/>
      </c>
      <c r="AS45" s="26" t="n"/>
      <c r="AT45" s="14">
        <f>IF(Table1348[[#This Row],[REFUND AMOUNT]]&lt;0,"OWING",IF(Table1348[[#This Row],[REFUND AMOUNT]]=0, "NIL",IF(Table1348[[#This Row],[REFUND AMOUNT]]&gt;0,"APPLY FOR REFUND","")))</f>
        <v/>
      </c>
    </row>
    <row r="46">
      <c r="A46" s="31" t="n"/>
      <c r="B46" s="11" t="inlineStr">
        <is>
          <t>''</t>
        </is>
      </c>
      <c r="C46" s="35" t="inlineStr">
        <is>
          <t>MEDU 3016934</t>
        </is>
      </c>
      <c r="D46" s="11" t="n"/>
      <c r="E46" s="19" t="n"/>
      <c r="F46" s="19" t="n"/>
      <c r="G46" s="19" t="n"/>
      <c r="H46" s="1" t="n">
        <v>3</v>
      </c>
      <c r="I46" s="70">
        <f>Table1348[[#This Row],[DISCHARGE DATE]]+Table1348[[#This Row],[FREE DAYS]]</f>
        <v/>
      </c>
      <c r="J46" s="70">
        <f>IF(Table1348[[#This Row],[PULL OUT DATE]] &lt; (Table1348[[#This Row],[BEGIN]] + 4), Table1348[[#This Row],[PULL OUT DATE]], Table1348[[#This Row],[BEGIN]] + 4)</f>
        <v/>
      </c>
      <c r="K46" s="70">
        <f>Table1348[[#This Row],[BEGIN]]+4</f>
        <v/>
      </c>
      <c r="L46" s="71">
        <f>(J46-I46)+1</f>
        <v/>
      </c>
      <c r="M46" s="71">
        <f>Table1348[[#This Row],[WACT END DATE S1]]-Table1348[[#This Row],[ END]]</f>
        <v/>
      </c>
      <c r="N46" s="71" t="n">
        <v>1134</v>
      </c>
      <c r="O46" s="71">
        <f>Table1348[[#This Row],[RATE]]*Table1348[[#This Row],[CHRG DAYS S1]]</f>
        <v/>
      </c>
      <c r="P46" s="71">
        <f>Table1348[[#This Row],[RATE]]*Table1348[[#This Row],[UN-USED DAYS S1]]</f>
        <v/>
      </c>
      <c r="Q46" s="62">
        <f>IF(Table1348[[#This Row],[ END]]&lt;Table1348[[#This Row],[PULL OUT DATE]],Table1348[[#This Row],[ END]]+1,"Not applicable")</f>
        <v/>
      </c>
      <c r="R46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6" s="62">
        <f>IF(((Table1348[[#This Row],[WACT END DATE S1]]+1) +4) &gt; Table1348[[#This Row],[PULL OUT DATE]], Table1348[[#This Row],[ WACT END DATE S3]], (Table1348[[#This Row],[WACT END DATE S1]] +1)+4)</f>
        <v/>
      </c>
      <c r="T46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6" s="64">
        <f>IF(Table1348[[#This Row],[ END 2]] = "Not applicable", "0", (Table1348[[#This Row],[ END 2]]-Table1348[[#This Row],[BEGIN 2]])+1)</f>
        <v/>
      </c>
      <c r="V46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6" s="64" t="n">
        <v>5544</v>
      </c>
      <c r="X46" s="64">
        <f>Table1348[[#This Row],[RATE S2]]*Table1348[[#This Row],[CHRG DAYS S2]]</f>
        <v/>
      </c>
      <c r="Y46" s="64">
        <f>Table1348[[#This Row],[RATE S2]]*Table1348[[#This Row],[UN-USED DAYS S2]]</f>
        <v/>
      </c>
      <c r="Z46" s="51">
        <f>IF(Table1348[[#This Row],[ END 2]]&lt;Table1348[[#This Row],[PULL OUT DATE]],Table1348[[#This Row],[ END 2]]+1,"Not applicable")</f>
        <v/>
      </c>
      <c r="AA46" s="51">
        <f>IF(Table1348[[#This Row],[BEGIN 3]] = "Not applicable", "Not applicable", IF(Table1348[[#This Row],[BEGIN 3]] &lt;&gt; "Not applicable",Table1348[[#This Row],[PULL OUT DATE]]))</f>
        <v/>
      </c>
      <c r="AB46" s="51">
        <f>Table1348[[#This Row],[PAID THROUGH DATE]]</f>
        <v/>
      </c>
      <c r="AC46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6" s="53">
        <f>IF(Table1348[[#This Row],[ END 3]] = "Not applicable", "0", (Table1348[[#This Row],[ END 3]]-Table1348[[#This Row],[BEGIN 3]])+1)</f>
        <v/>
      </c>
      <c r="AE46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6" s="53" t="n">
        <v>7560</v>
      </c>
      <c r="AG46" s="53">
        <f>Table1348[[#This Row],[RATE 3]]*Table1348[[#This Row],[CHRG DAYS S3]]</f>
        <v/>
      </c>
      <c r="AH46" s="53">
        <f>Table1348[[#This Row],[RATE 3]]*Table1348[[#This Row],[UN-USED DAYS S3]]</f>
        <v/>
      </c>
      <c r="AI46" s="2">
        <f>(F46-E46)+1</f>
        <v/>
      </c>
      <c r="AJ46" s="2">
        <f>(AI46-H46)</f>
        <v/>
      </c>
      <c r="AK46" s="15">
        <f>Table1348[[#This Row],[PAID THROUGH DATE]]-Table1348[[#This Row],[PULL OUT DATE]]</f>
        <v/>
      </c>
      <c r="AL46" s="8">
        <f>Table1348[[#This Row],[DETENTION]]+Table1348[[#This Row],[DETENTION S2]]+Table1348[[#This Row],[DETENTION 3]]</f>
        <v/>
      </c>
      <c r="AM46" s="37" t="n">
        <v>0.075</v>
      </c>
      <c r="AN46" s="8">
        <f>Table1348[[#This Row],[DETENTION AMOUNT]]*Table1348[[#This Row],[VAT]]</f>
        <v/>
      </c>
      <c r="AO46" s="8">
        <f>Table1348[[#This Row],[DETENTION AMOUNT]]+Table1348[[#This Row],[VAT AMT]]</f>
        <v/>
      </c>
      <c r="AP46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6" s="3">
        <f>(AO46-AP46)</f>
        <v/>
      </c>
      <c r="AR46" s="3">
        <f>(AQ46*-1)</f>
        <v/>
      </c>
      <c r="AS46" s="26" t="n"/>
      <c r="AT46" s="14">
        <f>IF(Table1348[[#This Row],[REFUND AMOUNT]]&lt;0,"OWING",IF(Table1348[[#This Row],[REFUND AMOUNT]]=0, "NIL",IF(Table1348[[#This Row],[REFUND AMOUNT]]&gt;0,"APPLY FOR REFUND","")))</f>
        <v/>
      </c>
    </row>
    <row r="47">
      <c r="A47" s="31" t="n"/>
      <c r="B47" s="11" t="inlineStr">
        <is>
          <t>MEDUD8303361</t>
        </is>
      </c>
      <c r="C47" s="35" t="inlineStr">
        <is>
          <t>TGHU 0604008</t>
        </is>
      </c>
      <c r="D47" s="11" t="n"/>
      <c r="E47" s="19" t="n"/>
      <c r="F47" s="19" t="n"/>
      <c r="G47" s="19" t="n"/>
      <c r="H47" s="1" t="n">
        <v>3</v>
      </c>
      <c r="I47" s="70">
        <f>Table1348[[#This Row],[DISCHARGE DATE]]+Table1348[[#This Row],[FREE DAYS]]</f>
        <v/>
      </c>
      <c r="J47" s="70">
        <f>IF(Table1348[[#This Row],[PULL OUT DATE]] &lt; (Table1348[[#This Row],[BEGIN]] + 4), Table1348[[#This Row],[PULL OUT DATE]], Table1348[[#This Row],[BEGIN]] + 4)</f>
        <v/>
      </c>
      <c r="K47" s="70">
        <f>Table1348[[#This Row],[BEGIN]]+4</f>
        <v/>
      </c>
      <c r="L47" s="71">
        <f>(J47-I47)+1</f>
        <v/>
      </c>
      <c r="M47" s="71">
        <f>Table1348[[#This Row],[WACT END DATE S1]]-Table1348[[#This Row],[ END]]</f>
        <v/>
      </c>
      <c r="N47" s="71" t="n">
        <v>1134</v>
      </c>
      <c r="O47" s="71">
        <f>Table1348[[#This Row],[RATE]]*Table1348[[#This Row],[CHRG DAYS S1]]</f>
        <v/>
      </c>
      <c r="P47" s="71">
        <f>Table1348[[#This Row],[RATE]]*Table1348[[#This Row],[UN-USED DAYS S1]]</f>
        <v/>
      </c>
      <c r="Q47" s="62">
        <f>IF(Table1348[[#This Row],[ END]]&lt;Table1348[[#This Row],[PULL OUT DATE]],Table1348[[#This Row],[ END]]+1,"Not applicable")</f>
        <v/>
      </c>
      <c r="R47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7" s="62">
        <f>IF(((Table1348[[#This Row],[WACT END DATE S1]]+1) +4) &gt; Table1348[[#This Row],[PULL OUT DATE]], Table1348[[#This Row],[ WACT END DATE S3]], (Table1348[[#This Row],[WACT END DATE S1]] +1)+4)</f>
        <v/>
      </c>
      <c r="T47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7" s="64">
        <f>IF(Table1348[[#This Row],[ END 2]] = "Not applicable", "0", (Table1348[[#This Row],[ END 2]]-Table1348[[#This Row],[BEGIN 2]])+1)</f>
        <v/>
      </c>
      <c r="V47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7" s="64" t="n">
        <v>5544</v>
      </c>
      <c r="X47" s="64">
        <f>Table1348[[#This Row],[RATE S2]]*Table1348[[#This Row],[CHRG DAYS S2]]</f>
        <v/>
      </c>
      <c r="Y47" s="64">
        <f>Table1348[[#This Row],[RATE S2]]*Table1348[[#This Row],[UN-USED DAYS S2]]</f>
        <v/>
      </c>
      <c r="Z47" s="51">
        <f>IF(Table1348[[#This Row],[ END 2]]&lt;Table1348[[#This Row],[PULL OUT DATE]],Table1348[[#This Row],[ END 2]]+1,"Not applicable")</f>
        <v/>
      </c>
      <c r="AA47" s="51">
        <f>IF(Table1348[[#This Row],[BEGIN 3]] = "Not applicable", "Not applicable", IF(Table1348[[#This Row],[BEGIN 3]] &lt;&gt; "Not applicable",Table1348[[#This Row],[PULL OUT DATE]]))</f>
        <v/>
      </c>
      <c r="AB47" s="51">
        <f>Table1348[[#This Row],[PAID THROUGH DATE]]</f>
        <v/>
      </c>
      <c r="AC47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7" s="53">
        <f>IF(Table1348[[#This Row],[ END 3]] = "Not applicable", "0", (Table1348[[#This Row],[ END 3]]-Table1348[[#This Row],[BEGIN 3]])+1)</f>
        <v/>
      </c>
      <c r="AE47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7" s="53" t="n">
        <v>7560</v>
      </c>
      <c r="AG47" s="53">
        <f>Table1348[[#This Row],[RATE 3]]*Table1348[[#This Row],[CHRG DAYS S3]]</f>
        <v/>
      </c>
      <c r="AH47" s="53">
        <f>Table1348[[#This Row],[RATE 3]]*Table1348[[#This Row],[UN-USED DAYS S3]]</f>
        <v/>
      </c>
      <c r="AI47" s="2">
        <f>(F47-E47)+1</f>
        <v/>
      </c>
      <c r="AJ47" s="2">
        <f>(AI47-H47)</f>
        <v/>
      </c>
      <c r="AK47" s="15">
        <f>Table1348[[#This Row],[PAID THROUGH DATE]]-Table1348[[#This Row],[PULL OUT DATE]]</f>
        <v/>
      </c>
      <c r="AL47" s="8">
        <f>Table1348[[#This Row],[DETENTION]]+Table1348[[#This Row],[DETENTION S2]]+Table1348[[#This Row],[DETENTION 3]]</f>
        <v/>
      </c>
      <c r="AM47" s="37" t="n">
        <v>0.075</v>
      </c>
      <c r="AN47" s="8">
        <f>Table1348[[#This Row],[DETENTION AMOUNT]]*Table1348[[#This Row],[VAT]]</f>
        <v/>
      </c>
      <c r="AO47" s="8">
        <f>Table1348[[#This Row],[DETENTION AMOUNT]]+Table1348[[#This Row],[VAT AMT]]</f>
        <v/>
      </c>
      <c r="AP47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7" s="3">
        <f>(AO47-AP47)</f>
        <v/>
      </c>
      <c r="AR47" s="3">
        <f>(AQ47*-1)</f>
        <v/>
      </c>
      <c r="AS47" s="26" t="n"/>
      <c r="AT47" s="14">
        <f>IF(Table1348[[#This Row],[REFUND AMOUNT]]&lt;0,"OWING",IF(Table1348[[#This Row],[REFUND AMOUNT]]=0, "NIL",IF(Table1348[[#This Row],[REFUND AMOUNT]]&gt;0,"APPLY FOR REFUND","")))</f>
        <v/>
      </c>
    </row>
    <row r="48">
      <c r="A48" s="31" t="n"/>
      <c r="B48" s="11" t="inlineStr">
        <is>
          <t>''</t>
        </is>
      </c>
      <c r="C48" s="35" t="inlineStr">
        <is>
          <t>FBIU 0373466</t>
        </is>
      </c>
      <c r="D48" s="11" t="n"/>
      <c r="E48" s="19" t="n"/>
      <c r="F48" s="19" t="n"/>
      <c r="G48" s="19" t="n"/>
      <c r="H48" s="1" t="n">
        <v>3</v>
      </c>
      <c r="I48" s="70">
        <f>Table1348[[#This Row],[DISCHARGE DATE]]+Table1348[[#This Row],[FREE DAYS]]</f>
        <v/>
      </c>
      <c r="J48" s="70">
        <f>IF(Table1348[[#This Row],[PULL OUT DATE]] &lt; (Table1348[[#This Row],[BEGIN]] + 4), Table1348[[#This Row],[PULL OUT DATE]], Table1348[[#This Row],[BEGIN]] + 4)</f>
        <v/>
      </c>
      <c r="K48" s="70">
        <f>Table1348[[#This Row],[BEGIN]]+4</f>
        <v/>
      </c>
      <c r="L48" s="71">
        <f>(J48-I48)+1</f>
        <v/>
      </c>
      <c r="M48" s="71">
        <f>Table1348[[#This Row],[WACT END DATE S1]]-Table1348[[#This Row],[ END]]</f>
        <v/>
      </c>
      <c r="N48" s="71" t="n">
        <v>1134</v>
      </c>
      <c r="O48" s="71">
        <f>Table1348[[#This Row],[RATE]]*Table1348[[#This Row],[CHRG DAYS S1]]</f>
        <v/>
      </c>
      <c r="P48" s="71">
        <f>Table1348[[#This Row],[RATE]]*Table1348[[#This Row],[UN-USED DAYS S1]]</f>
        <v/>
      </c>
      <c r="Q48" s="62">
        <f>IF(Table1348[[#This Row],[ END]]&lt;Table1348[[#This Row],[PULL OUT DATE]],Table1348[[#This Row],[ END]]+1,"Not applicable")</f>
        <v/>
      </c>
      <c r="R48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8" s="62">
        <f>IF(((Table1348[[#This Row],[WACT END DATE S1]]+1) +4) &gt; Table1348[[#This Row],[PULL OUT DATE]], Table1348[[#This Row],[ WACT END DATE S3]], (Table1348[[#This Row],[WACT END DATE S1]] +1)+4)</f>
        <v/>
      </c>
      <c r="T48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8" s="64">
        <f>IF(Table1348[[#This Row],[ END 2]] = "Not applicable", "0", (Table1348[[#This Row],[ END 2]]-Table1348[[#This Row],[BEGIN 2]])+1)</f>
        <v/>
      </c>
      <c r="V48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8" s="64" t="n">
        <v>5544</v>
      </c>
      <c r="X48" s="64">
        <f>Table1348[[#This Row],[RATE S2]]*Table1348[[#This Row],[CHRG DAYS S2]]</f>
        <v/>
      </c>
      <c r="Y48" s="64">
        <f>Table1348[[#This Row],[RATE S2]]*Table1348[[#This Row],[UN-USED DAYS S2]]</f>
        <v/>
      </c>
      <c r="Z48" s="51">
        <f>IF(Table1348[[#This Row],[ END 2]]&lt;Table1348[[#This Row],[PULL OUT DATE]],Table1348[[#This Row],[ END 2]]+1,"Not applicable")</f>
        <v/>
      </c>
      <c r="AA48" s="51">
        <f>IF(Table1348[[#This Row],[BEGIN 3]] = "Not applicable", "Not applicable", IF(Table1348[[#This Row],[BEGIN 3]] &lt;&gt; "Not applicable",Table1348[[#This Row],[PULL OUT DATE]]))</f>
        <v/>
      </c>
      <c r="AB48" s="51">
        <f>Table1348[[#This Row],[PAID THROUGH DATE]]</f>
        <v/>
      </c>
      <c r="AC48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8" s="53">
        <f>IF(Table1348[[#This Row],[ END 3]] = "Not applicable", "0", (Table1348[[#This Row],[ END 3]]-Table1348[[#This Row],[BEGIN 3]])+1)</f>
        <v/>
      </c>
      <c r="AE48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8" s="53" t="n">
        <v>7560</v>
      </c>
      <c r="AG48" s="53">
        <f>Table1348[[#This Row],[RATE 3]]*Table1348[[#This Row],[CHRG DAYS S3]]</f>
        <v/>
      </c>
      <c r="AH48" s="53">
        <f>Table1348[[#This Row],[RATE 3]]*Table1348[[#This Row],[UN-USED DAYS S3]]</f>
        <v/>
      </c>
      <c r="AI48" s="2">
        <f>(F48-E48)+1</f>
        <v/>
      </c>
      <c r="AJ48" s="2">
        <f>(AI48-H48)</f>
        <v/>
      </c>
      <c r="AK48" s="15">
        <f>Table1348[[#This Row],[PAID THROUGH DATE]]-Table1348[[#This Row],[PULL OUT DATE]]</f>
        <v/>
      </c>
      <c r="AL48" s="8">
        <f>Table1348[[#This Row],[DETENTION]]+Table1348[[#This Row],[DETENTION S2]]+Table1348[[#This Row],[DETENTION 3]]</f>
        <v/>
      </c>
      <c r="AM48" s="37" t="n">
        <v>0.075</v>
      </c>
      <c r="AN48" s="8">
        <f>Table1348[[#This Row],[DETENTION AMOUNT]]*Table1348[[#This Row],[VAT]]</f>
        <v/>
      </c>
      <c r="AO48" s="8">
        <f>Table1348[[#This Row],[DETENTION AMOUNT]]+Table1348[[#This Row],[VAT AMT]]</f>
        <v/>
      </c>
      <c r="AP48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8" s="3">
        <f>(AO48-AP48)</f>
        <v/>
      </c>
      <c r="AR48" s="3">
        <f>(AQ48*-1)</f>
        <v/>
      </c>
      <c r="AS48" s="26" t="n"/>
      <c r="AT48" s="14">
        <f>IF(Table1348[[#This Row],[REFUND AMOUNT]]&lt;0,"OWING",IF(Table1348[[#This Row],[REFUND AMOUNT]]=0, "NIL",IF(Table1348[[#This Row],[REFUND AMOUNT]]&gt;0,"APPLY FOR REFUND","")))</f>
        <v/>
      </c>
    </row>
    <row r="49">
      <c r="A49" s="31" t="n"/>
      <c r="B49" s="11" t="inlineStr">
        <is>
          <t>MEDUAW575768</t>
        </is>
      </c>
      <c r="C49" s="35" t="inlineStr">
        <is>
          <t>BMOU 1610566</t>
        </is>
      </c>
      <c r="D49" s="11" t="n"/>
      <c r="E49" s="19" t="n"/>
      <c r="F49" s="19" t="n"/>
      <c r="G49" s="19" t="n"/>
      <c r="H49" s="1" t="n">
        <v>3</v>
      </c>
      <c r="I49" s="70">
        <f>Table1348[[#This Row],[DISCHARGE DATE]]+Table1348[[#This Row],[FREE DAYS]]</f>
        <v/>
      </c>
      <c r="J49" s="70">
        <f>IF(Table1348[[#This Row],[PULL OUT DATE]] &lt; (Table1348[[#This Row],[BEGIN]] + 4), Table1348[[#This Row],[PULL OUT DATE]], Table1348[[#This Row],[BEGIN]] + 4)</f>
        <v/>
      </c>
      <c r="K49" s="70">
        <f>Table1348[[#This Row],[BEGIN]]+4</f>
        <v/>
      </c>
      <c r="L49" s="71">
        <f>(J49-I49)+1</f>
        <v/>
      </c>
      <c r="M49" s="71">
        <f>Table1348[[#This Row],[WACT END DATE S1]]-Table1348[[#This Row],[ END]]</f>
        <v/>
      </c>
      <c r="N49" s="71" t="n">
        <v>1134</v>
      </c>
      <c r="O49" s="71">
        <f>Table1348[[#This Row],[RATE]]*Table1348[[#This Row],[CHRG DAYS S1]]</f>
        <v/>
      </c>
      <c r="P49" s="71">
        <f>Table1348[[#This Row],[RATE]]*Table1348[[#This Row],[UN-USED DAYS S1]]</f>
        <v/>
      </c>
      <c r="Q49" s="62">
        <f>IF(Table1348[[#This Row],[ END]]&lt;Table1348[[#This Row],[PULL OUT DATE]],Table1348[[#This Row],[ END]]+1,"Not applicable")</f>
        <v/>
      </c>
      <c r="R49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49" s="62">
        <f>IF(((Table1348[[#This Row],[WACT END DATE S1]]+1) +4) &gt; Table1348[[#This Row],[PULL OUT DATE]], Table1348[[#This Row],[ WACT END DATE S3]], (Table1348[[#This Row],[WACT END DATE S1]] +1)+4)</f>
        <v/>
      </c>
      <c r="T49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49" s="64">
        <f>IF(Table1348[[#This Row],[ END 2]] = "Not applicable", "0", (Table1348[[#This Row],[ END 2]]-Table1348[[#This Row],[BEGIN 2]])+1)</f>
        <v/>
      </c>
      <c r="V49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49" s="64" t="n">
        <v>5544</v>
      </c>
      <c r="X49" s="64">
        <f>Table1348[[#This Row],[RATE S2]]*Table1348[[#This Row],[CHRG DAYS S2]]</f>
        <v/>
      </c>
      <c r="Y49" s="64">
        <f>Table1348[[#This Row],[RATE S2]]*Table1348[[#This Row],[UN-USED DAYS S2]]</f>
        <v/>
      </c>
      <c r="Z49" s="51">
        <f>IF(Table1348[[#This Row],[ END 2]]&lt;Table1348[[#This Row],[PULL OUT DATE]],Table1348[[#This Row],[ END 2]]+1,"Not applicable")</f>
        <v/>
      </c>
      <c r="AA49" s="51">
        <f>IF(Table1348[[#This Row],[BEGIN 3]] = "Not applicable", "Not applicable", IF(Table1348[[#This Row],[BEGIN 3]] &lt;&gt; "Not applicable",Table1348[[#This Row],[PULL OUT DATE]]))</f>
        <v/>
      </c>
      <c r="AB49" s="51">
        <f>Table1348[[#This Row],[PAID THROUGH DATE]]</f>
        <v/>
      </c>
      <c r="AC49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49" s="53">
        <f>IF(Table1348[[#This Row],[ END 3]] = "Not applicable", "0", (Table1348[[#This Row],[ END 3]]-Table1348[[#This Row],[BEGIN 3]])+1)</f>
        <v/>
      </c>
      <c r="AE49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49" s="53" t="n">
        <v>7560</v>
      </c>
      <c r="AG49" s="53">
        <f>Table1348[[#This Row],[RATE 3]]*Table1348[[#This Row],[CHRG DAYS S3]]</f>
        <v/>
      </c>
      <c r="AH49" s="53">
        <f>Table1348[[#This Row],[RATE 3]]*Table1348[[#This Row],[UN-USED DAYS S3]]</f>
        <v/>
      </c>
      <c r="AI49" s="2">
        <f>(F49-E49)+1</f>
        <v/>
      </c>
      <c r="AJ49" s="2">
        <f>(AI49-H49)</f>
        <v/>
      </c>
      <c r="AK49" s="15">
        <f>Table1348[[#This Row],[PAID THROUGH DATE]]-Table1348[[#This Row],[PULL OUT DATE]]</f>
        <v/>
      </c>
      <c r="AL49" s="8">
        <f>Table1348[[#This Row],[DETENTION]]+Table1348[[#This Row],[DETENTION S2]]+Table1348[[#This Row],[DETENTION 3]]</f>
        <v/>
      </c>
      <c r="AM49" s="37" t="n">
        <v>0.075</v>
      </c>
      <c r="AN49" s="8">
        <f>Table1348[[#This Row],[DETENTION AMOUNT]]*Table1348[[#This Row],[VAT]]</f>
        <v/>
      </c>
      <c r="AO49" s="8">
        <f>Table1348[[#This Row],[DETENTION AMOUNT]]+Table1348[[#This Row],[VAT AMT]]</f>
        <v/>
      </c>
      <c r="AP49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49" s="3">
        <f>(AO49-AP49)</f>
        <v/>
      </c>
      <c r="AR49" s="3">
        <f>(AQ49*-1)</f>
        <v/>
      </c>
      <c r="AS49" s="26" t="n"/>
      <c r="AT49" s="14">
        <f>IF(Table1348[[#This Row],[REFUND AMOUNT]]&lt;0,"OWING",IF(Table1348[[#This Row],[REFUND AMOUNT]]=0, "NIL",IF(Table1348[[#This Row],[REFUND AMOUNT]]&gt;0,"APPLY FOR REFUND","")))</f>
        <v/>
      </c>
    </row>
    <row r="50">
      <c r="A50" s="31" t="n"/>
      <c r="B50" s="11" t="inlineStr">
        <is>
          <t>''</t>
        </is>
      </c>
      <c r="C50" s="35" t="inlineStr">
        <is>
          <t>MSMU 1092055</t>
        </is>
      </c>
      <c r="D50" s="11" t="n"/>
      <c r="E50" s="16" t="n"/>
      <c r="F50" s="19" t="n"/>
      <c r="G50" s="19" t="n"/>
      <c r="H50" s="1" t="n">
        <v>3</v>
      </c>
      <c r="I50" s="70">
        <f>Table1348[[#This Row],[DISCHARGE DATE]]+Table1348[[#This Row],[FREE DAYS]]</f>
        <v/>
      </c>
      <c r="J50" s="70">
        <f>IF(Table1348[[#This Row],[PULL OUT DATE]] &lt; (Table1348[[#This Row],[BEGIN]] + 4), Table1348[[#This Row],[PULL OUT DATE]], Table1348[[#This Row],[BEGIN]] + 4)</f>
        <v/>
      </c>
      <c r="K50" s="70">
        <f>Table1348[[#This Row],[BEGIN]]+4</f>
        <v/>
      </c>
      <c r="L50" s="71">
        <f>(J50-I50)+1</f>
        <v/>
      </c>
      <c r="M50" s="71">
        <f>Table1348[[#This Row],[WACT END DATE S1]]-Table1348[[#This Row],[ END]]</f>
        <v/>
      </c>
      <c r="N50" s="71" t="n">
        <v>1134</v>
      </c>
      <c r="O50" s="71">
        <f>Table1348[[#This Row],[RATE]]*Table1348[[#This Row],[CHRG DAYS S1]]</f>
        <v/>
      </c>
      <c r="P50" s="71">
        <f>Table1348[[#This Row],[RATE]]*Table1348[[#This Row],[UN-USED DAYS S1]]</f>
        <v/>
      </c>
      <c r="Q50" s="62">
        <f>IF(Table1348[[#This Row],[ END]]&lt;Table1348[[#This Row],[PULL OUT DATE]],Table1348[[#This Row],[ END]]+1,"Not applicable")</f>
        <v/>
      </c>
      <c r="R50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0" s="62">
        <f>IF(((Table1348[[#This Row],[WACT END DATE S1]]+1) +4) &gt; Table1348[[#This Row],[PULL OUT DATE]], Table1348[[#This Row],[ WACT END DATE S3]], (Table1348[[#This Row],[WACT END DATE S1]] +1)+4)</f>
        <v/>
      </c>
      <c r="T50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0" s="64">
        <f>IF(Table1348[[#This Row],[ END 2]] = "Not applicable", "0", (Table1348[[#This Row],[ END 2]]-Table1348[[#This Row],[BEGIN 2]])+1)</f>
        <v/>
      </c>
      <c r="V50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0" s="64" t="n">
        <v>5544</v>
      </c>
      <c r="X50" s="64">
        <f>Table1348[[#This Row],[RATE S2]]*Table1348[[#This Row],[CHRG DAYS S2]]</f>
        <v/>
      </c>
      <c r="Y50" s="64">
        <f>Table1348[[#This Row],[RATE S2]]*Table1348[[#This Row],[UN-USED DAYS S2]]</f>
        <v/>
      </c>
      <c r="Z50" s="51">
        <f>IF(Table1348[[#This Row],[ END 2]]&lt;Table1348[[#This Row],[PULL OUT DATE]],Table1348[[#This Row],[ END 2]]+1,"Not applicable")</f>
        <v/>
      </c>
      <c r="AA50" s="51">
        <f>IF(Table1348[[#This Row],[BEGIN 3]] = "Not applicable", "Not applicable", IF(Table1348[[#This Row],[BEGIN 3]] &lt;&gt; "Not applicable",Table1348[[#This Row],[PULL OUT DATE]]))</f>
        <v/>
      </c>
      <c r="AB50" s="51">
        <f>Table1348[[#This Row],[PAID THROUGH DATE]]</f>
        <v/>
      </c>
      <c r="AC50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0" s="53">
        <f>IF(Table1348[[#This Row],[ END 3]] = "Not applicable", "0", (Table1348[[#This Row],[ END 3]]-Table1348[[#This Row],[BEGIN 3]])+1)</f>
        <v/>
      </c>
      <c r="AE50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0" s="53" t="n">
        <v>7560</v>
      </c>
      <c r="AG50" s="53">
        <f>Table1348[[#This Row],[RATE 3]]*Table1348[[#This Row],[CHRG DAYS S3]]</f>
        <v/>
      </c>
      <c r="AH50" s="53">
        <f>Table1348[[#This Row],[RATE 3]]*Table1348[[#This Row],[UN-USED DAYS S3]]</f>
        <v/>
      </c>
      <c r="AI50" s="2">
        <f>(F50-E50)+1</f>
        <v/>
      </c>
      <c r="AJ50" s="2">
        <f>(AI50-H50)</f>
        <v/>
      </c>
      <c r="AK50" s="15">
        <f>Table1348[[#This Row],[PAID THROUGH DATE]]-Table1348[[#This Row],[PULL OUT DATE]]</f>
        <v/>
      </c>
      <c r="AL50" s="8">
        <f>Table1348[[#This Row],[DETENTION]]+Table1348[[#This Row],[DETENTION S2]]+Table1348[[#This Row],[DETENTION 3]]</f>
        <v/>
      </c>
      <c r="AM50" s="37" t="n">
        <v>0.075</v>
      </c>
      <c r="AN50" s="8">
        <f>Table1348[[#This Row],[DETENTION AMOUNT]]*Table1348[[#This Row],[VAT]]</f>
        <v/>
      </c>
      <c r="AO50" s="8">
        <f>Table1348[[#This Row],[DETENTION AMOUNT]]+Table1348[[#This Row],[VAT AMT]]</f>
        <v/>
      </c>
      <c r="AP50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0" s="3">
        <f>(AO50-AP50)</f>
        <v/>
      </c>
      <c r="AR50" s="3">
        <f>(AQ50*-1)</f>
        <v/>
      </c>
      <c r="AS50" s="26" t="n"/>
      <c r="AT50" s="14">
        <f>IF(Table1348[[#This Row],[REFUND AMOUNT]]&lt;0,"OWING",IF(Table1348[[#This Row],[REFUND AMOUNT]]=0, "NIL",IF(Table1348[[#This Row],[REFUND AMOUNT]]&gt;0,"APPLY FOR REFUND","")))</f>
        <v/>
      </c>
    </row>
    <row r="51">
      <c r="A51" s="31" t="n"/>
      <c r="B51" s="11" t="inlineStr">
        <is>
          <t>MEDUAW575479</t>
        </is>
      </c>
      <c r="C51" s="35" t="inlineStr">
        <is>
          <t>MEDU 3974470</t>
        </is>
      </c>
      <c r="D51" s="11" t="n"/>
      <c r="E51" s="16" t="n"/>
      <c r="F51" s="19" t="n"/>
      <c r="G51" s="19" t="n"/>
      <c r="H51" s="1" t="n">
        <v>3</v>
      </c>
      <c r="I51" s="70">
        <f>Table1348[[#This Row],[DISCHARGE DATE]]+Table1348[[#This Row],[FREE DAYS]]</f>
        <v/>
      </c>
      <c r="J51" s="70">
        <f>IF(Table1348[[#This Row],[PULL OUT DATE]] &lt; (Table1348[[#This Row],[BEGIN]] + 4), Table1348[[#This Row],[PULL OUT DATE]], Table1348[[#This Row],[BEGIN]] + 4)</f>
        <v/>
      </c>
      <c r="K51" s="70">
        <f>Table1348[[#This Row],[BEGIN]]+4</f>
        <v/>
      </c>
      <c r="L51" s="71">
        <f>(J51-I51)+1</f>
        <v/>
      </c>
      <c r="M51" s="71">
        <f>Table1348[[#This Row],[WACT END DATE S1]]-Table1348[[#This Row],[ END]]</f>
        <v/>
      </c>
      <c r="N51" s="71" t="n">
        <v>1134</v>
      </c>
      <c r="O51" s="71">
        <f>Table1348[[#This Row],[RATE]]*Table1348[[#This Row],[CHRG DAYS S1]]</f>
        <v/>
      </c>
      <c r="P51" s="71">
        <f>Table1348[[#This Row],[RATE]]*Table1348[[#This Row],[UN-USED DAYS S1]]</f>
        <v/>
      </c>
      <c r="Q51" s="62">
        <f>IF(Table1348[[#This Row],[ END]]&lt;Table1348[[#This Row],[PULL OUT DATE]],Table1348[[#This Row],[ END]]+1,"Not applicable")</f>
        <v/>
      </c>
      <c r="R51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1" s="62">
        <f>IF(((Table1348[[#This Row],[WACT END DATE S1]]+1) +4) &gt; Table1348[[#This Row],[PULL OUT DATE]], Table1348[[#This Row],[ WACT END DATE S3]], (Table1348[[#This Row],[WACT END DATE S1]] +1)+4)</f>
        <v/>
      </c>
      <c r="T51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1" s="64">
        <f>IF(Table1348[[#This Row],[ END 2]] = "Not applicable", "0", (Table1348[[#This Row],[ END 2]]-Table1348[[#This Row],[BEGIN 2]])+1)</f>
        <v/>
      </c>
      <c r="V51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1" s="64" t="n">
        <v>5544</v>
      </c>
      <c r="X51" s="64">
        <f>Table1348[[#This Row],[RATE S2]]*Table1348[[#This Row],[CHRG DAYS S2]]</f>
        <v/>
      </c>
      <c r="Y51" s="64">
        <f>Table1348[[#This Row],[RATE S2]]*Table1348[[#This Row],[UN-USED DAYS S2]]</f>
        <v/>
      </c>
      <c r="Z51" s="51">
        <f>IF(Table1348[[#This Row],[ END 2]]&lt;Table1348[[#This Row],[PULL OUT DATE]],Table1348[[#This Row],[ END 2]]+1,"Not applicable")</f>
        <v/>
      </c>
      <c r="AA51" s="51">
        <f>IF(Table1348[[#This Row],[BEGIN 3]] = "Not applicable", "Not applicable", IF(Table1348[[#This Row],[BEGIN 3]] &lt;&gt; "Not applicable",Table1348[[#This Row],[PULL OUT DATE]]))</f>
        <v/>
      </c>
      <c r="AB51" s="51">
        <f>Table1348[[#This Row],[PAID THROUGH DATE]]</f>
        <v/>
      </c>
      <c r="AC51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1" s="53">
        <f>IF(Table1348[[#This Row],[ END 3]] = "Not applicable", "0", (Table1348[[#This Row],[ END 3]]-Table1348[[#This Row],[BEGIN 3]])+1)</f>
        <v/>
      </c>
      <c r="AE51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1" s="53" t="n">
        <v>7560</v>
      </c>
      <c r="AG51" s="53">
        <f>Table1348[[#This Row],[RATE 3]]*Table1348[[#This Row],[CHRG DAYS S3]]</f>
        <v/>
      </c>
      <c r="AH51" s="53">
        <f>Table1348[[#This Row],[RATE 3]]*Table1348[[#This Row],[UN-USED DAYS S3]]</f>
        <v/>
      </c>
      <c r="AI51" s="2">
        <f>(F51-E51)+1</f>
        <v/>
      </c>
      <c r="AJ51" s="2">
        <f>(AI51-H51)</f>
        <v/>
      </c>
      <c r="AK51" s="15">
        <f>Table1348[[#This Row],[PAID THROUGH DATE]]-Table1348[[#This Row],[PULL OUT DATE]]</f>
        <v/>
      </c>
      <c r="AL51" s="8">
        <f>Table1348[[#This Row],[DETENTION]]+Table1348[[#This Row],[DETENTION S2]]+Table1348[[#This Row],[DETENTION 3]]</f>
        <v/>
      </c>
      <c r="AM51" s="37" t="n">
        <v>0.075</v>
      </c>
      <c r="AN51" s="8">
        <f>Table1348[[#This Row],[DETENTION AMOUNT]]*Table1348[[#This Row],[VAT]]</f>
        <v/>
      </c>
      <c r="AO51" s="8">
        <f>Table1348[[#This Row],[DETENTION AMOUNT]]+Table1348[[#This Row],[VAT AMT]]</f>
        <v/>
      </c>
      <c r="AP51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1" s="3">
        <f>(AO51-AP51)</f>
        <v/>
      </c>
      <c r="AR51" s="3">
        <f>(AQ51*-1)</f>
        <v/>
      </c>
      <c r="AS51" s="26" t="n"/>
      <c r="AT51" s="14">
        <f>IF(Table1348[[#This Row],[REFUND AMOUNT]]&lt;0,"OWING",IF(Table1348[[#This Row],[REFUND AMOUNT]]=0, "NIL",IF(Table1348[[#This Row],[REFUND AMOUNT]]&gt;0,"APPLY FOR REFUND","")))</f>
        <v/>
      </c>
    </row>
    <row r="52">
      <c r="A52" s="31" t="n"/>
      <c r="B52" s="11" t="inlineStr">
        <is>
          <t>''</t>
        </is>
      </c>
      <c r="C52" s="35" t="inlineStr">
        <is>
          <t>MSDU 2960356</t>
        </is>
      </c>
      <c r="D52" s="11" t="n"/>
      <c r="E52" s="16" t="n"/>
      <c r="F52" s="19" t="n"/>
      <c r="G52" s="19" t="n"/>
      <c r="H52" s="1" t="n">
        <v>3</v>
      </c>
      <c r="I52" s="70">
        <f>Table1348[[#This Row],[DISCHARGE DATE]]+Table1348[[#This Row],[FREE DAYS]]</f>
        <v/>
      </c>
      <c r="J52" s="70">
        <f>IF(Table1348[[#This Row],[PULL OUT DATE]] &lt; (Table1348[[#This Row],[BEGIN]] + 4), Table1348[[#This Row],[PULL OUT DATE]], Table1348[[#This Row],[BEGIN]] + 4)</f>
        <v/>
      </c>
      <c r="K52" s="70">
        <f>Table1348[[#This Row],[BEGIN]]+4</f>
        <v/>
      </c>
      <c r="L52" s="71">
        <f>(J52-I52)+1</f>
        <v/>
      </c>
      <c r="M52" s="71">
        <f>Table1348[[#This Row],[WACT END DATE S1]]-Table1348[[#This Row],[ END]]</f>
        <v/>
      </c>
      <c r="N52" s="71" t="n">
        <v>1134</v>
      </c>
      <c r="O52" s="71">
        <f>Table1348[[#This Row],[RATE]]*Table1348[[#This Row],[CHRG DAYS S1]]</f>
        <v/>
      </c>
      <c r="P52" s="71">
        <f>Table1348[[#This Row],[RATE]]*Table1348[[#This Row],[UN-USED DAYS S1]]</f>
        <v/>
      </c>
      <c r="Q52" s="62">
        <f>IF(Table1348[[#This Row],[ END]]&lt;Table1348[[#This Row],[PULL OUT DATE]],Table1348[[#This Row],[ END]]+1,"Not applicable")</f>
        <v/>
      </c>
      <c r="R52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2" s="62">
        <f>IF(((Table1348[[#This Row],[WACT END DATE S1]]+1) +4) &gt; Table1348[[#This Row],[PULL OUT DATE]], Table1348[[#This Row],[ WACT END DATE S3]], (Table1348[[#This Row],[WACT END DATE S1]] +1)+4)</f>
        <v/>
      </c>
      <c r="T52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2" s="64">
        <f>IF(Table1348[[#This Row],[ END 2]] = "Not applicable", "0", (Table1348[[#This Row],[ END 2]]-Table1348[[#This Row],[BEGIN 2]])+1)</f>
        <v/>
      </c>
      <c r="V52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2" s="64" t="n">
        <v>5544</v>
      </c>
      <c r="X52" s="64">
        <f>Table1348[[#This Row],[RATE S2]]*Table1348[[#This Row],[CHRG DAYS S2]]</f>
        <v/>
      </c>
      <c r="Y52" s="64">
        <f>Table1348[[#This Row],[RATE S2]]*Table1348[[#This Row],[UN-USED DAYS S2]]</f>
        <v/>
      </c>
      <c r="Z52" s="51">
        <f>IF(Table1348[[#This Row],[ END 2]]&lt;Table1348[[#This Row],[PULL OUT DATE]],Table1348[[#This Row],[ END 2]]+1,"Not applicable")</f>
        <v/>
      </c>
      <c r="AA52" s="51">
        <f>IF(Table1348[[#This Row],[BEGIN 3]] = "Not applicable", "Not applicable", IF(Table1348[[#This Row],[BEGIN 3]] &lt;&gt; "Not applicable",Table1348[[#This Row],[PULL OUT DATE]]))</f>
        <v/>
      </c>
      <c r="AB52" s="51">
        <f>Table1348[[#This Row],[PAID THROUGH DATE]]</f>
        <v/>
      </c>
      <c r="AC52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2" s="53">
        <f>IF(Table1348[[#This Row],[ END 3]] = "Not applicable", "0", (Table1348[[#This Row],[ END 3]]-Table1348[[#This Row],[BEGIN 3]])+1)</f>
        <v/>
      </c>
      <c r="AE52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2" s="53" t="n">
        <v>7560</v>
      </c>
      <c r="AG52" s="53">
        <f>Table1348[[#This Row],[RATE 3]]*Table1348[[#This Row],[CHRG DAYS S3]]</f>
        <v/>
      </c>
      <c r="AH52" s="53">
        <f>Table1348[[#This Row],[RATE 3]]*Table1348[[#This Row],[UN-USED DAYS S3]]</f>
        <v/>
      </c>
      <c r="AI52" s="2">
        <f>(F52-E52)+1</f>
        <v/>
      </c>
      <c r="AJ52" s="2">
        <f>(AI52-H52)</f>
        <v/>
      </c>
      <c r="AK52" s="15">
        <f>Table1348[[#This Row],[PAID THROUGH DATE]]-Table1348[[#This Row],[PULL OUT DATE]]</f>
        <v/>
      </c>
      <c r="AL52" s="8">
        <f>Table1348[[#This Row],[DETENTION]]+Table1348[[#This Row],[DETENTION S2]]+Table1348[[#This Row],[DETENTION 3]]</f>
        <v/>
      </c>
      <c r="AM52" s="37" t="n">
        <v>0.075</v>
      </c>
      <c r="AN52" s="8">
        <f>Table1348[[#This Row],[DETENTION AMOUNT]]*Table1348[[#This Row],[VAT]]</f>
        <v/>
      </c>
      <c r="AO52" s="8">
        <f>Table1348[[#This Row],[DETENTION AMOUNT]]+Table1348[[#This Row],[VAT AMT]]</f>
        <v/>
      </c>
      <c r="AP52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2" s="3">
        <f>(AO52-AP52)</f>
        <v/>
      </c>
      <c r="AR52" s="3">
        <f>(AQ52*-1)</f>
        <v/>
      </c>
      <c r="AS52" s="26" t="n"/>
      <c r="AT52" s="14">
        <f>IF(Table1348[[#This Row],[REFUND AMOUNT]]&lt;0,"OWING",IF(Table1348[[#This Row],[REFUND AMOUNT]]=0, "NIL",IF(Table1348[[#This Row],[REFUND AMOUNT]]&gt;0,"APPLY FOR REFUND","")))</f>
        <v/>
      </c>
    </row>
    <row r="53">
      <c r="A53" s="31" t="n"/>
      <c r="B53" s="11" t="inlineStr">
        <is>
          <t>MEDUAW575461</t>
        </is>
      </c>
      <c r="C53" s="35" t="inlineStr">
        <is>
          <t>CAIU 3173824</t>
        </is>
      </c>
      <c r="D53" s="11" t="n"/>
      <c r="E53" s="16" t="n"/>
      <c r="F53" s="19" t="n"/>
      <c r="G53" s="19" t="n"/>
      <c r="H53" s="1" t="n">
        <v>3</v>
      </c>
      <c r="I53" s="70">
        <f>Table1348[[#This Row],[DISCHARGE DATE]]+Table1348[[#This Row],[FREE DAYS]]</f>
        <v/>
      </c>
      <c r="J53" s="70">
        <f>IF(Table1348[[#This Row],[PULL OUT DATE]] &lt; (Table1348[[#This Row],[BEGIN]] + 4), Table1348[[#This Row],[PULL OUT DATE]], Table1348[[#This Row],[BEGIN]] + 4)</f>
        <v/>
      </c>
      <c r="K53" s="70">
        <f>Table1348[[#This Row],[BEGIN]]+4</f>
        <v/>
      </c>
      <c r="L53" s="71">
        <f>(J53-I53)+1</f>
        <v/>
      </c>
      <c r="M53" s="71">
        <f>Table1348[[#This Row],[WACT END DATE S1]]-Table1348[[#This Row],[ END]]</f>
        <v/>
      </c>
      <c r="N53" s="71" t="n">
        <v>1134</v>
      </c>
      <c r="O53" s="71">
        <f>Table1348[[#This Row],[RATE]]*Table1348[[#This Row],[CHRG DAYS S1]]</f>
        <v/>
      </c>
      <c r="P53" s="71">
        <f>Table1348[[#This Row],[RATE]]*Table1348[[#This Row],[UN-USED DAYS S1]]</f>
        <v/>
      </c>
      <c r="Q53" s="62">
        <f>IF(Table1348[[#This Row],[ END]]&lt;Table1348[[#This Row],[PULL OUT DATE]],Table1348[[#This Row],[ END]]+1,"Not applicable")</f>
        <v/>
      </c>
      <c r="R53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3" s="62">
        <f>IF(((Table1348[[#This Row],[WACT END DATE S1]]+1) +4) &gt; Table1348[[#This Row],[PULL OUT DATE]], Table1348[[#This Row],[ WACT END DATE S3]], (Table1348[[#This Row],[WACT END DATE S1]] +1)+4)</f>
        <v/>
      </c>
      <c r="T53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3" s="64">
        <f>IF(Table1348[[#This Row],[ END 2]] = "Not applicable", "0", (Table1348[[#This Row],[ END 2]]-Table1348[[#This Row],[BEGIN 2]])+1)</f>
        <v/>
      </c>
      <c r="V53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3" s="64" t="n">
        <v>5544</v>
      </c>
      <c r="X53" s="64">
        <f>Table1348[[#This Row],[RATE S2]]*Table1348[[#This Row],[CHRG DAYS S2]]</f>
        <v/>
      </c>
      <c r="Y53" s="64">
        <f>Table1348[[#This Row],[RATE S2]]*Table1348[[#This Row],[UN-USED DAYS S2]]</f>
        <v/>
      </c>
      <c r="Z53" s="51">
        <f>IF(Table1348[[#This Row],[ END 2]]&lt;Table1348[[#This Row],[PULL OUT DATE]],Table1348[[#This Row],[ END 2]]+1,"Not applicable")</f>
        <v/>
      </c>
      <c r="AA53" s="51">
        <f>IF(Table1348[[#This Row],[BEGIN 3]] = "Not applicable", "Not applicable", IF(Table1348[[#This Row],[BEGIN 3]] &lt;&gt; "Not applicable",Table1348[[#This Row],[PULL OUT DATE]]))</f>
        <v/>
      </c>
      <c r="AB53" s="51">
        <f>Table1348[[#This Row],[PAID THROUGH DATE]]</f>
        <v/>
      </c>
      <c r="AC53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3" s="53">
        <f>IF(Table1348[[#This Row],[ END 3]] = "Not applicable", "0", (Table1348[[#This Row],[ END 3]]-Table1348[[#This Row],[BEGIN 3]])+1)</f>
        <v/>
      </c>
      <c r="AE53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3" s="53" t="n">
        <v>7560</v>
      </c>
      <c r="AG53" s="53">
        <f>Table1348[[#This Row],[RATE 3]]*Table1348[[#This Row],[CHRG DAYS S3]]</f>
        <v/>
      </c>
      <c r="AH53" s="53">
        <f>Table1348[[#This Row],[RATE 3]]*Table1348[[#This Row],[UN-USED DAYS S3]]</f>
        <v/>
      </c>
      <c r="AI53" s="2">
        <f>(F53-E53)+1</f>
        <v/>
      </c>
      <c r="AJ53" s="2">
        <f>(AI53-H53)</f>
        <v/>
      </c>
      <c r="AK53" s="15">
        <f>Table1348[[#This Row],[PAID THROUGH DATE]]-Table1348[[#This Row],[PULL OUT DATE]]</f>
        <v/>
      </c>
      <c r="AL53" s="8">
        <f>Table1348[[#This Row],[DETENTION]]+Table1348[[#This Row],[DETENTION S2]]+Table1348[[#This Row],[DETENTION 3]]</f>
        <v/>
      </c>
      <c r="AM53" s="37" t="n">
        <v>0.075</v>
      </c>
      <c r="AN53" s="8">
        <f>Table1348[[#This Row],[DETENTION AMOUNT]]*Table1348[[#This Row],[VAT]]</f>
        <v/>
      </c>
      <c r="AO53" s="8">
        <f>Table1348[[#This Row],[DETENTION AMOUNT]]+Table1348[[#This Row],[VAT AMT]]</f>
        <v/>
      </c>
      <c r="AP53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3" s="3">
        <f>(AO53-AP53)</f>
        <v/>
      </c>
      <c r="AR53" s="3">
        <f>(AQ53*-1)</f>
        <v/>
      </c>
      <c r="AS53" s="26" t="n"/>
      <c r="AT53" s="14">
        <f>IF(Table1348[[#This Row],[REFUND AMOUNT]]&lt;0,"OWING",IF(Table1348[[#This Row],[REFUND AMOUNT]]=0, "NIL",IF(Table1348[[#This Row],[REFUND AMOUNT]]&gt;0,"APPLY FOR REFUND","")))</f>
        <v/>
      </c>
      <c r="AU53" t="inlineStr">
        <is>
          <t>&amp; MEL BACH (REFUND FELL ON THIS INVOICE)</t>
        </is>
      </c>
    </row>
    <row r="54">
      <c r="A54" s="31" t="n"/>
      <c r="B54" s="11" t="inlineStr">
        <is>
          <t>''</t>
        </is>
      </c>
      <c r="C54" s="35" t="inlineStr">
        <is>
          <t>TCLU 6916977</t>
        </is>
      </c>
      <c r="D54" s="11" t="n"/>
      <c r="E54" s="16" t="n"/>
      <c r="F54" s="19" t="n"/>
      <c r="G54" s="19" t="n"/>
      <c r="H54" s="1" t="n">
        <v>3</v>
      </c>
      <c r="I54" s="70">
        <f>Table1348[[#This Row],[DISCHARGE DATE]]+Table1348[[#This Row],[FREE DAYS]]</f>
        <v/>
      </c>
      <c r="J54" s="70">
        <f>IF(Table1348[[#This Row],[PULL OUT DATE]] &lt; (Table1348[[#This Row],[BEGIN]] + 4), Table1348[[#This Row],[PULL OUT DATE]], Table1348[[#This Row],[BEGIN]] + 4)</f>
        <v/>
      </c>
      <c r="K54" s="70">
        <f>Table1348[[#This Row],[BEGIN]]+4</f>
        <v/>
      </c>
      <c r="L54" s="71">
        <f>(J54-I54)+1</f>
        <v/>
      </c>
      <c r="M54" s="71">
        <f>Table1348[[#This Row],[WACT END DATE S1]]-Table1348[[#This Row],[ END]]</f>
        <v/>
      </c>
      <c r="N54" s="71" t="n">
        <v>1134</v>
      </c>
      <c r="O54" s="71">
        <f>Table1348[[#This Row],[RATE]]*Table1348[[#This Row],[CHRG DAYS S1]]</f>
        <v/>
      </c>
      <c r="P54" s="71">
        <f>Table1348[[#This Row],[RATE]]*Table1348[[#This Row],[UN-USED DAYS S1]]</f>
        <v/>
      </c>
      <c r="Q54" s="62">
        <f>IF(Table1348[[#This Row],[ END]]&lt;Table1348[[#This Row],[PULL OUT DATE]],Table1348[[#This Row],[ END]]+1,"Not applicable")</f>
        <v/>
      </c>
      <c r="R54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4" s="62">
        <f>IF(((Table1348[[#This Row],[WACT END DATE S1]]+1) +4) &gt; Table1348[[#This Row],[PULL OUT DATE]], Table1348[[#This Row],[ WACT END DATE S3]], (Table1348[[#This Row],[WACT END DATE S1]] +1)+4)</f>
        <v/>
      </c>
      <c r="T54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4" s="64">
        <f>IF(Table1348[[#This Row],[ END 2]] = "Not applicable", "0", (Table1348[[#This Row],[ END 2]]-Table1348[[#This Row],[BEGIN 2]])+1)</f>
        <v/>
      </c>
      <c r="V54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4" s="64" t="n">
        <v>5544</v>
      </c>
      <c r="X54" s="64">
        <f>Table1348[[#This Row],[RATE S2]]*Table1348[[#This Row],[CHRG DAYS S2]]</f>
        <v/>
      </c>
      <c r="Y54" s="64">
        <f>Table1348[[#This Row],[RATE S2]]*Table1348[[#This Row],[UN-USED DAYS S2]]</f>
        <v/>
      </c>
      <c r="Z54" s="51">
        <f>IF(Table1348[[#This Row],[ END 2]]&lt;Table1348[[#This Row],[PULL OUT DATE]],Table1348[[#This Row],[ END 2]]+1,"Not applicable")</f>
        <v/>
      </c>
      <c r="AA54" s="51">
        <f>IF(Table1348[[#This Row],[BEGIN 3]] = "Not applicable", "Not applicable", IF(Table1348[[#This Row],[BEGIN 3]] &lt;&gt; "Not applicable",Table1348[[#This Row],[PULL OUT DATE]]))</f>
        <v/>
      </c>
      <c r="AB54" s="51">
        <f>Table1348[[#This Row],[PAID THROUGH DATE]]</f>
        <v/>
      </c>
      <c r="AC54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4" s="53">
        <f>IF(Table1348[[#This Row],[ END 3]] = "Not applicable", "0", (Table1348[[#This Row],[ END 3]]-Table1348[[#This Row],[BEGIN 3]])+1)</f>
        <v/>
      </c>
      <c r="AE54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4" s="53" t="n">
        <v>7560</v>
      </c>
      <c r="AG54" s="53">
        <f>Table1348[[#This Row],[RATE 3]]*Table1348[[#This Row],[CHRG DAYS S3]]</f>
        <v/>
      </c>
      <c r="AH54" s="53">
        <f>Table1348[[#This Row],[RATE 3]]*Table1348[[#This Row],[UN-USED DAYS S3]]</f>
        <v/>
      </c>
      <c r="AI54" s="2">
        <f>(F54-E54)+1</f>
        <v/>
      </c>
      <c r="AJ54" s="2">
        <f>(AI54-H54)</f>
        <v/>
      </c>
      <c r="AK54" s="15">
        <f>Table1348[[#This Row],[PAID THROUGH DATE]]-Table1348[[#This Row],[PULL OUT DATE]]</f>
        <v/>
      </c>
      <c r="AL54" s="8">
        <f>Table1348[[#This Row],[DETENTION]]+Table1348[[#This Row],[DETENTION S2]]+Table1348[[#This Row],[DETENTION 3]]</f>
        <v/>
      </c>
      <c r="AM54" s="37" t="n">
        <v>0.075</v>
      </c>
      <c r="AN54" s="8">
        <f>Table1348[[#This Row],[DETENTION AMOUNT]]*Table1348[[#This Row],[VAT]]</f>
        <v/>
      </c>
      <c r="AO54" s="8">
        <f>Table1348[[#This Row],[DETENTION AMOUNT]]+Table1348[[#This Row],[VAT AMT]]</f>
        <v/>
      </c>
      <c r="AP54" s="27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4" s="3">
        <f>(AO54-AP54)</f>
        <v/>
      </c>
      <c r="AR54" s="3">
        <f>(AQ54*-1)</f>
        <v/>
      </c>
      <c r="AS54" s="26" t="n"/>
      <c r="AT54" s="14">
        <f>IF(Table1348[[#This Row],[REFUND AMOUNT]]&lt;0,"OWING",IF(Table1348[[#This Row],[REFUND AMOUNT]]=0, "NIL",IF(Table1348[[#This Row],[REFUND AMOUNT]]&gt;0,"APPLY FOR REFUND","")))</f>
        <v/>
      </c>
    </row>
    <row r="55">
      <c r="A55" s="76" t="n"/>
      <c r="B55" s="42" t="n">
        <v>228460857</v>
      </c>
      <c r="C55" s="35" t="inlineStr">
        <is>
          <t>MRKU 8398872</t>
        </is>
      </c>
      <c r="D55" s="77" t="n"/>
      <c r="E55" s="95" t="n">
        <v>45167</v>
      </c>
      <c r="F55" s="94" t="n">
        <v>45177</v>
      </c>
      <c r="G55" s="94" t="n">
        <v>45178</v>
      </c>
      <c r="H55" s="79" t="n">
        <v>3</v>
      </c>
      <c r="I55" s="70">
        <f>Table1348[[#This Row],[DISCHARGE DATE]]+Table1348[[#This Row],[FREE DAYS]]</f>
        <v/>
      </c>
      <c r="J55" s="70">
        <f>IF(Table1348[[#This Row],[PULL OUT DATE]] &lt; (Table1348[[#This Row],[BEGIN]] + 4), Table1348[[#This Row],[PULL OUT DATE]], Table1348[[#This Row],[BEGIN]] + 4)</f>
        <v/>
      </c>
      <c r="K55" s="70">
        <f>Table1348[[#This Row],[BEGIN]]+4</f>
        <v/>
      </c>
      <c r="L55" s="71">
        <f>(J55-I55)+1</f>
        <v/>
      </c>
      <c r="M55" s="71">
        <f>Table1348[[#This Row],[WACT END DATE S1]]-Table1348[[#This Row],[ END]]</f>
        <v/>
      </c>
      <c r="N55" s="71" t="n">
        <v>1134</v>
      </c>
      <c r="O55" s="71">
        <f>Table1348[[#This Row],[RATE]]*Table1348[[#This Row],[CHRG DAYS S1]]</f>
        <v/>
      </c>
      <c r="P55" s="71">
        <f>Table1348[[#This Row],[RATE]]*Table1348[[#This Row],[UN-USED DAYS S1]]</f>
        <v/>
      </c>
      <c r="Q55" s="62">
        <f>IF(Table1348[[#This Row],[ END]]&lt;Table1348[[#This Row],[PULL OUT DATE]],Table1348[[#This Row],[ END]]+1,"Not applicable")</f>
        <v/>
      </c>
      <c r="R55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5" s="62">
        <f>IF(((Table1348[[#This Row],[WACT END DATE S1]]+1) +4) &gt; Table1348[[#This Row],[PULL OUT DATE]], Table1348[[#This Row],[ WACT END DATE S3]], (Table1348[[#This Row],[WACT END DATE S1]] +1)+4)</f>
        <v/>
      </c>
      <c r="T55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5" s="64">
        <f>IF(Table1348[[#This Row],[ END 2]] = "Not applicable", "0", (Table1348[[#This Row],[ END 2]]-Table1348[[#This Row],[BEGIN 2]])+1)</f>
        <v/>
      </c>
      <c r="V55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5" s="64" t="n">
        <v>5544</v>
      </c>
      <c r="X55" s="64">
        <f>Table1348[[#This Row],[RATE S2]]*Table1348[[#This Row],[CHRG DAYS S2]]</f>
        <v/>
      </c>
      <c r="Y55" s="64">
        <f>Table1348[[#This Row],[RATE S2]]*Table1348[[#This Row],[UN-USED DAYS S2]]</f>
        <v/>
      </c>
      <c r="Z55" s="51">
        <f>IF(Table1348[[#This Row],[ END 2]]&lt;Table1348[[#This Row],[PULL OUT DATE]],Table1348[[#This Row],[ END 2]]+1,"Not applicable")</f>
        <v/>
      </c>
      <c r="AA55" s="51">
        <f>IF(Table1348[[#This Row],[BEGIN 3]] = "Not applicable", "Not applicable", IF(Table1348[[#This Row],[BEGIN 3]] &lt;&gt; "Not applicable",Table1348[[#This Row],[PULL OUT DATE]]))</f>
        <v/>
      </c>
      <c r="AB55" s="51">
        <f>Table1348[[#This Row],[PAID THROUGH DATE]]</f>
        <v/>
      </c>
      <c r="AC55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5" s="53">
        <f>IF(Table1348[[#This Row],[ END 3]] = "Not applicable", "0", (Table1348[[#This Row],[ END 3]]-Table1348[[#This Row],[BEGIN 3]])+1)</f>
        <v/>
      </c>
      <c r="AE55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5" s="53" t="n">
        <v>7560</v>
      </c>
      <c r="AG55" s="53">
        <f>Table1348[[#This Row],[RATE 3]]*Table1348[[#This Row],[CHRG DAYS S3]]</f>
        <v/>
      </c>
      <c r="AH55" s="53">
        <f>Table1348[[#This Row],[RATE 3]]*Table1348[[#This Row],[UN-USED DAYS S3]]</f>
        <v/>
      </c>
      <c r="AI55" s="80">
        <f>(F55-E55)+1</f>
        <v/>
      </c>
      <c r="AJ55" s="80">
        <f>(AI55-H55)</f>
        <v/>
      </c>
      <c r="AK55" s="81">
        <f>Table1348[[#This Row],[PAID THROUGH DATE]]-Table1348[[#This Row],[PULL OUT DATE]]</f>
        <v/>
      </c>
      <c r="AL55" s="82">
        <f>Table1348[[#This Row],[DETENTION]]+Table1348[[#This Row],[DETENTION S2]]+Table1348[[#This Row],[DETENTION 3]]</f>
        <v/>
      </c>
      <c r="AM55" s="83" t="n">
        <v>0.075</v>
      </c>
      <c r="AN55" s="82">
        <f>Table1348[[#This Row],[DETENTION AMOUNT]]*Table1348[[#This Row],[VAT]]</f>
        <v/>
      </c>
      <c r="AO55" s="82">
        <f>Table1348[[#This Row],[DETENTION AMOUNT]]+Table1348[[#This Row],[VAT AMT]]</f>
        <v/>
      </c>
      <c r="AP55" s="84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5" s="85">
        <f>(AO55-AP55)</f>
        <v/>
      </c>
      <c r="AR55" s="85">
        <f>(AQ55*-1)</f>
        <v/>
      </c>
      <c r="AS55" s="86" t="n"/>
      <c r="AT55" s="33">
        <f>IF(Table1348[[#This Row],[REFUND AMOUNT]]&lt;0,"OWING",IF(Table1348[[#This Row],[REFUND AMOUNT]]=0, "NIL",IF(Table1348[[#This Row],[REFUND AMOUNT]]&gt;0,"APPLY FOR REFUND","")))</f>
        <v/>
      </c>
    </row>
    <row r="56">
      <c r="A56" s="31" t="n"/>
      <c r="B56" s="91" t="inlineStr">
        <is>
          <t>''</t>
        </is>
      </c>
      <c r="C56" s="35" t="inlineStr">
        <is>
          <t>MRKU 9297737</t>
        </is>
      </c>
      <c r="D56" s="11" t="n"/>
      <c r="E56" s="95" t="n">
        <v>45167</v>
      </c>
      <c r="F56" s="94" t="n">
        <v>45177</v>
      </c>
      <c r="G56" s="94" t="n">
        <v>45178</v>
      </c>
      <c r="H56" s="1" t="n">
        <v>3</v>
      </c>
      <c r="I56" s="70">
        <f>Table1348[[#This Row],[DISCHARGE DATE]]+Table1348[[#This Row],[FREE DAYS]]</f>
        <v/>
      </c>
      <c r="J56" s="70">
        <f>IF(Table1348[[#This Row],[PULL OUT DATE]] &lt; (Table1348[[#This Row],[BEGIN]] + 4), Table1348[[#This Row],[PULL OUT DATE]], Table1348[[#This Row],[BEGIN]] + 4)</f>
        <v/>
      </c>
      <c r="K56" s="70">
        <f>Table1348[[#This Row],[BEGIN]]+4</f>
        <v/>
      </c>
      <c r="L56" s="71">
        <f>(J56-I56)+1</f>
        <v/>
      </c>
      <c r="M56" s="71">
        <f>Table1348[[#This Row],[WACT END DATE S1]]-Table1348[[#This Row],[ END]]</f>
        <v/>
      </c>
      <c r="N56" s="71" t="n">
        <v>1134</v>
      </c>
      <c r="O56" s="71">
        <f>Table1348[[#This Row],[RATE]]*Table1348[[#This Row],[CHRG DAYS S1]]</f>
        <v/>
      </c>
      <c r="P56" s="71">
        <f>Table1348[[#This Row],[RATE]]*Table1348[[#This Row],[UN-USED DAYS S1]]</f>
        <v/>
      </c>
      <c r="Q56" s="62">
        <f>IF(Table1348[[#This Row],[ END]]&lt;Table1348[[#This Row],[PULL OUT DATE]],Table1348[[#This Row],[ END]]+1,"Not applicable")</f>
        <v/>
      </c>
      <c r="R56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6" s="62">
        <f>IF(((Table1348[[#This Row],[WACT END DATE S1]]+1) +4) &gt; Table1348[[#This Row],[PULL OUT DATE]], Table1348[[#This Row],[ WACT END DATE S3]], (Table1348[[#This Row],[WACT END DATE S1]] +1)+4)</f>
        <v/>
      </c>
      <c r="T56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6" s="64">
        <f>IF(Table1348[[#This Row],[ END 2]] = "Not applicable", "0", (Table1348[[#This Row],[ END 2]]-Table1348[[#This Row],[BEGIN 2]])+1)</f>
        <v/>
      </c>
      <c r="V56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6" s="64" t="n">
        <v>5544</v>
      </c>
      <c r="X56" s="64">
        <f>Table1348[[#This Row],[RATE S2]]*Table1348[[#This Row],[CHRG DAYS S2]]</f>
        <v/>
      </c>
      <c r="Y56" s="64">
        <f>Table1348[[#This Row],[RATE S2]]*Table1348[[#This Row],[UN-USED DAYS S2]]</f>
        <v/>
      </c>
      <c r="Z56" s="51">
        <f>IF(Table1348[[#This Row],[ END 2]]&lt;Table1348[[#This Row],[PULL OUT DATE]],Table1348[[#This Row],[ END 2]]+1,"Not applicable")</f>
        <v/>
      </c>
      <c r="AA56" s="51">
        <f>IF(Table1348[[#This Row],[BEGIN 3]] = "Not applicable", "Not applicable", IF(Table1348[[#This Row],[BEGIN 3]] &lt;&gt; "Not applicable",Table1348[[#This Row],[PULL OUT DATE]]))</f>
        <v/>
      </c>
      <c r="AB56" s="51">
        <f>Table1348[[#This Row],[PAID THROUGH DATE]]</f>
        <v/>
      </c>
      <c r="AC56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6" s="53">
        <f>IF(Table1348[[#This Row],[ END 3]] = "Not applicable", "0", (Table1348[[#This Row],[ END 3]]-Table1348[[#This Row],[BEGIN 3]])+1)</f>
        <v/>
      </c>
      <c r="AE56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6" s="53" t="n">
        <v>7560</v>
      </c>
      <c r="AG56" s="53">
        <f>Table1348[[#This Row],[RATE 3]]*Table1348[[#This Row],[CHRG DAYS S3]]</f>
        <v/>
      </c>
      <c r="AH56" s="53">
        <f>Table1348[[#This Row],[RATE 3]]*Table1348[[#This Row],[UN-USED DAYS S3]]</f>
        <v/>
      </c>
      <c r="AI56" s="2">
        <f>(F56-E56)+1</f>
        <v/>
      </c>
      <c r="AJ56" s="2">
        <f>(AI56-H56)</f>
        <v/>
      </c>
      <c r="AK56" s="15">
        <f>Table1348[[#This Row],[PAID THROUGH DATE]]-Table1348[[#This Row],[PULL OUT DATE]]</f>
        <v/>
      </c>
      <c r="AL56" s="8">
        <f>Table1348[[#This Row],[DETENTION]]+Table1348[[#This Row],[DETENTION S2]]+Table1348[[#This Row],[DETENTION 3]]</f>
        <v/>
      </c>
      <c r="AM56" s="37" t="n">
        <v>0.075</v>
      </c>
      <c r="AN56" s="8">
        <f>Table1348[[#This Row],[DETENTION AMOUNT]]*Table1348[[#This Row],[VAT]]</f>
        <v/>
      </c>
      <c r="AO56" s="8">
        <f>Table1348[[#This Row],[DETENTION AMOUNT]]+Table1348[[#This Row],[VAT AMT]]</f>
        <v/>
      </c>
      <c r="AP56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6" s="3">
        <f>(AO56-AP56)</f>
        <v/>
      </c>
      <c r="AR56" s="3">
        <f>(AQ56*-1)</f>
        <v/>
      </c>
      <c r="AS56" s="26" t="n"/>
      <c r="AT56" s="14">
        <f>IF(Table1348[[#This Row],[REFUND AMOUNT]]&lt;0,"OWING",IF(Table1348[[#This Row],[REFUND AMOUNT]]=0, "NIL",IF(Table1348[[#This Row],[REFUND AMOUNT]]&gt;0,"APPLY FOR REFUND","")))</f>
        <v/>
      </c>
    </row>
    <row r="57">
      <c r="A57" s="31" t="n"/>
      <c r="B57" s="11" t="n">
        <v>228460760</v>
      </c>
      <c r="C57" s="35" t="inlineStr">
        <is>
          <t>MSKU 5659803</t>
        </is>
      </c>
      <c r="D57" s="11" t="n"/>
      <c r="E57" s="19" t="n"/>
      <c r="F57" s="19" t="n"/>
      <c r="G57" s="19" t="n"/>
      <c r="H57" s="1" t="n">
        <v>3</v>
      </c>
      <c r="I57" s="70">
        <f>Table1348[[#This Row],[DISCHARGE DATE]]+Table1348[[#This Row],[FREE DAYS]]</f>
        <v/>
      </c>
      <c r="J57" s="70">
        <f>IF(Table1348[[#This Row],[PULL OUT DATE]] &lt; (Table1348[[#This Row],[BEGIN]] + 4), Table1348[[#This Row],[PULL OUT DATE]], Table1348[[#This Row],[BEGIN]] + 4)</f>
        <v/>
      </c>
      <c r="K57" s="70">
        <f>Table1348[[#This Row],[BEGIN]]+4</f>
        <v/>
      </c>
      <c r="L57" s="71">
        <f>(J57-I57)+1</f>
        <v/>
      </c>
      <c r="M57" s="71">
        <f>Table1348[[#This Row],[WACT END DATE S1]]-Table1348[[#This Row],[ END]]</f>
        <v/>
      </c>
      <c r="N57" s="71" t="n">
        <v>1134</v>
      </c>
      <c r="O57" s="71">
        <f>Table1348[[#This Row],[RATE]]*Table1348[[#This Row],[CHRG DAYS S1]]</f>
        <v/>
      </c>
      <c r="P57" s="71">
        <f>Table1348[[#This Row],[RATE]]*Table1348[[#This Row],[UN-USED DAYS S1]]</f>
        <v/>
      </c>
      <c r="Q57" s="62">
        <f>IF(Table1348[[#This Row],[ END]]&lt;Table1348[[#This Row],[PULL OUT DATE]],Table1348[[#This Row],[ END]]+1,"Not applicable")</f>
        <v/>
      </c>
      <c r="R57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7" s="62">
        <f>IF(((Table1348[[#This Row],[WACT END DATE S1]]+1) +4) &gt; Table1348[[#This Row],[PULL OUT DATE]], Table1348[[#This Row],[ WACT END DATE S3]], (Table1348[[#This Row],[WACT END DATE S1]] +1)+4)</f>
        <v/>
      </c>
      <c r="T57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7" s="64">
        <f>IF(Table1348[[#This Row],[ END 2]] = "Not applicable", "0", (Table1348[[#This Row],[ END 2]]-Table1348[[#This Row],[BEGIN 2]])+1)</f>
        <v/>
      </c>
      <c r="V57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7" s="64" t="n">
        <v>5544</v>
      </c>
      <c r="X57" s="64">
        <f>Table1348[[#This Row],[RATE S2]]*Table1348[[#This Row],[CHRG DAYS S2]]</f>
        <v/>
      </c>
      <c r="Y57" s="64">
        <f>Table1348[[#This Row],[RATE S2]]*Table1348[[#This Row],[UN-USED DAYS S2]]</f>
        <v/>
      </c>
      <c r="Z57" s="51">
        <f>IF(Table1348[[#This Row],[ END 2]]&lt;Table1348[[#This Row],[PULL OUT DATE]],Table1348[[#This Row],[ END 2]]+1,"Not applicable")</f>
        <v/>
      </c>
      <c r="AA57" s="51">
        <f>IF(Table1348[[#This Row],[BEGIN 3]] = "Not applicable", "Not applicable", IF(Table1348[[#This Row],[BEGIN 3]] &lt;&gt; "Not applicable",Table1348[[#This Row],[PULL OUT DATE]]))</f>
        <v/>
      </c>
      <c r="AB57" s="51">
        <f>Table1348[[#This Row],[PAID THROUGH DATE]]</f>
        <v/>
      </c>
      <c r="AC57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7" s="53">
        <f>IF(Table1348[[#This Row],[ END 3]] = "Not applicable", "0", (Table1348[[#This Row],[ END 3]]-Table1348[[#This Row],[BEGIN 3]])+1)</f>
        <v/>
      </c>
      <c r="AE57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7" s="53" t="n">
        <v>7560</v>
      </c>
      <c r="AG57" s="53">
        <f>Table1348[[#This Row],[RATE 3]]*Table1348[[#This Row],[CHRG DAYS S3]]</f>
        <v/>
      </c>
      <c r="AH57" s="53">
        <f>Table1348[[#This Row],[RATE 3]]*Table1348[[#This Row],[UN-USED DAYS S3]]</f>
        <v/>
      </c>
      <c r="AI57" s="2">
        <f>(F57-E57)+1</f>
        <v/>
      </c>
      <c r="AJ57" s="2">
        <f>(AI57-H57)</f>
        <v/>
      </c>
      <c r="AK57" s="15">
        <f>Table1348[[#This Row],[PAID THROUGH DATE]]-Table1348[[#This Row],[PULL OUT DATE]]</f>
        <v/>
      </c>
      <c r="AL57" s="8">
        <f>Table1348[[#This Row],[DETENTION]]+Table1348[[#This Row],[DETENTION S2]]+Table1348[[#This Row],[DETENTION 3]]</f>
        <v/>
      </c>
      <c r="AM57" s="37" t="n">
        <v>0.075</v>
      </c>
      <c r="AN57" s="8">
        <f>Table1348[[#This Row],[DETENTION AMOUNT]]*Table1348[[#This Row],[VAT]]</f>
        <v/>
      </c>
      <c r="AO57" s="8">
        <f>Table1348[[#This Row],[DETENTION AMOUNT]]+Table1348[[#This Row],[VAT AMT]]</f>
        <v/>
      </c>
      <c r="AP57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7" s="3">
        <f>(AO57-AP57)</f>
        <v/>
      </c>
      <c r="AR57" s="3">
        <f>(AQ57*-1)</f>
        <v/>
      </c>
      <c r="AS57" s="26" t="n"/>
      <c r="AT57" s="14">
        <f>IF(Table1348[[#This Row],[REFUND AMOUNT]]&lt;0,"OWING",IF(Table1348[[#This Row],[REFUND AMOUNT]]=0, "NIL",IF(Table1348[[#This Row],[REFUND AMOUNT]]&gt;0,"APPLY FOR REFUND","")))</f>
        <v/>
      </c>
    </row>
    <row r="58">
      <c r="A58" s="31" t="n"/>
      <c r="B58" s="11" t="inlineStr">
        <is>
          <t>''</t>
        </is>
      </c>
      <c r="C58" s="35" t="inlineStr">
        <is>
          <t>MRKU 8650496</t>
        </is>
      </c>
      <c r="D58" s="11" t="n"/>
      <c r="E58" s="19" t="n"/>
      <c r="F58" s="19" t="n"/>
      <c r="G58" s="19" t="n"/>
      <c r="H58" s="1" t="n">
        <v>3</v>
      </c>
      <c r="I58" s="70">
        <f>Table1348[[#This Row],[DISCHARGE DATE]]+Table1348[[#This Row],[FREE DAYS]]</f>
        <v/>
      </c>
      <c r="J58" s="70">
        <f>IF(Table1348[[#This Row],[PULL OUT DATE]] &lt; (Table1348[[#This Row],[BEGIN]] + 4), Table1348[[#This Row],[PULL OUT DATE]], Table1348[[#This Row],[BEGIN]] + 4)</f>
        <v/>
      </c>
      <c r="K58" s="70">
        <f>Table1348[[#This Row],[BEGIN]]+4</f>
        <v/>
      </c>
      <c r="L58" s="71">
        <f>(J58-I58)+1</f>
        <v/>
      </c>
      <c r="M58" s="71">
        <f>Table1348[[#This Row],[WACT END DATE S1]]-Table1348[[#This Row],[ END]]</f>
        <v/>
      </c>
      <c r="N58" s="71" t="n">
        <v>1134</v>
      </c>
      <c r="O58" s="71">
        <f>Table1348[[#This Row],[RATE]]*Table1348[[#This Row],[CHRG DAYS S1]]</f>
        <v/>
      </c>
      <c r="P58" s="71">
        <f>Table1348[[#This Row],[RATE]]*Table1348[[#This Row],[UN-USED DAYS S1]]</f>
        <v/>
      </c>
      <c r="Q58" s="62">
        <f>IF(Table1348[[#This Row],[ END]]&lt;Table1348[[#This Row],[PULL OUT DATE]],Table1348[[#This Row],[ END]]+1,"Not applicable")</f>
        <v/>
      </c>
      <c r="R58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8" s="62">
        <f>IF(((Table1348[[#This Row],[WACT END DATE S1]]+1) +4) &gt; Table1348[[#This Row],[PULL OUT DATE]], Table1348[[#This Row],[ WACT END DATE S3]], (Table1348[[#This Row],[WACT END DATE S1]] +1)+4)</f>
        <v/>
      </c>
      <c r="T58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8" s="64">
        <f>IF(Table1348[[#This Row],[ END 2]] = "Not applicable", "0", (Table1348[[#This Row],[ END 2]]-Table1348[[#This Row],[BEGIN 2]])+1)</f>
        <v/>
      </c>
      <c r="V58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8" s="64" t="n">
        <v>5544</v>
      </c>
      <c r="X58" s="64">
        <f>Table1348[[#This Row],[RATE S2]]*Table1348[[#This Row],[CHRG DAYS S2]]</f>
        <v/>
      </c>
      <c r="Y58" s="64">
        <f>Table1348[[#This Row],[RATE S2]]*Table1348[[#This Row],[UN-USED DAYS S2]]</f>
        <v/>
      </c>
      <c r="Z58" s="51">
        <f>IF(Table1348[[#This Row],[ END 2]]&lt;Table1348[[#This Row],[PULL OUT DATE]],Table1348[[#This Row],[ END 2]]+1,"Not applicable")</f>
        <v/>
      </c>
      <c r="AA58" s="51">
        <f>IF(Table1348[[#This Row],[BEGIN 3]] = "Not applicable", "Not applicable", IF(Table1348[[#This Row],[BEGIN 3]] &lt;&gt; "Not applicable",Table1348[[#This Row],[PULL OUT DATE]]))</f>
        <v/>
      </c>
      <c r="AB58" s="51">
        <f>Table1348[[#This Row],[PAID THROUGH DATE]]</f>
        <v/>
      </c>
      <c r="AC58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8" s="53">
        <f>IF(Table1348[[#This Row],[ END 3]] = "Not applicable", "0", (Table1348[[#This Row],[ END 3]]-Table1348[[#This Row],[BEGIN 3]])+1)</f>
        <v/>
      </c>
      <c r="AE58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8" s="53" t="n">
        <v>7560</v>
      </c>
      <c r="AG58" s="53">
        <f>Table1348[[#This Row],[RATE 3]]*Table1348[[#This Row],[CHRG DAYS S3]]</f>
        <v/>
      </c>
      <c r="AH58" s="53">
        <f>Table1348[[#This Row],[RATE 3]]*Table1348[[#This Row],[UN-USED DAYS S3]]</f>
        <v/>
      </c>
      <c r="AI58" s="2">
        <f>(F58-E58)+1</f>
        <v/>
      </c>
      <c r="AJ58" s="2">
        <f>(AI58-H58)</f>
        <v/>
      </c>
      <c r="AK58" s="15">
        <f>Table1348[[#This Row],[PAID THROUGH DATE]]-Table1348[[#This Row],[PULL OUT DATE]]</f>
        <v/>
      </c>
      <c r="AL58" s="8">
        <f>Table1348[[#This Row],[DETENTION]]+Table1348[[#This Row],[DETENTION S2]]+Table1348[[#This Row],[DETENTION 3]]</f>
        <v/>
      </c>
      <c r="AM58" s="37" t="n">
        <v>0.075</v>
      </c>
      <c r="AN58" s="8">
        <f>Table1348[[#This Row],[DETENTION AMOUNT]]*Table1348[[#This Row],[VAT]]</f>
        <v/>
      </c>
      <c r="AO58" s="8">
        <f>Table1348[[#This Row],[DETENTION AMOUNT]]+Table1348[[#This Row],[VAT AMT]]</f>
        <v/>
      </c>
      <c r="AP58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8" s="3">
        <f>(AO58-AP58)</f>
        <v/>
      </c>
      <c r="AR58" s="3">
        <f>(AQ58*-1)</f>
        <v/>
      </c>
      <c r="AS58" s="26" t="n"/>
      <c r="AT58" s="14">
        <f>IF(Table1348[[#This Row],[REFUND AMOUNT]]&lt;0,"OWING",IF(Table1348[[#This Row],[REFUND AMOUNT]]=0, "NIL",IF(Table1348[[#This Row],[REFUND AMOUNT]]&gt;0,"APPLY FOR REFUND","")))</f>
        <v/>
      </c>
    </row>
    <row r="59" ht="17" customHeight="1" thickBot="1">
      <c r="A59" s="31" t="n"/>
      <c r="B59" s="11" t="n">
        <v>228460932</v>
      </c>
      <c r="C59" s="35" t="inlineStr">
        <is>
          <t>MRKU 9577933</t>
        </is>
      </c>
      <c r="D59" s="11" t="n"/>
      <c r="E59" s="19" t="n"/>
      <c r="F59" s="19" t="n"/>
      <c r="G59" s="19" t="n"/>
      <c r="H59" s="1" t="n">
        <v>3</v>
      </c>
      <c r="I59" s="70">
        <f>Table1348[[#This Row],[DISCHARGE DATE]]+Table1348[[#This Row],[FREE DAYS]]</f>
        <v/>
      </c>
      <c r="J59" s="70">
        <f>IF(Table1348[[#This Row],[PULL OUT DATE]] &lt; (Table1348[[#This Row],[BEGIN]] + 4), Table1348[[#This Row],[PULL OUT DATE]], Table1348[[#This Row],[BEGIN]] + 4)</f>
        <v/>
      </c>
      <c r="K59" s="70">
        <f>Table1348[[#This Row],[BEGIN]]+4</f>
        <v/>
      </c>
      <c r="L59" s="71">
        <f>(J59-I59)+1</f>
        <v/>
      </c>
      <c r="M59" s="71">
        <f>Table1348[[#This Row],[WACT END DATE S1]]-Table1348[[#This Row],[ END]]</f>
        <v/>
      </c>
      <c r="N59" s="71" t="n">
        <v>1134</v>
      </c>
      <c r="O59" s="71">
        <f>Table1348[[#This Row],[RATE]]*Table1348[[#This Row],[CHRG DAYS S1]]</f>
        <v/>
      </c>
      <c r="P59" s="71">
        <f>Table1348[[#This Row],[RATE]]*Table1348[[#This Row],[UN-USED DAYS S1]]</f>
        <v/>
      </c>
      <c r="Q59" s="62">
        <f>IF(Table1348[[#This Row],[ END]]&lt;Table1348[[#This Row],[PULL OUT DATE]],Table1348[[#This Row],[ END]]+1,"Not applicable")</f>
        <v/>
      </c>
      <c r="R59" s="62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59" s="62">
        <f>IF(((Table1348[[#This Row],[WACT END DATE S1]]+1) +4) &gt; Table1348[[#This Row],[PULL OUT DATE]], Table1348[[#This Row],[ WACT END DATE S3]], (Table1348[[#This Row],[WACT END DATE S1]] +1)+4)</f>
        <v/>
      </c>
      <c r="T59" s="63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59" s="64">
        <f>IF(Table1348[[#This Row],[ END 2]] = "Not applicable", "0", (Table1348[[#This Row],[ END 2]]-Table1348[[#This Row],[BEGIN 2]])+1)</f>
        <v/>
      </c>
      <c r="V59" s="64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59" s="64" t="n">
        <v>5544</v>
      </c>
      <c r="X59" s="64">
        <f>Table1348[[#This Row],[RATE S2]]*Table1348[[#This Row],[CHRG DAYS S2]]</f>
        <v/>
      </c>
      <c r="Y59" s="64">
        <f>Table1348[[#This Row],[RATE S2]]*Table1348[[#This Row],[UN-USED DAYS S2]]</f>
        <v/>
      </c>
      <c r="Z59" s="51">
        <f>IF(Table1348[[#This Row],[ END 2]]&lt;Table1348[[#This Row],[PULL OUT DATE]],Table1348[[#This Row],[ END 2]]+1,"Not applicable")</f>
        <v/>
      </c>
      <c r="AA59" s="51">
        <f>IF(Table1348[[#This Row],[BEGIN 3]] = "Not applicable", "Not applicable", IF(Table1348[[#This Row],[BEGIN 3]] &lt;&gt; "Not applicable",Table1348[[#This Row],[PULL OUT DATE]]))</f>
        <v/>
      </c>
      <c r="AB59" s="51">
        <f>Table1348[[#This Row],[PAID THROUGH DATE]]</f>
        <v/>
      </c>
      <c r="AC59" s="52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59" s="53">
        <f>IF(Table1348[[#This Row],[ END 3]] = "Not applicable", "0", (Table1348[[#This Row],[ END 3]]-Table1348[[#This Row],[BEGIN 3]])+1)</f>
        <v/>
      </c>
      <c r="AE59" s="53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59" s="53" t="n">
        <v>7560</v>
      </c>
      <c r="AG59" s="53">
        <f>Table1348[[#This Row],[RATE 3]]*Table1348[[#This Row],[CHRG DAYS S3]]</f>
        <v/>
      </c>
      <c r="AH59" s="53">
        <f>Table1348[[#This Row],[RATE 3]]*Table1348[[#This Row],[UN-USED DAYS S3]]</f>
        <v/>
      </c>
      <c r="AI59" s="2">
        <f>(F59-E59)+1</f>
        <v/>
      </c>
      <c r="AJ59" s="2">
        <f>(AI59-H59)</f>
        <v/>
      </c>
      <c r="AK59" s="15">
        <f>Table1348[[#This Row],[PAID THROUGH DATE]]-Table1348[[#This Row],[PULL OUT DATE]]</f>
        <v/>
      </c>
      <c r="AL59" s="8">
        <f>Table1348[[#This Row],[DETENTION]]+Table1348[[#This Row],[DETENTION S2]]+Table1348[[#This Row],[DETENTION 3]]</f>
        <v/>
      </c>
      <c r="AM59" s="37" t="n">
        <v>0.075</v>
      </c>
      <c r="AN59" s="8">
        <f>Table1348[[#This Row],[DETENTION AMOUNT]]*Table1348[[#This Row],[VAT]]</f>
        <v/>
      </c>
      <c r="AO59" s="8">
        <f>Table1348[[#This Row],[DETENTION AMOUNT]]+Table1348[[#This Row],[VAT AMT]]</f>
        <v/>
      </c>
      <c r="AP59" s="25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59" s="3">
        <f>(AO59-AP59)</f>
        <v/>
      </c>
      <c r="AR59" s="3">
        <f>(AQ59*-1)</f>
        <v/>
      </c>
      <c r="AS59" s="26" t="n"/>
      <c r="AT59" s="14">
        <f>IF(Table1348[[#This Row],[REFUND AMOUNT]]&lt;0,"OWING",IF(Table1348[[#This Row],[REFUND AMOUNT]]=0, "NIL",IF(Table1348[[#This Row],[REFUND AMOUNT]]&gt;0,"APPLY FOR REFUND","")))</f>
        <v/>
      </c>
    </row>
    <row r="60" ht="20" customHeight="1" thickBot="1">
      <c r="A60" s="32" t="n"/>
      <c r="B60" s="13" t="inlineStr">
        <is>
          <t>''</t>
        </is>
      </c>
      <c r="C60" s="35" t="inlineStr">
        <is>
          <t>MRKU 9294810</t>
        </is>
      </c>
      <c r="D60" s="13" t="n"/>
      <c r="E60" s="20" t="n"/>
      <c r="F60" s="20" t="n"/>
      <c r="G60" s="20" t="n"/>
      <c r="H60" s="10" t="n"/>
      <c r="I60" s="72">
        <f>Table1348[[#This Row],[DISCHARGE DATE]]+Table1348[[#This Row],[FREE DAYS]]</f>
        <v/>
      </c>
      <c r="J60" s="72">
        <f>IF(Table1348[[#This Row],[PULL OUT DATE]] &lt; (Table1348[[#This Row],[BEGIN]] + 4), Table1348[[#This Row],[PULL OUT DATE]], Table1348[[#This Row],[BEGIN]] + 4)</f>
        <v/>
      </c>
      <c r="K60" s="72">
        <f>Table1348[[#This Row],[BEGIN]]+4</f>
        <v/>
      </c>
      <c r="L60" s="73">
        <f>(J60-I60)+1</f>
        <v/>
      </c>
      <c r="M60" s="73">
        <f>Table1348[[#This Row],[WACT END DATE S1]]-Table1348[[#This Row],[ END]]</f>
        <v/>
      </c>
      <c r="N60" s="71" t="n">
        <v>1134</v>
      </c>
      <c r="O60" s="73">
        <f>Table1348[[#This Row],[RATE]]*Table1348[[#This Row],[CHRG DAYS S1]]</f>
        <v/>
      </c>
      <c r="P60" s="73">
        <f>Table1348[[#This Row],[RATE]]*Table1348[[#This Row],[UN-USED DAYS S1]]</f>
        <v/>
      </c>
      <c r="Q60" s="65">
        <f>IF(Table1348[[#This Row],[ END]]&lt;Table1348[[#This Row],[PULL OUT DATE]],Table1348[[#This Row],[ END]]+1,"Not applicable")</f>
        <v/>
      </c>
      <c r="R60" s="65">
        <f>IF(Table1348[[#This Row],[BEGIN 2]] = "Not applicable", "Not applicable", IF(Table1348[[#This Row],[PULL OUT DATE]] &lt; (Table1348[[#This Row],[BEGIN 2]] + 4), Table1348[[#This Row],[PULL OUT DATE]], Table1348[[#This Row],[BEGIN 2]] + 4))</f>
        <v/>
      </c>
      <c r="S60" s="65">
        <f>IF(((Table1348[[#This Row],[WACT END DATE S1]]+1) +4) &gt; Table1348[[#This Row],[PULL OUT DATE]], Table1348[[#This Row],[ WACT END DATE S3]], (Table1348[[#This Row],[WACT END DATE S1]] +1)+4)</f>
        <v/>
      </c>
      <c r="T60" s="66">
        <f>IF(Table1348[[#This Row],[ END 2]] = "Not applicable",(Table1348[[#This Row],[WACT END DATE S2]]-Table1348[[#This Row],[ END]]) - Table1348[[#This Row],[UN-USED DAYS S1]],Table1348[[#This Row],[WACT END DATE S2]] - Table1348[[#This Row],[ END 2]])</f>
        <v/>
      </c>
      <c r="U60" s="67">
        <f>IF(Table1348[[#This Row],[ END 2]] = "Not applicable", "0", (Table1348[[#This Row],[ END 2]]-Table1348[[#This Row],[BEGIN 2]])+1)</f>
        <v/>
      </c>
      <c r="V60" s="67">
        <f>IF(Table1348[[#This Row],[BEGIN 2]] = "Not applicable",Table1348[[#This Row],[UN-USED PAID THROUGH S2]],IF(Table1348[[#This Row],[BEGIN 2]] &lt;&gt; "Not applicable",Table1348[[#This Row],[WACT END DATE S2]]-Table1348[[#This Row],[ END 2]],0))</f>
        <v/>
      </c>
      <c r="W60" s="64" t="n">
        <v>5544</v>
      </c>
      <c r="X60" s="67">
        <f>Table1348[[#This Row],[RATE S2]]*Table1348[[#This Row],[CHRG DAYS S2]]</f>
        <v/>
      </c>
      <c r="Y60" s="67">
        <f>Table1348[[#This Row],[RATE S2]]*Table1348[[#This Row],[UN-USED DAYS S2]]</f>
        <v/>
      </c>
      <c r="Z60" s="56">
        <f>IF(Table1348[[#This Row],[ END 2]]&lt;Table1348[[#This Row],[PULL OUT DATE]],Table1348[[#This Row],[ END 2]]+1,"Not applicable")</f>
        <v/>
      </c>
      <c r="AA60" s="56">
        <f>IF(Table1348[[#This Row],[BEGIN 3]] = "Not applicable", "Not applicable", IF(Table1348[[#This Row],[BEGIN 3]] &lt;&gt; "Not applicable",Table1348[[#This Row],[PULL OUT DATE]]))</f>
        <v/>
      </c>
      <c r="AB60" s="56">
        <f>Table1348[[#This Row],[PAID THROUGH DATE]]</f>
        <v/>
      </c>
      <c r="AC60" s="57">
        <f>IF(Table1348[[#This Row],[ END 3]]="Not applicable",IF((Table1348[[#This Row],[ WACT END DATE S3]] - Table1348[[#This Row],[WACT END DATE S2]]) &gt;=1, Table1348[[#This Row],[ WACT END DATE S3]]-Table1348[[#This Row],[WACT END DATE S2]],0),Table1348[[#This Row],[ WACT END DATE S3]]-Table1348[[#This Row],[ END 3]])</f>
        <v/>
      </c>
      <c r="AD60" s="58">
        <f>IF(Table1348[[#This Row],[ END 3]] = "Not applicable", "0", (Table1348[[#This Row],[ END 3]]-Table1348[[#This Row],[BEGIN 3]])+1)</f>
        <v/>
      </c>
      <c r="AE60" s="58">
        <f>IF(Table1348[[#This Row],[BEGIN 3]] = "Not applicable",Table1348[[#This Row],[ UN-USED PAID THROUGH S3]],IF(Table1348[[#This Row],[BEGIN 3]] &lt;&gt; "Not applicable",Table1348[[#This Row],[PAID THROUGH DATE]]-Table1348[[#This Row],[PULL OUT DATE]],0))</f>
        <v/>
      </c>
      <c r="AF60" s="53" t="n">
        <v>7560</v>
      </c>
      <c r="AG60" s="58">
        <f>Table1348[[#This Row],[RATE 3]]*Table1348[[#This Row],[CHRG DAYS S3]]</f>
        <v/>
      </c>
      <c r="AH60" s="58">
        <f>Table1348[[#This Row],[RATE 3]]*Table1348[[#This Row],[UN-USED DAYS S3]]</f>
        <v/>
      </c>
      <c r="AI60" s="10" t="n"/>
      <c r="AJ60" s="10" t="n"/>
      <c r="AK60" s="21">
        <f>Table1348[[#This Row],[PAID THROUGH DATE]]-Table1348[[#This Row],[PULL OUT DATE]]</f>
        <v/>
      </c>
      <c r="AL60" s="10">
        <f>Table1348[[#This Row],[DETENTION]]+Table1348[[#This Row],[DETENTION S2]]+Table1348[[#This Row],[DETENTION 3]]</f>
        <v/>
      </c>
      <c r="AM60" s="37" t="n">
        <v>0.075</v>
      </c>
      <c r="AN60" s="38">
        <f>Table1348[[#This Row],[DETENTION AMOUNT]]*Table1348[[#This Row],[VAT]]</f>
        <v/>
      </c>
      <c r="AO60" s="38">
        <f>Table1348[[#This Row],[DETENTION AMOUNT]]+Table1348[[#This Row],[VAT AMT]]</f>
        <v/>
      </c>
      <c r="AP60" s="38">
        <f>(Table1348[[#This Row],[UN-USED DETENTION 3]]+Table1348[[#This Row],[DETENTION 3]]+Table1348[[#This Row],[UN-USED DETENTION S2]]+Table1348[[#This Row],[DETENTION S2]]+Table1348[[#This Row],[UN-USED DETENTION S1]]+Table1348[[#This Row],[DETENTION]])*1.075</f>
        <v/>
      </c>
      <c r="AQ60" s="39">
        <f>(AO60-AP60)</f>
        <v/>
      </c>
      <c r="AR60" s="29">
        <f>SUBTOTAL(109,AR4:AR59)</f>
        <v/>
      </c>
      <c r="AS60" s="28" t="n"/>
      <c r="AT60" s="10">
        <f>IF(Table1348[[#This Row],[REFUND AMOUNT]]&lt;0,"OWING",IF(Table1348[[#This Row],[REFUND AMOUNT]]=0, "NIL",IF(Table1348[[#This Row],[REFUND AMOUNT]]&gt;0,"APPLY FOR REFUND","")))</f>
        <v/>
      </c>
    </row>
    <row r="61">
      <c r="B61" t="inlineStr">
        <is>
          <t>AYN1042229</t>
        </is>
      </c>
      <c r="C61" s="35" t="inlineStr">
        <is>
          <t>CAIU 3392870</t>
        </is>
      </c>
    </row>
    <row r="62">
      <c r="B62" t="inlineStr"/>
      <c r="C62" s="35" t="inlineStr">
        <is>
          <t>TCKU 1681384</t>
        </is>
      </c>
    </row>
    <row r="63">
      <c r="B63" t="inlineStr">
        <is>
          <t>MEDUIE127317</t>
        </is>
      </c>
      <c r="C63" s="35" t="inlineStr">
        <is>
          <t>TGHU 1812243</t>
        </is>
      </c>
    </row>
    <row r="64">
      <c r="B64" t="inlineStr">
        <is>
          <t>''</t>
        </is>
      </c>
      <c r="C64" s="35" t="inlineStr">
        <is>
          <t>MSCU 2594947</t>
        </is>
      </c>
    </row>
    <row r="65">
      <c r="B65" t="inlineStr">
        <is>
          <t>MEDUIE127309</t>
        </is>
      </c>
      <c r="C65" s="35" t="inlineStr">
        <is>
          <t>CLHU 3912863</t>
        </is>
      </c>
    </row>
    <row r="66">
      <c r="B66" t="inlineStr">
        <is>
          <t>''</t>
        </is>
      </c>
      <c r="C66" s="35" t="inlineStr">
        <is>
          <t>FSCU 3612020</t>
        </is>
      </c>
    </row>
    <row r="67">
      <c r="B67" t="inlineStr">
        <is>
          <t>''</t>
        </is>
      </c>
      <c r="C67" s="35" t="inlineStr">
        <is>
          <t>GLDU 0242411</t>
        </is>
      </c>
    </row>
    <row r="68">
      <c r="B68" t="inlineStr">
        <is>
          <t>MEDUIE028002</t>
        </is>
      </c>
      <c r="C68" s="35" t="inlineStr">
        <is>
          <t>CRSU 1094823</t>
        </is>
      </c>
    </row>
    <row r="69">
      <c r="B69" t="inlineStr">
        <is>
          <t>MEDUX4956538</t>
        </is>
      </c>
      <c r="C69" s="35" t="inlineStr">
        <is>
          <t>MEDU 3538137</t>
        </is>
      </c>
    </row>
    <row r="70">
      <c r="B70" t="inlineStr">
        <is>
          <t>''</t>
        </is>
      </c>
      <c r="C70" s="35" t="inlineStr">
        <is>
          <t>MEDU 5900081</t>
        </is>
      </c>
    </row>
    <row r="71">
      <c r="B71" t="inlineStr">
        <is>
          <t>MEDUF4545713</t>
        </is>
      </c>
      <c r="C71" s="35" t="inlineStr">
        <is>
          <t>GLDU 3677491</t>
        </is>
      </c>
    </row>
    <row r="72">
      <c r="B72" t="inlineStr">
        <is>
          <t>''</t>
        </is>
      </c>
      <c r="C72" s="35" t="inlineStr">
        <is>
          <t>GLDU 5660570</t>
        </is>
      </c>
    </row>
    <row r="73">
      <c r="B73" t="inlineStr">
        <is>
          <t>''</t>
        </is>
      </c>
      <c r="C73" s="35" t="inlineStr">
        <is>
          <t>CAXU 6125267</t>
        </is>
      </c>
    </row>
    <row r="74">
      <c r="B74" t="inlineStr">
        <is>
          <t>MEDURX683911</t>
        </is>
      </c>
      <c r="C74" s="35" t="inlineStr">
        <is>
          <t>DFSU 3075959</t>
        </is>
      </c>
    </row>
    <row r="75">
      <c r="B75" t="inlineStr">
        <is>
          <t>'''</t>
        </is>
      </c>
      <c r="C75" s="35" t="inlineStr">
        <is>
          <t>CAIU 6217628</t>
        </is>
      </c>
    </row>
    <row r="76">
      <c r="B76" t="inlineStr">
        <is>
          <t>MEDURX683937</t>
        </is>
      </c>
      <c r="C76" s="35" t="inlineStr">
        <is>
          <t>MSMU 1064921</t>
        </is>
      </c>
    </row>
    <row r="77">
      <c r="B77" t="inlineStr">
        <is>
          <t>MEDURX642370</t>
        </is>
      </c>
      <c r="C77" s="35" t="inlineStr">
        <is>
          <t>TRHU 3767150</t>
        </is>
      </c>
    </row>
    <row r="78">
      <c r="B78" t="inlineStr">
        <is>
          <t>''</t>
        </is>
      </c>
      <c r="C78" s="35" t="inlineStr">
        <is>
          <t>TGBU 2654840</t>
        </is>
      </c>
    </row>
    <row r="79">
      <c r="B79" t="inlineStr">
        <is>
          <t>MEDURX683945</t>
        </is>
      </c>
      <c r="C79" s="35" t="inlineStr">
        <is>
          <t>CXDU 2163667</t>
        </is>
      </c>
    </row>
    <row r="80">
      <c r="C80" s="35" t="inlineStr">
        <is>
          <t>MSMU 1196023</t>
        </is>
      </c>
    </row>
    <row r="81">
      <c r="B81" t="inlineStr">
        <is>
          <t>DXB0773276</t>
        </is>
      </c>
      <c r="C81" s="35" t="inlineStr">
        <is>
          <t>APZU 3759176</t>
        </is>
      </c>
    </row>
    <row r="82">
      <c r="B82" t="inlineStr">
        <is>
          <t>''</t>
        </is>
      </c>
      <c r="C82" s="35" t="inlineStr">
        <is>
          <t>XINU 1499960</t>
        </is>
      </c>
    </row>
    <row r="83">
      <c r="B83" t="n">
        <v>228683523</v>
      </c>
      <c r="C83" s="35" t="inlineStr">
        <is>
          <t>TCLU 1974271</t>
        </is>
      </c>
    </row>
    <row r="84">
      <c r="B84" t="n">
        <v>228467303</v>
      </c>
      <c r="C84" s="35" t="inlineStr">
        <is>
          <t>SUDU 8576286</t>
        </is>
      </c>
    </row>
    <row r="85">
      <c r="B85" t="inlineStr">
        <is>
          <t>1KT889238</t>
        </is>
      </c>
      <c r="C85" s="35" t="inlineStr">
        <is>
          <t>TGBU 8898000</t>
        </is>
      </c>
    </row>
    <row r="86">
      <c r="B86" t="inlineStr">
        <is>
          <t>MEDUXN017447</t>
        </is>
      </c>
      <c r="C86" s="35" t="inlineStr">
        <is>
          <t>MEDU 6416488</t>
        </is>
      </c>
    </row>
    <row r="87">
      <c r="B87" t="inlineStr">
        <is>
          <t>''</t>
        </is>
      </c>
      <c r="C87" s="35" t="inlineStr">
        <is>
          <t>TEMU 2028208</t>
        </is>
      </c>
    </row>
    <row r="88">
      <c r="B88" t="inlineStr">
        <is>
          <t>MEDUXN017454</t>
        </is>
      </c>
      <c r="C88" s="35" t="inlineStr">
        <is>
          <t>TCLU 6972950</t>
        </is>
      </c>
    </row>
    <row r="89">
      <c r="B89" t="inlineStr">
        <is>
          <t>''</t>
        </is>
      </c>
      <c r="C89" s="35" t="inlineStr">
        <is>
          <t>MEDU 5508640</t>
        </is>
      </c>
    </row>
    <row r="90">
      <c r="B90" t="inlineStr">
        <is>
          <t>''</t>
        </is>
      </c>
      <c r="C90" s="35" t="inlineStr">
        <is>
          <t>MEDU 6079978</t>
        </is>
      </c>
    </row>
    <row r="91">
      <c r="B91" t="inlineStr">
        <is>
          <t>MEDUXN017538</t>
        </is>
      </c>
      <c r="C91" s="35" t="inlineStr">
        <is>
          <t>FTAU 1435501</t>
        </is>
      </c>
    </row>
    <row r="92">
      <c r="B92" t="inlineStr">
        <is>
          <t>''</t>
        </is>
      </c>
      <c r="C92" s="35" t="inlineStr">
        <is>
          <t>HPCU 2349933</t>
        </is>
      </c>
    </row>
    <row r="93">
      <c r="B93" t="inlineStr">
        <is>
          <t>MEDUXN017504</t>
        </is>
      </c>
      <c r="C93" s="35" t="inlineStr">
        <is>
          <t>MSMU 2031476</t>
        </is>
      </c>
    </row>
    <row r="94">
      <c r="B94" t="inlineStr">
        <is>
          <t>''</t>
        </is>
      </c>
      <c r="C94" s="35" t="inlineStr">
        <is>
          <t>GLDU 9934350</t>
        </is>
      </c>
    </row>
    <row r="95">
      <c r="B95" t="n">
        <v>228895822</v>
      </c>
      <c r="C95" s="35" t="inlineStr">
        <is>
          <t>HASU 5145493</t>
        </is>
      </c>
    </row>
    <row r="96">
      <c r="B96" t="inlineStr">
        <is>
          <t>MEDUD8287663</t>
        </is>
      </c>
      <c r="C96" s="35" t="inlineStr">
        <is>
          <t>DFSU 1571482</t>
        </is>
      </c>
    </row>
    <row r="97">
      <c r="B97" t="inlineStr">
        <is>
          <t>''</t>
        </is>
      </c>
      <c r="C97" s="35" t="inlineStr">
        <is>
          <t>TTNU 1049030</t>
        </is>
      </c>
    </row>
    <row r="98">
      <c r="B98" t="inlineStr">
        <is>
          <t>MEDUD8289883</t>
        </is>
      </c>
      <c r="C98" s="35" t="inlineStr">
        <is>
          <t>FCIU 5954070</t>
        </is>
      </c>
    </row>
    <row r="99">
      <c r="B99" t="inlineStr"/>
      <c r="C99" s="35" t="inlineStr">
        <is>
          <t>MSCU 2590664</t>
        </is>
      </c>
    </row>
    <row r="100">
      <c r="B100" t="inlineStr">
        <is>
          <t>MEDUD8288745</t>
        </is>
      </c>
      <c r="C100" s="35" t="inlineStr">
        <is>
          <t>MEDU 6786522</t>
        </is>
      </c>
    </row>
    <row r="101">
      <c r="B101" t="inlineStr">
        <is>
          <t>''</t>
        </is>
      </c>
      <c r="C101" s="35" t="inlineStr">
        <is>
          <t>TCKU 3388890</t>
        </is>
      </c>
    </row>
    <row r="102">
      <c r="B102" t="inlineStr">
        <is>
          <t>MEDUAW575685</t>
        </is>
      </c>
      <c r="C102" s="35" t="inlineStr">
        <is>
          <t>CAIU 3233395</t>
        </is>
      </c>
    </row>
    <row r="103">
      <c r="B103" t="inlineStr">
        <is>
          <t>''</t>
        </is>
      </c>
      <c r="C103" s="35" t="inlineStr">
        <is>
          <t>MSDU 2843468</t>
        </is>
      </c>
    </row>
    <row r="104">
      <c r="B104" t="inlineStr">
        <is>
          <t>MEDUAW575701</t>
        </is>
      </c>
      <c r="C104" s="35" t="inlineStr">
        <is>
          <t>TLLU 2346067</t>
        </is>
      </c>
    </row>
    <row r="105">
      <c r="B105" t="inlineStr">
        <is>
          <t>''</t>
        </is>
      </c>
      <c r="C105" s="35" t="inlineStr">
        <is>
          <t>MSDU 1256975</t>
        </is>
      </c>
    </row>
    <row r="106">
      <c r="B106" t="inlineStr">
        <is>
          <t>MEDUAW575693</t>
        </is>
      </c>
      <c r="C106" s="35" t="inlineStr">
        <is>
          <t>FCIU 4837926</t>
        </is>
      </c>
    </row>
    <row r="107">
      <c r="B107" t="inlineStr">
        <is>
          <t>''</t>
        </is>
      </c>
      <c r="C107" s="35" t="inlineStr">
        <is>
          <t>GLDU 9457200</t>
        </is>
      </c>
    </row>
    <row r="108">
      <c r="B108" t="inlineStr">
        <is>
          <t>MEDUAW575719</t>
        </is>
      </c>
      <c r="C108" s="35" t="inlineStr">
        <is>
          <t>TEMU 1820123</t>
        </is>
      </c>
    </row>
    <row r="109">
      <c r="B109" t="inlineStr">
        <is>
          <t>''</t>
        </is>
      </c>
      <c r="C109" s="35" t="inlineStr">
        <is>
          <t>CXDU 1988072</t>
        </is>
      </c>
    </row>
    <row r="110">
      <c r="B110" t="inlineStr">
        <is>
          <t>MEDUAW575735</t>
        </is>
      </c>
      <c r="C110" s="35" t="inlineStr">
        <is>
          <t>MEDU 2574736</t>
        </is>
      </c>
    </row>
    <row r="111">
      <c r="B111" t="inlineStr">
        <is>
          <t>''</t>
        </is>
      </c>
      <c r="C111" s="35" t="inlineStr">
        <is>
          <t>MSDU 1332416</t>
        </is>
      </c>
    </row>
    <row r="112">
      <c r="B112" t="inlineStr">
        <is>
          <t>MEDUAW575750</t>
        </is>
      </c>
      <c r="C112" s="35" t="inlineStr">
        <is>
          <t>TLLU 2126859</t>
        </is>
      </c>
    </row>
    <row r="113">
      <c r="B113" t="inlineStr">
        <is>
          <t>''</t>
        </is>
      </c>
      <c r="C113" s="35" t="inlineStr">
        <is>
          <t>FCIU 5879720</t>
        </is>
      </c>
    </row>
    <row r="114">
      <c r="B114" t="inlineStr">
        <is>
          <t>MEDUAW575578</t>
        </is>
      </c>
      <c r="C114" s="35" t="inlineStr">
        <is>
          <t>MSDU 2685716</t>
        </is>
      </c>
    </row>
    <row r="115">
      <c r="B115" t="inlineStr">
        <is>
          <t>''</t>
        </is>
      </c>
      <c r="C115" s="35" t="inlineStr">
        <is>
          <t>FTAU 1239962</t>
        </is>
      </c>
    </row>
    <row r="116">
      <c r="B116" t="inlineStr">
        <is>
          <t>MEDUAW575677</t>
        </is>
      </c>
      <c r="C116" s="35" t="inlineStr">
        <is>
          <t>FCIU 3817910</t>
        </is>
      </c>
    </row>
    <row r="117">
      <c r="B117" t="inlineStr">
        <is>
          <t>''</t>
        </is>
      </c>
      <c r="C117" s="35" t="inlineStr">
        <is>
          <t>CRXU 1771119</t>
        </is>
      </c>
    </row>
    <row r="118">
      <c r="B118" t="inlineStr">
        <is>
          <t>MEDUAW575586</t>
        </is>
      </c>
      <c r="C118" s="35" t="inlineStr">
        <is>
          <t>MSDU 2866360</t>
        </is>
      </c>
    </row>
    <row r="119">
      <c r="B119" t="inlineStr">
        <is>
          <t>''</t>
        </is>
      </c>
      <c r="C119" s="35" t="inlineStr">
        <is>
          <t>MEDU 6233609</t>
        </is>
      </c>
    </row>
    <row r="120">
      <c r="B120" t="inlineStr">
        <is>
          <t>MEDUAW575446</t>
        </is>
      </c>
      <c r="C120" s="35" t="inlineStr">
        <is>
          <t>MEDU 3664583</t>
        </is>
      </c>
    </row>
    <row r="121">
      <c r="B121" t="inlineStr">
        <is>
          <t>''</t>
        </is>
      </c>
      <c r="C121" s="35" t="inlineStr">
        <is>
          <t>MSDU 2286188</t>
        </is>
      </c>
    </row>
    <row r="122">
      <c r="B122" t="inlineStr">
        <is>
          <t>MEDUAW532629</t>
        </is>
      </c>
      <c r="C122" s="35" t="inlineStr">
        <is>
          <t>SEGU 3992505</t>
        </is>
      </c>
    </row>
    <row r="123">
      <c r="B123" t="inlineStr">
        <is>
          <t>''</t>
        </is>
      </c>
      <c r="C123" s="35" t="inlineStr">
        <is>
          <t>SEGU 3992573</t>
        </is>
      </c>
    </row>
    <row r="124">
      <c r="B124" t="inlineStr">
        <is>
          <t>MEDUAW575487</t>
        </is>
      </c>
      <c r="C124" s="35" t="inlineStr">
        <is>
          <t>SEGU 2929215</t>
        </is>
      </c>
    </row>
    <row r="125">
      <c r="B125" t="inlineStr">
        <is>
          <t>''</t>
        </is>
      </c>
      <c r="C125" s="35" t="inlineStr">
        <is>
          <t>DFSU 2866533</t>
        </is>
      </c>
    </row>
    <row r="126">
      <c r="B126" t="inlineStr">
        <is>
          <t>MEDUAW575552</t>
        </is>
      </c>
      <c r="C126" s="35" t="inlineStr">
        <is>
          <t>FTAU 1516732</t>
        </is>
      </c>
    </row>
    <row r="127">
      <c r="B127" t="inlineStr">
        <is>
          <t>''</t>
        </is>
      </c>
      <c r="C127" s="35" t="inlineStr">
        <is>
          <t>MSCU 3905555</t>
        </is>
      </c>
    </row>
    <row r="128">
      <c r="B128" t="inlineStr">
        <is>
          <t>MEDUAW575560</t>
        </is>
      </c>
      <c r="C128" s="35" t="inlineStr">
        <is>
          <t>FCIU 5963560</t>
        </is>
      </c>
    </row>
    <row r="129">
      <c r="B129" t="inlineStr">
        <is>
          <t>''</t>
        </is>
      </c>
      <c r="C129" s="35" t="inlineStr">
        <is>
          <t>DFSU 2995649</t>
        </is>
      </c>
    </row>
    <row r="130">
      <c r="B130" t="n">
        <v>228500010</v>
      </c>
      <c r="C130" s="35" t="inlineStr">
        <is>
          <t>MRKU 3259909</t>
        </is>
      </c>
    </row>
    <row r="131">
      <c r="B131" t="n">
        <v>228461047</v>
      </c>
      <c r="C131" s="35" t="inlineStr">
        <is>
          <t>SUDU 7423174</t>
        </is>
      </c>
    </row>
    <row r="132">
      <c r="B132" t="inlineStr">
        <is>
          <t>''</t>
        </is>
      </c>
      <c r="C132" s="35" t="inlineStr">
        <is>
          <t>MSKU 3370262</t>
        </is>
      </c>
    </row>
    <row r="133">
      <c r="B133" t="n">
        <v>224481385</v>
      </c>
      <c r="C133" s="35" t="inlineStr">
        <is>
          <t>MRKU 8879923</t>
        </is>
      </c>
    </row>
    <row r="134">
      <c r="B134" t="inlineStr">
        <is>
          <t>''</t>
        </is>
      </c>
      <c r="C134" s="35" t="inlineStr">
        <is>
          <t>MSKU 7693068</t>
        </is>
      </c>
    </row>
    <row r="135">
      <c r="B135" t="inlineStr">
        <is>
          <t>AYN1048831</t>
        </is>
      </c>
      <c r="C135" s="35" t="inlineStr">
        <is>
          <t>TEMU 3171759</t>
        </is>
      </c>
    </row>
    <row r="136">
      <c r="B136" t="inlineStr">
        <is>
          <t>''</t>
        </is>
      </c>
      <c r="C136" s="35" t="inlineStr">
        <is>
          <t>APZU 3688489</t>
        </is>
      </c>
    </row>
    <row r="137">
      <c r="B137" t="inlineStr">
        <is>
          <t>MEDUIE028051</t>
        </is>
      </c>
      <c r="C137" s="35" t="inlineStr">
        <is>
          <t>TEMU 5388790</t>
        </is>
      </c>
    </row>
    <row r="138">
      <c r="B138" t="inlineStr">
        <is>
          <t>''</t>
        </is>
      </c>
      <c r="C138" s="35" t="inlineStr">
        <is>
          <t>MEDU 2231296</t>
        </is>
      </c>
    </row>
    <row r="139">
      <c r="B139" t="inlineStr">
        <is>
          <t>MEDUIE126988</t>
        </is>
      </c>
      <c r="C139" s="35" t="inlineStr">
        <is>
          <t>CAIU 3180720</t>
        </is>
      </c>
    </row>
    <row r="140">
      <c r="B140" t="inlineStr">
        <is>
          <t>''</t>
        </is>
      </c>
      <c r="C140" s="35" t="inlineStr">
        <is>
          <t>BMOU 2672140</t>
        </is>
      </c>
    </row>
    <row r="141">
      <c r="B141" t="inlineStr">
        <is>
          <t>SEL1528208</t>
        </is>
      </c>
      <c r="C141" s="35" t="inlineStr">
        <is>
          <t>FCIU 8981356</t>
        </is>
      </c>
    </row>
    <row r="142">
      <c r="B142" t="n">
        <v>228889985</v>
      </c>
      <c r="C142" s="35" t="inlineStr">
        <is>
          <t>PONU 1947000</t>
        </is>
      </c>
    </row>
    <row r="143">
      <c r="B143" t="inlineStr">
        <is>
          <t>SHZ5567583</t>
        </is>
      </c>
      <c r="C143" s="35" t="inlineStr">
        <is>
          <t>CMAU 5689556</t>
        </is>
      </c>
    </row>
    <row r="144">
      <c r="B144" t="inlineStr"/>
      <c r="C144" s="35" t="inlineStr">
        <is>
          <t>MSDU 1313252</t>
        </is>
      </c>
    </row>
    <row r="145">
      <c r="B145" t="n">
        <v>228286406</v>
      </c>
      <c r="C145" s="35" t="inlineStr">
        <is>
          <t>MSKU 2766460</t>
        </is>
      </c>
    </row>
    <row r="146">
      <c r="B146" t="inlineStr">
        <is>
          <t>MEDUAW575545</t>
        </is>
      </c>
      <c r="C146" s="35" t="inlineStr">
        <is>
          <t>MEDU 5430075</t>
        </is>
      </c>
    </row>
    <row r="147">
      <c r="B147" t="inlineStr">
        <is>
          <t>''</t>
        </is>
      </c>
      <c r="C147" s="35" t="inlineStr">
        <is>
          <t>MSDU 1300260</t>
        </is>
      </c>
    </row>
    <row r="148">
      <c r="B148" t="inlineStr">
        <is>
          <t>''</t>
        </is>
      </c>
      <c r="C148" s="35" t="inlineStr">
        <is>
          <t>MEDU 6200040</t>
        </is>
      </c>
    </row>
    <row r="149">
      <c r="B149" t="inlineStr">
        <is>
          <t>MEDUAW575537</t>
        </is>
      </c>
      <c r="C149" s="35" t="inlineStr">
        <is>
          <t>MEDU 5643086</t>
        </is>
      </c>
    </row>
    <row r="150">
      <c r="B150" t="inlineStr">
        <is>
          <t>MEDURX755586</t>
        </is>
      </c>
      <c r="C150" s="35" t="inlineStr">
        <is>
          <t>MSDU 1188525</t>
        </is>
      </c>
    </row>
    <row r="151">
      <c r="B151" t="inlineStr">
        <is>
          <t>''</t>
        </is>
      </c>
      <c r="C151" s="35" t="inlineStr">
        <is>
          <t>MSDU 2043064</t>
        </is>
      </c>
    </row>
    <row r="152">
      <c r="B152" t="inlineStr">
        <is>
          <t>MEDUI0117099</t>
        </is>
      </c>
      <c r="C152" s="35" t="inlineStr">
        <is>
          <t>MEDU 3903836</t>
        </is>
      </c>
    </row>
    <row r="153">
      <c r="B153" t="inlineStr">
        <is>
          <t>''</t>
        </is>
      </c>
      <c r="C153" s="35" t="inlineStr">
        <is>
          <t>MSMU 1164427</t>
        </is>
      </c>
    </row>
    <row r="154">
      <c r="B154" t="inlineStr">
        <is>
          <t>MEDURX683929</t>
        </is>
      </c>
      <c r="C154" s="35" t="inlineStr">
        <is>
          <t>TGCU 2120869</t>
        </is>
      </c>
    </row>
    <row r="155">
      <c r="B155" t="inlineStr">
        <is>
          <t>MEDUI0939005</t>
        </is>
      </c>
      <c r="C155" s="35" t="inlineStr">
        <is>
          <t>MEDU 2247348</t>
        </is>
      </c>
    </row>
    <row r="156">
      <c r="B156" t="inlineStr">
        <is>
          <t>''</t>
        </is>
      </c>
      <c r="C156" s="35" t="inlineStr">
        <is>
          <t>MEDU 6969354</t>
        </is>
      </c>
    </row>
    <row r="157">
      <c r="B157" t="inlineStr">
        <is>
          <t>MEDUI0938999</t>
        </is>
      </c>
      <c r="C157" s="35" t="inlineStr">
        <is>
          <t>MEDU 6403074</t>
        </is>
      </c>
    </row>
    <row r="158">
      <c r="B158" t="inlineStr">
        <is>
          <t>''</t>
        </is>
      </c>
      <c r="C158" s="35" t="inlineStr">
        <is>
          <t>TGCU 0145111</t>
        </is>
      </c>
    </row>
    <row r="159">
      <c r="B159" t="n">
        <v>228077367</v>
      </c>
      <c r="C159" s="35" t="inlineStr">
        <is>
          <t>TCLU 2638266</t>
        </is>
      </c>
    </row>
    <row r="160">
      <c r="B160" t="n">
        <v>228864838</v>
      </c>
      <c r="C160" s="35" t="inlineStr">
        <is>
          <t>PONU 2032403</t>
        </is>
      </c>
    </row>
    <row r="161">
      <c r="B161" t="n">
        <v>228038618</v>
      </c>
      <c r="C161" s="35" t="inlineStr">
        <is>
          <t>MSKU 3400011</t>
        </is>
      </c>
    </row>
    <row r="162">
      <c r="B162" t="n">
        <v>228460996</v>
      </c>
      <c r="C162" s="35" t="inlineStr">
        <is>
          <t>MSKU 2685590</t>
        </is>
      </c>
    </row>
    <row r="163">
      <c r="B163" t="inlineStr">
        <is>
          <t>''</t>
        </is>
      </c>
      <c r="C163" s="35" t="inlineStr">
        <is>
          <t>MSKU 7613669</t>
        </is>
      </c>
    </row>
    <row r="164">
      <c r="B164" t="n">
        <v>228773694</v>
      </c>
      <c r="C164" s="35" t="inlineStr">
        <is>
          <t>MSKU 8588914</t>
        </is>
      </c>
    </row>
    <row r="165">
      <c r="B165" t="inlineStr">
        <is>
          <t>MEDUEE863588</t>
        </is>
      </c>
      <c r="C165" s="35" t="inlineStr">
        <is>
          <t>MEDU 4447406</t>
        </is>
      </c>
    </row>
    <row r="166">
      <c r="B166" t="n">
        <v>229131788</v>
      </c>
      <c r="C166" s="35" t="inlineStr">
        <is>
          <t>HASU 1494537</t>
        </is>
      </c>
    </row>
    <row r="167">
      <c r="B167" t="inlineStr">
        <is>
          <t>QGD0311863</t>
        </is>
      </c>
      <c r="C167" s="35" t="inlineStr">
        <is>
          <t>CMAU 4158895</t>
        </is>
      </c>
    </row>
    <row r="168">
      <c r="B168" t="inlineStr"/>
      <c r="C168" s="35" t="inlineStr">
        <is>
          <t>PONU 0541260</t>
        </is>
      </c>
    </row>
    <row r="169">
      <c r="B169" t="inlineStr"/>
      <c r="C169" s="35" t="inlineStr">
        <is>
          <t>TGBU 3904863</t>
        </is>
      </c>
    </row>
    <row r="170">
      <c r="B170" t="inlineStr">
        <is>
          <t>''</t>
        </is>
      </c>
      <c r="C170" s="35" t="inlineStr">
        <is>
          <t>CMAU 1359601</t>
        </is>
      </c>
    </row>
    <row r="171">
      <c r="B171" t="inlineStr">
        <is>
          <t>MEDUP8941577</t>
        </is>
      </c>
      <c r="C171" s="35" t="inlineStr">
        <is>
          <t>MSMU 2301490</t>
        </is>
      </c>
    </row>
    <row r="172">
      <c r="B172" t="inlineStr">
        <is>
          <t>MEDUDZ162329</t>
        </is>
      </c>
      <c r="C172" s="35" t="inlineStr">
        <is>
          <t>MEDU 7880220</t>
        </is>
      </c>
    </row>
    <row r="173">
      <c r="B173" t="inlineStr">
        <is>
          <t>MEDUIE129206</t>
        </is>
      </c>
      <c r="C173" s="35" t="inlineStr">
        <is>
          <t>BMOU 2132266</t>
        </is>
      </c>
    </row>
    <row r="174">
      <c r="B174" t="inlineStr">
        <is>
          <t>''</t>
        </is>
      </c>
      <c r="C174" s="35" t="inlineStr">
        <is>
          <t>TGHU 0666519</t>
        </is>
      </c>
    </row>
    <row r="175">
      <c r="B175" t="inlineStr">
        <is>
          <t>MEDUP8949406</t>
        </is>
      </c>
      <c r="C175" s="35" t="inlineStr">
        <is>
          <t>BEAU 2775020</t>
        </is>
      </c>
    </row>
    <row r="176">
      <c r="B176" t="inlineStr">
        <is>
          <t>''</t>
        </is>
      </c>
      <c r="C176" s="35" t="inlineStr">
        <is>
          <t>TGBU 2650757</t>
        </is>
      </c>
    </row>
    <row r="177">
      <c r="B177" t="inlineStr">
        <is>
          <t>MEDUXN017462</t>
        </is>
      </c>
      <c r="C177" s="35" t="inlineStr">
        <is>
          <t>HPCU 2349363</t>
        </is>
      </c>
    </row>
    <row r="178">
      <c r="B178" t="inlineStr"/>
      <c r="C178" s="35" t="inlineStr">
        <is>
          <t>MEDU 1571027</t>
        </is>
      </c>
    </row>
    <row r="179">
      <c r="B179" t="inlineStr">
        <is>
          <t>''</t>
        </is>
      </c>
      <c r="C179" s="35" t="inlineStr">
        <is>
          <t>TGCU 2128772</t>
        </is>
      </c>
    </row>
    <row r="180">
      <c r="B180" t="inlineStr">
        <is>
          <t>MEDUXN017470</t>
        </is>
      </c>
      <c r="C180" s="35" t="inlineStr">
        <is>
          <t>HPCU 2349620</t>
        </is>
      </c>
    </row>
    <row r="181">
      <c r="B181" t="inlineStr">
        <is>
          <t>''</t>
        </is>
      </c>
      <c r="C181" s="35" t="inlineStr">
        <is>
          <t>TCKU 3809406</t>
        </is>
      </c>
    </row>
    <row r="182">
      <c r="B182" t="inlineStr">
        <is>
          <t>MEDUGB351153</t>
        </is>
      </c>
      <c r="C182" s="35" t="inlineStr">
        <is>
          <t>CAIU 2713281</t>
        </is>
      </c>
    </row>
    <row r="183">
      <c r="B183" t="inlineStr">
        <is>
          <t>''</t>
        </is>
      </c>
      <c r="C183" s="35" t="inlineStr">
        <is>
          <t>MEDU 5768416</t>
        </is>
      </c>
    </row>
    <row r="184">
      <c r="B184" t="inlineStr">
        <is>
          <t>MEDUG8910069</t>
        </is>
      </c>
      <c r="C184" s="35" t="inlineStr">
        <is>
          <t>MSMU 6946706</t>
        </is>
      </c>
    </row>
    <row r="185">
      <c r="B185" t="inlineStr">
        <is>
          <t>MEDUG8898553</t>
        </is>
      </c>
      <c r="C185" s="35" t="inlineStr">
        <is>
          <t>BMOU 2238900</t>
        </is>
      </c>
    </row>
    <row r="186">
      <c r="B186" t="inlineStr">
        <is>
          <t>''</t>
        </is>
      </c>
      <c r="C186" s="35" t="inlineStr">
        <is>
          <t>MSDU 2406555</t>
        </is>
      </c>
    </row>
    <row r="187">
      <c r="B187" t="inlineStr">
        <is>
          <t>MEDUI0936522</t>
        </is>
      </c>
      <c r="C187" s="35" t="inlineStr">
        <is>
          <t>MEDU 3925326</t>
        </is>
      </c>
    </row>
    <row r="188">
      <c r="B188" t="inlineStr">
        <is>
          <t>''</t>
        </is>
      </c>
      <c r="C188" s="35" t="inlineStr">
        <is>
          <t>MEDU 1758220</t>
        </is>
      </c>
    </row>
    <row r="189">
      <c r="B189" t="inlineStr">
        <is>
          <t>MEDURX755479</t>
        </is>
      </c>
      <c r="C189" s="35" t="inlineStr">
        <is>
          <t>TGCU 0141610</t>
        </is>
      </c>
    </row>
    <row r="190">
      <c r="B190" t="inlineStr">
        <is>
          <t>''</t>
        </is>
      </c>
      <c r="C190" s="35" t="inlineStr">
        <is>
          <t>TCLU 2532572</t>
        </is>
      </c>
    </row>
    <row r="191">
      <c r="B191" t="inlineStr">
        <is>
          <t>TXG300109500</t>
        </is>
      </c>
      <c r="C191" s="35" t="inlineStr">
        <is>
          <t>PCIU 1059739</t>
        </is>
      </c>
    </row>
    <row r="192">
      <c r="B192" t="inlineStr">
        <is>
          <t>''</t>
        </is>
      </c>
      <c r="C192" s="35" t="inlineStr">
        <is>
          <t>PCIU 1299154</t>
        </is>
      </c>
    </row>
    <row r="193">
      <c r="B193" t="inlineStr">
        <is>
          <t>''</t>
        </is>
      </c>
      <c r="C193" s="35" t="inlineStr">
        <is>
          <t>TCLU 1952781</t>
        </is>
      </c>
    </row>
    <row r="194">
      <c r="B194" t="inlineStr">
        <is>
          <t>''</t>
        </is>
      </c>
      <c r="C194" s="35" t="inlineStr">
        <is>
          <t>HPCU 2347191</t>
        </is>
      </c>
    </row>
    <row r="195">
      <c r="B195" t="inlineStr">
        <is>
          <t>MEDUXN4974671</t>
        </is>
      </c>
      <c r="C195" s="35" t="inlineStr">
        <is>
          <t>MSDU 2645098</t>
        </is>
      </c>
    </row>
    <row r="196">
      <c r="B196" t="inlineStr">
        <is>
          <t>''</t>
        </is>
      </c>
      <c r="C196" s="35" t="inlineStr">
        <is>
          <t>TEMU 3792273</t>
        </is>
      </c>
    </row>
    <row r="197">
      <c r="B197" t="inlineStr">
        <is>
          <t>MEDUXN017488</t>
        </is>
      </c>
      <c r="C197" s="35" t="inlineStr">
        <is>
          <t>MEDU 6420087</t>
        </is>
      </c>
    </row>
    <row r="198">
      <c r="B198" t="inlineStr">
        <is>
          <t>''</t>
        </is>
      </c>
      <c r="C198" s="35" t="inlineStr">
        <is>
          <t>TEMU 5845583</t>
        </is>
      </c>
    </row>
    <row r="199">
      <c r="B199" t="inlineStr">
        <is>
          <t>MEDUIE034513</t>
        </is>
      </c>
      <c r="C199" s="35" t="inlineStr">
        <is>
          <t>TLLU 2195438</t>
        </is>
      </c>
    </row>
    <row r="200">
      <c r="B200" t="inlineStr">
        <is>
          <t>MEDUI0937629</t>
        </is>
      </c>
      <c r="C200" s="35" t="inlineStr">
        <is>
          <t>DFSU 1527089</t>
        </is>
      </c>
    </row>
    <row r="201">
      <c r="B201" t="inlineStr">
        <is>
          <t>MEDUIE032186</t>
        </is>
      </c>
      <c r="C201" s="35" t="inlineStr">
        <is>
          <t>MSMU 1025904</t>
        </is>
      </c>
    </row>
    <row r="202">
      <c r="B202" t="inlineStr">
        <is>
          <t>MEDUG8921447</t>
        </is>
      </c>
      <c r="C202" s="35" t="inlineStr">
        <is>
          <t>MSMU 5268559</t>
        </is>
      </c>
    </row>
    <row r="203">
      <c r="B203" t="inlineStr">
        <is>
          <t>MEDUUN091332</t>
        </is>
      </c>
      <c r="C203" s="35" t="inlineStr">
        <is>
          <t>TGBU 3549330</t>
        </is>
      </c>
    </row>
    <row r="204">
      <c r="B204" t="inlineStr">
        <is>
          <t>''</t>
        </is>
      </c>
      <c r="C204" s="35" t="inlineStr">
        <is>
          <t>MSDU 1814974</t>
        </is>
      </c>
    </row>
    <row r="205">
      <c r="B205" t="inlineStr">
        <is>
          <t>MEDUIE025362</t>
        </is>
      </c>
      <c r="C205" s="35" t="inlineStr">
        <is>
          <t>MSMU 1412312</t>
        </is>
      </c>
    </row>
    <row r="206">
      <c r="B206" t="inlineStr">
        <is>
          <t>MEDUIE025875</t>
        </is>
      </c>
      <c r="C206" s="35" t="inlineStr">
        <is>
          <t>TCLU 2143082</t>
        </is>
      </c>
    </row>
    <row r="207">
      <c r="B207" t="inlineStr">
        <is>
          <t>MEDUIE128711</t>
        </is>
      </c>
      <c r="C207" s="35" t="inlineStr">
        <is>
          <t>CAXU 6389249</t>
        </is>
      </c>
    </row>
    <row r="208">
      <c r="B208" t="inlineStr">
        <is>
          <t>''</t>
        </is>
      </c>
      <c r="C208" s="35" t="inlineStr">
        <is>
          <t>FCIU 2920878</t>
        </is>
      </c>
    </row>
    <row r="209">
      <c r="B209" t="inlineStr">
        <is>
          <t>MEDUIE128729</t>
        </is>
      </c>
      <c r="C209" s="35" t="inlineStr">
        <is>
          <t>TCLU 7470215</t>
        </is>
      </c>
    </row>
    <row r="210">
      <c r="B210" t="inlineStr">
        <is>
          <t>''</t>
        </is>
      </c>
      <c r="C210" s="35" t="inlineStr">
        <is>
          <t>TEMU 5850445</t>
        </is>
      </c>
    </row>
    <row r="211">
      <c r="B211" t="inlineStr">
        <is>
          <t>MEDUI0938536</t>
        </is>
      </c>
      <c r="C211" s="35" t="inlineStr">
        <is>
          <t>MEDU 5554348</t>
        </is>
      </c>
    </row>
    <row r="212">
      <c r="B212" t="inlineStr">
        <is>
          <t>''</t>
        </is>
      </c>
      <c r="C212" s="35" t="inlineStr">
        <is>
          <t>PCIU 1019119</t>
        </is>
      </c>
    </row>
    <row r="213">
      <c r="B213" t="inlineStr">
        <is>
          <t>TXG300120000</t>
        </is>
      </c>
      <c r="C213" s="35" t="inlineStr">
        <is>
          <t>PCIU 1235550</t>
        </is>
      </c>
    </row>
    <row r="214">
      <c r="B214" t="inlineStr">
        <is>
          <t>TXG300120001</t>
        </is>
      </c>
      <c r="C214" s="35" t="inlineStr">
        <is>
          <t>PCIU 1065773</t>
        </is>
      </c>
    </row>
    <row r="215">
      <c r="B215" t="inlineStr">
        <is>
          <t>''</t>
        </is>
      </c>
      <c r="C215" s="35" t="inlineStr">
        <is>
          <t>PCIU 1129029</t>
        </is>
      </c>
    </row>
    <row r="216">
      <c r="B216" t="inlineStr">
        <is>
          <t>TXG300120003</t>
        </is>
      </c>
      <c r="C216" s="35" t="inlineStr">
        <is>
          <t>PCIU 1074991</t>
        </is>
      </c>
    </row>
    <row r="217">
      <c r="B217" t="inlineStr">
        <is>
          <t>''</t>
        </is>
      </c>
      <c r="C217" s="35" t="inlineStr">
        <is>
          <t>PCIU 1269252</t>
        </is>
      </c>
    </row>
    <row r="218">
      <c r="B218" t="inlineStr">
        <is>
          <t>TXG300120004</t>
        </is>
      </c>
      <c r="C218" s="35" t="inlineStr">
        <is>
          <t>PCIU 1287003</t>
        </is>
      </c>
    </row>
    <row r="219">
      <c r="B219" t="inlineStr">
        <is>
          <t>''</t>
        </is>
      </c>
      <c r="C219" s="35" t="inlineStr">
        <is>
          <t>PCIU 2868065</t>
        </is>
      </c>
    </row>
    <row r="220">
      <c r="B220" t="inlineStr">
        <is>
          <t>TXG300120002</t>
        </is>
      </c>
      <c r="C220" s="35" t="inlineStr">
        <is>
          <t>PCIU 1527573</t>
        </is>
      </c>
    </row>
    <row r="221">
      <c r="B221" t="inlineStr">
        <is>
          <t>''</t>
        </is>
      </c>
      <c r="C221" s="35" t="inlineStr">
        <is>
          <t>PCIU 1765680</t>
        </is>
      </c>
    </row>
    <row r="222">
      <c r="B222" t="inlineStr">
        <is>
          <t>''</t>
        </is>
      </c>
      <c r="C222" s="35" t="inlineStr">
        <is>
          <t>CSLU 1819161</t>
        </is>
      </c>
    </row>
    <row r="223">
      <c r="B223" t="inlineStr">
        <is>
          <t>MEDUF4664142</t>
        </is>
      </c>
      <c r="C223" s="35" t="inlineStr">
        <is>
          <t>MEDU 1644130</t>
        </is>
      </c>
    </row>
    <row r="224">
      <c r="B224" t="inlineStr">
        <is>
          <t>MEDUIE031618</t>
        </is>
      </c>
      <c r="C224" s="35" t="inlineStr">
        <is>
          <t>CAIU 2939073</t>
        </is>
      </c>
    </row>
    <row r="225">
      <c r="B225" t="inlineStr">
        <is>
          <t>''</t>
        </is>
      </c>
      <c r="C225" s="35" t="inlineStr">
        <is>
          <t>MEDU 3903902</t>
        </is>
      </c>
    </row>
    <row r="226">
      <c r="B226" t="inlineStr">
        <is>
          <t>MEDUIE031626</t>
        </is>
      </c>
      <c r="C226" s="35" t="inlineStr">
        <is>
          <t>CAIU 2759596</t>
        </is>
      </c>
    </row>
    <row r="227">
      <c r="B227" t="inlineStr">
        <is>
          <t>''</t>
        </is>
      </c>
      <c r="C227" s="35" t="inlineStr">
        <is>
          <t>MEDU 5779370</t>
        </is>
      </c>
    </row>
    <row r="228">
      <c r="B228" t="inlineStr">
        <is>
          <t>MEDUIX385988</t>
        </is>
      </c>
      <c r="C228" s="35" t="inlineStr">
        <is>
          <t>MSDU 7824901</t>
        </is>
      </c>
    </row>
    <row r="229">
      <c r="B229" t="inlineStr">
        <is>
          <t>MEDUP8936593</t>
        </is>
      </c>
      <c r="C229" s="35" t="inlineStr">
        <is>
          <t>TGBU 3214188</t>
        </is>
      </c>
    </row>
    <row r="230">
      <c r="B230" t="inlineStr">
        <is>
          <t>MEDUIE031592</t>
        </is>
      </c>
      <c r="C230" s="35" t="inlineStr">
        <is>
          <t>MEDU 2833380</t>
        </is>
      </c>
    </row>
    <row r="231">
      <c r="B231" t="inlineStr"/>
      <c r="C231" s="35" t="inlineStr">
        <is>
          <t>TCKU3632542</t>
        </is>
      </c>
    </row>
    <row r="232">
      <c r="B232" t="inlineStr">
        <is>
          <t>MEDUNN253155</t>
        </is>
      </c>
      <c r="C232" s="35" t="inlineStr">
        <is>
          <t>CLHU 3834879</t>
        </is>
      </c>
    </row>
    <row r="233">
      <c r="B233" t="inlineStr">
        <is>
          <t>MEDUGB403111</t>
        </is>
      </c>
      <c r="C233" s="35" t="inlineStr">
        <is>
          <t>TCKU 1677337</t>
        </is>
      </c>
    </row>
    <row r="234">
      <c r="B234" t="inlineStr">
        <is>
          <t>MEDUIE128760</t>
        </is>
      </c>
      <c r="C234" s="35" t="inlineStr">
        <is>
          <t>MEDU 3153048</t>
        </is>
      </c>
    </row>
    <row r="235">
      <c r="B235" t="inlineStr">
        <is>
          <t>''</t>
        </is>
      </c>
      <c r="C235" s="35" t="inlineStr">
        <is>
          <t>TGHU 0821750</t>
        </is>
      </c>
    </row>
    <row r="236">
      <c r="B236" t="inlineStr">
        <is>
          <t>MEDUI0938478</t>
        </is>
      </c>
      <c r="C236" s="35" t="inlineStr">
        <is>
          <t>CAIU 2279365</t>
        </is>
      </c>
    </row>
    <row r="237">
      <c r="B237" t="inlineStr">
        <is>
          <t>MEDUP8931271</t>
        </is>
      </c>
      <c r="C237" s="35" t="inlineStr">
        <is>
          <t>CARU 3667490</t>
        </is>
      </c>
    </row>
    <row r="238">
      <c r="B238" t="inlineStr">
        <is>
          <t>MEDUG8917718</t>
        </is>
      </c>
      <c r="C238" s="35" t="inlineStr">
        <is>
          <t>MSDU 1102326</t>
        </is>
      </c>
    </row>
    <row r="239">
      <c r="B239" t="inlineStr">
        <is>
          <t>MEDUG8885907</t>
        </is>
      </c>
      <c r="C239" s="35" t="inlineStr">
        <is>
          <t>MSMU 1528529</t>
        </is>
      </c>
    </row>
    <row r="240">
      <c r="B240" t="inlineStr">
        <is>
          <t>''</t>
        </is>
      </c>
      <c r="C240" s="35" t="inlineStr">
        <is>
          <t>TRHU 3755571</t>
        </is>
      </c>
    </row>
    <row r="241">
      <c r="B241" t="inlineStr">
        <is>
          <t>MEDUG8917726</t>
        </is>
      </c>
      <c r="C241" s="35" t="inlineStr">
        <is>
          <t>MSMU 1576738</t>
        </is>
      </c>
    </row>
    <row r="242">
      <c r="B242" t="inlineStr">
        <is>
          <t>''</t>
        </is>
      </c>
      <c r="C242" s="35" t="inlineStr">
        <is>
          <t>MEDU 6653237</t>
        </is>
      </c>
    </row>
    <row r="243">
      <c r="B243" t="inlineStr">
        <is>
          <t>MEDUE0403596</t>
        </is>
      </c>
      <c r="C243" s="35" t="inlineStr">
        <is>
          <t>CLHU 3891858</t>
        </is>
      </c>
    </row>
    <row r="244">
      <c r="B244" t="inlineStr">
        <is>
          <t>''</t>
        </is>
      </c>
      <c r="C244" s="35" t="inlineStr">
        <is>
          <t>MSDU 2245682</t>
        </is>
      </c>
    </row>
    <row r="245">
      <c r="B245" t="inlineStr">
        <is>
          <t>MEDUE0369920</t>
        </is>
      </c>
      <c r="C245" s="35" t="inlineStr">
        <is>
          <t>CAIU 6178054</t>
        </is>
      </c>
    </row>
    <row r="246">
      <c r="B246" t="inlineStr">
        <is>
          <t>''</t>
        </is>
      </c>
      <c r="C246" s="35" t="inlineStr">
        <is>
          <t>MEDU 6325325</t>
        </is>
      </c>
    </row>
    <row r="247">
      <c r="B247" t="inlineStr">
        <is>
          <t>MEDUIE129180</t>
        </is>
      </c>
      <c r="C247" s="35" t="inlineStr">
        <is>
          <t>DFSU 2885533</t>
        </is>
      </c>
    </row>
    <row r="248">
      <c r="B248" t="inlineStr">
        <is>
          <t>MEDUIE128703</t>
        </is>
      </c>
      <c r="C248" s="35" t="inlineStr">
        <is>
          <t>GESU 3808661</t>
        </is>
      </c>
    </row>
    <row r="249">
      <c r="B249" t="inlineStr">
        <is>
          <t>''</t>
        </is>
      </c>
      <c r="C249" s="35" t="inlineStr">
        <is>
          <t>MEDU 2406265</t>
        </is>
      </c>
    </row>
    <row r="250">
      <c r="B250" t="inlineStr">
        <is>
          <t>MEDUIE128745</t>
        </is>
      </c>
      <c r="C250" s="35" t="inlineStr">
        <is>
          <t>TGHU 1816505</t>
        </is>
      </c>
    </row>
    <row r="251">
      <c r="B251" t="inlineStr">
        <is>
          <t>''</t>
        </is>
      </c>
      <c r="C251" s="35" t="inlineStr">
        <is>
          <t>CAIU 3363819</t>
        </is>
      </c>
    </row>
    <row r="252">
      <c r="B252" t="inlineStr">
        <is>
          <t>MEDUI0938502</t>
        </is>
      </c>
      <c r="C252" s="35" t="inlineStr">
        <is>
          <t>GLDU 9575990</t>
        </is>
      </c>
    </row>
    <row r="253">
      <c r="B253" t="inlineStr">
        <is>
          <t>''</t>
        </is>
      </c>
      <c r="C253" s="35" t="inlineStr">
        <is>
          <t>PGTU 2333573</t>
        </is>
      </c>
    </row>
    <row r="254">
      <c r="B254" t="inlineStr">
        <is>
          <t>COSU6361282650</t>
        </is>
      </c>
      <c r="C254" s="35" t="inlineStr">
        <is>
          <t>TLLU 8470028</t>
        </is>
      </c>
    </row>
    <row r="255">
      <c r="B255" t="inlineStr">
        <is>
          <t>''</t>
        </is>
      </c>
      <c r="C255" s="35" t="inlineStr">
        <is>
          <t>TCLU 7604778</t>
        </is>
      </c>
    </row>
    <row r="256">
      <c r="B256" t="inlineStr">
        <is>
          <t>MEDUP8931214</t>
        </is>
      </c>
      <c r="C256" s="35" t="inlineStr">
        <is>
          <t>TGBU 3553577</t>
        </is>
      </c>
    </row>
    <row r="257">
      <c r="B257" t="inlineStr">
        <is>
          <t>SCX0100379</t>
        </is>
      </c>
      <c r="C257" s="35" t="inlineStr">
        <is>
          <t>TGHU 9872167</t>
        </is>
      </c>
    </row>
    <row r="258">
      <c r="B258" t="inlineStr">
        <is>
          <t>OOLU8894450720</t>
        </is>
      </c>
      <c r="C258" s="35" t="inlineStr">
        <is>
          <t>TEMU 4016422</t>
        </is>
      </c>
    </row>
    <row r="259">
      <c r="B259" t="inlineStr">
        <is>
          <t>''</t>
        </is>
      </c>
      <c r="C259" s="35" t="inlineStr">
        <is>
          <t>CSLU 1473757</t>
        </is>
      </c>
    </row>
    <row r="260">
      <c r="B260" t="inlineStr">
        <is>
          <t>TXG300109400</t>
        </is>
      </c>
      <c r="C260" s="35" t="inlineStr">
        <is>
          <t>PCIU 1072345</t>
        </is>
      </c>
    </row>
    <row r="261">
      <c r="B261" t="inlineStr">
        <is>
          <t>MEDUG8885899</t>
        </is>
      </c>
      <c r="C261" s="35" t="inlineStr">
        <is>
          <t>MSMU 1520699</t>
        </is>
      </c>
    </row>
    <row r="262">
      <c r="B262" t="inlineStr">
        <is>
          <t>''</t>
        </is>
      </c>
      <c r="C262" s="35" t="inlineStr">
        <is>
          <t>TGHU 1858820</t>
        </is>
      </c>
    </row>
    <row r="263">
      <c r="B263" t="inlineStr">
        <is>
          <t>''</t>
        </is>
      </c>
      <c r="C263" s="35" t="inlineStr">
        <is>
          <t>FSCU 3615538</t>
        </is>
      </c>
    </row>
    <row r="264">
      <c r="B264" t="inlineStr">
        <is>
          <t>MEDUXN006853</t>
        </is>
      </c>
      <c r="C264" s="35" t="inlineStr">
        <is>
          <t>MEDU 2530189</t>
        </is>
      </c>
    </row>
    <row r="265">
      <c r="B265" t="inlineStr">
        <is>
          <t>''</t>
        </is>
      </c>
      <c r="C265" s="35" t="inlineStr">
        <is>
          <t>MSDU 1829763</t>
        </is>
      </c>
    </row>
    <row r="266">
      <c r="B266" t="inlineStr">
        <is>
          <t>MEDUAW657202</t>
        </is>
      </c>
      <c r="C266" s="35" t="inlineStr">
        <is>
          <t>MEDU 5169887</t>
        </is>
      </c>
    </row>
    <row r="267">
      <c r="B267" t="inlineStr">
        <is>
          <t>''</t>
        </is>
      </c>
      <c r="C267" s="35" t="inlineStr">
        <is>
          <t>FBIU 0528995</t>
        </is>
      </c>
    </row>
    <row r="268">
      <c r="B268" t="inlineStr">
        <is>
          <t>MEDUAW657343</t>
        </is>
      </c>
      <c r="C268" s="35" t="inlineStr">
        <is>
          <t>FBIU 0399687</t>
        </is>
      </c>
    </row>
    <row r="269">
      <c r="B269" t="inlineStr">
        <is>
          <t>''</t>
        </is>
      </c>
      <c r="C269" s="35" t="inlineStr">
        <is>
          <t>MSDU 1663158</t>
        </is>
      </c>
    </row>
    <row r="270">
      <c r="B270" t="inlineStr">
        <is>
          <t>MEDUAW657350</t>
        </is>
      </c>
      <c r="C270" s="35" t="inlineStr">
        <is>
          <t>MSDU 2345357</t>
        </is>
      </c>
    </row>
    <row r="271">
      <c r="B271" t="inlineStr">
        <is>
          <t>MEDUAW657319</t>
        </is>
      </c>
      <c r="C271" s="35" t="inlineStr">
        <is>
          <t>MSMU 1565332</t>
        </is>
      </c>
    </row>
    <row r="272">
      <c r="B272" t="inlineStr">
        <is>
          <t>''</t>
        </is>
      </c>
      <c r="C272" s="35" t="inlineStr">
        <is>
          <t>MEDU 2717210</t>
        </is>
      </c>
    </row>
    <row r="273">
      <c r="B273" t="inlineStr">
        <is>
          <t>MEDUAW657335</t>
        </is>
      </c>
      <c r="C273" s="35" t="inlineStr">
        <is>
          <t>FTAU 1423368</t>
        </is>
      </c>
    </row>
    <row r="274">
      <c r="B274" t="inlineStr">
        <is>
          <t>''</t>
        </is>
      </c>
      <c r="C274" s="35" t="inlineStr">
        <is>
          <t>UETU 2641108</t>
        </is>
      </c>
    </row>
    <row r="275">
      <c r="B275" t="inlineStr">
        <is>
          <t>''</t>
        </is>
      </c>
      <c r="C275" s="35" t="inlineStr">
        <is>
          <t>GLDU 2292427</t>
        </is>
      </c>
    </row>
    <row r="276">
      <c r="B276" t="inlineStr">
        <is>
          <t>MEDUAW657210</t>
        </is>
      </c>
      <c r="C276" s="35" t="inlineStr">
        <is>
          <t>TCLU 3075228</t>
        </is>
      </c>
    </row>
    <row r="277">
      <c r="B277" t="inlineStr">
        <is>
          <t>''</t>
        </is>
      </c>
      <c r="C277" s="35" t="inlineStr">
        <is>
          <t>MSDU 1641565</t>
        </is>
      </c>
    </row>
    <row r="278">
      <c r="B278" t="inlineStr">
        <is>
          <t>MEDUAW657327</t>
        </is>
      </c>
      <c r="C278" s="35" t="inlineStr">
        <is>
          <t>TLLU 3409540</t>
        </is>
      </c>
    </row>
    <row r="279">
      <c r="B279" t="inlineStr">
        <is>
          <t>''</t>
        </is>
      </c>
      <c r="C279" s="35" t="inlineStr">
        <is>
          <t>MEDU 6766399</t>
        </is>
      </c>
    </row>
    <row r="280">
      <c r="B280" t="n">
        <v>228886276</v>
      </c>
      <c r="C280" s="35" t="inlineStr">
        <is>
          <t>TCKU 6174382</t>
        </is>
      </c>
    </row>
    <row r="281">
      <c r="B281" t="inlineStr">
        <is>
          <t>''</t>
        </is>
      </c>
      <c r="C281" s="35" t="inlineStr">
        <is>
          <t>MSDU 1641082</t>
        </is>
      </c>
    </row>
    <row r="282">
      <c r="B282" t="inlineStr">
        <is>
          <t>MEDUEE886100</t>
        </is>
      </c>
      <c r="C282" s="35" t="inlineStr">
        <is>
          <t>TGBU 5852812</t>
        </is>
      </c>
    </row>
    <row r="283">
      <c r="B283" t="inlineStr">
        <is>
          <t>MEDUEE885128</t>
        </is>
      </c>
      <c r="C283" s="35" t="inlineStr">
        <is>
          <t>TCNU 7162360</t>
        </is>
      </c>
    </row>
    <row r="284">
      <c r="B284" t="inlineStr">
        <is>
          <t>QGD0316880</t>
        </is>
      </c>
      <c r="C284" s="35" t="inlineStr">
        <is>
          <t>TCNU 4387315</t>
        </is>
      </c>
    </row>
    <row r="285">
      <c r="B285" t="inlineStr">
        <is>
          <t>''</t>
        </is>
      </c>
      <c r="C285" s="35" t="inlineStr">
        <is>
          <t>BEAU 4683216</t>
        </is>
      </c>
    </row>
    <row r="286">
      <c r="B286" t="inlineStr">
        <is>
          <t>QGD0313902</t>
        </is>
      </c>
      <c r="C286" s="35" t="inlineStr">
        <is>
          <t>CMAU 4169020</t>
        </is>
      </c>
    </row>
    <row r="287">
      <c r="B287" t="inlineStr">
        <is>
          <t>''</t>
        </is>
      </c>
      <c r="C287" s="35" t="inlineStr">
        <is>
          <t>CAIU 9737270</t>
        </is>
      </c>
    </row>
    <row r="288">
      <c r="B288" t="inlineStr">
        <is>
          <t>''</t>
        </is>
      </c>
      <c r="C288" s="35" t="inlineStr">
        <is>
          <t>MEDU 6202613</t>
        </is>
      </c>
    </row>
    <row r="289">
      <c r="B289" t="inlineStr">
        <is>
          <t>MEDUI0937637</t>
        </is>
      </c>
      <c r="C289" s="35" t="inlineStr">
        <is>
          <t>MEDU 6424930</t>
        </is>
      </c>
    </row>
    <row r="290">
      <c r="B290" t="inlineStr">
        <is>
          <t>''</t>
        </is>
      </c>
      <c r="C290" s="35" t="inlineStr">
        <is>
          <t>MEDU 1105945</t>
        </is>
      </c>
    </row>
    <row r="291">
      <c r="B291" t="inlineStr">
        <is>
          <t>MEDUIE031600</t>
        </is>
      </c>
      <c r="C291" s="35" t="inlineStr">
        <is>
          <t>CAXU 6984581</t>
        </is>
      </c>
    </row>
    <row r="292">
      <c r="B292" t="inlineStr">
        <is>
          <t>MEDUGB103331</t>
        </is>
      </c>
      <c r="C292" s="35" t="inlineStr">
        <is>
          <t>GLDU 5664240</t>
        </is>
      </c>
    </row>
    <row r="293">
      <c r="B293" t="inlineStr">
        <is>
          <t>MEDUGB224426</t>
        </is>
      </c>
      <c r="C293" s="35" t="inlineStr">
        <is>
          <t>MSDU 2135324</t>
        </is>
      </c>
    </row>
    <row r="294">
      <c r="B294" t="inlineStr">
        <is>
          <t>MEDUGB224400</t>
        </is>
      </c>
      <c r="C294" s="35" t="inlineStr">
        <is>
          <t>MSDU 2016599</t>
        </is>
      </c>
    </row>
    <row r="295">
      <c r="B295" t="inlineStr">
        <is>
          <t>MEDUGB224418</t>
        </is>
      </c>
      <c r="C295" s="35" t="inlineStr">
        <is>
          <t>DFSU 2037912</t>
        </is>
      </c>
    </row>
    <row r="296">
      <c r="B296" t="inlineStr">
        <is>
          <t>MEDUIE032178</t>
        </is>
      </c>
      <c r="C296" s="35" t="inlineStr">
        <is>
          <t>FCIU 4718001</t>
        </is>
      </c>
    </row>
    <row r="297">
      <c r="B297" t="inlineStr">
        <is>
          <t>MEDUIE034521</t>
        </is>
      </c>
      <c r="C297" s="35" t="inlineStr">
        <is>
          <t>TGCU 2127101</t>
        </is>
      </c>
    </row>
    <row r="298">
      <c r="B298" t="n">
        <v>226221676</v>
      </c>
      <c r="C298" s="35" t="inlineStr">
        <is>
          <t>MRKU 8728763</t>
        </is>
      </c>
    </row>
    <row r="299">
      <c r="B299" t="inlineStr">
        <is>
          <t>MEDUUN253148</t>
        </is>
      </c>
      <c r="C299" s="35" t="inlineStr">
        <is>
          <t>MSMU 1304730</t>
        </is>
      </c>
    </row>
    <row r="300">
      <c r="B300" t="inlineStr">
        <is>
          <t>''</t>
        </is>
      </c>
      <c r="C300" s="35" t="inlineStr">
        <is>
          <t>FBIU 0390421</t>
        </is>
      </c>
    </row>
    <row r="301">
      <c r="B301" t="inlineStr">
        <is>
          <t>MEDUUN129934</t>
        </is>
      </c>
      <c r="C301" s="35" t="inlineStr">
        <is>
          <t>MSDU 2048934</t>
        </is>
      </c>
    </row>
    <row r="302">
      <c r="B302" t="inlineStr">
        <is>
          <t>''</t>
        </is>
      </c>
      <c r="C302" s="35" t="inlineStr">
        <is>
          <t>MSMU 1699579</t>
        </is>
      </c>
    </row>
    <row r="303">
      <c r="B303" t="inlineStr">
        <is>
          <t>MEDUIE027681</t>
        </is>
      </c>
      <c r="C303" s="35" t="inlineStr">
        <is>
          <t>MSMU 2305319</t>
        </is>
      </c>
    </row>
    <row r="304">
      <c r="B304" t="inlineStr">
        <is>
          <t>MEDUIE128695</t>
        </is>
      </c>
      <c r="C304" s="35" t="inlineStr">
        <is>
          <t>MSDU 1673705</t>
        </is>
      </c>
    </row>
    <row r="305">
      <c r="B305" t="inlineStr">
        <is>
          <t>MEDUIE127333</t>
        </is>
      </c>
      <c r="C305" s="35" t="inlineStr">
        <is>
          <t>MEDU 3576749</t>
        </is>
      </c>
    </row>
    <row r="306">
      <c r="B306" t="inlineStr">
        <is>
          <t>''</t>
        </is>
      </c>
      <c r="C306" s="35" t="inlineStr">
        <is>
          <t>FTAU 1438922</t>
        </is>
      </c>
    </row>
    <row r="307">
      <c r="B307" t="inlineStr">
        <is>
          <t>MEDUE0403588</t>
        </is>
      </c>
      <c r="C307" s="35" t="inlineStr">
        <is>
          <t>MSCU 3842190</t>
        </is>
      </c>
    </row>
    <row r="308">
      <c r="B308" t="inlineStr">
        <is>
          <t>''</t>
        </is>
      </c>
      <c r="C308" s="35" t="inlineStr">
        <is>
          <t>MSMU 1234437</t>
        </is>
      </c>
    </row>
    <row r="309">
      <c r="B309" t="inlineStr">
        <is>
          <t>MEDUE0403570</t>
        </is>
      </c>
      <c r="C309" s="35" t="inlineStr">
        <is>
          <t>FCIU 5821610</t>
        </is>
      </c>
    </row>
    <row r="310">
      <c r="B310" t="inlineStr">
        <is>
          <t>''</t>
        </is>
      </c>
      <c r="C310" s="35" t="inlineStr">
        <is>
          <t>MSDU 2394310</t>
        </is>
      </c>
    </row>
    <row r="311">
      <c r="B311" t="inlineStr">
        <is>
          <t>MEDURZ999331</t>
        </is>
      </c>
      <c r="C311" s="35" t="inlineStr">
        <is>
          <t>MSDU 7169076</t>
        </is>
      </c>
    </row>
    <row r="312">
      <c r="B312" t="inlineStr">
        <is>
          <t>MEDUAW657194</t>
        </is>
      </c>
      <c r="C312" s="35" t="inlineStr">
        <is>
          <t>DFSU 2729377</t>
        </is>
      </c>
    </row>
    <row r="313">
      <c r="B313" t="inlineStr">
        <is>
          <t>''</t>
        </is>
      </c>
      <c r="C313" s="35" t="inlineStr">
        <is>
          <t>FCIU 4685778</t>
        </is>
      </c>
    </row>
    <row r="314">
      <c r="B314" t="inlineStr">
        <is>
          <t>MEDURX724913</t>
        </is>
      </c>
      <c r="C314" s="35" t="inlineStr">
        <is>
          <t>MSMU 1639707</t>
        </is>
      </c>
    </row>
    <row r="315">
      <c r="B315" t="inlineStr">
        <is>
          <t>''</t>
        </is>
      </c>
      <c r="C315" s="35" t="inlineStr">
        <is>
          <t>TEMU 4175070</t>
        </is>
      </c>
    </row>
    <row r="316">
      <c r="B316" t="inlineStr">
        <is>
          <t>MEDUG8825424</t>
        </is>
      </c>
      <c r="C316" s="35" t="inlineStr">
        <is>
          <t>MSMU 1216942</t>
        </is>
      </c>
    </row>
    <row r="317">
      <c r="B317" t="inlineStr">
        <is>
          <t>''</t>
        </is>
      </c>
      <c r="C317" s="35" t="inlineStr">
        <is>
          <t>TEMU 5748557</t>
        </is>
      </c>
    </row>
    <row r="318">
      <c r="B318" t="inlineStr">
        <is>
          <t>MEDUF4664159</t>
        </is>
      </c>
      <c r="C318" s="35" t="inlineStr">
        <is>
          <t>CARU 2725910</t>
        </is>
      </c>
    </row>
    <row r="319">
      <c r="B319" t="inlineStr">
        <is>
          <t>''</t>
        </is>
      </c>
      <c r="C319" s="35" t="inlineStr">
        <is>
          <t>MEDU 6575540</t>
        </is>
      </c>
    </row>
    <row r="320">
      <c r="B320" t="n">
        <v>228574207</v>
      </c>
      <c r="C320" s="35" t="inlineStr">
        <is>
          <t>MRKU 8963660</t>
        </is>
      </c>
    </row>
    <row r="321">
      <c r="B321" t="n">
        <v>227884464</v>
      </c>
      <c r="C321" s="35" t="inlineStr">
        <is>
          <t>MRSU 6396019</t>
        </is>
      </c>
    </row>
    <row r="322">
      <c r="B322" t="n">
        <v>228160311</v>
      </c>
      <c r="C322" s="35" t="inlineStr">
        <is>
          <t>TCKU 6418093</t>
        </is>
      </c>
    </row>
    <row r="323">
      <c r="B323" t="inlineStr">
        <is>
          <t>SHZ5565253</t>
        </is>
      </c>
      <c r="C323" s="35" t="inlineStr">
        <is>
          <t>FFAU 4467594</t>
        </is>
      </c>
    </row>
    <row r="324">
      <c r="B324" t="n">
        <v>229160396</v>
      </c>
      <c r="C324" s="35" t="inlineStr">
        <is>
          <t>AXIU 1461657</t>
        </is>
      </c>
    </row>
    <row r="325">
      <c r="B325" t="n">
        <v>228883726</v>
      </c>
      <c r="C325" s="35" t="inlineStr">
        <is>
          <t>MRSU 6194147</t>
        </is>
      </c>
    </row>
    <row r="326">
      <c r="B326" t="inlineStr">
        <is>
          <t>TXPT30151200</t>
        </is>
      </c>
      <c r="C326" s="35" t="inlineStr">
        <is>
          <t>PCIU 8678611</t>
        </is>
      </c>
    </row>
    <row r="327">
      <c r="B327" t="inlineStr">
        <is>
          <t>AYN1046870</t>
        </is>
      </c>
      <c r="C327" s="35" t="inlineStr">
        <is>
          <t>CMAU 0969030</t>
        </is>
      </c>
    </row>
    <row r="328">
      <c r="B328" t="n">
        <v>228884367</v>
      </c>
      <c r="C328" s="35" t="inlineStr">
        <is>
          <t>TCKU 7634292</t>
        </is>
      </c>
    </row>
    <row r="329">
      <c r="B329" t="inlineStr">
        <is>
          <t>MEDUI0114138</t>
        </is>
      </c>
      <c r="C329" s="35" t="inlineStr">
        <is>
          <t>MEDU 6397351</t>
        </is>
      </c>
    </row>
    <row r="330">
      <c r="B330" t="inlineStr">
        <is>
          <t>MEDUAW657392</t>
        </is>
      </c>
      <c r="C330" s="35" t="inlineStr">
        <is>
          <t>MEDU 2762522</t>
        </is>
      </c>
    </row>
    <row r="331">
      <c r="B331" t="inlineStr">
        <is>
          <t>''</t>
        </is>
      </c>
      <c r="C331" s="35" t="inlineStr">
        <is>
          <t>FCIU 4684344</t>
        </is>
      </c>
    </row>
    <row r="332">
      <c r="B332" t="n">
        <v>228957080</v>
      </c>
      <c r="C332" s="35" t="inlineStr">
        <is>
          <t>GCXU 5665399</t>
        </is>
      </c>
    </row>
    <row r="333">
      <c r="B333" t="inlineStr">
        <is>
          <t>MEDUF4664167</t>
        </is>
      </c>
      <c r="C333" s="35" t="inlineStr">
        <is>
          <t>MSCU 6373836</t>
        </is>
      </c>
    </row>
    <row r="334">
      <c r="B334" t="inlineStr">
        <is>
          <t>''</t>
        </is>
      </c>
      <c r="C334" s="35" t="inlineStr">
        <is>
          <t>DFSU 2886484</t>
        </is>
      </c>
    </row>
    <row r="335">
      <c r="B335" t="inlineStr">
        <is>
          <t>MEDURX759737</t>
        </is>
      </c>
      <c r="C335" s="35" t="inlineStr">
        <is>
          <t>TRHU 1560312</t>
        </is>
      </c>
    </row>
    <row r="336">
      <c r="B336" t="inlineStr">
        <is>
          <t>''</t>
        </is>
      </c>
      <c r="C336" s="35" t="inlineStr">
        <is>
          <t>TGCU 0144394</t>
        </is>
      </c>
    </row>
    <row r="337">
      <c r="B337" t="inlineStr">
        <is>
          <t>OOLU2722301570</t>
        </is>
      </c>
      <c r="C337" s="35" t="inlineStr">
        <is>
          <t>SLSU 2031634</t>
        </is>
      </c>
    </row>
    <row r="338">
      <c r="B338" t="inlineStr">
        <is>
          <t>''</t>
        </is>
      </c>
      <c r="C338" s="35" t="inlineStr">
        <is>
          <t>FCIU 5484124</t>
        </is>
      </c>
    </row>
    <row r="339">
      <c r="B339" t="n">
        <v>229396991</v>
      </c>
      <c r="C339" s="35" t="inlineStr">
        <is>
          <t>MSKU 7117329</t>
        </is>
      </c>
    </row>
    <row r="340">
      <c r="B340" t="n">
        <v>228533665</v>
      </c>
      <c r="C340" s="35" t="inlineStr">
        <is>
          <t>MRKU 5150774</t>
        </is>
      </c>
    </row>
    <row r="341">
      <c r="B341" t="inlineStr">
        <is>
          <t>AYN1046649</t>
        </is>
      </c>
      <c r="C341" s="35" t="inlineStr">
        <is>
          <t>CSOU 1255822</t>
        </is>
      </c>
    </row>
    <row r="342">
      <c r="B342" t="inlineStr">
        <is>
          <t>''</t>
        </is>
      </c>
      <c r="C342" s="35" t="inlineStr">
        <is>
          <t>TEMU 4821756</t>
        </is>
      </c>
    </row>
    <row r="343">
      <c r="B343" t="inlineStr">
        <is>
          <t>''</t>
        </is>
      </c>
      <c r="C343" s="35" t="inlineStr">
        <is>
          <t>MEDU 5811425</t>
        </is>
      </c>
    </row>
    <row r="344">
      <c r="B344" t="inlineStr">
        <is>
          <t>MEDUE0495113</t>
        </is>
      </c>
      <c r="C344" s="35" t="inlineStr">
        <is>
          <t>FCIU 3880949</t>
        </is>
      </c>
    </row>
    <row r="345">
      <c r="B345" t="inlineStr">
        <is>
          <t>MEDUE0495071</t>
        </is>
      </c>
      <c r="C345" s="35" t="inlineStr">
        <is>
          <t>TCLU 3007877</t>
        </is>
      </c>
    </row>
    <row r="346">
      <c r="B346" t="inlineStr">
        <is>
          <t>''</t>
        </is>
      </c>
      <c r="C346" s="35" t="inlineStr">
        <is>
          <t>TGHU 1826421</t>
        </is>
      </c>
    </row>
    <row r="347">
      <c r="B347" t="inlineStr"/>
      <c r="C347" s="35" t="inlineStr">
        <is>
          <t>MEDU6330086</t>
        </is>
      </c>
    </row>
    <row r="348">
      <c r="B348" t="inlineStr">
        <is>
          <t>MEDUIE089319</t>
        </is>
      </c>
      <c r="C348" s="35" t="inlineStr">
        <is>
          <t>CAIU 3778585</t>
        </is>
      </c>
    </row>
    <row r="349">
      <c r="B349" t="inlineStr">
        <is>
          <t>''</t>
        </is>
      </c>
      <c r="C349" s="35" t="inlineStr">
        <is>
          <t>TGHU 1906147</t>
        </is>
      </c>
    </row>
    <row r="350">
      <c r="B350" t="inlineStr">
        <is>
          <t>MEDUGB654275</t>
        </is>
      </c>
      <c r="C350" s="35" t="inlineStr">
        <is>
          <t>MEDU 1696555</t>
        </is>
      </c>
    </row>
    <row r="351">
      <c r="B351" t="inlineStr">
        <is>
          <t>''</t>
        </is>
      </c>
      <c r="C351" s="35" t="inlineStr">
        <is>
          <t>MSMU 3028944</t>
        </is>
      </c>
    </row>
    <row r="352">
      <c r="B352" t="inlineStr">
        <is>
          <t>MEDUGB636439</t>
        </is>
      </c>
      <c r="C352" s="35" t="inlineStr">
        <is>
          <t>MSCU 3566615</t>
        </is>
      </c>
    </row>
    <row r="353">
      <c r="B353" t="inlineStr">
        <is>
          <t>''</t>
        </is>
      </c>
      <c r="C353" s="35" t="inlineStr">
        <is>
          <t>MSCU 6193325</t>
        </is>
      </c>
    </row>
    <row r="354">
      <c r="B354" t="n">
        <v>229224570</v>
      </c>
      <c r="C354" s="35" t="inlineStr">
        <is>
          <t>MSKU 7586624</t>
        </is>
      </c>
    </row>
    <row r="355">
      <c r="B355" t="inlineStr">
        <is>
          <t>''</t>
        </is>
      </c>
      <c r="C355" s="35" t="inlineStr">
        <is>
          <t>MSKU 7415684</t>
        </is>
      </c>
    </row>
    <row r="356">
      <c r="B356" t="inlineStr">
        <is>
          <t>''</t>
        </is>
      </c>
      <c r="C356" s="35" t="inlineStr">
        <is>
          <t>MRKU 9178912</t>
        </is>
      </c>
    </row>
    <row r="357">
      <c r="B357" t="n">
        <v>229515981</v>
      </c>
      <c r="C357" s="35" t="inlineStr">
        <is>
          <t>MRSU 5536667</t>
        </is>
      </c>
    </row>
    <row r="358">
      <c r="B358" t="n">
        <v>226874938</v>
      </c>
      <c r="C358" s="35" t="inlineStr">
        <is>
          <t>MSKU 0449620</t>
        </is>
      </c>
    </row>
    <row r="359">
      <c r="B359" t="inlineStr">
        <is>
          <t>MEDUE0513618</t>
        </is>
      </c>
      <c r="C359" s="35" t="inlineStr">
        <is>
          <t>GLDU 5751880</t>
        </is>
      </c>
    </row>
    <row r="360">
      <c r="B360" t="inlineStr">
        <is>
          <t>''</t>
        </is>
      </c>
      <c r="C360" s="35" t="inlineStr">
        <is>
          <t>CAIU 2721369</t>
        </is>
      </c>
    </row>
    <row r="361">
      <c r="B361" t="inlineStr">
        <is>
          <t>MEDUIE129198</t>
        </is>
      </c>
      <c r="C361" s="35" t="inlineStr">
        <is>
          <t>CAXU 6450396</t>
        </is>
      </c>
    </row>
    <row r="362">
      <c r="B362" t="inlineStr">
        <is>
          <t>''</t>
        </is>
      </c>
      <c r="C362" s="35" t="inlineStr">
        <is>
          <t>GATU 1266268</t>
        </is>
      </c>
    </row>
    <row r="363">
      <c r="B363" t="inlineStr">
        <is>
          <t>OOLU2722301510</t>
        </is>
      </c>
      <c r="C363" s="35" t="inlineStr">
        <is>
          <t>MAGU 2251294</t>
        </is>
      </c>
    </row>
    <row r="364">
      <c r="B364" t="inlineStr">
        <is>
          <t>MEDUAW686086</t>
        </is>
      </c>
      <c r="C364" s="35" t="inlineStr">
        <is>
          <t>MSMU 1493783</t>
        </is>
      </c>
    </row>
    <row r="365">
      <c r="B365" t="inlineStr">
        <is>
          <t>''</t>
        </is>
      </c>
      <c r="C365" s="35" t="inlineStr">
        <is>
          <t>MEDU 2550863</t>
        </is>
      </c>
    </row>
    <row r="366">
      <c r="B366" t="inlineStr">
        <is>
          <t>MEDUAW686011</t>
        </is>
      </c>
      <c r="C366" s="35" t="inlineStr">
        <is>
          <t>DFSU 3136714</t>
        </is>
      </c>
    </row>
    <row r="367">
      <c r="B367" t="inlineStr">
        <is>
          <t>''</t>
        </is>
      </c>
      <c r="C367" s="35" t="inlineStr">
        <is>
          <t>MSDU 1329921</t>
        </is>
      </c>
    </row>
    <row r="368">
      <c r="B368" t="inlineStr">
        <is>
          <t>MEDUAW686136</t>
        </is>
      </c>
      <c r="C368" s="35" t="inlineStr">
        <is>
          <t>MEDU 5476585</t>
        </is>
      </c>
    </row>
    <row r="369">
      <c r="B369" t="inlineStr">
        <is>
          <t>''</t>
        </is>
      </c>
      <c r="C369" s="35" t="inlineStr">
        <is>
          <t>MSDU 1628202</t>
        </is>
      </c>
    </row>
    <row r="370">
      <c r="B370" t="inlineStr">
        <is>
          <t>MEDUAW686037</t>
        </is>
      </c>
      <c r="C370" s="35" t="inlineStr">
        <is>
          <t>BEAU 2820752</t>
        </is>
      </c>
    </row>
    <row r="371">
      <c r="B371" t="inlineStr">
        <is>
          <t>''</t>
        </is>
      </c>
      <c r="C371" s="35" t="inlineStr">
        <is>
          <t>CAXU 3313276</t>
        </is>
      </c>
    </row>
    <row r="372">
      <c r="B372" t="inlineStr">
        <is>
          <t>MEDUAW686052</t>
        </is>
      </c>
      <c r="C372" s="35" t="inlineStr">
        <is>
          <t>CAIU 6124762</t>
        </is>
      </c>
    </row>
    <row r="373">
      <c r="B373" t="inlineStr">
        <is>
          <t>''</t>
        </is>
      </c>
      <c r="C373" s="35" t="inlineStr">
        <is>
          <t>FCIU 6386919</t>
        </is>
      </c>
    </row>
    <row r="374">
      <c r="B374" t="inlineStr">
        <is>
          <t>MEDUAW686029</t>
        </is>
      </c>
      <c r="C374" s="35" t="inlineStr">
        <is>
          <t>DFSU 2886735</t>
        </is>
      </c>
    </row>
    <row r="375">
      <c r="B375" t="inlineStr">
        <is>
          <t>''</t>
        </is>
      </c>
      <c r="C375" s="35" t="inlineStr">
        <is>
          <t>MSDU 2699751</t>
        </is>
      </c>
    </row>
    <row r="376">
      <c r="B376" t="inlineStr">
        <is>
          <t>MEDUAW685997</t>
        </is>
      </c>
      <c r="C376" s="35" t="inlineStr">
        <is>
          <t>MSDU 1649170</t>
        </is>
      </c>
    </row>
    <row r="377">
      <c r="B377" t="inlineStr">
        <is>
          <t>''</t>
        </is>
      </c>
      <c r="C377" s="35" t="inlineStr">
        <is>
          <t>FTAU 1459993</t>
        </is>
      </c>
    </row>
    <row r="378">
      <c r="B378" t="inlineStr">
        <is>
          <t>MEDUAW685989</t>
        </is>
      </c>
      <c r="C378" s="35" t="inlineStr">
        <is>
          <t>FBIU 0486668</t>
        </is>
      </c>
    </row>
    <row r="379">
      <c r="B379" t="inlineStr">
        <is>
          <t>''</t>
        </is>
      </c>
      <c r="C379" s="35" t="inlineStr">
        <is>
          <t>MSDU 2231713</t>
        </is>
      </c>
    </row>
    <row r="380">
      <c r="B380" t="inlineStr">
        <is>
          <t>MEDUAW686094</t>
        </is>
      </c>
      <c r="C380" s="35" t="inlineStr">
        <is>
          <t>DFSU 1531284</t>
        </is>
      </c>
    </row>
    <row r="381">
      <c r="B381" t="inlineStr">
        <is>
          <t>''</t>
        </is>
      </c>
      <c r="C381" s="35" t="inlineStr">
        <is>
          <t>GLDU 9914440</t>
        </is>
      </c>
    </row>
    <row r="382">
      <c r="B382" t="inlineStr">
        <is>
          <t>MEDUAW686078</t>
        </is>
      </c>
      <c r="C382" s="35" t="inlineStr">
        <is>
          <t>MEDU 6024527</t>
        </is>
      </c>
    </row>
    <row r="383">
      <c r="B383" t="inlineStr">
        <is>
          <t>''</t>
        </is>
      </c>
      <c r="C383" s="35" t="inlineStr">
        <is>
          <t>GLDU 5614229</t>
        </is>
      </c>
    </row>
    <row r="384">
      <c r="B384" t="inlineStr"/>
      <c r="C384" s="35" t="inlineStr">
        <is>
          <t xml:space="preserve">FTAU 1344952 </t>
        </is>
      </c>
    </row>
    <row r="385">
      <c r="B385" t="inlineStr">
        <is>
          <t>''</t>
        </is>
      </c>
      <c r="C385" s="35" t="inlineStr">
        <is>
          <t>MSDU 1936674</t>
        </is>
      </c>
    </row>
    <row r="386">
      <c r="B386" t="inlineStr">
        <is>
          <t>MEDUAW685963</t>
        </is>
      </c>
      <c r="C386" s="35" t="inlineStr">
        <is>
          <t>TCKU 1182600</t>
        </is>
      </c>
    </row>
    <row r="387">
      <c r="B387" t="inlineStr">
        <is>
          <t>''</t>
        </is>
      </c>
      <c r="C387" s="35" t="inlineStr">
        <is>
          <t>FBIU 0246040</t>
        </is>
      </c>
    </row>
    <row r="388">
      <c r="B388" t="inlineStr">
        <is>
          <t>MEDUAW686128</t>
        </is>
      </c>
      <c r="C388" s="35" t="inlineStr">
        <is>
          <t>MSDU 1333665</t>
        </is>
      </c>
    </row>
    <row r="389">
      <c r="B389" t="inlineStr">
        <is>
          <t>''</t>
        </is>
      </c>
      <c r="C389" s="35" t="inlineStr">
        <is>
          <t>MSDU 1640450</t>
        </is>
      </c>
    </row>
    <row r="390">
      <c r="B390" t="inlineStr">
        <is>
          <t>MEDUAW686110</t>
        </is>
      </c>
      <c r="C390" s="35" t="inlineStr">
        <is>
          <t>MSCU 6331240</t>
        </is>
      </c>
    </row>
    <row r="391">
      <c r="B391" t="inlineStr">
        <is>
          <t>''</t>
        </is>
      </c>
      <c r="C391" s="35" t="inlineStr">
        <is>
          <t>MSDU 1165582</t>
        </is>
      </c>
    </row>
    <row r="392">
      <c r="B392" t="inlineStr">
        <is>
          <t>MEDUAW686102</t>
        </is>
      </c>
      <c r="C392" s="35" t="inlineStr">
        <is>
          <t>GESU 1127252</t>
        </is>
      </c>
    </row>
    <row r="393">
      <c r="B393" t="inlineStr">
        <is>
          <t>''</t>
        </is>
      </c>
      <c r="C393" s="35" t="inlineStr">
        <is>
          <t>HPCU 2335863</t>
        </is>
      </c>
    </row>
    <row r="394">
      <c r="B394" t="inlineStr">
        <is>
          <t>MEDUAW685971</t>
        </is>
      </c>
      <c r="C394" s="35" t="inlineStr">
        <is>
          <t>MSMU 1572711</t>
        </is>
      </c>
    </row>
    <row r="395">
      <c r="B395" t="inlineStr">
        <is>
          <t>''</t>
        </is>
      </c>
      <c r="C395" s="35" t="inlineStr">
        <is>
          <t>FCIU 6395274</t>
        </is>
      </c>
    </row>
    <row r="396">
      <c r="B396" t="inlineStr">
        <is>
          <t>MEDUAW686060</t>
        </is>
      </c>
      <c r="C396" s="35" t="inlineStr">
        <is>
          <t>GLDU 5218526</t>
        </is>
      </c>
    </row>
    <row r="397">
      <c r="B397" t="inlineStr">
        <is>
          <t>''</t>
        </is>
      </c>
      <c r="C397" s="35" t="inlineStr">
        <is>
          <t>MEDU 6609281</t>
        </is>
      </c>
    </row>
    <row r="398">
      <c r="B398" t="inlineStr">
        <is>
          <t>MEDUE0403562</t>
        </is>
      </c>
      <c r="C398" s="35" t="inlineStr">
        <is>
          <t>FBIU 0223424</t>
        </is>
      </c>
    </row>
    <row r="399">
      <c r="B399" t="inlineStr">
        <is>
          <t>''</t>
        </is>
      </c>
      <c r="C399" s="35" t="inlineStr">
        <is>
          <t>FSCU 7442560</t>
        </is>
      </c>
    </row>
    <row r="400">
      <c r="B400" t="inlineStr">
        <is>
          <t>AYN1048827</t>
        </is>
      </c>
      <c r="C400" s="35" t="inlineStr">
        <is>
          <t>TEMU 5252850</t>
        </is>
      </c>
    </row>
    <row r="401">
      <c r="B401" t="inlineStr">
        <is>
          <t>AYN1051039</t>
        </is>
      </c>
      <c r="C401" s="35" t="inlineStr">
        <is>
          <t>APZU 3784899</t>
        </is>
      </c>
    </row>
    <row r="402">
      <c r="B402" t="inlineStr">
        <is>
          <t>''</t>
        </is>
      </c>
      <c r="C402" s="35" t="inlineStr">
        <is>
          <t>APZU 3243148</t>
        </is>
      </c>
    </row>
    <row r="403">
      <c r="B403" t="inlineStr">
        <is>
          <t>AYN1051040</t>
        </is>
      </c>
      <c r="C403" s="35" t="inlineStr">
        <is>
          <t>APZU 3292348</t>
        </is>
      </c>
    </row>
    <row r="404">
      <c r="B404" t="inlineStr">
        <is>
          <t>AYN1046653</t>
        </is>
      </c>
      <c r="C404" s="35" t="inlineStr">
        <is>
          <t>FCIU 6225426</t>
        </is>
      </c>
    </row>
    <row r="405">
      <c r="B405" t="n">
        <v>229971461</v>
      </c>
      <c r="C405" s="35" t="inlineStr">
        <is>
          <t>TCKU 1196809</t>
        </is>
      </c>
    </row>
  </sheetData>
  <mergeCells count="4">
    <mergeCell ref="Z2:AH2"/>
    <mergeCell ref="A1:V1"/>
    <mergeCell ref="I2:P2"/>
    <mergeCell ref="Q2:Y2"/>
  </mergeCells>
  <conditionalFormatting sqref="AK4:AK60">
    <cfRule type="cellIs" priority="1" operator="lessThan" dxfId="0">
      <formula>1</formula>
    </cfRule>
  </conditionalFormatting>
  <conditionalFormatting sqref="AQ4:AS13 AQ14:AR59 AS14:AS26">
    <cfRule type="containsText" priority="4" operator="containsText" dxfId="2" text="NIL">
      <formula>NOT(ISERROR(SEARCH("NIL",AQ4)))</formula>
    </cfRule>
  </conditionalFormatting>
  <conditionalFormatting sqref="AT4:AT59">
    <cfRule type="containsText" priority="2" operator="containsText" dxfId="1" stopIfTrue="1" text="APPLY FOR REFUND">
      <formula>NOT(ISERROR(SEARCH("APPLY FOR REFUND",AT4)))</formula>
    </cfRule>
    <cfRule type="containsText" priority="3" operator="containsText" dxfId="0" text="OWING">
      <formula>NOT(ISERROR(SEARCH("OWING",AT4)))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XFD3450"/>
  <sheetViews>
    <sheetView topLeftCell="B656" workbookViewId="0">
      <selection activeCell="F677" sqref="F677"/>
    </sheetView>
  </sheetViews>
  <sheetFormatPr baseColWidth="10" defaultColWidth="8.83203125" defaultRowHeight="15"/>
  <cols>
    <col width="5.33203125" customWidth="1" min="1" max="1"/>
    <col width="26" customWidth="1" min="2" max="2"/>
    <col width="22.6640625" customWidth="1" min="3" max="3"/>
    <col width="16.5" customWidth="1" min="4" max="4"/>
    <col width="5.1640625" customWidth="1" min="5" max="5"/>
    <col width="5" customWidth="1" min="6" max="6"/>
    <col width="19" customWidth="1" min="7" max="7"/>
    <col width="34" customWidth="1" min="8" max="8"/>
    <col width="6.1640625" customWidth="1" min="9" max="9"/>
    <col width="21.33203125" customWidth="1" min="10" max="10"/>
    <col width="15.5" customWidth="1" min="11" max="11"/>
    <col width="20.83203125" bestFit="1" customWidth="1" min="12" max="12"/>
    <col width="35.1640625" customWidth="1" min="13" max="13"/>
    <col width="35.83203125" bestFit="1" customWidth="1" min="14" max="14"/>
  </cols>
  <sheetData>
    <row r="1" ht="21" customHeight="1">
      <c r="A1" s="98" t="inlineStr">
        <is>
          <t>S/N</t>
        </is>
      </c>
      <c r="B1" s="99" t="inlineStr">
        <is>
          <t>CLIENTS</t>
        </is>
      </c>
      <c r="C1" s="99" t="inlineStr">
        <is>
          <t>BILL NUMBERS</t>
        </is>
      </c>
      <c r="D1" s="99" t="inlineStr">
        <is>
          <t>CONT NUMBER</t>
        </is>
      </c>
      <c r="E1" s="99" t="inlineStr">
        <is>
          <t>DECLARATION</t>
        </is>
      </c>
      <c r="F1" s="100" t="inlineStr">
        <is>
          <t>SIZE</t>
        </is>
      </c>
      <c r="G1" s="101" t="inlineStr">
        <is>
          <t>VESSEL</t>
        </is>
      </c>
      <c r="H1" s="102" t="inlineStr">
        <is>
          <t>ETA</t>
        </is>
      </c>
      <c r="I1" s="99" t="inlineStr">
        <is>
          <t>TDO STATUS</t>
        </is>
      </c>
      <c r="J1" s="99" t="inlineStr">
        <is>
          <t>OBL STATUS</t>
        </is>
      </c>
      <c r="K1" s="103" t="inlineStr">
        <is>
          <t>DELIVERY STATUS</t>
        </is>
      </c>
      <c r="L1" s="101" t="inlineStr">
        <is>
          <t>DATE RECEIVED</t>
        </is>
      </c>
      <c r="M1" s="102" t="inlineStr">
        <is>
          <t>SHIPPER'S ADDRESS</t>
        </is>
      </c>
      <c r="N1" s="104" t="inlineStr">
        <is>
          <t>CONSIGNEE</t>
        </is>
      </c>
    </row>
    <row r="2" ht="21" customHeight="1">
      <c r="A2" s="105" t="inlineStr">
        <is>
          <t>21ST  AUGUST, 2023</t>
        </is>
      </c>
      <c r="B2" s="106" t="n"/>
      <c r="C2" s="107" t="inlineStr">
        <is>
          <t>CONTAINER CHART - ONNE</t>
        </is>
      </c>
      <c r="D2" s="107" t="n"/>
      <c r="E2" s="107" t="n"/>
      <c r="F2" s="107" t="n"/>
      <c r="G2" s="108" t="n"/>
      <c r="H2" s="109" t="n"/>
      <c r="I2" s="110" t="n"/>
      <c r="J2" s="110" t="n"/>
      <c r="K2" s="111" t="n"/>
      <c r="L2" s="108" t="n"/>
      <c r="M2" s="112" t="n"/>
      <c r="N2" s="113" t="n"/>
    </row>
    <row r="3" ht="26" customHeight="1">
      <c r="A3" s="114" t="n"/>
      <c r="B3" s="115" t="inlineStr">
        <is>
          <t> </t>
        </is>
      </c>
      <c r="C3" s="116" t="inlineStr">
        <is>
          <t>MEARSKLINE - ONNE</t>
        </is>
      </c>
      <c r="D3" s="116" t="n"/>
      <c r="E3" s="115" t="n"/>
      <c r="F3" s="117" t="n"/>
      <c r="G3" s="118" t="n"/>
      <c r="H3" s="119" t="n"/>
      <c r="I3" s="115" t="n"/>
      <c r="J3" s="115" t="n"/>
      <c r="K3" s="120" t="n"/>
      <c r="L3" s="118" t="n"/>
      <c r="M3" s="121" t="n"/>
      <c r="N3" s="122" t="n"/>
    </row>
    <row r="4" ht="26" customHeight="1">
      <c r="A4" s="123" t="n"/>
      <c r="B4" s="124" t="n"/>
      <c r="C4" s="125" t="n"/>
      <c r="D4" s="125" t="n"/>
      <c r="E4" s="124" t="n"/>
      <c r="F4" s="126" t="n"/>
      <c r="G4" s="127" t="n"/>
      <c r="H4" s="128" t="n"/>
      <c r="I4" s="124" t="n"/>
      <c r="J4" s="124" t="n"/>
      <c r="K4" s="129" t="n"/>
      <c r="L4" s="127" t="n"/>
      <c r="M4" s="130" t="n"/>
      <c r="N4" s="131" t="n"/>
      <c r="O4" s="132" t="n"/>
      <c r="P4" s="132" t="n"/>
      <c r="Q4" s="132" t="n"/>
      <c r="R4" s="132" t="n"/>
      <c r="S4" s="132" t="n"/>
      <c r="T4" s="132" t="n"/>
      <c r="U4" s="132" t="n"/>
      <c r="V4" s="132" t="n"/>
      <c r="W4" s="132" t="n"/>
      <c r="X4" s="132" t="n"/>
      <c r="Y4" s="132" t="n"/>
      <c r="Z4" s="132" t="n"/>
      <c r="AA4" s="132" t="n"/>
      <c r="AB4" s="132" t="n"/>
      <c r="AC4" s="132" t="n"/>
      <c r="AD4" s="132" t="n"/>
      <c r="AE4" s="132" t="n"/>
      <c r="AF4" s="132" t="n"/>
      <c r="AG4" s="132" t="n"/>
      <c r="AH4" s="132" t="n"/>
      <c r="AI4" s="132" t="n"/>
      <c r="AJ4" s="132" t="n"/>
      <c r="AK4" s="132" t="n"/>
      <c r="AL4" s="132" t="n"/>
      <c r="AM4" s="132" t="n"/>
      <c r="AN4" s="132" t="n"/>
      <c r="AO4" s="132" t="n"/>
      <c r="AP4" s="132" t="n"/>
      <c r="AQ4" s="132" t="n"/>
      <c r="AR4" s="132" t="n"/>
      <c r="AS4" s="132" t="n"/>
      <c r="AT4" s="132" t="n"/>
      <c r="AU4" s="132" t="n"/>
      <c r="AV4" s="132" t="n"/>
      <c r="AW4" s="132" t="n"/>
      <c r="AX4" s="132" t="n"/>
      <c r="AY4" s="132" t="n"/>
      <c r="AZ4" s="132" t="n"/>
      <c r="BA4" s="132" t="n"/>
      <c r="BB4" s="132" t="n"/>
      <c r="BC4" s="132" t="n"/>
      <c r="BD4" s="132" t="n"/>
      <c r="BE4" s="132" t="n"/>
      <c r="BF4" s="132" t="n"/>
      <c r="BG4" s="132" t="n"/>
      <c r="BH4" s="132" t="n"/>
      <c r="BI4" s="132" t="n"/>
      <c r="BJ4" s="132" t="n"/>
      <c r="BK4" s="132" t="n"/>
      <c r="BL4" s="132" t="n"/>
      <c r="BM4" s="132" t="n"/>
      <c r="BN4" s="132" t="n"/>
      <c r="BO4" s="132" t="n"/>
      <c r="BP4" s="132" t="n"/>
      <c r="BQ4" s="132" t="n"/>
      <c r="BR4" s="132" t="n"/>
      <c r="BS4" s="132" t="n"/>
      <c r="BT4" s="132" t="n"/>
      <c r="BU4" s="132" t="n"/>
      <c r="BV4" s="132" t="n"/>
      <c r="BW4" s="132" t="n"/>
      <c r="BX4" s="132" t="n"/>
      <c r="BY4" s="132" t="n"/>
      <c r="BZ4" s="132" t="n"/>
      <c r="CA4" s="132" t="n"/>
      <c r="CB4" s="132" t="n"/>
      <c r="CC4" s="132" t="n"/>
      <c r="CD4" s="132" t="n"/>
      <c r="CE4" s="132" t="n"/>
      <c r="CF4" s="132" t="n"/>
      <c r="CG4" s="132" t="n"/>
      <c r="CH4" s="132" t="n"/>
      <c r="CI4" s="132" t="n"/>
      <c r="CJ4" s="132" t="n"/>
      <c r="CK4" s="132" t="n"/>
      <c r="CL4" s="132" t="n"/>
      <c r="CM4" s="132" t="n"/>
      <c r="CN4" s="132" t="n"/>
      <c r="CO4" s="132" t="n"/>
      <c r="CP4" s="132" t="n"/>
      <c r="CQ4" s="132" t="n"/>
      <c r="CR4" s="132" t="n"/>
      <c r="CS4" s="132" t="n"/>
      <c r="CT4" s="132" t="n"/>
      <c r="CU4" s="132" t="n"/>
      <c r="CV4" s="132" t="n"/>
      <c r="CW4" s="132" t="n"/>
      <c r="CX4" s="132" t="n"/>
      <c r="CY4" s="132" t="n"/>
      <c r="CZ4" s="132" t="n"/>
      <c r="DA4" s="132" t="n"/>
      <c r="DB4" s="132" t="n"/>
    </row>
    <row r="5" ht="17" customHeight="1">
      <c r="A5" s="133" t="n"/>
      <c r="B5" s="134" t="inlineStr">
        <is>
          <t>MAERSK CONAKRY</t>
        </is>
      </c>
      <c r="C5" s="135" t="n"/>
      <c r="D5" s="135" t="n"/>
      <c r="E5" s="136" t="n"/>
      <c r="F5" s="137" t="n"/>
      <c r="G5" s="138" t="n"/>
      <c r="H5" s="139" t="n"/>
      <c r="I5" s="140" t="n"/>
      <c r="J5" s="140" t="n"/>
      <c r="K5" s="141" t="n"/>
      <c r="L5" s="142" t="n"/>
      <c r="M5" s="143" t="n"/>
      <c r="N5" s="144" t="n"/>
      <c r="O5" s="132" t="n"/>
      <c r="P5" s="132" t="n"/>
      <c r="Q5" s="132" t="n"/>
      <c r="R5" s="132" t="n"/>
      <c r="S5" s="132" t="n"/>
      <c r="T5" s="132" t="n"/>
      <c r="U5" s="132" t="n"/>
      <c r="V5" s="132" t="n"/>
      <c r="W5" s="132" t="n"/>
      <c r="X5" s="132" t="n"/>
      <c r="Y5" s="132" t="n"/>
      <c r="Z5" s="132" t="n"/>
      <c r="AA5" s="132" t="n"/>
      <c r="AB5" s="132" t="n"/>
      <c r="AC5" s="132" t="n"/>
      <c r="AD5" s="132" t="n"/>
      <c r="AE5" s="132" t="n"/>
      <c r="AF5" s="132" t="n"/>
      <c r="AG5" s="132" t="n"/>
      <c r="AH5" s="132" t="n"/>
      <c r="AI5" s="132" t="n"/>
      <c r="AJ5" s="132" t="n"/>
      <c r="AK5" s="132" t="n"/>
      <c r="AL5" s="132" t="n"/>
      <c r="AM5" s="132" t="n"/>
      <c r="AN5" s="132" t="n"/>
      <c r="AO5" s="132" t="n"/>
      <c r="AP5" s="132" t="n"/>
      <c r="AQ5" s="132" t="n"/>
      <c r="AR5" s="132" t="n"/>
      <c r="AS5" s="132" t="n"/>
      <c r="AT5" s="132" t="n"/>
      <c r="AU5" s="132" t="n"/>
      <c r="AV5" s="132" t="n"/>
      <c r="AW5" s="132" t="n"/>
      <c r="AX5" s="132" t="n"/>
      <c r="AY5" s="132" t="n"/>
      <c r="AZ5" s="132" t="n"/>
      <c r="BA5" s="132" t="n"/>
      <c r="BB5" s="132" t="n"/>
      <c r="BC5" s="132" t="n"/>
      <c r="BD5" s="132" t="n"/>
      <c r="BE5" s="132" t="n"/>
      <c r="BF5" s="132" t="n"/>
      <c r="BG5" s="132" t="n"/>
      <c r="BH5" s="132" t="n"/>
      <c r="BI5" s="132" t="n"/>
      <c r="BJ5" s="132" t="n"/>
      <c r="BK5" s="132" t="n"/>
      <c r="BL5" s="132" t="n"/>
      <c r="BM5" s="132" t="n"/>
      <c r="BN5" s="132" t="n"/>
      <c r="BO5" s="132" t="n"/>
      <c r="BP5" s="132" t="n"/>
      <c r="BQ5" s="132" t="n"/>
      <c r="BR5" s="132" t="n"/>
      <c r="BS5" s="132" t="n"/>
      <c r="BT5" s="132" t="n"/>
      <c r="BU5" s="132" t="n"/>
      <c r="BV5" s="132" t="n"/>
      <c r="BW5" s="132" t="n"/>
      <c r="BX5" s="132" t="n"/>
      <c r="BY5" s="132" t="n"/>
      <c r="BZ5" s="132" t="n"/>
      <c r="CA5" s="132" t="n"/>
      <c r="CB5" s="132" t="n"/>
      <c r="CC5" s="132" t="n"/>
      <c r="CD5" s="132" t="n"/>
      <c r="CE5" s="132" t="n"/>
      <c r="CF5" s="132" t="n"/>
      <c r="CG5" s="132" t="n"/>
      <c r="CH5" s="132" t="n"/>
      <c r="CI5" s="132" t="n"/>
      <c r="CJ5" s="132" t="n"/>
      <c r="CK5" s="132" t="n"/>
      <c r="CL5" s="132" t="n"/>
      <c r="CM5" s="132" t="n"/>
      <c r="CN5" s="132" t="n"/>
      <c r="CO5" s="132" t="n"/>
      <c r="CP5" s="132" t="n"/>
      <c r="CQ5" s="132" t="n"/>
      <c r="CR5" s="132" t="n"/>
      <c r="CS5" s="132" t="n"/>
      <c r="CT5" s="132" t="n"/>
      <c r="CU5" s="132" t="n"/>
      <c r="CV5" s="132" t="n"/>
      <c r="CW5" s="132" t="n"/>
      <c r="CX5" s="132" t="n"/>
      <c r="CY5" s="132" t="n"/>
      <c r="CZ5" s="132" t="n"/>
      <c r="DA5" s="132" t="n"/>
      <c r="DB5" s="132" t="n"/>
    </row>
    <row r="6">
      <c r="A6" s="145" t="n">
        <v>1</v>
      </c>
      <c r="B6" s="144" t="inlineStr">
        <is>
          <t>JAMES CHIMA</t>
        </is>
      </c>
      <c r="C6" s="146" t="n">
        <v>223120781</v>
      </c>
      <c r="D6" s="146" t="inlineStr">
        <is>
          <t>MRKU 2595895</t>
        </is>
      </c>
      <c r="E6" s="14" t="inlineStr">
        <is>
          <t>OK</t>
        </is>
      </c>
      <c r="F6" s="147" t="inlineStr">
        <is>
          <t>20FT</t>
        </is>
      </c>
      <c r="G6" s="148" t="inlineStr">
        <is>
          <t>MAERSK CONAKRY</t>
        </is>
      </c>
      <c r="H6" s="149" t="inlineStr">
        <is>
          <t>BERTHED: 1ST JAN  VOY. 245W</t>
        </is>
      </c>
      <c r="I6" s="150" t="inlineStr">
        <is>
          <t>OUT</t>
        </is>
      </c>
      <c r="J6" s="151" t="inlineStr">
        <is>
          <t>TELEX/28TH DEC, 2022</t>
        </is>
      </c>
      <c r="K6" s="152" t="inlineStr">
        <is>
          <t>17TH JAN, 2023</t>
        </is>
      </c>
      <c r="L6" s="153" t="inlineStr">
        <is>
          <t>16TH NOV</t>
        </is>
      </c>
      <c r="M6" s="143" t="n"/>
      <c r="N6" s="144" t="n"/>
      <c r="O6" s="132" t="n"/>
      <c r="P6" s="132" t="n"/>
      <c r="Q6" s="132" t="n"/>
      <c r="R6" s="132" t="n"/>
      <c r="S6" s="132" t="n"/>
      <c r="T6" s="132" t="n"/>
      <c r="U6" s="132" t="n"/>
      <c r="V6" s="132" t="n"/>
      <c r="W6" s="132" t="n"/>
      <c r="X6" s="132" t="n"/>
      <c r="Y6" s="132" t="n"/>
      <c r="Z6" s="132" t="n"/>
      <c r="AA6" s="132" t="n"/>
      <c r="AB6" s="132" t="n"/>
      <c r="AC6" s="132" t="n"/>
      <c r="AD6" s="132" t="n"/>
      <c r="AE6" s="132" t="n"/>
      <c r="AF6" s="132" t="n"/>
      <c r="AG6" s="132" t="n"/>
      <c r="AH6" s="132" t="n"/>
      <c r="AI6" s="132" t="n"/>
      <c r="AJ6" s="132" t="n"/>
      <c r="AK6" s="132" t="n"/>
      <c r="AL6" s="132" t="n"/>
      <c r="AM6" s="132" t="n"/>
      <c r="AN6" s="132" t="n"/>
      <c r="AO6" s="132" t="n"/>
      <c r="AP6" s="132" t="n"/>
      <c r="AQ6" s="132" t="n"/>
      <c r="AR6" s="132" t="n"/>
      <c r="AS6" s="132" t="n"/>
      <c r="AT6" s="132" t="n"/>
      <c r="AU6" s="132" t="n"/>
      <c r="AV6" s="132" t="n"/>
      <c r="AW6" s="132" t="n"/>
      <c r="AX6" s="132" t="n"/>
      <c r="AY6" s="132" t="n"/>
      <c r="AZ6" s="132" t="n"/>
      <c r="BA6" s="132" t="n"/>
      <c r="BB6" s="132" t="n"/>
      <c r="BC6" s="132" t="n"/>
      <c r="BD6" s="132" t="n"/>
      <c r="BE6" s="132" t="n"/>
      <c r="BF6" s="132" t="n"/>
      <c r="BG6" s="132" t="n"/>
      <c r="BH6" s="132" t="n"/>
      <c r="BI6" s="132" t="n"/>
      <c r="BJ6" s="132" t="n"/>
      <c r="BK6" s="132" t="n"/>
      <c r="BL6" s="132" t="n"/>
      <c r="BM6" s="132" t="n"/>
      <c r="BN6" s="132" t="n"/>
      <c r="BO6" s="132" t="n"/>
      <c r="BP6" s="132" t="n"/>
      <c r="BQ6" s="132" t="n"/>
      <c r="BR6" s="132" t="n"/>
      <c r="BS6" s="132" t="n"/>
      <c r="BT6" s="132" t="n"/>
      <c r="BU6" s="132" t="n"/>
      <c r="BV6" s="132" t="n"/>
      <c r="BW6" s="132" t="n"/>
      <c r="BX6" s="132" t="n"/>
      <c r="BY6" s="132" t="n"/>
      <c r="BZ6" s="132" t="n"/>
      <c r="CA6" s="132" t="n"/>
      <c r="CB6" s="132" t="n"/>
      <c r="CC6" s="132" t="n"/>
      <c r="CD6" s="132" t="n"/>
      <c r="CE6" s="132" t="n"/>
      <c r="CF6" s="132" t="n"/>
      <c r="CG6" s="132" t="n"/>
      <c r="CH6" s="132" t="n"/>
      <c r="CI6" s="132" t="n"/>
      <c r="CJ6" s="132" t="n"/>
      <c r="CK6" s="132" t="n"/>
      <c r="CL6" s="132" t="n"/>
      <c r="CM6" s="132" t="n"/>
      <c r="CN6" s="132" t="n"/>
      <c r="CO6" s="132" t="n"/>
      <c r="CP6" s="132" t="n"/>
      <c r="CQ6" s="132" t="n"/>
      <c r="CR6" s="132" t="n"/>
      <c r="CS6" s="132" t="n"/>
      <c r="CT6" s="132" t="n"/>
      <c r="CU6" s="132" t="n"/>
      <c r="CV6" s="132" t="n"/>
      <c r="CW6" s="132" t="n"/>
      <c r="CX6" s="132" t="n"/>
      <c r="CY6" s="132" t="n"/>
      <c r="CZ6" s="132" t="n"/>
      <c r="DA6" s="132" t="n"/>
      <c r="DB6" s="132" t="n"/>
    </row>
    <row r="7" ht="17" customHeight="1">
      <c r="A7" s="133" t="n"/>
      <c r="B7" s="140" t="n"/>
      <c r="C7" s="135" t="n"/>
      <c r="D7" s="135" t="n"/>
      <c r="E7" s="136" t="n"/>
      <c r="F7" s="137" t="n"/>
      <c r="G7" s="138" t="n"/>
      <c r="H7" s="139" t="n"/>
      <c r="I7" s="140" t="n"/>
      <c r="J7" s="140" t="n"/>
      <c r="K7" s="141" t="n"/>
      <c r="L7" s="142" t="n"/>
      <c r="M7" s="143" t="n"/>
      <c r="N7" s="144" t="n"/>
      <c r="O7" s="132" t="n"/>
      <c r="P7" s="132" t="n"/>
      <c r="Q7" s="132" t="n"/>
      <c r="R7" s="132" t="n"/>
      <c r="S7" s="132" t="n"/>
      <c r="T7" s="132" t="n"/>
      <c r="U7" s="132" t="n"/>
      <c r="V7" s="132" t="n"/>
      <c r="W7" s="132" t="n"/>
      <c r="X7" s="132" t="n"/>
      <c r="Y7" s="132" t="n"/>
      <c r="Z7" s="132" t="n"/>
      <c r="AA7" s="132" t="n"/>
      <c r="AB7" s="132" t="n"/>
      <c r="AC7" s="132" t="n"/>
      <c r="AD7" s="132" t="n"/>
      <c r="AE7" s="132" t="n"/>
      <c r="AF7" s="132" t="n"/>
      <c r="AG7" s="132" t="n"/>
      <c r="AH7" s="132" t="n"/>
      <c r="AI7" s="132" t="n"/>
      <c r="AJ7" s="132" t="n"/>
      <c r="AK7" s="132" t="n"/>
      <c r="AL7" s="132" t="n"/>
      <c r="AM7" s="132" t="n"/>
      <c r="AN7" s="132" t="n"/>
      <c r="AO7" s="132" t="n"/>
      <c r="AP7" s="132" t="n"/>
      <c r="AQ7" s="132" t="n"/>
      <c r="AR7" s="132" t="n"/>
      <c r="AS7" s="132" t="n"/>
      <c r="AT7" s="132" t="n"/>
      <c r="AU7" s="132" t="n"/>
      <c r="AV7" s="132" t="n"/>
      <c r="AW7" s="132" t="n"/>
      <c r="AX7" s="132" t="n"/>
      <c r="AY7" s="132" t="n"/>
      <c r="AZ7" s="132" t="n"/>
      <c r="BA7" s="132" t="n"/>
      <c r="BB7" s="132" t="n"/>
      <c r="BC7" s="132" t="n"/>
      <c r="BD7" s="132" t="n"/>
      <c r="BE7" s="132" t="n"/>
      <c r="BF7" s="132" t="n"/>
      <c r="BG7" s="132" t="n"/>
      <c r="BH7" s="132" t="n"/>
      <c r="BI7" s="132" t="n"/>
      <c r="BJ7" s="132" t="n"/>
      <c r="BK7" s="132" t="n"/>
      <c r="BL7" s="132" t="n"/>
      <c r="BM7" s="132" t="n"/>
      <c r="BN7" s="132" t="n"/>
      <c r="BO7" s="132" t="n"/>
      <c r="BP7" s="132" t="n"/>
      <c r="BQ7" s="132" t="n"/>
      <c r="BR7" s="132" t="n"/>
      <c r="BS7" s="132" t="n"/>
      <c r="BT7" s="132" t="n"/>
      <c r="BU7" s="132" t="n"/>
      <c r="BV7" s="132" t="n"/>
      <c r="BW7" s="132" t="n"/>
      <c r="BX7" s="132" t="n"/>
      <c r="BY7" s="132" t="n"/>
      <c r="BZ7" s="132" t="n"/>
      <c r="CA7" s="132" t="n"/>
      <c r="CB7" s="132" t="n"/>
      <c r="CC7" s="132" t="n"/>
      <c r="CD7" s="132" t="n"/>
      <c r="CE7" s="132" t="n"/>
      <c r="CF7" s="132" t="n"/>
      <c r="CG7" s="132" t="n"/>
      <c r="CH7" s="132" t="n"/>
      <c r="CI7" s="132" t="n"/>
      <c r="CJ7" s="132" t="n"/>
      <c r="CK7" s="132" t="n"/>
      <c r="CL7" s="132" t="n"/>
      <c r="CM7" s="132" t="n"/>
      <c r="CN7" s="132" t="n"/>
      <c r="CO7" s="132" t="n"/>
      <c r="CP7" s="132" t="n"/>
      <c r="CQ7" s="132" t="n"/>
      <c r="CR7" s="132" t="n"/>
      <c r="CS7" s="132" t="n"/>
      <c r="CT7" s="132" t="n"/>
      <c r="CU7" s="132" t="n"/>
      <c r="CV7" s="132" t="n"/>
      <c r="CW7" s="132" t="n"/>
      <c r="CX7" s="132" t="n"/>
      <c r="CY7" s="132" t="n"/>
      <c r="CZ7" s="132" t="n"/>
      <c r="DA7" s="132" t="n"/>
      <c r="DB7" s="132" t="n"/>
    </row>
    <row r="8">
      <c r="A8" s="154" t="n"/>
      <c r="B8" s="155" t="inlineStr">
        <is>
          <t>MAERSK CHILKA</t>
        </is>
      </c>
      <c r="C8" s="156" t="n"/>
      <c r="D8" s="156" t="n"/>
      <c r="E8" s="157" t="n"/>
      <c r="F8" s="157" t="n"/>
      <c r="G8" s="157" t="n"/>
      <c r="H8" s="158" t="n"/>
      <c r="I8" s="159" t="n"/>
      <c r="J8" s="160" t="n"/>
      <c r="K8" s="161" t="n"/>
      <c r="L8" s="153" t="n"/>
      <c r="M8" s="162" t="n"/>
      <c r="N8" s="157" t="n"/>
      <c r="O8" s="132" t="n"/>
      <c r="P8" s="132" t="n"/>
      <c r="Q8" s="132" t="n"/>
      <c r="R8" s="132" t="n"/>
      <c r="S8" s="132" t="n"/>
      <c r="T8" s="132" t="n"/>
      <c r="U8" s="132" t="n"/>
      <c r="V8" s="132" t="n"/>
      <c r="W8" s="132" t="n"/>
      <c r="X8" s="132" t="n"/>
      <c r="Y8" s="132" t="n"/>
      <c r="Z8" s="132" t="n"/>
      <c r="AA8" s="132" t="n"/>
      <c r="AB8" s="132" t="n"/>
      <c r="AC8" s="132" t="n"/>
      <c r="AD8" s="132" t="n"/>
      <c r="AE8" s="132" t="n"/>
      <c r="AF8" s="132" t="n"/>
      <c r="AG8" s="132" t="n"/>
      <c r="AH8" s="132" t="n"/>
      <c r="AI8" s="132" t="n"/>
      <c r="AJ8" s="132" t="n"/>
      <c r="AK8" s="132" t="n"/>
      <c r="AL8" s="132" t="n"/>
      <c r="AM8" s="132" t="n"/>
      <c r="AN8" s="132" t="n"/>
      <c r="AO8" s="132" t="n"/>
      <c r="AP8" s="132" t="n"/>
      <c r="AQ8" s="132" t="n"/>
      <c r="AR8" s="132" t="n"/>
      <c r="AS8" s="132" t="n"/>
      <c r="AT8" s="132" t="n"/>
      <c r="AU8" s="132" t="n"/>
      <c r="AV8" s="132" t="n"/>
      <c r="AW8" s="132" t="n"/>
      <c r="AX8" s="132" t="n"/>
      <c r="AY8" s="132" t="n"/>
      <c r="AZ8" s="132" t="n"/>
      <c r="BA8" s="132" t="n"/>
      <c r="BB8" s="132" t="n"/>
      <c r="BC8" s="132" t="n"/>
      <c r="BD8" s="132" t="n"/>
    </row>
    <row r="9">
      <c r="A9" s="154" t="n">
        <v>1</v>
      </c>
      <c r="B9" s="33" t="inlineStr">
        <is>
          <t>EZE CHINEDU</t>
        </is>
      </c>
      <c r="C9" s="42" t="n">
        <v>222597295</v>
      </c>
      <c r="D9" s="157" t="inlineStr">
        <is>
          <t>MSKU 4211922</t>
        </is>
      </c>
      <c r="E9" s="157" t="inlineStr">
        <is>
          <t>SPM</t>
        </is>
      </c>
      <c r="F9" s="157" t="inlineStr">
        <is>
          <t>20FT</t>
        </is>
      </c>
      <c r="G9" s="160" t="inlineStr">
        <is>
          <t>MAERSK CHILKA</t>
        </is>
      </c>
      <c r="H9" s="163" t="inlineStr">
        <is>
          <t>BERTHED: 3RD JAN VOY. 246W</t>
        </is>
      </c>
      <c r="I9" s="150" t="inlineStr">
        <is>
          <t>OUT</t>
        </is>
      </c>
      <c r="J9" s="151" t="inlineStr">
        <is>
          <t>TELEX/ 10TH JAN, 2023</t>
        </is>
      </c>
      <c r="K9" s="152" t="inlineStr">
        <is>
          <t>27TH JAN, 2023</t>
        </is>
      </c>
      <c r="L9" s="153" t="inlineStr">
        <is>
          <t>11TH NOV</t>
        </is>
      </c>
      <c r="M9" s="162" t="inlineStr">
        <is>
          <t>AOYIN XINGTANG CANDLE CO, LTD</t>
        </is>
      </c>
      <c r="N9" s="157" t="inlineStr">
        <is>
          <t>MEL-BACH ENTERPRISES</t>
        </is>
      </c>
      <c r="O9" s="132" t="n"/>
      <c r="P9" s="132" t="n"/>
      <c r="Q9" s="132" t="n"/>
      <c r="R9" s="132" t="n"/>
      <c r="S9" s="132" t="n"/>
      <c r="T9" s="132" t="n"/>
      <c r="U9" s="132" t="n"/>
      <c r="V9" s="132" t="n"/>
      <c r="W9" s="132" t="n"/>
      <c r="X9" s="132" t="n"/>
      <c r="Y9" s="132" t="n"/>
      <c r="Z9" s="132" t="n"/>
      <c r="AA9" s="132" t="n"/>
      <c r="AB9" s="132" t="n"/>
      <c r="AC9" s="132" t="n"/>
      <c r="AD9" s="132" t="n"/>
      <c r="AE9" s="132" t="n"/>
      <c r="AF9" s="132" t="n"/>
      <c r="AG9" s="132" t="n"/>
      <c r="AH9" s="132" t="n"/>
      <c r="AI9" s="132" t="n"/>
      <c r="AJ9" s="132" t="n"/>
      <c r="AK9" s="132" t="n"/>
      <c r="AL9" s="132" t="n"/>
      <c r="AM9" s="132" t="n"/>
      <c r="AN9" s="132" t="n"/>
      <c r="AO9" s="132" t="n"/>
      <c r="AP9" s="132" t="n"/>
      <c r="AQ9" s="132" t="n"/>
      <c r="AR9" s="132" t="n"/>
      <c r="AS9" s="132" t="n"/>
      <c r="AT9" s="132" t="n"/>
      <c r="AU9" s="132" t="n"/>
      <c r="AV9" s="132" t="n"/>
      <c r="AW9" s="132" t="n"/>
      <c r="AX9" s="132" t="n"/>
      <c r="AY9" s="132" t="n"/>
      <c r="AZ9" s="132" t="n"/>
      <c r="BA9" s="132" t="n"/>
      <c r="BB9" s="132" t="n"/>
      <c r="BC9" s="132" t="n"/>
      <c r="BD9" s="132" t="n"/>
    </row>
    <row r="10">
      <c r="A10" s="154" t="n">
        <v>2</v>
      </c>
      <c r="B10" s="33" t="inlineStr">
        <is>
          <t>EZE CHINEDU</t>
        </is>
      </c>
      <c r="C10" s="42" t="inlineStr">
        <is>
          <t>''</t>
        </is>
      </c>
      <c r="D10" s="33" t="inlineStr">
        <is>
          <t>TEMU 1318136</t>
        </is>
      </c>
      <c r="E10" s="33" t="inlineStr">
        <is>
          <t>SPM</t>
        </is>
      </c>
      <c r="F10" s="164" t="inlineStr">
        <is>
          <t>20FT</t>
        </is>
      </c>
      <c r="G10" s="160" t="inlineStr">
        <is>
          <t>MAERSK CHILKA</t>
        </is>
      </c>
      <c r="H10" s="163" t="inlineStr">
        <is>
          <t>BERTHED: 3RD JAN VOY. 246W</t>
        </is>
      </c>
      <c r="I10" s="150" t="inlineStr">
        <is>
          <t>OUT</t>
        </is>
      </c>
      <c r="J10" s="151" t="inlineStr">
        <is>
          <t>TELEX/ 10TH JAN, 2023</t>
        </is>
      </c>
      <c r="K10" s="152" t="inlineStr">
        <is>
          <t>27TH JAN, 2023</t>
        </is>
      </c>
      <c r="L10" s="153" t="inlineStr">
        <is>
          <t>11TH NOV</t>
        </is>
      </c>
      <c r="M10" s="162" t="inlineStr">
        <is>
          <t>AOYIN XINGTANG CANDLE CO, LTD</t>
        </is>
      </c>
      <c r="N10" s="157" t="inlineStr">
        <is>
          <t>MEL-BACH ENTERPRISES</t>
        </is>
      </c>
      <c r="O10" s="132" t="n"/>
      <c r="P10" s="132" t="n"/>
      <c r="Q10" s="132" t="n"/>
      <c r="R10" s="132" t="n"/>
      <c r="S10" s="132" t="n"/>
      <c r="T10" s="132" t="n"/>
      <c r="U10" s="132" t="n"/>
      <c r="V10" s="132" t="n"/>
      <c r="W10" s="132" t="n"/>
      <c r="X10" s="132" t="n"/>
      <c r="Y10" s="132" t="n"/>
      <c r="Z10" s="132" t="n"/>
      <c r="AA10" s="132" t="n"/>
      <c r="AB10" s="132" t="n"/>
      <c r="AC10" s="132" t="n"/>
      <c r="AD10" s="132" t="n"/>
      <c r="AE10" s="132" t="n"/>
      <c r="AF10" s="132" t="n"/>
      <c r="AG10" s="132" t="n"/>
      <c r="AH10" s="132" t="n"/>
      <c r="AI10" s="132" t="n"/>
      <c r="AJ10" s="132" t="n"/>
      <c r="AK10" s="132" t="n"/>
      <c r="AL10" s="132" t="n"/>
      <c r="AM10" s="132" t="n"/>
      <c r="AN10" s="132" t="n"/>
      <c r="AO10" s="132" t="n"/>
      <c r="AP10" s="132" t="n"/>
      <c r="AQ10" s="132" t="n"/>
      <c r="AR10" s="132" t="n"/>
      <c r="AS10" s="132" t="n"/>
      <c r="AT10" s="132" t="n"/>
      <c r="AU10" s="132" t="n"/>
      <c r="AV10" s="132" t="n"/>
      <c r="AW10" s="132" t="n"/>
      <c r="AX10" s="132" t="n"/>
      <c r="AY10" s="132" t="n"/>
      <c r="AZ10" s="132" t="n"/>
      <c r="BA10" s="132" t="n"/>
      <c r="BB10" s="132" t="n"/>
      <c r="BC10" s="132" t="n"/>
      <c r="BD10" s="132" t="n"/>
    </row>
    <row r="11">
      <c r="A11" s="154" t="n">
        <v>3</v>
      </c>
      <c r="B11" s="33" t="inlineStr">
        <is>
          <t>CHINEDUM</t>
        </is>
      </c>
      <c r="C11" s="165" t="n">
        <v>222225942</v>
      </c>
      <c r="D11" s="33" t="inlineStr">
        <is>
          <t>TRLU 6943919</t>
        </is>
      </c>
      <c r="E11" s="33" t="inlineStr">
        <is>
          <t>SPM</t>
        </is>
      </c>
      <c r="F11" s="164" t="inlineStr">
        <is>
          <t>40FT</t>
        </is>
      </c>
      <c r="G11" s="160" t="inlineStr">
        <is>
          <t>MAERSK CHILKA</t>
        </is>
      </c>
      <c r="H11" s="163" t="inlineStr">
        <is>
          <t>BERTHED: 4TH JAN VOY. 246W</t>
        </is>
      </c>
      <c r="I11" s="150" t="inlineStr">
        <is>
          <t>OUT</t>
        </is>
      </c>
      <c r="J11" s="166" t="inlineStr">
        <is>
          <t>TELEX/ 22ND DEC 2022</t>
        </is>
      </c>
      <c r="K11" s="152" t="inlineStr">
        <is>
          <t>17TH JAN, 2023</t>
        </is>
      </c>
      <c r="L11" s="153" t="inlineStr">
        <is>
          <t>16TH NOV</t>
        </is>
      </c>
      <c r="M11" s="162" t="inlineStr">
        <is>
          <t>CAMIBEL INTERNATIONAL EXPORTS</t>
        </is>
      </c>
      <c r="N11" s="157" t="inlineStr">
        <is>
          <t>MEL-BACH ENTERPRISES</t>
        </is>
      </c>
      <c r="O11" s="132" t="n"/>
      <c r="P11" s="132" t="n"/>
      <c r="Q11" s="132" t="n"/>
      <c r="R11" s="132" t="n"/>
      <c r="S11" s="132" t="n"/>
      <c r="T11" s="132" t="n"/>
      <c r="U11" s="132" t="n"/>
      <c r="V11" s="132" t="n"/>
      <c r="W11" s="132" t="n"/>
      <c r="X11" s="132" t="n"/>
      <c r="Y11" s="132" t="n"/>
      <c r="Z11" s="132" t="n"/>
      <c r="AA11" s="132" t="n"/>
      <c r="AB11" s="132" t="n"/>
      <c r="AC11" s="132" t="n"/>
      <c r="AD11" s="132" t="n"/>
      <c r="AE11" s="132" t="n"/>
      <c r="AF11" s="132" t="n"/>
      <c r="AG11" s="132" t="n"/>
      <c r="AH11" s="132" t="n"/>
      <c r="AI11" s="132" t="n"/>
      <c r="AJ11" s="132" t="n"/>
      <c r="AK11" s="132" t="n"/>
      <c r="AL11" s="132" t="n"/>
      <c r="AM11" s="132" t="n"/>
      <c r="AN11" s="132" t="n"/>
      <c r="AO11" s="132" t="n"/>
      <c r="AP11" s="132" t="n"/>
      <c r="AQ11" s="132" t="n"/>
      <c r="AR11" s="132" t="n"/>
      <c r="AS11" s="132" t="n"/>
      <c r="AT11" s="132" t="n"/>
      <c r="AU11" s="132" t="n"/>
      <c r="AV11" s="132" t="n"/>
      <c r="AW11" s="132" t="n"/>
      <c r="AX11" s="132" t="n"/>
      <c r="AY11" s="132" t="n"/>
      <c r="AZ11" s="132" t="n"/>
      <c r="BA11" s="132" t="n"/>
      <c r="BB11" s="132" t="n"/>
      <c r="BC11" s="132" t="n"/>
      <c r="BD11" s="132" t="n"/>
    </row>
    <row r="12">
      <c r="A12" s="154" t="n">
        <v>4</v>
      </c>
      <c r="B12" s="33" t="inlineStr">
        <is>
          <t>JOSEPH ONITSHA</t>
        </is>
      </c>
      <c r="C12" s="165" t="n">
        <v>222858156</v>
      </c>
      <c r="D12" s="33" t="inlineStr">
        <is>
          <t>MRKU 9131448</t>
        </is>
      </c>
      <c r="E12" s="33" t="inlineStr">
        <is>
          <t>SPM</t>
        </is>
      </c>
      <c r="F12" s="164" t="inlineStr">
        <is>
          <t>20FT</t>
        </is>
      </c>
      <c r="G12" s="160" t="inlineStr">
        <is>
          <t xml:space="preserve">MAERSK CHILKA </t>
        </is>
      </c>
      <c r="H12" s="163" t="inlineStr">
        <is>
          <t>BERTHED: 3RD JAN VOY. 246W</t>
        </is>
      </c>
      <c r="I12" s="150" t="inlineStr">
        <is>
          <t>OUT</t>
        </is>
      </c>
      <c r="J12" s="166" t="inlineStr">
        <is>
          <t>TELEX/ 22ND DEC 2022</t>
        </is>
      </c>
      <c r="K12" s="152" t="inlineStr">
        <is>
          <t>27TH JAN, 2023</t>
        </is>
      </c>
      <c r="L12" s="153" t="inlineStr">
        <is>
          <t>25TH NOV</t>
        </is>
      </c>
      <c r="M12" s="162" t="inlineStr">
        <is>
          <t>SINOCAN GROUP CORP, LIMITED</t>
        </is>
      </c>
      <c r="N12" s="157" t="inlineStr">
        <is>
          <t>AVANTPORT ENTERPRISES LTD</t>
        </is>
      </c>
      <c r="O12" s="132" t="n"/>
      <c r="P12" s="132" t="n"/>
      <c r="Q12" s="132" t="n"/>
      <c r="R12" s="132" t="n"/>
      <c r="S12" s="132" t="n"/>
      <c r="T12" s="132" t="n"/>
      <c r="U12" s="132" t="n"/>
      <c r="V12" s="132" t="n"/>
      <c r="W12" s="132" t="n"/>
      <c r="X12" s="132" t="n"/>
      <c r="Y12" s="132" t="n"/>
      <c r="Z12" s="132" t="n"/>
      <c r="AA12" s="132" t="n"/>
      <c r="AB12" s="132" t="n"/>
      <c r="AC12" s="132" t="n"/>
      <c r="AD12" s="132" t="n"/>
      <c r="AE12" s="132" t="n"/>
      <c r="AF12" s="132" t="n"/>
      <c r="AG12" s="132" t="n"/>
      <c r="AH12" s="132" t="n"/>
      <c r="AI12" s="132" t="n"/>
      <c r="AJ12" s="132" t="n"/>
      <c r="AK12" s="132" t="n"/>
      <c r="AL12" s="132" t="n"/>
      <c r="AM12" s="132" t="n"/>
      <c r="AN12" s="132" t="n"/>
      <c r="AO12" s="132" t="n"/>
      <c r="AP12" s="132" t="n"/>
      <c r="AQ12" s="132" t="n"/>
      <c r="AR12" s="132" t="n"/>
      <c r="AS12" s="132" t="n"/>
      <c r="AT12" s="132" t="n"/>
      <c r="AU12" s="132" t="n"/>
      <c r="AV12" s="132" t="n"/>
      <c r="AW12" s="132" t="n"/>
      <c r="AX12" s="132" t="n"/>
      <c r="AY12" s="132" t="n"/>
      <c r="AZ12" s="132" t="n"/>
      <c r="BA12" s="132" t="n"/>
      <c r="BB12" s="132" t="n"/>
      <c r="BC12" s="132" t="n"/>
      <c r="BD12" s="132" t="n"/>
    </row>
    <row r="13">
      <c r="A13" s="154" t="n">
        <v>5</v>
      </c>
      <c r="B13" s="33" t="inlineStr">
        <is>
          <t>JOSEPH ONITSHA</t>
        </is>
      </c>
      <c r="C13" s="165" t="inlineStr">
        <is>
          <t>''</t>
        </is>
      </c>
      <c r="D13" s="33" t="inlineStr">
        <is>
          <t>IPXU 3066022</t>
        </is>
      </c>
      <c r="E13" s="33" t="inlineStr">
        <is>
          <t>SPM</t>
        </is>
      </c>
      <c r="F13" s="164" t="inlineStr">
        <is>
          <t>20FT</t>
        </is>
      </c>
      <c r="G13" s="160" t="inlineStr">
        <is>
          <t xml:space="preserve">MAERSK CHILKA </t>
        </is>
      </c>
      <c r="H13" s="163" t="inlineStr">
        <is>
          <t>BERTHED: 3RD JAN VOY. 246W</t>
        </is>
      </c>
      <c r="I13" s="150" t="inlineStr">
        <is>
          <t>OUT</t>
        </is>
      </c>
      <c r="J13" s="166" t="inlineStr">
        <is>
          <t>TELEX/ 22ND DEC 2022</t>
        </is>
      </c>
      <c r="K13" s="152" t="inlineStr">
        <is>
          <t>27TH JAN, 2023</t>
        </is>
      </c>
      <c r="L13" s="153" t="inlineStr">
        <is>
          <t>25TH NOV</t>
        </is>
      </c>
      <c r="M13" s="162" t="inlineStr">
        <is>
          <t>SINOCAN GROUP CORP, LIMITED</t>
        </is>
      </c>
      <c r="N13" s="157" t="inlineStr">
        <is>
          <t>AVANTPORT ENTERPRISES LTD</t>
        </is>
      </c>
      <c r="O13" s="132" t="n"/>
      <c r="P13" s="132" t="n"/>
      <c r="Q13" s="132" t="n"/>
      <c r="R13" s="132" t="n"/>
      <c r="S13" s="132" t="n"/>
      <c r="T13" s="132" t="n"/>
      <c r="U13" s="132" t="n"/>
      <c r="V13" s="132" t="n"/>
      <c r="W13" s="132" t="n"/>
      <c r="X13" s="132" t="n"/>
      <c r="Y13" s="132" t="n"/>
      <c r="Z13" s="132" t="n"/>
      <c r="AA13" s="132" t="n"/>
      <c r="AB13" s="132" t="n"/>
      <c r="AC13" s="132" t="n"/>
      <c r="AD13" s="132" t="n"/>
      <c r="AE13" s="132" t="n"/>
      <c r="AF13" s="132" t="n"/>
      <c r="AG13" s="132" t="n"/>
      <c r="AH13" s="132" t="n"/>
      <c r="AI13" s="132" t="n"/>
      <c r="AJ13" s="132" t="n"/>
      <c r="AK13" s="132" t="n"/>
      <c r="AL13" s="132" t="n"/>
      <c r="AM13" s="132" t="n"/>
      <c r="AN13" s="132" t="n"/>
      <c r="AO13" s="132" t="n"/>
      <c r="AP13" s="132" t="n"/>
      <c r="AQ13" s="132" t="n"/>
      <c r="AR13" s="132" t="n"/>
      <c r="AS13" s="132" t="n"/>
      <c r="AT13" s="132" t="n"/>
      <c r="AU13" s="132" t="n"/>
      <c r="AV13" s="132" t="n"/>
      <c r="AW13" s="132" t="n"/>
      <c r="AX13" s="132" t="n"/>
      <c r="AY13" s="132" t="n"/>
      <c r="AZ13" s="132" t="n"/>
      <c r="BA13" s="132" t="n"/>
      <c r="BB13" s="132" t="n"/>
      <c r="BC13" s="132" t="n"/>
      <c r="BD13" s="132" t="n"/>
    </row>
    <row r="14">
      <c r="A14" s="154" t="n">
        <v>6</v>
      </c>
      <c r="B14" s="33" t="inlineStr">
        <is>
          <t>JOSEPH ONITSHA</t>
        </is>
      </c>
      <c r="C14" s="165" t="n">
        <v>222858692</v>
      </c>
      <c r="D14" s="33" t="inlineStr">
        <is>
          <t>MRKU 7392458</t>
        </is>
      </c>
      <c r="E14" s="33" t="inlineStr">
        <is>
          <t>SPM</t>
        </is>
      </c>
      <c r="F14" s="164" t="inlineStr">
        <is>
          <t>20FT</t>
        </is>
      </c>
      <c r="G14" s="160" t="inlineStr">
        <is>
          <t xml:space="preserve">MAERSK CHILKA </t>
        </is>
      </c>
      <c r="H14" s="163" t="inlineStr">
        <is>
          <t>BERTHED: 3RD JAN VOY. 246W</t>
        </is>
      </c>
      <c r="I14" s="150" t="inlineStr">
        <is>
          <t>OUT</t>
        </is>
      </c>
      <c r="J14" s="166" t="inlineStr">
        <is>
          <t>TELEX/ 22ND DEC 2022</t>
        </is>
      </c>
      <c r="K14" s="152" t="inlineStr">
        <is>
          <t>27TH JAN, 2023</t>
        </is>
      </c>
      <c r="L14" s="153" t="inlineStr">
        <is>
          <t>25TH NOV</t>
        </is>
      </c>
      <c r="M14" s="162" t="inlineStr">
        <is>
          <t>SINOCAN GROUP CORP, LIMITED</t>
        </is>
      </c>
      <c r="N14" s="157" t="inlineStr">
        <is>
          <t>AVANTPORT ENTERPRISES LTD</t>
        </is>
      </c>
      <c r="O14" s="132" t="n"/>
      <c r="P14" s="132" t="n"/>
      <c r="Q14" s="132" t="n"/>
      <c r="R14" s="132" t="n"/>
      <c r="S14" s="132" t="n"/>
      <c r="T14" s="132" t="n"/>
      <c r="U14" s="132" t="n"/>
      <c r="V14" s="132" t="n"/>
      <c r="W14" s="132" t="n"/>
      <c r="X14" s="132" t="n"/>
      <c r="Y14" s="132" t="n"/>
      <c r="Z14" s="132" t="n"/>
      <c r="AA14" s="132" t="n"/>
      <c r="AB14" s="132" t="n"/>
      <c r="AC14" s="132" t="n"/>
      <c r="AD14" s="132" t="n"/>
      <c r="AE14" s="132" t="n"/>
      <c r="AF14" s="132" t="n"/>
      <c r="AG14" s="132" t="n"/>
      <c r="AH14" s="132" t="n"/>
      <c r="AI14" s="132" t="n"/>
      <c r="AJ14" s="132" t="n"/>
      <c r="AK14" s="132" t="n"/>
      <c r="AL14" s="132" t="n"/>
      <c r="AM14" s="132" t="n"/>
      <c r="AN14" s="132" t="n"/>
      <c r="AO14" s="132" t="n"/>
      <c r="AP14" s="132" t="n"/>
      <c r="AQ14" s="132" t="n"/>
      <c r="AR14" s="132" t="n"/>
      <c r="AS14" s="132" t="n"/>
      <c r="AT14" s="132" t="n"/>
      <c r="AU14" s="132" t="n"/>
      <c r="AV14" s="132" t="n"/>
      <c r="AW14" s="132" t="n"/>
      <c r="AX14" s="132" t="n"/>
      <c r="AY14" s="132" t="n"/>
      <c r="AZ14" s="132" t="n"/>
      <c r="BA14" s="132" t="n"/>
      <c r="BB14" s="132" t="n"/>
      <c r="BC14" s="132" t="n"/>
      <c r="BD14" s="132" t="n"/>
    </row>
    <row r="15">
      <c r="A15" s="154" t="n">
        <v>7</v>
      </c>
      <c r="B15" s="33" t="inlineStr">
        <is>
          <t>JOSEPH ONITSHA</t>
        </is>
      </c>
      <c r="C15" s="165" t="inlineStr">
        <is>
          <t>''</t>
        </is>
      </c>
      <c r="D15" s="33" t="inlineStr">
        <is>
          <t>MSKU 7359507</t>
        </is>
      </c>
      <c r="E15" s="33" t="inlineStr">
        <is>
          <t>SPM</t>
        </is>
      </c>
      <c r="F15" s="164" t="inlineStr">
        <is>
          <t>20FT</t>
        </is>
      </c>
      <c r="G15" s="160" t="inlineStr">
        <is>
          <t xml:space="preserve">MAERSK CHILKA </t>
        </is>
      </c>
      <c r="H15" s="163" t="inlineStr">
        <is>
          <t>BERTHED: 3RD JAN VOY. 246W</t>
        </is>
      </c>
      <c r="I15" s="150" t="inlineStr">
        <is>
          <t>OUT</t>
        </is>
      </c>
      <c r="J15" s="166" t="inlineStr">
        <is>
          <t>TELEX/ 22ND DEC 2022</t>
        </is>
      </c>
      <c r="K15" s="152" t="inlineStr">
        <is>
          <t>27TH JAN, 2023</t>
        </is>
      </c>
      <c r="L15" s="153" t="inlineStr">
        <is>
          <t>25TH NOV</t>
        </is>
      </c>
      <c r="M15" s="162" t="inlineStr">
        <is>
          <t>SINOCAN GROUP CORP, LIMITED</t>
        </is>
      </c>
      <c r="N15" s="157" t="inlineStr">
        <is>
          <t>AVANTPORT ENTERPRISES LTD</t>
        </is>
      </c>
      <c r="O15" s="132" t="n"/>
      <c r="P15" s="132" t="n"/>
      <c r="Q15" s="132" t="n"/>
      <c r="R15" s="132" t="n"/>
      <c r="S15" s="132" t="n"/>
      <c r="T15" s="132" t="n"/>
      <c r="U15" s="132" t="n"/>
      <c r="V15" s="132" t="n"/>
      <c r="W15" s="132" t="n"/>
      <c r="X15" s="132" t="n"/>
      <c r="Y15" s="132" t="n"/>
      <c r="Z15" s="132" t="n"/>
      <c r="AA15" s="132" t="n"/>
      <c r="AB15" s="132" t="n"/>
      <c r="AC15" s="132" t="n"/>
      <c r="AD15" s="132" t="n"/>
      <c r="AE15" s="132" t="n"/>
      <c r="AF15" s="132" t="n"/>
      <c r="AG15" s="132" t="n"/>
      <c r="AH15" s="132" t="n"/>
      <c r="AI15" s="132" t="n"/>
      <c r="AJ15" s="132" t="n"/>
      <c r="AK15" s="132" t="n"/>
      <c r="AL15" s="132" t="n"/>
      <c r="AM15" s="132" t="n"/>
      <c r="AN15" s="132" t="n"/>
      <c r="AO15" s="132" t="n"/>
      <c r="AP15" s="132" t="n"/>
      <c r="AQ15" s="132" t="n"/>
      <c r="AR15" s="132" t="n"/>
      <c r="AS15" s="132" t="n"/>
      <c r="AT15" s="132" t="n"/>
      <c r="AU15" s="132" t="n"/>
      <c r="AV15" s="132" t="n"/>
      <c r="AW15" s="132" t="n"/>
      <c r="AX15" s="132" t="n"/>
      <c r="AY15" s="132" t="n"/>
      <c r="AZ15" s="132" t="n"/>
      <c r="BA15" s="132" t="n"/>
      <c r="BB15" s="132" t="n"/>
      <c r="BC15" s="132" t="n"/>
      <c r="BD15" s="132" t="n"/>
    </row>
    <row r="16">
      <c r="A16" s="154" t="n">
        <v>8</v>
      </c>
      <c r="B16" s="33" t="inlineStr">
        <is>
          <t>JOSEPH ONITSHA</t>
        </is>
      </c>
      <c r="C16" s="165" t="n">
        <v>222827261</v>
      </c>
      <c r="D16" s="33" t="inlineStr">
        <is>
          <t>MRKU 7769500</t>
        </is>
      </c>
      <c r="E16" s="33" t="inlineStr">
        <is>
          <t>SPM</t>
        </is>
      </c>
      <c r="F16" s="164" t="inlineStr">
        <is>
          <t>20FT</t>
        </is>
      </c>
      <c r="G16" s="160" t="inlineStr">
        <is>
          <t xml:space="preserve">MAERSK CHILKA </t>
        </is>
      </c>
      <c r="H16" s="163" t="inlineStr">
        <is>
          <t>BERTHED: 3RD JAN VOY. 246W</t>
        </is>
      </c>
      <c r="I16" s="150" t="inlineStr">
        <is>
          <t>OUT</t>
        </is>
      </c>
      <c r="J16" s="166" t="inlineStr">
        <is>
          <t>TELEX/ 22ND DEC 2022</t>
        </is>
      </c>
      <c r="K16" s="152" t="inlineStr">
        <is>
          <t>21ST  JAN, 2023</t>
        </is>
      </c>
      <c r="L16" s="153" t="inlineStr">
        <is>
          <t>25TH NOV</t>
        </is>
      </c>
      <c r="M16" s="162" t="inlineStr">
        <is>
          <t>SINOCAN GROUP CORP, LIMITED</t>
        </is>
      </c>
      <c r="N16" s="157" t="inlineStr">
        <is>
          <t>AVANTPORT ENTERPRISES LTD</t>
        </is>
      </c>
      <c r="O16" s="132" t="n"/>
      <c r="P16" s="132" t="n"/>
      <c r="Q16" s="132" t="n"/>
      <c r="R16" s="132" t="n"/>
      <c r="S16" s="132" t="n"/>
      <c r="T16" s="132" t="n"/>
      <c r="U16" s="132" t="n"/>
      <c r="V16" s="132" t="n"/>
      <c r="W16" s="132" t="n"/>
      <c r="X16" s="132" t="n"/>
      <c r="Y16" s="132" t="n"/>
      <c r="Z16" s="132" t="n"/>
      <c r="AA16" s="132" t="n"/>
      <c r="AB16" s="132" t="n"/>
      <c r="AC16" s="132" t="n"/>
      <c r="AD16" s="132" t="n"/>
      <c r="AE16" s="132" t="n"/>
      <c r="AF16" s="132" t="n"/>
      <c r="AG16" s="132" t="n"/>
      <c r="AH16" s="132" t="n"/>
      <c r="AI16" s="132" t="n"/>
      <c r="AJ16" s="132" t="n"/>
      <c r="AK16" s="132" t="n"/>
      <c r="AL16" s="132" t="n"/>
      <c r="AM16" s="132" t="n"/>
      <c r="AN16" s="132" t="n"/>
      <c r="AO16" s="132" t="n"/>
      <c r="AP16" s="132" t="n"/>
      <c r="AQ16" s="132" t="n"/>
      <c r="AR16" s="132" t="n"/>
      <c r="AS16" s="132" t="n"/>
      <c r="AT16" s="132" t="n"/>
      <c r="AU16" s="132" t="n"/>
      <c r="AV16" s="132" t="n"/>
      <c r="AW16" s="132" t="n"/>
      <c r="AX16" s="132" t="n"/>
      <c r="AY16" s="132" t="n"/>
      <c r="AZ16" s="132" t="n"/>
      <c r="BA16" s="132" t="n"/>
      <c r="BB16" s="132" t="n"/>
      <c r="BC16" s="132" t="n"/>
      <c r="BD16" s="132" t="n"/>
    </row>
    <row r="17">
      <c r="A17" s="154" t="n">
        <v>9</v>
      </c>
      <c r="B17" s="33" t="inlineStr">
        <is>
          <t>JOSEPH ONITSHA</t>
        </is>
      </c>
      <c r="C17" s="165" t="inlineStr">
        <is>
          <t>''</t>
        </is>
      </c>
      <c r="D17" s="33" t="inlineStr">
        <is>
          <t>SUDU 1494571</t>
        </is>
      </c>
      <c r="E17" s="33" t="inlineStr">
        <is>
          <t>SPM</t>
        </is>
      </c>
      <c r="F17" s="164" t="inlineStr">
        <is>
          <t>20FT</t>
        </is>
      </c>
      <c r="G17" s="160" t="inlineStr">
        <is>
          <t xml:space="preserve">MAERSK CHILKA </t>
        </is>
      </c>
      <c r="H17" s="163" t="inlineStr">
        <is>
          <t>BERTHED: 3RD JAN VOY. 246W</t>
        </is>
      </c>
      <c r="I17" s="150" t="inlineStr">
        <is>
          <t>OUT</t>
        </is>
      </c>
      <c r="J17" s="166" t="inlineStr">
        <is>
          <t>TELEX/ 22ND DEC 2022</t>
        </is>
      </c>
      <c r="K17" s="152" t="inlineStr">
        <is>
          <t>21ST  JAN, 2023</t>
        </is>
      </c>
      <c r="L17" s="153" t="inlineStr">
        <is>
          <t>25TH NOV</t>
        </is>
      </c>
      <c r="M17" s="162" t="inlineStr">
        <is>
          <t>SINOCAN GROUP CORP, LIMITED</t>
        </is>
      </c>
      <c r="N17" s="157" t="inlineStr">
        <is>
          <t>AVANTPORT ENTERPRISES LTD</t>
        </is>
      </c>
      <c r="O17" s="132" t="n"/>
      <c r="P17" s="132" t="n"/>
      <c r="Q17" s="132" t="n"/>
      <c r="R17" s="132" t="n"/>
      <c r="S17" s="132" t="n"/>
      <c r="T17" s="132" t="n"/>
      <c r="U17" s="132" t="n"/>
      <c r="V17" s="132" t="n"/>
      <c r="W17" s="132" t="n"/>
      <c r="X17" s="132" t="n"/>
      <c r="Y17" s="132" t="n"/>
      <c r="Z17" s="132" t="n"/>
      <c r="AA17" s="132" t="n"/>
      <c r="AB17" s="132" t="n"/>
      <c r="AC17" s="132" t="n"/>
      <c r="AD17" s="132" t="n"/>
      <c r="AE17" s="132" t="n"/>
      <c r="AF17" s="132" t="n"/>
      <c r="AG17" s="132" t="n"/>
      <c r="AH17" s="132" t="n"/>
      <c r="AI17" s="132" t="n"/>
      <c r="AJ17" s="132" t="n"/>
      <c r="AK17" s="132" t="n"/>
      <c r="AL17" s="132" t="n"/>
      <c r="AM17" s="132" t="n"/>
      <c r="AN17" s="132" t="n"/>
      <c r="AO17" s="132" t="n"/>
      <c r="AP17" s="132" t="n"/>
      <c r="AQ17" s="132" t="n"/>
      <c r="AR17" s="132" t="n"/>
      <c r="AS17" s="132" t="n"/>
      <c r="AT17" s="132" t="n"/>
      <c r="AU17" s="132" t="n"/>
      <c r="AV17" s="132" t="n"/>
      <c r="AW17" s="132" t="n"/>
      <c r="AX17" s="132" t="n"/>
      <c r="AY17" s="132" t="n"/>
      <c r="AZ17" s="132" t="n"/>
      <c r="BA17" s="132" t="n"/>
      <c r="BB17" s="132" t="n"/>
      <c r="BC17" s="132" t="n"/>
      <c r="BD17" s="132" t="n"/>
    </row>
    <row r="18">
      <c r="A18" s="154" t="n">
        <v>10</v>
      </c>
      <c r="B18" s="33" t="inlineStr">
        <is>
          <t>JOSEPH ONITSHA</t>
        </is>
      </c>
      <c r="C18" s="165" t="n">
        <v>222826877</v>
      </c>
      <c r="D18" s="33" t="inlineStr">
        <is>
          <t>SUDU 1765591</t>
        </is>
      </c>
      <c r="E18" s="33" t="inlineStr">
        <is>
          <t>SPM</t>
        </is>
      </c>
      <c r="F18" s="164" t="inlineStr">
        <is>
          <t>20FT</t>
        </is>
      </c>
      <c r="G18" s="160" t="inlineStr">
        <is>
          <t xml:space="preserve">MAERSK CHILKA </t>
        </is>
      </c>
      <c r="H18" s="163" t="inlineStr">
        <is>
          <t>BERTHED: 3RD JAN VOY. 246W</t>
        </is>
      </c>
      <c r="I18" s="150" t="inlineStr">
        <is>
          <t>OUT</t>
        </is>
      </c>
      <c r="J18" s="166" t="inlineStr">
        <is>
          <t>TELEX/ 22ND DEC 2022</t>
        </is>
      </c>
      <c r="K18" s="152" t="inlineStr">
        <is>
          <t>25TH JAN, 2023</t>
        </is>
      </c>
      <c r="L18" s="153" t="inlineStr">
        <is>
          <t>25TH NOV</t>
        </is>
      </c>
      <c r="M18" s="162" t="inlineStr">
        <is>
          <t>SINOCAN GROUP CORP, LIMITED</t>
        </is>
      </c>
      <c r="N18" s="157" t="inlineStr">
        <is>
          <t>AVANTPORT ENTERPRISES LTD</t>
        </is>
      </c>
      <c r="O18" s="132" t="n"/>
      <c r="P18" s="132" t="n"/>
      <c r="Q18" s="132" t="n"/>
      <c r="R18" s="132" t="n"/>
      <c r="S18" s="132" t="n"/>
      <c r="T18" s="132" t="n"/>
      <c r="U18" s="132" t="n"/>
      <c r="V18" s="132" t="n"/>
      <c r="W18" s="132" t="n"/>
      <c r="X18" s="132" t="n"/>
      <c r="Y18" s="132" t="n"/>
      <c r="Z18" s="132" t="n"/>
      <c r="AA18" s="132" t="n"/>
      <c r="AB18" s="132" t="n"/>
      <c r="AC18" s="132" t="n"/>
      <c r="AD18" s="132" t="n"/>
      <c r="AE18" s="132" t="n"/>
      <c r="AF18" s="132" t="n"/>
      <c r="AG18" s="132" t="n"/>
      <c r="AH18" s="132" t="n"/>
      <c r="AI18" s="132" t="n"/>
      <c r="AJ18" s="132" t="n"/>
      <c r="AK18" s="132" t="n"/>
      <c r="AL18" s="132" t="n"/>
      <c r="AM18" s="132" t="n"/>
      <c r="AN18" s="132" t="n"/>
      <c r="AO18" s="132" t="n"/>
      <c r="AP18" s="132" t="n"/>
      <c r="AQ18" s="132" t="n"/>
      <c r="AR18" s="132" t="n"/>
      <c r="AS18" s="132" t="n"/>
      <c r="AT18" s="132" t="n"/>
      <c r="AU18" s="132" t="n"/>
      <c r="AV18" s="132" t="n"/>
      <c r="AW18" s="132" t="n"/>
      <c r="AX18" s="132" t="n"/>
      <c r="AY18" s="132" t="n"/>
      <c r="AZ18" s="132" t="n"/>
      <c r="BA18" s="132" t="n"/>
      <c r="BB18" s="132" t="n"/>
      <c r="BC18" s="132" t="n"/>
      <c r="BD18" s="132" t="n"/>
    </row>
    <row r="19">
      <c r="A19" s="154" t="n">
        <v>11</v>
      </c>
      <c r="B19" s="33" t="inlineStr">
        <is>
          <t>JOSEPH ONITSHA</t>
        </is>
      </c>
      <c r="C19" s="165" t="inlineStr">
        <is>
          <t>''</t>
        </is>
      </c>
      <c r="D19" s="33" t="inlineStr">
        <is>
          <t>TRHU 1369517</t>
        </is>
      </c>
      <c r="E19" s="33" t="inlineStr">
        <is>
          <t>SPM</t>
        </is>
      </c>
      <c r="F19" s="164" t="inlineStr">
        <is>
          <t>20FT</t>
        </is>
      </c>
      <c r="G19" s="160" t="inlineStr">
        <is>
          <t xml:space="preserve">MAERSK CHILKA </t>
        </is>
      </c>
      <c r="H19" s="163" t="inlineStr">
        <is>
          <t>BERTHED: 3RD JAN VOY. 246W</t>
        </is>
      </c>
      <c r="I19" s="150" t="inlineStr">
        <is>
          <t>OUT</t>
        </is>
      </c>
      <c r="J19" s="166" t="inlineStr">
        <is>
          <t>TELEX/ 22ND DEC 2022</t>
        </is>
      </c>
      <c r="K19" s="152" t="inlineStr">
        <is>
          <t>25TH JAN, 2023</t>
        </is>
      </c>
      <c r="L19" s="153" t="inlineStr">
        <is>
          <t>25TH NOV</t>
        </is>
      </c>
      <c r="M19" s="162" t="inlineStr">
        <is>
          <t>SINOCAN GROUP CORP, LIMITED</t>
        </is>
      </c>
      <c r="N19" s="157" t="inlineStr">
        <is>
          <t>AVANTPORT ENTERPRISES LTD</t>
        </is>
      </c>
      <c r="O19" s="132" t="n"/>
      <c r="P19" s="132" t="n"/>
      <c r="Q19" s="132" t="n"/>
      <c r="R19" s="132" t="n"/>
      <c r="S19" s="132" t="n"/>
      <c r="T19" s="132" t="n"/>
      <c r="U19" s="132" t="n"/>
      <c r="V19" s="132" t="n"/>
      <c r="W19" s="132" t="n"/>
      <c r="X19" s="132" t="n"/>
      <c r="Y19" s="132" t="n"/>
      <c r="Z19" s="132" t="n"/>
      <c r="AA19" s="132" t="n"/>
      <c r="AB19" s="132" t="n"/>
      <c r="AC19" s="132" t="n"/>
      <c r="AD19" s="132" t="n"/>
      <c r="AE19" s="132" t="n"/>
      <c r="AF19" s="132" t="n"/>
      <c r="AG19" s="132" t="n"/>
      <c r="AH19" s="132" t="n"/>
      <c r="AI19" s="132" t="n"/>
      <c r="AJ19" s="132" t="n"/>
      <c r="AK19" s="132" t="n"/>
      <c r="AL19" s="132" t="n"/>
      <c r="AM19" s="132" t="n"/>
      <c r="AN19" s="132" t="n"/>
      <c r="AO19" s="132" t="n"/>
      <c r="AP19" s="132" t="n"/>
      <c r="AQ19" s="132" t="n"/>
      <c r="AR19" s="132" t="n"/>
      <c r="AS19" s="132" t="n"/>
      <c r="AT19" s="132" t="n"/>
      <c r="AU19" s="132" t="n"/>
      <c r="AV19" s="132" t="n"/>
      <c r="AW19" s="132" t="n"/>
      <c r="AX19" s="132" t="n"/>
      <c r="AY19" s="132" t="n"/>
      <c r="AZ19" s="132" t="n"/>
      <c r="BA19" s="132" t="n"/>
      <c r="BB19" s="132" t="n"/>
      <c r="BC19" s="132" t="n"/>
      <c r="BD19" s="132" t="n"/>
    </row>
    <row r="20">
      <c r="A20" s="154" t="n">
        <v>12</v>
      </c>
      <c r="B20" s="33" t="inlineStr">
        <is>
          <t>JOSEPH ONITSHA</t>
        </is>
      </c>
      <c r="C20" s="165" t="n">
        <v>222826396</v>
      </c>
      <c r="D20" s="33" t="inlineStr">
        <is>
          <t>SUDU 7892680</t>
        </is>
      </c>
      <c r="E20" s="33" t="inlineStr">
        <is>
          <t>SPM</t>
        </is>
      </c>
      <c r="F20" s="164" t="inlineStr">
        <is>
          <t>20FT</t>
        </is>
      </c>
      <c r="G20" s="160" t="inlineStr">
        <is>
          <t xml:space="preserve">MAERSK CHILKA </t>
        </is>
      </c>
      <c r="H20" s="163" t="inlineStr">
        <is>
          <t>BERTHED: 3RD JAN VOY. 246W</t>
        </is>
      </c>
      <c r="I20" s="150" t="inlineStr">
        <is>
          <t>OUT</t>
        </is>
      </c>
      <c r="J20" s="166" t="inlineStr">
        <is>
          <t>TELEX/ 22ND DEC 2022</t>
        </is>
      </c>
      <c r="K20" s="152" t="inlineStr">
        <is>
          <t>31ST  JAN, 2023</t>
        </is>
      </c>
      <c r="L20" s="153" t="inlineStr">
        <is>
          <t>25TH NOV</t>
        </is>
      </c>
      <c r="M20" s="162" t="inlineStr">
        <is>
          <t>SINOCAN GROUP CORP, LIMITED</t>
        </is>
      </c>
      <c r="N20" s="157" t="inlineStr">
        <is>
          <t>AVANTPORT ENTERPRISES LTD</t>
        </is>
      </c>
      <c r="O20" s="132" t="n"/>
      <c r="P20" s="132" t="n"/>
      <c r="Q20" s="132" t="n"/>
      <c r="R20" s="132" t="n"/>
      <c r="S20" s="132" t="n"/>
      <c r="T20" s="132" t="n"/>
      <c r="U20" s="132" t="n"/>
      <c r="V20" s="132" t="n"/>
      <c r="W20" s="132" t="n"/>
      <c r="X20" s="132" t="n"/>
      <c r="Y20" s="132" t="n"/>
      <c r="Z20" s="132" t="n"/>
      <c r="AA20" s="132" t="n"/>
      <c r="AB20" s="132" t="n"/>
      <c r="AC20" s="132" t="n"/>
      <c r="AD20" s="132" t="n"/>
      <c r="AE20" s="132" t="n"/>
      <c r="AF20" s="132" t="n"/>
      <c r="AG20" s="132" t="n"/>
      <c r="AH20" s="132" t="n"/>
      <c r="AI20" s="132" t="n"/>
      <c r="AJ20" s="132" t="n"/>
      <c r="AK20" s="132" t="n"/>
      <c r="AL20" s="132" t="n"/>
      <c r="AM20" s="132" t="n"/>
      <c r="AN20" s="132" t="n"/>
      <c r="AO20" s="132" t="n"/>
      <c r="AP20" s="132" t="n"/>
      <c r="AQ20" s="132" t="n"/>
      <c r="AR20" s="132" t="n"/>
      <c r="AS20" s="132" t="n"/>
      <c r="AT20" s="132" t="n"/>
      <c r="AU20" s="132" t="n"/>
      <c r="AV20" s="132" t="n"/>
      <c r="AW20" s="132" t="n"/>
      <c r="AX20" s="132" t="n"/>
      <c r="AY20" s="132" t="n"/>
      <c r="AZ20" s="132" t="n"/>
      <c r="BA20" s="132" t="n"/>
      <c r="BB20" s="132" t="n"/>
      <c r="BC20" s="132" t="n"/>
      <c r="BD20" s="132" t="n"/>
    </row>
    <row r="21">
      <c r="A21" s="154" t="n">
        <v>13</v>
      </c>
      <c r="B21" s="33" t="inlineStr">
        <is>
          <t>JOSEPH ONITSHA</t>
        </is>
      </c>
      <c r="C21" s="165" t="inlineStr">
        <is>
          <t>''</t>
        </is>
      </c>
      <c r="D21" s="33" t="inlineStr">
        <is>
          <t>MRKU 8760596</t>
        </is>
      </c>
      <c r="E21" s="33" t="inlineStr">
        <is>
          <t>SPM</t>
        </is>
      </c>
      <c r="F21" s="164" t="inlineStr">
        <is>
          <t>20FT</t>
        </is>
      </c>
      <c r="G21" s="160" t="inlineStr">
        <is>
          <t xml:space="preserve">MAERSK CHILKA </t>
        </is>
      </c>
      <c r="H21" s="163" t="inlineStr">
        <is>
          <t>BERTHED: 3RD JAN VOY. 246W</t>
        </is>
      </c>
      <c r="I21" s="150" t="inlineStr">
        <is>
          <t>OUT</t>
        </is>
      </c>
      <c r="J21" s="166" t="inlineStr">
        <is>
          <t>TELEX/ 22ND DEC 2022</t>
        </is>
      </c>
      <c r="K21" s="152" t="inlineStr">
        <is>
          <t>31ST  JAN, 2023</t>
        </is>
      </c>
      <c r="L21" s="153" t="inlineStr">
        <is>
          <t>25TH NOV</t>
        </is>
      </c>
      <c r="M21" s="162" t="inlineStr">
        <is>
          <t>SINOCAN GROUP CORP, LIMITED</t>
        </is>
      </c>
      <c r="N21" s="157" t="inlineStr">
        <is>
          <t>AVANTPORT ENTERPRISES LTD</t>
        </is>
      </c>
      <c r="O21" s="132" t="n"/>
      <c r="P21" s="132" t="n"/>
      <c r="Q21" s="132" t="n"/>
      <c r="R21" s="132" t="n"/>
      <c r="S21" s="132" t="n"/>
      <c r="T21" s="132" t="n"/>
      <c r="U21" s="132" t="n"/>
      <c r="V21" s="132" t="n"/>
      <c r="W21" s="132" t="n"/>
      <c r="X21" s="132" t="n"/>
      <c r="Y21" s="132" t="n"/>
      <c r="Z21" s="132" t="n"/>
      <c r="AA21" s="132" t="n"/>
      <c r="AB21" s="132" t="n"/>
      <c r="AC21" s="132" t="n"/>
      <c r="AD21" s="132" t="n"/>
      <c r="AE21" s="132" t="n"/>
      <c r="AF21" s="132" t="n"/>
      <c r="AG21" s="132" t="n"/>
      <c r="AH21" s="132" t="n"/>
      <c r="AI21" s="132" t="n"/>
      <c r="AJ21" s="132" t="n"/>
      <c r="AK21" s="132" t="n"/>
      <c r="AL21" s="132" t="n"/>
      <c r="AM21" s="132" t="n"/>
      <c r="AN21" s="132" t="n"/>
      <c r="AO21" s="132" t="n"/>
      <c r="AP21" s="132" t="n"/>
      <c r="AQ21" s="132" t="n"/>
      <c r="AR21" s="132" t="n"/>
      <c r="AS21" s="132" t="n"/>
      <c r="AT21" s="132" t="n"/>
      <c r="AU21" s="132" t="n"/>
      <c r="AV21" s="132" t="n"/>
      <c r="AW21" s="132" t="n"/>
      <c r="AX21" s="132" t="n"/>
      <c r="AY21" s="132" t="n"/>
      <c r="AZ21" s="132" t="n"/>
      <c r="BA21" s="132" t="n"/>
      <c r="BB21" s="132" t="n"/>
      <c r="BC21" s="132" t="n"/>
      <c r="BD21" s="132" t="n"/>
    </row>
    <row r="22">
      <c r="A22" s="154" t="n">
        <v>14</v>
      </c>
      <c r="B22" s="33" t="inlineStr">
        <is>
          <t>JOSEPH ONITSHA</t>
        </is>
      </c>
      <c r="C22" s="165" t="n">
        <v>222825916</v>
      </c>
      <c r="D22" s="33" t="inlineStr">
        <is>
          <t>MRKU 6892058</t>
        </is>
      </c>
      <c r="E22" s="33" t="inlineStr">
        <is>
          <t>SPM</t>
        </is>
      </c>
      <c r="F22" s="164" t="inlineStr">
        <is>
          <t>20FT</t>
        </is>
      </c>
      <c r="G22" s="160" t="inlineStr">
        <is>
          <t xml:space="preserve">MAERSK CHILKA </t>
        </is>
      </c>
      <c r="H22" s="163" t="inlineStr">
        <is>
          <t>BERTHED: 4TH JAN VOY. 246W</t>
        </is>
      </c>
      <c r="I22" s="150" t="inlineStr">
        <is>
          <t>OUT</t>
        </is>
      </c>
      <c r="J22" s="166" t="inlineStr">
        <is>
          <t>TELEX/ 22ND DEC 2022</t>
        </is>
      </c>
      <c r="K22" s="152" t="inlineStr">
        <is>
          <t>7TH  FEB, 2023</t>
        </is>
      </c>
      <c r="L22" s="153" t="inlineStr">
        <is>
          <t>25TH NOV</t>
        </is>
      </c>
      <c r="M22" s="162" t="inlineStr">
        <is>
          <t>SINOCAN GROUP CORP, LIMITED</t>
        </is>
      </c>
      <c r="N22" s="157" t="inlineStr">
        <is>
          <t>AVANTPORT ENTERPRISES LTD</t>
        </is>
      </c>
      <c r="O22" s="132" t="n"/>
      <c r="P22" s="132" t="n"/>
      <c r="Q22" s="132" t="n"/>
      <c r="R22" s="132" t="n"/>
      <c r="S22" s="132" t="n"/>
      <c r="T22" s="132" t="n"/>
      <c r="U22" s="132" t="n"/>
      <c r="V22" s="132" t="n"/>
      <c r="W22" s="132" t="n"/>
      <c r="X22" s="132" t="n"/>
      <c r="Y22" s="132" t="n"/>
      <c r="Z22" s="132" t="n"/>
      <c r="AA22" s="132" t="n"/>
      <c r="AB22" s="132" t="n"/>
      <c r="AC22" s="132" t="n"/>
      <c r="AD22" s="132" t="n"/>
      <c r="AE22" s="132" t="n"/>
      <c r="AF22" s="132" t="n"/>
      <c r="AG22" s="132" t="n"/>
      <c r="AH22" s="132" t="n"/>
      <c r="AI22" s="132" t="n"/>
      <c r="AJ22" s="132" t="n"/>
      <c r="AK22" s="132" t="n"/>
      <c r="AL22" s="132" t="n"/>
      <c r="AM22" s="132" t="n"/>
      <c r="AN22" s="132" t="n"/>
      <c r="AO22" s="132" t="n"/>
      <c r="AP22" s="132" t="n"/>
      <c r="AQ22" s="132" t="n"/>
      <c r="AR22" s="132" t="n"/>
      <c r="AS22" s="132" t="n"/>
      <c r="AT22" s="132" t="n"/>
      <c r="AU22" s="132" t="n"/>
      <c r="AV22" s="132" t="n"/>
      <c r="AW22" s="132" t="n"/>
      <c r="AX22" s="132" t="n"/>
      <c r="AY22" s="132" t="n"/>
      <c r="AZ22" s="132" t="n"/>
      <c r="BA22" s="132" t="n"/>
      <c r="BB22" s="132" t="n"/>
      <c r="BC22" s="132" t="n"/>
      <c r="BD22" s="132" t="n"/>
    </row>
    <row r="23">
      <c r="A23" s="154" t="n">
        <v>15</v>
      </c>
      <c r="B23" s="33" t="inlineStr">
        <is>
          <t>JOSEPH ONITSHA</t>
        </is>
      </c>
      <c r="C23" s="165" t="inlineStr">
        <is>
          <t>''</t>
        </is>
      </c>
      <c r="D23" s="33" t="inlineStr">
        <is>
          <t>MRKU 8388745</t>
        </is>
      </c>
      <c r="E23" s="33" t="inlineStr">
        <is>
          <t>SPM</t>
        </is>
      </c>
      <c r="F23" s="164" t="inlineStr">
        <is>
          <t>20FT</t>
        </is>
      </c>
      <c r="G23" s="160" t="inlineStr">
        <is>
          <t xml:space="preserve">MAERSK CHILKA </t>
        </is>
      </c>
      <c r="H23" s="163" t="inlineStr">
        <is>
          <t>BERTHED: 4TH JAN VOY. 246W</t>
        </is>
      </c>
      <c r="I23" s="150" t="inlineStr">
        <is>
          <t>OUT</t>
        </is>
      </c>
      <c r="J23" s="166" t="inlineStr">
        <is>
          <t>TELEX/ 22ND DEC 2022</t>
        </is>
      </c>
      <c r="K23" s="152" t="inlineStr">
        <is>
          <t>7TH  FEB, 2023</t>
        </is>
      </c>
      <c r="L23" s="153" t="inlineStr">
        <is>
          <t>25TH NOV</t>
        </is>
      </c>
      <c r="M23" s="162" t="inlineStr">
        <is>
          <t>SINOCAN GROUP CORP, LIMITED</t>
        </is>
      </c>
      <c r="N23" s="157" t="inlineStr">
        <is>
          <t>AVANTPORT ENTERPRISES LTD</t>
        </is>
      </c>
      <c r="O23" s="132" t="n"/>
      <c r="P23" s="132" t="n"/>
      <c r="Q23" s="132" t="n"/>
      <c r="R23" s="132" t="n"/>
      <c r="S23" s="132" t="n"/>
      <c r="T23" s="132" t="n"/>
      <c r="U23" s="132" t="n"/>
      <c r="V23" s="132" t="n"/>
      <c r="W23" s="132" t="n"/>
      <c r="X23" s="132" t="n"/>
      <c r="Y23" s="132" t="n"/>
      <c r="Z23" s="132" t="n"/>
      <c r="AA23" s="132" t="n"/>
      <c r="AB23" s="132" t="n"/>
      <c r="AC23" s="132" t="n"/>
      <c r="AD23" s="132" t="n"/>
      <c r="AE23" s="132" t="n"/>
      <c r="AF23" s="132" t="n"/>
      <c r="AG23" s="132" t="n"/>
      <c r="AH23" s="132" t="n"/>
      <c r="AI23" s="132" t="n"/>
      <c r="AJ23" s="132" t="n"/>
      <c r="AK23" s="132" t="n"/>
      <c r="AL23" s="132" t="n"/>
      <c r="AM23" s="132" t="n"/>
      <c r="AN23" s="132" t="n"/>
      <c r="AO23" s="132" t="n"/>
      <c r="AP23" s="132" t="n"/>
      <c r="AQ23" s="132" t="n"/>
      <c r="AR23" s="132" t="n"/>
      <c r="AS23" s="132" t="n"/>
      <c r="AT23" s="132" t="n"/>
      <c r="AU23" s="132" t="n"/>
      <c r="AV23" s="132" t="n"/>
      <c r="AW23" s="132" t="n"/>
      <c r="AX23" s="132" t="n"/>
      <c r="AY23" s="132" t="n"/>
      <c r="AZ23" s="132" t="n"/>
      <c r="BA23" s="132" t="n"/>
      <c r="BB23" s="132" t="n"/>
      <c r="BC23" s="132" t="n"/>
      <c r="BD23" s="132" t="n"/>
    </row>
    <row r="24">
      <c r="A24" s="154" t="n">
        <v>16</v>
      </c>
      <c r="B24" s="33" t="inlineStr">
        <is>
          <t>JOSEPH ONITSHA</t>
        </is>
      </c>
      <c r="C24" s="165" t="n">
        <v>222607239</v>
      </c>
      <c r="D24" s="33" t="inlineStr">
        <is>
          <t>MRKU 9082019</t>
        </is>
      </c>
      <c r="E24" s="33" t="inlineStr">
        <is>
          <t>SPM</t>
        </is>
      </c>
      <c r="F24" s="164" t="inlineStr">
        <is>
          <t>20FT</t>
        </is>
      </c>
      <c r="G24" s="160" t="inlineStr">
        <is>
          <t xml:space="preserve">MAERSK CHILKA </t>
        </is>
      </c>
      <c r="H24" s="163" t="inlineStr">
        <is>
          <t>BERTHED: 4TH JAN VOY. 246W</t>
        </is>
      </c>
      <c r="I24" s="150" t="inlineStr">
        <is>
          <t>OUT</t>
        </is>
      </c>
      <c r="J24" s="166" t="inlineStr">
        <is>
          <t>TELEX/ 22ND DEC 2022</t>
        </is>
      </c>
      <c r="K24" s="152" t="inlineStr">
        <is>
          <t>21ST  JAN, 2023</t>
        </is>
      </c>
      <c r="L24" s="153" t="inlineStr">
        <is>
          <t>25TH NOV</t>
        </is>
      </c>
      <c r="M24" s="162" t="inlineStr">
        <is>
          <t>SINOCAN GROUP CORP, LIMITED</t>
        </is>
      </c>
      <c r="N24" s="157" t="inlineStr">
        <is>
          <t>AVANTPORT ENTERPRISES LTD</t>
        </is>
      </c>
      <c r="O24" s="132" t="n"/>
      <c r="P24" s="132" t="n"/>
      <c r="Q24" s="132" t="n"/>
      <c r="R24" s="132" t="n"/>
      <c r="S24" s="132" t="n"/>
      <c r="T24" s="132" t="n"/>
      <c r="U24" s="132" t="n"/>
      <c r="V24" s="132" t="n"/>
      <c r="W24" s="132" t="n"/>
      <c r="X24" s="132" t="n"/>
      <c r="Y24" s="132" t="n"/>
      <c r="Z24" s="132" t="n"/>
      <c r="AA24" s="132" t="n"/>
      <c r="AB24" s="132" t="n"/>
      <c r="AC24" s="132" t="n"/>
      <c r="AD24" s="132" t="n"/>
      <c r="AE24" s="132" t="n"/>
      <c r="AF24" s="132" t="n"/>
      <c r="AG24" s="132" t="n"/>
      <c r="AH24" s="132" t="n"/>
      <c r="AI24" s="132" t="n"/>
      <c r="AJ24" s="132" t="n"/>
      <c r="AK24" s="132" t="n"/>
      <c r="AL24" s="132" t="n"/>
      <c r="AM24" s="132" t="n"/>
      <c r="AN24" s="132" t="n"/>
      <c r="AO24" s="132" t="n"/>
      <c r="AP24" s="132" t="n"/>
      <c r="AQ24" s="132" t="n"/>
      <c r="AR24" s="132" t="n"/>
      <c r="AS24" s="132" t="n"/>
      <c r="AT24" s="132" t="n"/>
      <c r="AU24" s="132" t="n"/>
      <c r="AV24" s="132" t="n"/>
      <c r="AW24" s="132" t="n"/>
      <c r="AX24" s="132" t="n"/>
      <c r="AY24" s="132" t="n"/>
      <c r="AZ24" s="132" t="n"/>
      <c r="BA24" s="132" t="n"/>
      <c r="BB24" s="132" t="n"/>
      <c r="BC24" s="132" t="n"/>
      <c r="BD24" s="132" t="n"/>
    </row>
    <row r="25">
      <c r="A25" s="154" t="n">
        <v>17</v>
      </c>
      <c r="B25" s="33" t="inlineStr">
        <is>
          <t>JOSEPH ONITSHA</t>
        </is>
      </c>
      <c r="C25" s="165" t="inlineStr">
        <is>
          <t>''</t>
        </is>
      </c>
      <c r="D25" s="33" t="inlineStr">
        <is>
          <t>TCLU 0723163</t>
        </is>
      </c>
      <c r="E25" s="33" t="inlineStr">
        <is>
          <t>SPM</t>
        </is>
      </c>
      <c r="F25" s="164" t="inlineStr">
        <is>
          <t>20FT</t>
        </is>
      </c>
      <c r="G25" s="160" t="inlineStr">
        <is>
          <t xml:space="preserve">MAERSK CHILKA </t>
        </is>
      </c>
      <c r="H25" s="163" t="inlineStr">
        <is>
          <t>BERTHED: 4TH JAN VOY. 246W</t>
        </is>
      </c>
      <c r="I25" s="150" t="inlineStr">
        <is>
          <t>OUT</t>
        </is>
      </c>
      <c r="J25" s="166" t="inlineStr">
        <is>
          <t>TELEX/ 22ND DEC 2022</t>
        </is>
      </c>
      <c r="K25" s="152" t="inlineStr">
        <is>
          <t>21ST  JAN, 2023</t>
        </is>
      </c>
      <c r="L25" s="153" t="inlineStr">
        <is>
          <t>25TH NOV</t>
        </is>
      </c>
      <c r="M25" s="162" t="inlineStr">
        <is>
          <t>SINOCAN GROUP CORP, LIMITED</t>
        </is>
      </c>
      <c r="N25" s="157" t="inlineStr">
        <is>
          <t>AVANTPORT ENTERPRISES LTD</t>
        </is>
      </c>
      <c r="O25" s="132" t="n"/>
      <c r="P25" s="132" t="n"/>
      <c r="Q25" s="132" t="n"/>
      <c r="R25" s="132" t="n"/>
      <c r="S25" s="132" t="n"/>
      <c r="T25" s="132" t="n"/>
      <c r="U25" s="132" t="n"/>
      <c r="V25" s="132" t="n"/>
      <c r="W25" s="132" t="n"/>
      <c r="X25" s="132" t="n"/>
      <c r="Y25" s="132" t="n"/>
      <c r="Z25" s="132" t="n"/>
      <c r="AA25" s="132" t="n"/>
      <c r="AB25" s="132" t="n"/>
      <c r="AC25" s="132" t="n"/>
      <c r="AD25" s="132" t="n"/>
      <c r="AE25" s="132" t="n"/>
      <c r="AF25" s="132" t="n"/>
      <c r="AG25" s="132" t="n"/>
      <c r="AH25" s="132" t="n"/>
      <c r="AI25" s="132" t="n"/>
      <c r="AJ25" s="132" t="n"/>
      <c r="AK25" s="132" t="n"/>
      <c r="AL25" s="132" t="n"/>
      <c r="AM25" s="132" t="n"/>
      <c r="AN25" s="132" t="n"/>
      <c r="AO25" s="132" t="n"/>
      <c r="AP25" s="132" t="n"/>
      <c r="AQ25" s="132" t="n"/>
      <c r="AR25" s="132" t="n"/>
      <c r="AS25" s="132" t="n"/>
      <c r="AT25" s="132" t="n"/>
      <c r="AU25" s="132" t="n"/>
      <c r="AV25" s="132" t="n"/>
      <c r="AW25" s="132" t="n"/>
      <c r="AX25" s="132" t="n"/>
      <c r="AY25" s="132" t="n"/>
      <c r="AZ25" s="132" t="n"/>
      <c r="BA25" s="132" t="n"/>
      <c r="BB25" s="132" t="n"/>
      <c r="BC25" s="132" t="n"/>
      <c r="BD25" s="132" t="n"/>
    </row>
    <row r="26">
      <c r="A26" s="154" t="n">
        <v>18</v>
      </c>
      <c r="B26" s="33" t="inlineStr">
        <is>
          <t>JOSEPH ONITSHA</t>
        </is>
      </c>
      <c r="C26" s="165" t="n">
        <v>222607343</v>
      </c>
      <c r="D26" s="33" t="inlineStr">
        <is>
          <t>MSKU 3240741</t>
        </is>
      </c>
      <c r="E26" s="33" t="inlineStr">
        <is>
          <t>SPM</t>
        </is>
      </c>
      <c r="F26" s="164" t="inlineStr">
        <is>
          <t>20FT</t>
        </is>
      </c>
      <c r="G26" s="160" t="inlineStr">
        <is>
          <t xml:space="preserve">MAERSK CHILKA </t>
        </is>
      </c>
      <c r="H26" s="163" t="inlineStr">
        <is>
          <t>BERTHED: 3RD JAN VOY. 246W</t>
        </is>
      </c>
      <c r="I26" s="150" t="inlineStr">
        <is>
          <t>OUT</t>
        </is>
      </c>
      <c r="J26" s="166" t="inlineStr">
        <is>
          <t>TELEX/ 22ND DEC 2022</t>
        </is>
      </c>
      <c r="K26" s="152" t="inlineStr">
        <is>
          <t>30TH JAN, 2023</t>
        </is>
      </c>
      <c r="L26" s="153" t="inlineStr">
        <is>
          <t>25TH NOV</t>
        </is>
      </c>
      <c r="M26" s="162" t="inlineStr">
        <is>
          <t>SINOCAN GROUP CORP, LIMITED</t>
        </is>
      </c>
      <c r="N26" s="157" t="inlineStr">
        <is>
          <t>AVANTPORT ENTERPRISES LTD</t>
        </is>
      </c>
      <c r="O26" s="132" t="n"/>
      <c r="P26" s="132" t="n"/>
      <c r="Q26" s="132" t="n"/>
      <c r="R26" s="132" t="n"/>
      <c r="S26" s="132" t="n"/>
      <c r="T26" s="132" t="n"/>
      <c r="U26" s="132" t="n"/>
      <c r="V26" s="132" t="n"/>
      <c r="W26" s="132" t="n"/>
      <c r="X26" s="132" t="n"/>
      <c r="Y26" s="132" t="n"/>
      <c r="Z26" s="132" t="n"/>
      <c r="AA26" s="132" t="n"/>
      <c r="AB26" s="132" t="n"/>
      <c r="AC26" s="132" t="n"/>
      <c r="AD26" s="132" t="n"/>
      <c r="AE26" s="132" t="n"/>
      <c r="AF26" s="132" t="n"/>
      <c r="AG26" s="132" t="n"/>
      <c r="AH26" s="132" t="n"/>
      <c r="AI26" s="132" t="n"/>
      <c r="AJ26" s="132" t="n"/>
      <c r="AK26" s="132" t="n"/>
      <c r="AL26" s="132" t="n"/>
      <c r="AM26" s="132" t="n"/>
      <c r="AN26" s="132" t="n"/>
      <c r="AO26" s="132" t="n"/>
      <c r="AP26" s="132" t="n"/>
      <c r="AQ26" s="132" t="n"/>
      <c r="AR26" s="132" t="n"/>
      <c r="AS26" s="132" t="n"/>
      <c r="AT26" s="132" t="n"/>
      <c r="AU26" s="132" t="n"/>
      <c r="AV26" s="132" t="n"/>
      <c r="AW26" s="132" t="n"/>
      <c r="AX26" s="132" t="n"/>
      <c r="AY26" s="132" t="n"/>
      <c r="AZ26" s="132" t="n"/>
      <c r="BA26" s="132" t="n"/>
      <c r="BB26" s="132" t="n"/>
      <c r="BC26" s="132" t="n"/>
      <c r="BD26" s="132" t="n"/>
    </row>
    <row r="27">
      <c r="A27" s="154" t="n">
        <v>19</v>
      </c>
      <c r="B27" s="33" t="inlineStr">
        <is>
          <t>JOSEPH ONITSHA</t>
        </is>
      </c>
      <c r="C27" s="165" t="inlineStr">
        <is>
          <t>''</t>
        </is>
      </c>
      <c r="D27" s="33" t="inlineStr">
        <is>
          <t>MRSU 0138763</t>
        </is>
      </c>
      <c r="E27" s="33" t="inlineStr">
        <is>
          <t>SPM</t>
        </is>
      </c>
      <c r="F27" s="164" t="inlineStr">
        <is>
          <t>20FT</t>
        </is>
      </c>
      <c r="G27" s="160" t="inlineStr">
        <is>
          <t xml:space="preserve">MAERSK CHILKA </t>
        </is>
      </c>
      <c r="H27" s="163" t="inlineStr">
        <is>
          <t>BERTHED: 3RD JAN VOY. 246W</t>
        </is>
      </c>
      <c r="I27" s="150" t="inlineStr">
        <is>
          <t>OUT</t>
        </is>
      </c>
      <c r="J27" s="166" t="inlineStr">
        <is>
          <t>TELEX/ 22ND DEC 2022</t>
        </is>
      </c>
      <c r="K27" s="152" t="inlineStr">
        <is>
          <t>30TH JAN, 2023</t>
        </is>
      </c>
      <c r="L27" s="153" t="inlineStr">
        <is>
          <t>25TH NOV</t>
        </is>
      </c>
      <c r="M27" s="162" t="inlineStr">
        <is>
          <t>SINOCAN GROUP CORP, LIMITED</t>
        </is>
      </c>
      <c r="N27" s="157" t="inlineStr">
        <is>
          <t>AVANTPORT ENTERPRISES LTD</t>
        </is>
      </c>
      <c r="O27" s="132" t="n"/>
      <c r="P27" s="132" t="n"/>
      <c r="Q27" s="132" t="n"/>
      <c r="R27" s="132" t="n"/>
      <c r="S27" s="132" t="n"/>
      <c r="T27" s="132" t="n"/>
      <c r="U27" s="132" t="n"/>
      <c r="V27" s="132" t="n"/>
      <c r="W27" s="132" t="n"/>
      <c r="X27" s="132" t="n"/>
      <c r="Y27" s="132" t="n"/>
      <c r="Z27" s="132" t="n"/>
      <c r="AA27" s="132" t="n"/>
      <c r="AB27" s="132" t="n"/>
      <c r="AC27" s="132" t="n"/>
      <c r="AD27" s="132" t="n"/>
      <c r="AE27" s="132" t="n"/>
      <c r="AF27" s="132" t="n"/>
      <c r="AG27" s="132" t="n"/>
      <c r="AH27" s="132" t="n"/>
      <c r="AI27" s="132" t="n"/>
      <c r="AJ27" s="132" t="n"/>
      <c r="AK27" s="132" t="n"/>
      <c r="AL27" s="132" t="n"/>
      <c r="AM27" s="132" t="n"/>
      <c r="AN27" s="132" t="n"/>
      <c r="AO27" s="132" t="n"/>
      <c r="AP27" s="132" t="n"/>
      <c r="AQ27" s="132" t="n"/>
      <c r="AR27" s="132" t="n"/>
      <c r="AS27" s="132" t="n"/>
      <c r="AT27" s="132" t="n"/>
      <c r="AU27" s="132" t="n"/>
      <c r="AV27" s="132" t="n"/>
      <c r="AW27" s="132" t="n"/>
      <c r="AX27" s="132" t="n"/>
      <c r="AY27" s="132" t="n"/>
      <c r="AZ27" s="132" t="n"/>
      <c r="BA27" s="132" t="n"/>
      <c r="BB27" s="132" t="n"/>
      <c r="BC27" s="132" t="n"/>
      <c r="BD27" s="132" t="n"/>
    </row>
    <row r="28">
      <c r="A28" s="154" t="n">
        <v>20</v>
      </c>
      <c r="B28" s="157" t="inlineStr">
        <is>
          <t>ECO DON ABA</t>
        </is>
      </c>
      <c r="C28" s="165" t="n">
        <v>222813011</v>
      </c>
      <c r="D28" s="33" t="inlineStr">
        <is>
          <t>SUDU 7866418</t>
        </is>
      </c>
      <c r="E28" s="33" t="inlineStr">
        <is>
          <t>SPM</t>
        </is>
      </c>
      <c r="F28" s="164" t="inlineStr">
        <is>
          <t>20FT</t>
        </is>
      </c>
      <c r="G28" s="160" t="inlineStr">
        <is>
          <t xml:space="preserve">MAERSK CHILKA </t>
        </is>
      </c>
      <c r="H28" s="163" t="inlineStr">
        <is>
          <t>BERTHED: 3RD JAN VOY. 246W</t>
        </is>
      </c>
      <c r="I28" s="150" t="inlineStr">
        <is>
          <t>OUT</t>
        </is>
      </c>
      <c r="J28" s="166" t="inlineStr">
        <is>
          <t>TELEX/ 15TH DEC, 2022</t>
        </is>
      </c>
      <c r="K28" s="152" t="inlineStr">
        <is>
          <t>17TH JAN, 2023</t>
        </is>
      </c>
      <c r="L28" s="153" t="inlineStr">
        <is>
          <t>29TH NOV</t>
        </is>
      </c>
      <c r="M28" s="162" t="inlineStr">
        <is>
          <t>TOP GLOBAL INDUSTRIAL CO, LIMITED</t>
        </is>
      </c>
      <c r="N28" s="144" t="inlineStr">
        <is>
          <t>ORIENT LOGISTICS ENTERPRISES</t>
        </is>
      </c>
      <c r="O28" s="132" t="n"/>
      <c r="P28" s="132" t="n"/>
      <c r="Q28" s="132" t="n"/>
      <c r="R28" s="132" t="n"/>
      <c r="S28" s="132" t="n"/>
      <c r="T28" s="132" t="n"/>
      <c r="U28" s="132" t="n"/>
      <c r="V28" s="132" t="n"/>
      <c r="W28" s="132" t="n"/>
      <c r="X28" s="132" t="n"/>
      <c r="Y28" s="132" t="n"/>
      <c r="Z28" s="132" t="n"/>
      <c r="AA28" s="132" t="n"/>
      <c r="AB28" s="132" t="n"/>
      <c r="AC28" s="132" t="n"/>
      <c r="AD28" s="132" t="n"/>
      <c r="AE28" s="132" t="n"/>
      <c r="AF28" s="132" t="n"/>
      <c r="AG28" s="132" t="n"/>
      <c r="AH28" s="132" t="n"/>
      <c r="AI28" s="132" t="n"/>
      <c r="AJ28" s="132" t="n"/>
      <c r="AK28" s="132" t="n"/>
      <c r="AL28" s="132" t="n"/>
      <c r="AM28" s="132" t="n"/>
      <c r="AN28" s="132" t="n"/>
      <c r="AO28" s="132" t="n"/>
      <c r="AP28" s="132" t="n"/>
      <c r="AQ28" s="132" t="n"/>
      <c r="AR28" s="132" t="n"/>
      <c r="AS28" s="132" t="n"/>
      <c r="AT28" s="132" t="n"/>
      <c r="AU28" s="132" t="n"/>
      <c r="AV28" s="132" t="n"/>
      <c r="AW28" s="132" t="n"/>
      <c r="AX28" s="132" t="n"/>
      <c r="AY28" s="132" t="n"/>
      <c r="AZ28" s="132" t="n"/>
      <c r="BA28" s="132" t="n"/>
      <c r="BB28" s="132" t="n"/>
      <c r="BC28" s="132" t="n"/>
      <c r="BD28" s="132" t="n"/>
    </row>
    <row r="29">
      <c r="A29" s="154" t="n">
        <v>21</v>
      </c>
      <c r="B29" s="157" t="inlineStr">
        <is>
          <t>ECO DON ABA</t>
        </is>
      </c>
      <c r="C29" s="165" t="inlineStr">
        <is>
          <t>''</t>
        </is>
      </c>
      <c r="D29" s="33" t="inlineStr">
        <is>
          <t>MRKU 9536446</t>
        </is>
      </c>
      <c r="E29" s="33" t="inlineStr">
        <is>
          <t>SPM</t>
        </is>
      </c>
      <c r="F29" s="164" t="inlineStr">
        <is>
          <t>20FT</t>
        </is>
      </c>
      <c r="G29" s="160" t="inlineStr">
        <is>
          <t xml:space="preserve">MAERSK CHILKA </t>
        </is>
      </c>
      <c r="H29" s="163" t="inlineStr">
        <is>
          <t>BERTHED: 3RD JAN VOY. 246W</t>
        </is>
      </c>
      <c r="I29" s="150" t="inlineStr">
        <is>
          <t>OUT</t>
        </is>
      </c>
      <c r="J29" s="166" t="inlineStr">
        <is>
          <t>TELEX/ 15TH DEC, 2022</t>
        </is>
      </c>
      <c r="K29" s="152" t="inlineStr">
        <is>
          <t>17TH JAN, 2023</t>
        </is>
      </c>
      <c r="L29" s="153" t="inlineStr">
        <is>
          <t>29TH NOV</t>
        </is>
      </c>
      <c r="M29" s="162" t="inlineStr">
        <is>
          <t>TOP GLOBAL INDUSTRIAL CO, LIMITED</t>
        </is>
      </c>
      <c r="N29" s="144" t="inlineStr">
        <is>
          <t>ORIENT LOGISTICS ENTERPRISES</t>
        </is>
      </c>
      <c r="O29" s="132" t="n"/>
      <c r="P29" s="132" t="n"/>
      <c r="Q29" s="132" t="n"/>
      <c r="R29" s="132" t="n"/>
      <c r="S29" s="132" t="n"/>
      <c r="T29" s="132" t="n"/>
      <c r="U29" s="132" t="n"/>
      <c r="V29" s="132" t="n"/>
      <c r="W29" s="132" t="n"/>
      <c r="X29" s="132" t="n"/>
      <c r="Y29" s="132" t="n"/>
      <c r="Z29" s="132" t="n"/>
      <c r="AA29" s="132" t="n"/>
      <c r="AB29" s="132" t="n"/>
      <c r="AC29" s="132" t="n"/>
      <c r="AD29" s="132" t="n"/>
      <c r="AE29" s="132" t="n"/>
      <c r="AF29" s="132" t="n"/>
      <c r="AG29" s="132" t="n"/>
      <c r="AH29" s="132" t="n"/>
      <c r="AI29" s="132" t="n"/>
      <c r="AJ29" s="132" t="n"/>
      <c r="AK29" s="132" t="n"/>
      <c r="AL29" s="132" t="n"/>
      <c r="AM29" s="132" t="n"/>
      <c r="AN29" s="132" t="n"/>
      <c r="AO29" s="132" t="n"/>
      <c r="AP29" s="132" t="n"/>
      <c r="AQ29" s="132" t="n"/>
      <c r="AR29" s="132" t="n"/>
      <c r="AS29" s="132" t="n"/>
      <c r="AT29" s="132" t="n"/>
      <c r="AU29" s="132" t="n"/>
      <c r="AV29" s="132" t="n"/>
      <c r="AW29" s="132" t="n"/>
      <c r="AX29" s="132" t="n"/>
      <c r="AY29" s="132" t="n"/>
      <c r="AZ29" s="132" t="n"/>
      <c r="BA29" s="132" t="n"/>
      <c r="BB29" s="132" t="n"/>
      <c r="BC29" s="132" t="n"/>
      <c r="BD29" s="132" t="n"/>
    </row>
    <row r="30">
      <c r="A30" s="154" t="n"/>
      <c r="B30" s="157" t="n"/>
      <c r="C30" s="165" t="n"/>
      <c r="D30" s="33" t="n"/>
      <c r="E30" s="33" t="n"/>
      <c r="F30" s="164" t="n"/>
      <c r="G30" s="160" t="n"/>
      <c r="H30" s="163" t="n"/>
      <c r="I30" s="156" t="n"/>
      <c r="J30" s="166" t="n"/>
      <c r="K30" s="161" t="n"/>
      <c r="L30" s="153" t="n"/>
      <c r="M30" s="162" t="n"/>
      <c r="N30" s="144" t="n"/>
      <c r="O30" s="132" t="n"/>
      <c r="P30" s="132" t="n"/>
      <c r="Q30" s="132" t="n"/>
      <c r="R30" s="132" t="n"/>
      <c r="S30" s="132" t="n"/>
      <c r="T30" s="132" t="n"/>
      <c r="U30" s="132" t="n"/>
      <c r="V30" s="132" t="n"/>
      <c r="W30" s="132" t="n"/>
      <c r="X30" s="132" t="n"/>
      <c r="Y30" s="132" t="n"/>
      <c r="Z30" s="132" t="n"/>
      <c r="AA30" s="132" t="n"/>
      <c r="AB30" s="132" t="n"/>
      <c r="AC30" s="132" t="n"/>
      <c r="AD30" s="132" t="n"/>
      <c r="AE30" s="132" t="n"/>
      <c r="AF30" s="132" t="n"/>
      <c r="AG30" s="132" t="n"/>
      <c r="AH30" s="132" t="n"/>
      <c r="AI30" s="132" t="n"/>
      <c r="AJ30" s="132" t="n"/>
      <c r="AK30" s="132" t="n"/>
      <c r="AL30" s="132" t="n"/>
      <c r="AM30" s="132" t="n"/>
      <c r="AN30" s="132" t="n"/>
      <c r="AO30" s="132" t="n"/>
      <c r="AP30" s="132" t="n"/>
      <c r="AQ30" s="132" t="n"/>
      <c r="AR30" s="132" t="n"/>
      <c r="AS30" s="132" t="n"/>
      <c r="AT30" s="132" t="n"/>
      <c r="AU30" s="132" t="n"/>
      <c r="AV30" s="132" t="n"/>
      <c r="AW30" s="132" t="n"/>
      <c r="AX30" s="132" t="n"/>
      <c r="AY30" s="132" t="n"/>
      <c r="AZ30" s="132" t="n"/>
      <c r="BA30" s="132" t="n"/>
      <c r="BB30" s="132" t="n"/>
      <c r="BC30" s="132" t="n"/>
      <c r="BD30" s="132" t="n"/>
    </row>
    <row r="31">
      <c r="A31" s="167" t="n"/>
      <c r="B31" s="155" t="inlineStr">
        <is>
          <t>MAERSK VIGO</t>
        </is>
      </c>
      <c r="C31" s="42" t="n"/>
      <c r="D31" s="157" t="n"/>
      <c r="E31" s="157" t="n"/>
      <c r="F31" s="157" t="n"/>
      <c r="G31" s="160" t="n"/>
      <c r="H31" s="164" t="n"/>
      <c r="I31" s="157" t="n"/>
      <c r="J31" s="160" t="n"/>
      <c r="K31" s="168" t="n"/>
      <c r="L31" s="159" t="n"/>
      <c r="M31" s="164" t="n"/>
      <c r="N31" s="157" t="n"/>
      <c r="DC31" s="168" t="n"/>
    </row>
    <row r="32">
      <c r="A32" s="167" t="n">
        <v>1</v>
      </c>
      <c r="B32" s="157" t="inlineStr">
        <is>
          <t>CAORIS</t>
        </is>
      </c>
      <c r="C32" s="42" t="inlineStr">
        <is>
          <t>1KT764233</t>
        </is>
      </c>
      <c r="D32" s="157" t="inlineStr">
        <is>
          <t>MRSU 4661113</t>
        </is>
      </c>
      <c r="E32" s="157" t="inlineStr">
        <is>
          <t>SPM</t>
        </is>
      </c>
      <c r="F32" s="157" t="inlineStr">
        <is>
          <t>40FT</t>
        </is>
      </c>
      <c r="G32" s="160" t="inlineStr">
        <is>
          <t>MAERSK VIGO</t>
        </is>
      </c>
      <c r="H32" s="169" t="inlineStr">
        <is>
          <t>BERTHED: 15TH JAN VOY. 252S</t>
        </is>
      </c>
      <c r="I32" s="150" t="inlineStr">
        <is>
          <t>OUT</t>
        </is>
      </c>
      <c r="J32" s="151" t="inlineStr">
        <is>
          <t>TELEX/ 10TH JAN, 2023</t>
        </is>
      </c>
      <c r="K32" s="152" t="inlineStr">
        <is>
          <t>19TH JAN, 2023</t>
        </is>
      </c>
      <c r="L32" s="159" t="inlineStr">
        <is>
          <t>12TH DEC</t>
        </is>
      </c>
      <c r="M32" s="164" t="inlineStr">
        <is>
          <t>K.B.C PVT. LTD</t>
        </is>
      </c>
      <c r="N32" s="157" t="inlineStr">
        <is>
          <t>ORIENT LOGISTICS ENTERPRISES</t>
        </is>
      </c>
      <c r="DC32" s="168" t="n"/>
    </row>
    <row r="33">
      <c r="A33" s="167" t="n">
        <v>2</v>
      </c>
      <c r="B33" s="157" t="inlineStr">
        <is>
          <t>CAORIS</t>
        </is>
      </c>
      <c r="C33" s="157" t="inlineStr">
        <is>
          <t>1KT743146</t>
        </is>
      </c>
      <c r="D33" s="157" t="inlineStr">
        <is>
          <t>MRSU 6047763</t>
        </is>
      </c>
      <c r="E33" s="157" t="inlineStr">
        <is>
          <t>SPM</t>
        </is>
      </c>
      <c r="F33" s="157" t="inlineStr">
        <is>
          <t>40FT</t>
        </is>
      </c>
      <c r="G33" s="160" t="inlineStr">
        <is>
          <t>MAERSK VIGO</t>
        </is>
      </c>
      <c r="H33" s="169" t="inlineStr">
        <is>
          <t>BERTHED: 16TH JAN VOY. 252S</t>
        </is>
      </c>
      <c r="I33" s="150" t="inlineStr">
        <is>
          <t>OUT</t>
        </is>
      </c>
      <c r="J33" s="151" t="inlineStr">
        <is>
          <t>TELEX/ 10TH JAN, 2023</t>
        </is>
      </c>
      <c r="K33" s="152" t="inlineStr">
        <is>
          <t>27TH JAN, 2023</t>
        </is>
      </c>
      <c r="L33" s="157" t="inlineStr">
        <is>
          <t>29TH NOV</t>
        </is>
      </c>
      <c r="M33" s="164" t="inlineStr">
        <is>
          <t>K.B.C PVT. LTD</t>
        </is>
      </c>
      <c r="N33" s="144" t="inlineStr">
        <is>
          <t>ORIENT LOGISTICS ENTERPRISES</t>
        </is>
      </c>
      <c r="DC33" s="168" t="n"/>
    </row>
    <row r="34">
      <c r="A34" s="167" t="n">
        <v>3</v>
      </c>
      <c r="B34" s="157" t="inlineStr">
        <is>
          <t>CAORIS</t>
        </is>
      </c>
      <c r="C34" s="157" t="inlineStr">
        <is>
          <t>1KT770623</t>
        </is>
      </c>
      <c r="D34" s="157" t="inlineStr">
        <is>
          <t>CAAU 5391653</t>
        </is>
      </c>
      <c r="E34" s="157" t="inlineStr">
        <is>
          <t>SPM</t>
        </is>
      </c>
      <c r="F34" s="157" t="inlineStr">
        <is>
          <t>40FT</t>
        </is>
      </c>
      <c r="G34" s="160" t="inlineStr">
        <is>
          <t>MAERSK VIGO</t>
        </is>
      </c>
      <c r="H34" s="169" t="inlineStr">
        <is>
          <t>BERTHED: 15TH JAN VOY. 252S</t>
        </is>
      </c>
      <c r="I34" s="150" t="inlineStr">
        <is>
          <t>OUT</t>
        </is>
      </c>
      <c r="J34" s="151" t="inlineStr">
        <is>
          <t>TELEX/ 10TH JAN, 2023</t>
        </is>
      </c>
      <c r="K34" s="152" t="inlineStr">
        <is>
          <t>27TH JAN, 2023</t>
        </is>
      </c>
      <c r="L34" s="157" t="inlineStr">
        <is>
          <t>6TH DEC</t>
        </is>
      </c>
      <c r="M34" s="164" t="inlineStr">
        <is>
          <t>K.B.C PVT. LTD</t>
        </is>
      </c>
      <c r="N34" s="144" t="inlineStr">
        <is>
          <t>ORIENT LOGISTICS ENTERPRISES</t>
        </is>
      </c>
      <c r="DC34" s="168" t="n"/>
    </row>
    <row r="35">
      <c r="A35" s="167" t="n"/>
      <c r="B35" s="157" t="n"/>
      <c r="C35" s="157" t="n"/>
      <c r="D35" s="157" t="n"/>
      <c r="E35" s="157" t="n"/>
      <c r="F35" s="157" t="n"/>
      <c r="G35" s="160" t="n"/>
      <c r="H35" s="169" t="n"/>
      <c r="I35" s="157" t="n"/>
      <c r="J35" s="151" t="n"/>
      <c r="K35" s="168" t="n"/>
      <c r="L35" s="157" t="n"/>
      <c r="M35" s="164" t="n"/>
      <c r="N35" s="144" t="n"/>
      <c r="DC35" s="168" t="n"/>
    </row>
    <row r="36">
      <c r="A36" s="167" t="n"/>
      <c r="B36" s="155" t="inlineStr">
        <is>
          <t>MAERSK CABINDA</t>
        </is>
      </c>
      <c r="C36" s="42" t="n"/>
      <c r="D36" s="157" t="n"/>
      <c r="E36" s="157" t="n"/>
      <c r="F36" s="157" t="n"/>
      <c r="G36" s="160" t="n"/>
      <c r="H36" s="164" t="n"/>
      <c r="I36" s="157" t="n"/>
      <c r="J36" s="160" t="n"/>
      <c r="K36" s="168" t="n"/>
      <c r="L36" s="157" t="n"/>
      <c r="M36" s="164" t="n"/>
      <c r="N36" s="157" t="n"/>
      <c r="DC36" s="168" t="n"/>
    </row>
    <row r="37">
      <c r="A37" s="167" t="n">
        <v>1</v>
      </c>
      <c r="B37" s="157" t="inlineStr">
        <is>
          <t>NASSCON KOREA</t>
        </is>
      </c>
      <c r="C37" s="42" t="n">
        <v>222482375</v>
      </c>
      <c r="D37" s="157" t="inlineStr">
        <is>
          <t>SUDU 5952163</t>
        </is>
      </c>
      <c r="E37" s="157" t="inlineStr">
        <is>
          <t>SPM</t>
        </is>
      </c>
      <c r="F37" s="157" t="inlineStr">
        <is>
          <t>40FT</t>
        </is>
      </c>
      <c r="G37" s="160" t="inlineStr">
        <is>
          <t>MAERSK CABINDA</t>
        </is>
      </c>
      <c r="H37" s="169" t="inlineStr">
        <is>
          <t>BERTHED: 13TH JAN VOY. 247W</t>
        </is>
      </c>
      <c r="I37" s="150" t="inlineStr">
        <is>
          <t>OUT</t>
        </is>
      </c>
      <c r="J37" s="151" t="inlineStr">
        <is>
          <t>TELEX/ 9TH JAN, 2023</t>
        </is>
      </c>
      <c r="K37" s="152" t="inlineStr">
        <is>
          <t>25TH JAN, 2023</t>
        </is>
      </c>
      <c r="L37" s="157" t="inlineStr">
        <is>
          <t>15TH NOV</t>
        </is>
      </c>
      <c r="M37" s="164" t="inlineStr">
        <is>
          <t>NASSCON INTERGRATED RESOURCES</t>
        </is>
      </c>
      <c r="N37" s="157" t="inlineStr">
        <is>
          <t>MEL-BACH ENTERPRISES</t>
        </is>
      </c>
      <c r="DC37" s="168" t="n"/>
    </row>
    <row r="38">
      <c r="A38" s="167" t="n">
        <v>2</v>
      </c>
      <c r="B38" s="144" t="inlineStr">
        <is>
          <t>CHINEDU ABA</t>
        </is>
      </c>
      <c r="C38" s="170" t="n">
        <v>223029819</v>
      </c>
      <c r="D38" s="144" t="inlineStr">
        <is>
          <t>MSKU 7713246</t>
        </is>
      </c>
      <c r="E38" s="144" t="inlineStr">
        <is>
          <t>SPM</t>
        </is>
      </c>
      <c r="F38" s="144" t="inlineStr">
        <is>
          <t>20FT</t>
        </is>
      </c>
      <c r="G38" s="159" t="inlineStr">
        <is>
          <t>MAERSK CABINDA</t>
        </is>
      </c>
      <c r="H38" s="169" t="inlineStr">
        <is>
          <t>BERTHED: 14TH JAN VOY. 247W</t>
        </is>
      </c>
      <c r="I38" s="150" t="inlineStr">
        <is>
          <t>OUT</t>
        </is>
      </c>
      <c r="J38" s="151" t="inlineStr">
        <is>
          <t>TELEX/ 28TH DEC, 2022</t>
        </is>
      </c>
      <c r="K38" s="152" t="inlineStr">
        <is>
          <t>7TH  FEB, 2023</t>
        </is>
      </c>
      <c r="L38" s="144" t="inlineStr">
        <is>
          <t>16TH NOV</t>
        </is>
      </c>
      <c r="M38" s="171" t="inlineStr">
        <is>
          <t>HEBEI HUAMINH LAYE LIMITED COMPANY</t>
        </is>
      </c>
      <c r="N38" s="144" t="inlineStr">
        <is>
          <t>ORIENT LOGISTICS ENTERPRISES</t>
        </is>
      </c>
      <c r="DC38" s="168" t="n"/>
    </row>
    <row r="39">
      <c r="A39" s="167" t="n">
        <v>3</v>
      </c>
      <c r="B39" s="144" t="inlineStr">
        <is>
          <t>CHINEDU ABA</t>
        </is>
      </c>
      <c r="C39" s="170" t="inlineStr">
        <is>
          <t>''</t>
        </is>
      </c>
      <c r="D39" s="144" t="inlineStr">
        <is>
          <t>TEMU 2468357</t>
        </is>
      </c>
      <c r="E39" s="144" t="inlineStr">
        <is>
          <t>SPM</t>
        </is>
      </c>
      <c r="F39" s="144" t="inlineStr">
        <is>
          <t>20FT</t>
        </is>
      </c>
      <c r="G39" s="159" t="inlineStr">
        <is>
          <t>MAERSK CABINDA</t>
        </is>
      </c>
      <c r="H39" s="169" t="inlineStr">
        <is>
          <t>BERTHED: 14TH JAN VOY. 247W</t>
        </is>
      </c>
      <c r="I39" s="150" t="inlineStr">
        <is>
          <t>OUT</t>
        </is>
      </c>
      <c r="J39" s="151" t="inlineStr">
        <is>
          <t>TELEX/ 28TH DEC, 2022</t>
        </is>
      </c>
      <c r="K39" s="152" t="inlineStr">
        <is>
          <t>9TH FEB, 2023</t>
        </is>
      </c>
      <c r="L39" s="144" t="inlineStr">
        <is>
          <t>16TH NOV</t>
        </is>
      </c>
      <c r="M39" s="171" t="inlineStr">
        <is>
          <t>HEBEI HUAMINH LAYE LIMITED COMPANY</t>
        </is>
      </c>
      <c r="N39" s="144" t="inlineStr">
        <is>
          <t>ORIENT LOGISTICS ENTERPRISES</t>
        </is>
      </c>
      <c r="DC39" s="168" t="n"/>
    </row>
    <row r="40">
      <c r="A40" s="167" t="n">
        <v>4</v>
      </c>
      <c r="B40" s="144" t="inlineStr">
        <is>
          <t>CHINEDU ABA</t>
        </is>
      </c>
      <c r="C40" s="170" t="inlineStr">
        <is>
          <t>''</t>
        </is>
      </c>
      <c r="D40" s="144" t="inlineStr">
        <is>
          <t>MSKU 2586806</t>
        </is>
      </c>
      <c r="E40" s="144" t="inlineStr">
        <is>
          <t>SPM</t>
        </is>
      </c>
      <c r="F40" s="144" t="inlineStr">
        <is>
          <t>20FT</t>
        </is>
      </c>
      <c r="G40" s="159" t="inlineStr">
        <is>
          <t>MAERSK CABINDA</t>
        </is>
      </c>
      <c r="H40" s="169" t="inlineStr">
        <is>
          <t>BERTHED: 14TH JAN VOY. 247W</t>
        </is>
      </c>
      <c r="I40" s="150" t="inlineStr">
        <is>
          <t>OUT</t>
        </is>
      </c>
      <c r="J40" s="151" t="inlineStr">
        <is>
          <t>TELEX/ 28TH DEC, 2022</t>
        </is>
      </c>
      <c r="K40" s="152" t="inlineStr">
        <is>
          <t>9TH FEB, 2023</t>
        </is>
      </c>
      <c r="L40" s="144" t="inlineStr">
        <is>
          <t>16TH NOV</t>
        </is>
      </c>
      <c r="M40" s="171" t="inlineStr">
        <is>
          <t>HEBEI HUAMINH LAYE LIMITED COMPANY</t>
        </is>
      </c>
      <c r="N40" s="144" t="inlineStr">
        <is>
          <t>ORIENT LOGISTICS ENTERPRISES</t>
        </is>
      </c>
      <c r="DC40" s="168" t="n"/>
    </row>
    <row r="41">
      <c r="A41" s="172" t="n">
        <v>5</v>
      </c>
      <c r="B41" s="144" t="inlineStr">
        <is>
          <t>CHINEDU ABA</t>
        </is>
      </c>
      <c r="C41" s="170" t="inlineStr">
        <is>
          <t>1KT742390</t>
        </is>
      </c>
      <c r="D41" s="144" t="inlineStr">
        <is>
          <t>PONU 0479809</t>
        </is>
      </c>
      <c r="E41" s="144" t="inlineStr">
        <is>
          <t>SPM</t>
        </is>
      </c>
      <c r="F41" s="144" t="inlineStr">
        <is>
          <t>20FT</t>
        </is>
      </c>
      <c r="G41" s="159" t="inlineStr">
        <is>
          <t>MAERSK CABINDA</t>
        </is>
      </c>
      <c r="H41" s="169" t="inlineStr">
        <is>
          <t>BERTHED: 14TH JAN VOY. 247W</t>
        </is>
      </c>
      <c r="I41" s="150" t="inlineStr">
        <is>
          <t>OUT</t>
        </is>
      </c>
      <c r="J41" s="166" t="inlineStr">
        <is>
          <t>TELEX/ 28TH DEC, 2022</t>
        </is>
      </c>
      <c r="K41" s="152" t="inlineStr">
        <is>
          <t>6TH  FEB, 2023</t>
        </is>
      </c>
      <c r="L41" s="144" t="inlineStr">
        <is>
          <t>17TH NOV</t>
        </is>
      </c>
      <c r="M41" s="171" t="inlineStr">
        <is>
          <t>HEBEI HUAMINH LAYE LIMITED COMPANY</t>
        </is>
      </c>
      <c r="N41" s="144" t="inlineStr">
        <is>
          <t>ORIENT LOGISTICS ENTERPRISES</t>
        </is>
      </c>
      <c r="O41" s="132" t="n"/>
      <c r="P41" s="132" t="n"/>
      <c r="Q41" s="132" t="n"/>
      <c r="R41" s="132" t="n"/>
      <c r="S41" s="132" t="n"/>
      <c r="T41" s="132" t="n"/>
      <c r="U41" s="132" t="n"/>
      <c r="V41" s="132" t="n"/>
      <c r="W41" s="132" t="n"/>
      <c r="X41" s="132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O41" s="132" t="n"/>
      <c r="AP41" s="132" t="n"/>
      <c r="AQ41" s="132" t="n"/>
      <c r="AR41" s="132" t="n"/>
      <c r="AS41" s="132" t="n"/>
      <c r="AT41" s="132" t="n"/>
      <c r="AU41" s="132" t="n"/>
      <c r="AV41" s="132" t="n"/>
      <c r="AW41" s="132" t="n"/>
      <c r="AX41" s="132" t="n"/>
      <c r="AY41" s="132" t="n"/>
      <c r="AZ41" s="132" t="n"/>
      <c r="BA41" s="132" t="n"/>
      <c r="BB41" s="132" t="n"/>
      <c r="BC41" s="132" t="n"/>
      <c r="BD41" s="132" t="n"/>
      <c r="BE41" s="132" t="n"/>
      <c r="BF41" s="132" t="n"/>
      <c r="BG41" s="132" t="n"/>
      <c r="BH41" s="132" t="n"/>
      <c r="BI41" s="132" t="n"/>
      <c r="BJ41" s="132" t="n"/>
      <c r="BK41" s="132" t="n"/>
      <c r="BL41" s="132" t="n"/>
      <c r="BM41" s="132" t="n"/>
      <c r="BN41" s="132" t="n"/>
      <c r="BO41" s="132" t="n"/>
      <c r="BP41" s="132" t="n"/>
      <c r="BQ41" s="132" t="n"/>
      <c r="BR41" s="132" t="n"/>
      <c r="BS41" s="132" t="n"/>
      <c r="BT41" s="132" t="n"/>
      <c r="BU41" s="132" t="n"/>
      <c r="BV41" s="132" t="n"/>
      <c r="BW41" s="132" t="n"/>
      <c r="BX41" s="132" t="n"/>
      <c r="BY41" s="132" t="n"/>
      <c r="BZ41" s="132" t="n"/>
      <c r="CA41" s="132" t="n"/>
      <c r="CB41" s="132" t="n"/>
      <c r="CC41" s="132" t="n"/>
      <c r="CD41" s="132" t="n"/>
      <c r="CE41" s="132" t="n"/>
      <c r="CF41" s="132" t="n"/>
      <c r="CG41" s="132" t="n"/>
      <c r="CH41" s="132" t="n"/>
      <c r="CI41" s="132" t="n"/>
      <c r="CJ41" s="132" t="n"/>
      <c r="CK41" s="132" t="n"/>
      <c r="CL41" s="132" t="n"/>
      <c r="CM41" s="132" t="n"/>
      <c r="CN41" s="132" t="n"/>
      <c r="CO41" s="132" t="n"/>
      <c r="CP41" s="132" t="n"/>
      <c r="CQ41" s="132" t="n"/>
      <c r="CR41" s="132" t="n"/>
      <c r="CS41" s="132" t="n"/>
      <c r="CT41" s="132" t="n"/>
      <c r="CU41" s="132" t="n"/>
      <c r="CV41" s="132" t="n"/>
      <c r="CW41" s="132" t="n"/>
      <c r="CX41" s="132" t="n"/>
      <c r="CY41" s="132" t="n"/>
      <c r="CZ41" s="132" t="n"/>
      <c r="DA41" s="132" t="n"/>
      <c r="DB41" s="132" t="n"/>
      <c r="DC41" s="173" t="n"/>
    </row>
    <row r="42">
      <c r="A42" s="172" t="n">
        <v>6</v>
      </c>
      <c r="B42" s="144" t="inlineStr">
        <is>
          <t>CHINEDU ABA</t>
        </is>
      </c>
      <c r="C42" s="42" t="inlineStr">
        <is>
          <t>''</t>
        </is>
      </c>
      <c r="D42" s="144" t="inlineStr">
        <is>
          <t>MSKU 7844694</t>
        </is>
      </c>
      <c r="E42" s="144" t="inlineStr">
        <is>
          <t>SPM</t>
        </is>
      </c>
      <c r="F42" s="144" t="inlineStr">
        <is>
          <t>20FT</t>
        </is>
      </c>
      <c r="G42" s="159" t="inlineStr">
        <is>
          <t>MAERSK CABINDA</t>
        </is>
      </c>
      <c r="H42" s="169" t="inlineStr">
        <is>
          <t>BERTHED: 14TH JAN VOY. 247W</t>
        </is>
      </c>
      <c r="I42" s="150" t="inlineStr">
        <is>
          <t>OUT</t>
        </is>
      </c>
      <c r="J42" s="174" t="inlineStr">
        <is>
          <t>TELEX/ 28TH DEC, 2022</t>
        </is>
      </c>
      <c r="K42" s="152" t="inlineStr">
        <is>
          <t>6TH  FEB, 2023</t>
        </is>
      </c>
      <c r="L42" s="144" t="inlineStr">
        <is>
          <t>17TH NOV</t>
        </is>
      </c>
      <c r="M42" s="171" t="inlineStr">
        <is>
          <t>HEBEI HUAMINH LAYE LIMITED COMPANY</t>
        </is>
      </c>
      <c r="N42" s="144" t="inlineStr">
        <is>
          <t>ORIENT LOGISTICS ENTERPRISES</t>
        </is>
      </c>
      <c r="O42" s="132" t="n"/>
      <c r="P42" s="132" t="n"/>
      <c r="Q42" s="132" t="n"/>
      <c r="R42" s="132" t="n"/>
      <c r="S42" s="132" t="n"/>
      <c r="T42" s="132" t="n"/>
      <c r="U42" s="132" t="n"/>
      <c r="V42" s="132" t="n"/>
      <c r="W42" s="132" t="n"/>
      <c r="X42" s="132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O42" s="132" t="n"/>
      <c r="AP42" s="132" t="n"/>
      <c r="AQ42" s="132" t="n"/>
      <c r="AR42" s="132" t="n"/>
      <c r="AS42" s="132" t="n"/>
      <c r="AT42" s="132" t="n"/>
      <c r="AU42" s="132" t="n"/>
      <c r="AV42" s="132" t="n"/>
      <c r="AW42" s="132" t="n"/>
      <c r="AX42" s="132" t="n"/>
      <c r="AY42" s="132" t="n"/>
      <c r="AZ42" s="132" t="n"/>
      <c r="BA42" s="132" t="n"/>
      <c r="BB42" s="132" t="n"/>
      <c r="BC42" s="132" t="n"/>
      <c r="BD42" s="132" t="n"/>
      <c r="BE42" s="132" t="n"/>
      <c r="BF42" s="132" t="n"/>
      <c r="BG42" s="132" t="n"/>
      <c r="BH42" s="132" t="n"/>
      <c r="BI42" s="132" t="n"/>
      <c r="BJ42" s="132" t="n"/>
      <c r="BK42" s="132" t="n"/>
      <c r="BL42" s="132" t="n"/>
      <c r="BM42" s="132" t="n"/>
      <c r="BN42" s="132" t="n"/>
      <c r="BO42" s="132" t="n"/>
      <c r="BP42" s="132" t="n"/>
      <c r="BQ42" s="132" t="n"/>
      <c r="BR42" s="132" t="n"/>
      <c r="BS42" s="132" t="n"/>
      <c r="BT42" s="132" t="n"/>
      <c r="BU42" s="132" t="n"/>
      <c r="BV42" s="132" t="n"/>
      <c r="BW42" s="132" t="n"/>
      <c r="BX42" s="132" t="n"/>
      <c r="BY42" s="132" t="n"/>
      <c r="BZ42" s="132" t="n"/>
      <c r="CA42" s="132" t="n"/>
      <c r="CB42" s="132" t="n"/>
      <c r="CC42" s="132" t="n"/>
      <c r="CD42" s="132" t="n"/>
      <c r="CE42" s="132" t="n"/>
      <c r="CF42" s="132" t="n"/>
      <c r="CG42" s="132" t="n"/>
      <c r="CH42" s="132" t="n"/>
      <c r="CI42" s="132" t="n"/>
      <c r="CJ42" s="132" t="n"/>
      <c r="CK42" s="132" t="n"/>
      <c r="CL42" s="132" t="n"/>
      <c r="CM42" s="132" t="n"/>
      <c r="CN42" s="132" t="n"/>
      <c r="CO42" s="132" t="n"/>
      <c r="CP42" s="132" t="n"/>
      <c r="CQ42" s="132" t="n"/>
      <c r="CR42" s="132" t="n"/>
      <c r="CS42" s="132" t="n"/>
      <c r="CT42" s="132" t="n"/>
      <c r="CU42" s="132" t="n"/>
      <c r="CV42" s="132" t="n"/>
      <c r="CW42" s="132" t="n"/>
      <c r="CX42" s="132" t="n"/>
      <c r="CY42" s="132" t="n"/>
      <c r="CZ42" s="132" t="n"/>
      <c r="DA42" s="132" t="n"/>
      <c r="DB42" s="132" t="n"/>
      <c r="DC42" s="173" t="n"/>
    </row>
    <row r="43" ht="17" customHeight="1">
      <c r="A43" s="172" t="n">
        <v>7</v>
      </c>
      <c r="B43" s="175" t="inlineStr">
        <is>
          <t>CHINEDU ABA</t>
        </is>
      </c>
      <c r="C43" s="176" t="n">
        <v>292867572</v>
      </c>
      <c r="D43" s="177" t="inlineStr">
        <is>
          <t>PONU 1759152</t>
        </is>
      </c>
      <c r="E43" s="178" t="inlineStr">
        <is>
          <t>SPM</t>
        </is>
      </c>
      <c r="F43" s="175" t="inlineStr">
        <is>
          <t>40FT</t>
        </is>
      </c>
      <c r="G43" s="179" t="inlineStr">
        <is>
          <t>MAERSK CABINDA</t>
        </is>
      </c>
      <c r="H43" s="180" t="inlineStr">
        <is>
          <t>12TH JAN VOY.  247W</t>
        </is>
      </c>
      <c r="I43" s="181" t="inlineStr">
        <is>
          <t>WITHDRAWN</t>
        </is>
      </c>
      <c r="J43" s="182" t="inlineStr">
        <is>
          <t>COPY BILL</t>
        </is>
      </c>
      <c r="K43" s="183" t="n"/>
      <c r="L43" s="178" t="inlineStr">
        <is>
          <t>24TH NOV</t>
        </is>
      </c>
      <c r="M43" s="184" t="n"/>
      <c r="N43" s="178" t="n"/>
      <c r="O43" s="132" t="n"/>
      <c r="P43" s="132" t="n"/>
      <c r="Q43" s="132" t="n"/>
      <c r="R43" s="132" t="n"/>
      <c r="S43" s="132" t="n"/>
      <c r="T43" s="132" t="n"/>
      <c r="U43" s="132" t="n"/>
      <c r="V43" s="132" t="n"/>
      <c r="W43" s="132" t="n"/>
      <c r="X43" s="132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O43" s="132" t="n"/>
      <c r="AP43" s="132" t="n"/>
      <c r="AQ43" s="132" t="n"/>
      <c r="AR43" s="132" t="n"/>
      <c r="AS43" s="132" t="n"/>
      <c r="AT43" s="132" t="n"/>
      <c r="AU43" s="132" t="n"/>
      <c r="AV43" s="132" t="n"/>
      <c r="AW43" s="132" t="n"/>
      <c r="AX43" s="132" t="n"/>
      <c r="AY43" s="132" t="n"/>
      <c r="AZ43" s="132" t="n"/>
      <c r="BA43" s="132" t="n"/>
      <c r="BB43" s="132" t="n"/>
      <c r="BC43" s="132" t="n"/>
      <c r="BD43" s="132" t="n"/>
      <c r="BE43" s="132" t="n"/>
      <c r="BF43" s="132" t="n"/>
      <c r="BG43" s="132" t="n"/>
      <c r="BH43" s="132" t="n"/>
      <c r="BI43" s="132" t="n"/>
      <c r="BJ43" s="132" t="n"/>
      <c r="BK43" s="132" t="n"/>
      <c r="BL43" s="132" t="n"/>
      <c r="BM43" s="132" t="n"/>
      <c r="BN43" s="132" t="n"/>
      <c r="BO43" s="132" t="n"/>
      <c r="BP43" s="132" t="n"/>
      <c r="BQ43" s="132" t="n"/>
      <c r="BR43" s="132" t="n"/>
      <c r="BS43" s="132" t="n"/>
      <c r="BT43" s="132" t="n"/>
      <c r="BU43" s="132" t="n"/>
      <c r="BV43" s="132" t="n"/>
      <c r="BW43" s="132" t="n"/>
      <c r="BX43" s="132" t="n"/>
      <c r="BY43" s="132" t="n"/>
      <c r="BZ43" s="132" t="n"/>
      <c r="CA43" s="132" t="n"/>
      <c r="CB43" s="132" t="n"/>
      <c r="CC43" s="132" t="n"/>
      <c r="CD43" s="132" t="n"/>
      <c r="CE43" s="132" t="n"/>
      <c r="CF43" s="132" t="n"/>
      <c r="CG43" s="132" t="n"/>
      <c r="CH43" s="132" t="n"/>
      <c r="CI43" s="132" t="n"/>
      <c r="CJ43" s="132" t="n"/>
      <c r="CK43" s="132" t="n"/>
      <c r="CL43" s="132" t="n"/>
      <c r="CM43" s="132" t="n"/>
      <c r="CN43" s="132" t="n"/>
      <c r="CO43" s="132" t="n"/>
      <c r="CP43" s="132" t="n"/>
      <c r="CQ43" s="132" t="n"/>
      <c r="CR43" s="132" t="n"/>
      <c r="CS43" s="132" t="n"/>
      <c r="CT43" s="132" t="n"/>
      <c r="CU43" s="132" t="n"/>
      <c r="CV43" s="132" t="n"/>
      <c r="CW43" s="132" t="n"/>
      <c r="CX43" s="132" t="n"/>
      <c r="CY43" s="132" t="n"/>
      <c r="CZ43" s="132" t="n"/>
      <c r="DA43" s="132" t="n"/>
      <c r="DB43" s="132" t="n"/>
      <c r="DC43" s="173" t="n"/>
    </row>
    <row r="44">
      <c r="A44" s="172" t="n">
        <v>8</v>
      </c>
      <c r="B44" s="144" t="inlineStr">
        <is>
          <t>JOSEPH ONITSHA</t>
        </is>
      </c>
      <c r="C44" s="42" t="n">
        <v>223021945</v>
      </c>
      <c r="D44" s="144" t="inlineStr">
        <is>
          <t>HASU 1016142</t>
        </is>
      </c>
      <c r="E44" s="144" t="inlineStr">
        <is>
          <t>SPM</t>
        </is>
      </c>
      <c r="F44" s="144" t="inlineStr">
        <is>
          <t>20FT</t>
        </is>
      </c>
      <c r="G44" s="159" t="inlineStr">
        <is>
          <t>MAERSK CABINDA</t>
        </is>
      </c>
      <c r="H44" s="169" t="inlineStr">
        <is>
          <t>BERTHED: 14TH JAN VOY. 247W</t>
        </is>
      </c>
      <c r="I44" s="150" t="inlineStr">
        <is>
          <t>OUT</t>
        </is>
      </c>
      <c r="J44" s="166" t="inlineStr">
        <is>
          <t>TELEX/23RD JAN, 2023</t>
        </is>
      </c>
      <c r="K44" s="152" t="inlineStr">
        <is>
          <t>31ST  JAN, 2023</t>
        </is>
      </c>
      <c r="L44" s="144" t="inlineStr">
        <is>
          <t>5TH DEC</t>
        </is>
      </c>
      <c r="M44" s="171" t="inlineStr">
        <is>
          <t>SINOCAN GROUP CORP, LIMITED</t>
        </is>
      </c>
      <c r="N44" s="144" t="inlineStr">
        <is>
          <t>ORIENT LOGISTICS ENTERPRISES</t>
        </is>
      </c>
      <c r="O44" s="132" t="n"/>
      <c r="P44" s="132" t="n"/>
      <c r="Q44" s="132" t="n"/>
      <c r="R44" s="132" t="n"/>
      <c r="S44" s="132" t="n"/>
      <c r="T44" s="132" t="n"/>
      <c r="U44" s="132" t="n"/>
      <c r="V44" s="132" t="n"/>
      <c r="W44" s="132" t="n"/>
      <c r="X44" s="132" t="n"/>
      <c r="Y44" s="132" t="n"/>
      <c r="Z44" s="132" t="n"/>
      <c r="AA44" s="132" t="n"/>
      <c r="AB44" s="132" t="n"/>
      <c r="AC44" s="132" t="n"/>
      <c r="AD44" s="132" t="n"/>
      <c r="AE44" s="132" t="n"/>
      <c r="AF44" s="132" t="n"/>
      <c r="AG44" s="132" t="n"/>
      <c r="AH44" s="132" t="n"/>
      <c r="AI44" s="132" t="n"/>
      <c r="AJ44" s="132" t="n"/>
      <c r="AK44" s="132" t="n"/>
      <c r="AL44" s="132" t="n"/>
      <c r="AM44" s="132" t="n"/>
      <c r="AN44" s="132" t="n"/>
      <c r="AO44" s="132" t="n"/>
      <c r="AP44" s="132" t="n"/>
      <c r="AQ44" s="132" t="n"/>
      <c r="AR44" s="132" t="n"/>
      <c r="AS44" s="132" t="n"/>
      <c r="AT44" s="132" t="n"/>
      <c r="AU44" s="132" t="n"/>
      <c r="AV44" s="132" t="n"/>
      <c r="AW44" s="132" t="n"/>
      <c r="AX44" s="132" t="n"/>
      <c r="AY44" s="132" t="n"/>
      <c r="AZ44" s="132" t="n"/>
      <c r="BA44" s="132" t="n"/>
      <c r="BB44" s="132" t="n"/>
      <c r="BC44" s="132" t="n"/>
      <c r="BD44" s="132" t="n"/>
      <c r="BE44" s="132" t="n"/>
      <c r="BF44" s="132" t="n"/>
      <c r="BG44" s="132" t="n"/>
      <c r="BH44" s="132" t="n"/>
      <c r="BI44" s="132" t="n"/>
      <c r="BJ44" s="132" t="n"/>
      <c r="BK44" s="132" t="n"/>
      <c r="BL44" s="132" t="n"/>
      <c r="BM44" s="132" t="n"/>
      <c r="BN44" s="132" t="n"/>
      <c r="BO44" s="132" t="n"/>
      <c r="BP44" s="132" t="n"/>
      <c r="BQ44" s="132" t="n"/>
      <c r="BR44" s="132" t="n"/>
      <c r="BS44" s="132" t="n"/>
      <c r="BT44" s="132" t="n"/>
      <c r="BU44" s="132" t="n"/>
      <c r="BV44" s="132" t="n"/>
      <c r="BW44" s="132" t="n"/>
      <c r="BX44" s="132" t="n"/>
      <c r="BY44" s="132" t="n"/>
      <c r="BZ44" s="132" t="n"/>
      <c r="CA44" s="132" t="n"/>
      <c r="CB44" s="132" t="n"/>
      <c r="CC44" s="132" t="n"/>
      <c r="CD44" s="132" t="n"/>
      <c r="CE44" s="132" t="n"/>
      <c r="CF44" s="132" t="n"/>
      <c r="CG44" s="132" t="n"/>
      <c r="CH44" s="132" t="n"/>
      <c r="CI44" s="132" t="n"/>
      <c r="CJ44" s="132" t="n"/>
      <c r="CK44" s="132" t="n"/>
      <c r="CL44" s="132" t="n"/>
      <c r="CM44" s="132" t="n"/>
      <c r="CN44" s="132" t="n"/>
      <c r="CO44" s="132" t="n"/>
      <c r="CP44" s="132" t="n"/>
      <c r="CQ44" s="132" t="n"/>
      <c r="CR44" s="132" t="n"/>
      <c r="CS44" s="132" t="n"/>
      <c r="CT44" s="132" t="n"/>
      <c r="CU44" s="132" t="n"/>
      <c r="CV44" s="132" t="n"/>
      <c r="CW44" s="132" t="n"/>
      <c r="CX44" s="132" t="n"/>
      <c r="CY44" s="132" t="n"/>
      <c r="CZ44" s="132" t="n"/>
      <c r="DA44" s="132" t="n"/>
      <c r="DB44" s="132" t="n"/>
      <c r="DC44" s="173" t="n"/>
    </row>
    <row r="45">
      <c r="A45" s="172" t="n">
        <v>9</v>
      </c>
      <c r="B45" s="144" t="inlineStr">
        <is>
          <t>JOSEPH ONITSHA</t>
        </is>
      </c>
      <c r="C45" s="42" t="inlineStr">
        <is>
          <t>''</t>
        </is>
      </c>
      <c r="D45" s="144" t="inlineStr">
        <is>
          <t>MRKU 9361841</t>
        </is>
      </c>
      <c r="E45" s="144" t="inlineStr">
        <is>
          <t>SPM</t>
        </is>
      </c>
      <c r="F45" s="144" t="inlineStr">
        <is>
          <t>20FT</t>
        </is>
      </c>
      <c r="G45" s="159" t="inlineStr">
        <is>
          <t>MAERSK CABINDA</t>
        </is>
      </c>
      <c r="H45" s="169" t="inlineStr">
        <is>
          <t>BERTHED: 14TH JAN VOY. 247W</t>
        </is>
      </c>
      <c r="I45" s="150" t="inlineStr">
        <is>
          <t>OUT</t>
        </is>
      </c>
      <c r="J45" s="166" t="inlineStr">
        <is>
          <t>TELEX/23RD JAN, 2023</t>
        </is>
      </c>
      <c r="K45" s="152" t="inlineStr">
        <is>
          <t>31ST  JAN, 2023</t>
        </is>
      </c>
      <c r="L45" s="144" t="inlineStr">
        <is>
          <t>5TH DEC</t>
        </is>
      </c>
      <c r="M45" s="171" t="inlineStr">
        <is>
          <t>SINOCAN GROUP CORP, LIMITED</t>
        </is>
      </c>
      <c r="N45" s="144" t="inlineStr">
        <is>
          <t>ORIENT LOGISTICS ENTERPRISES</t>
        </is>
      </c>
      <c r="O45" s="132" t="n"/>
      <c r="P45" s="132" t="n"/>
      <c r="Q45" s="132" t="n"/>
      <c r="R45" s="132" t="n"/>
      <c r="S45" s="132" t="n"/>
      <c r="T45" s="132" t="n"/>
      <c r="U45" s="132" t="n"/>
      <c r="V45" s="132" t="n"/>
      <c r="W45" s="132" t="n"/>
      <c r="X45" s="132" t="n"/>
      <c r="Y45" s="132" t="n"/>
      <c r="Z45" s="132" t="n"/>
      <c r="AA45" s="132" t="n"/>
      <c r="AB45" s="132" t="n"/>
      <c r="AC45" s="132" t="n"/>
      <c r="AD45" s="132" t="n"/>
      <c r="AE45" s="132" t="n"/>
      <c r="AF45" s="132" t="n"/>
      <c r="AG45" s="132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32" t="n"/>
      <c r="BH45" s="132" t="n"/>
      <c r="BI45" s="132" t="n"/>
      <c r="BJ45" s="132" t="n"/>
      <c r="BK45" s="132" t="n"/>
      <c r="BL45" s="132" t="n"/>
      <c r="BM45" s="132" t="n"/>
      <c r="BN45" s="132" t="n"/>
      <c r="BO45" s="132" t="n"/>
      <c r="BP45" s="132" t="n"/>
      <c r="BQ45" s="132" t="n"/>
      <c r="BR45" s="132" t="n"/>
      <c r="BS45" s="132" t="n"/>
      <c r="BT45" s="132" t="n"/>
      <c r="BU45" s="132" t="n"/>
      <c r="BV45" s="132" t="n"/>
      <c r="BW45" s="132" t="n"/>
      <c r="BX45" s="132" t="n"/>
      <c r="BY45" s="132" t="n"/>
      <c r="BZ45" s="132" t="n"/>
      <c r="CA45" s="132" t="n"/>
      <c r="CB45" s="132" t="n"/>
      <c r="CC45" s="132" t="n"/>
      <c r="CD45" s="132" t="n"/>
      <c r="CE45" s="132" t="n"/>
      <c r="CF45" s="132" t="n"/>
      <c r="CG45" s="132" t="n"/>
      <c r="CH45" s="132" t="n"/>
      <c r="CI45" s="132" t="n"/>
      <c r="CJ45" s="132" t="n"/>
      <c r="CK45" s="132" t="n"/>
      <c r="CL45" s="132" t="n"/>
      <c r="CM45" s="132" t="n"/>
      <c r="CN45" s="132" t="n"/>
      <c r="CO45" s="132" t="n"/>
      <c r="CP45" s="132" t="n"/>
      <c r="CQ45" s="132" t="n"/>
      <c r="CR45" s="132" t="n"/>
      <c r="CS45" s="132" t="n"/>
      <c r="CT45" s="132" t="n"/>
      <c r="CU45" s="132" t="n"/>
      <c r="CV45" s="132" t="n"/>
      <c r="CW45" s="132" t="n"/>
      <c r="CX45" s="132" t="n"/>
      <c r="CY45" s="132" t="n"/>
      <c r="CZ45" s="132" t="n"/>
      <c r="DA45" s="132" t="n"/>
      <c r="DB45" s="132" t="n"/>
      <c r="DC45" s="173" t="n"/>
    </row>
    <row r="46">
      <c r="A46" s="172" t="n">
        <v>10</v>
      </c>
      <c r="B46" s="144" t="inlineStr">
        <is>
          <t>JOSEPH ONITSHA</t>
        </is>
      </c>
      <c r="C46" s="42" t="n">
        <v>223023715</v>
      </c>
      <c r="D46" s="144" t="inlineStr">
        <is>
          <t>SUDU 7735439</t>
        </is>
      </c>
      <c r="E46" s="144" t="inlineStr">
        <is>
          <t>SPM</t>
        </is>
      </c>
      <c r="F46" s="144" t="inlineStr">
        <is>
          <t>20FT</t>
        </is>
      </c>
      <c r="G46" s="159" t="inlineStr">
        <is>
          <t>MAERSK CABINDA</t>
        </is>
      </c>
      <c r="H46" s="169" t="inlineStr">
        <is>
          <t>BERTHED: 14TH JAN VOY. 247W</t>
        </is>
      </c>
      <c r="I46" s="150" t="inlineStr">
        <is>
          <t>OUT</t>
        </is>
      </c>
      <c r="J46" s="166" t="inlineStr">
        <is>
          <t>TELEX/23RD JAN, 2023</t>
        </is>
      </c>
      <c r="K46" s="152" t="inlineStr">
        <is>
          <t>8TH MARCH, 2023</t>
        </is>
      </c>
      <c r="L46" s="144" t="inlineStr">
        <is>
          <t>5TH DEC</t>
        </is>
      </c>
      <c r="M46" s="171" t="inlineStr">
        <is>
          <t>SINOCAN GROUP CORP, LIMITED</t>
        </is>
      </c>
      <c r="N46" s="144" t="inlineStr">
        <is>
          <t>ORIENT LOGISTICS ENTERPRISES</t>
        </is>
      </c>
      <c r="O46" s="132" t="n"/>
      <c r="P46" s="132" t="n"/>
      <c r="Q46" s="132" t="n"/>
      <c r="R46" s="132" t="n"/>
      <c r="S46" s="132" t="n"/>
      <c r="T46" s="132" t="n"/>
      <c r="U46" s="132" t="n"/>
      <c r="V46" s="132" t="n"/>
      <c r="W46" s="132" t="n"/>
      <c r="X46" s="132" t="n"/>
      <c r="Y46" s="132" t="n"/>
      <c r="Z46" s="132" t="n"/>
      <c r="AA46" s="132" t="n"/>
      <c r="AB46" s="132" t="n"/>
      <c r="AC46" s="132" t="n"/>
      <c r="AD46" s="132" t="n"/>
      <c r="AE46" s="132" t="n"/>
      <c r="AF46" s="132" t="n"/>
      <c r="AG46" s="132" t="n"/>
      <c r="AH46" s="132" t="n"/>
      <c r="AI46" s="132" t="n"/>
      <c r="AJ46" s="132" t="n"/>
      <c r="AK46" s="132" t="n"/>
      <c r="AL46" s="132" t="n"/>
      <c r="AM46" s="132" t="n"/>
      <c r="AN46" s="132" t="n"/>
      <c r="AO46" s="132" t="n"/>
      <c r="AP46" s="132" t="n"/>
      <c r="AQ46" s="132" t="n"/>
      <c r="AR46" s="132" t="n"/>
      <c r="AS46" s="132" t="n"/>
      <c r="AT46" s="132" t="n"/>
      <c r="AU46" s="132" t="n"/>
      <c r="AV46" s="132" t="n"/>
      <c r="AW46" s="132" t="n"/>
      <c r="AX46" s="132" t="n"/>
      <c r="AY46" s="132" t="n"/>
      <c r="AZ46" s="132" t="n"/>
      <c r="BA46" s="132" t="n"/>
      <c r="BB46" s="132" t="n"/>
      <c r="BC46" s="132" t="n"/>
      <c r="BD46" s="132" t="n"/>
      <c r="BE46" s="132" t="n"/>
      <c r="BF46" s="132" t="n"/>
      <c r="BG46" s="132" t="n"/>
      <c r="BH46" s="132" t="n"/>
      <c r="BI46" s="132" t="n"/>
      <c r="BJ46" s="132" t="n"/>
      <c r="BK46" s="132" t="n"/>
      <c r="BL46" s="132" t="n"/>
      <c r="BM46" s="132" t="n"/>
      <c r="BN46" s="132" t="n"/>
      <c r="BO46" s="132" t="n"/>
      <c r="BP46" s="132" t="n"/>
      <c r="BQ46" s="132" t="n"/>
      <c r="BR46" s="132" t="n"/>
      <c r="BS46" s="132" t="n"/>
      <c r="BT46" s="132" t="n"/>
      <c r="BU46" s="132" t="n"/>
      <c r="BV46" s="132" t="n"/>
      <c r="BW46" s="132" t="n"/>
      <c r="BX46" s="132" t="n"/>
      <c r="BY46" s="132" t="n"/>
      <c r="BZ46" s="132" t="n"/>
      <c r="CA46" s="132" t="n"/>
      <c r="CB46" s="132" t="n"/>
      <c r="CC46" s="132" t="n"/>
      <c r="CD46" s="132" t="n"/>
      <c r="CE46" s="132" t="n"/>
      <c r="CF46" s="132" t="n"/>
      <c r="CG46" s="132" t="n"/>
      <c r="CH46" s="132" t="n"/>
      <c r="CI46" s="132" t="n"/>
      <c r="CJ46" s="132" t="n"/>
      <c r="CK46" s="132" t="n"/>
      <c r="CL46" s="132" t="n"/>
      <c r="CM46" s="132" t="n"/>
      <c r="CN46" s="132" t="n"/>
      <c r="CO46" s="132" t="n"/>
      <c r="CP46" s="132" t="n"/>
      <c r="CQ46" s="132" t="n"/>
      <c r="CR46" s="132" t="n"/>
      <c r="CS46" s="132" t="n"/>
      <c r="CT46" s="132" t="n"/>
      <c r="CU46" s="132" t="n"/>
      <c r="CV46" s="132" t="n"/>
      <c r="CW46" s="132" t="n"/>
      <c r="CX46" s="132" t="n"/>
      <c r="CY46" s="132" t="n"/>
      <c r="CZ46" s="132" t="n"/>
      <c r="DA46" s="132" t="n"/>
      <c r="DB46" s="132" t="n"/>
      <c r="DC46" s="173" t="n"/>
    </row>
    <row r="47">
      <c r="A47" s="172" t="n">
        <v>11</v>
      </c>
      <c r="B47" s="144" t="inlineStr">
        <is>
          <t>JOSEPH ONITSHA</t>
        </is>
      </c>
      <c r="C47" s="42" t="inlineStr">
        <is>
          <t>''</t>
        </is>
      </c>
      <c r="D47" s="144" t="inlineStr">
        <is>
          <t>MSKU 7083044</t>
        </is>
      </c>
      <c r="E47" s="144" t="inlineStr">
        <is>
          <t>SPM</t>
        </is>
      </c>
      <c r="F47" s="144" t="inlineStr">
        <is>
          <t>20FT</t>
        </is>
      </c>
      <c r="G47" s="159" t="inlineStr">
        <is>
          <t>MAERSK CABINDA</t>
        </is>
      </c>
      <c r="H47" s="169" t="inlineStr">
        <is>
          <t>BERTHED: 14TH JAN VOY. 247W</t>
        </is>
      </c>
      <c r="I47" s="150" t="inlineStr">
        <is>
          <t>OUT</t>
        </is>
      </c>
      <c r="J47" s="166" t="inlineStr">
        <is>
          <t>TELEX/23RD JAN, 2023</t>
        </is>
      </c>
      <c r="K47" s="152" t="inlineStr">
        <is>
          <t>24TH MARCH, 2023</t>
        </is>
      </c>
      <c r="L47" s="144" t="inlineStr">
        <is>
          <t>5TH DEC</t>
        </is>
      </c>
      <c r="M47" s="171" t="inlineStr">
        <is>
          <t>SINOCAN GROUP CORP, LIMITED</t>
        </is>
      </c>
      <c r="N47" s="144" t="inlineStr">
        <is>
          <t>ORIENT LOGISTICS ENTERPRISES</t>
        </is>
      </c>
      <c r="O47" s="132" t="n"/>
      <c r="P47" s="132" t="n"/>
      <c r="Q47" s="132" t="n"/>
      <c r="R47" s="132" t="n"/>
      <c r="S47" s="132" t="n"/>
      <c r="T47" s="132" t="n"/>
      <c r="U47" s="132" t="n"/>
      <c r="V47" s="132" t="n"/>
      <c r="W47" s="132" t="n"/>
      <c r="X47" s="132" t="n"/>
      <c r="Y47" s="132" t="n"/>
      <c r="Z47" s="132" t="n"/>
      <c r="AA47" s="132" t="n"/>
      <c r="AB47" s="132" t="n"/>
      <c r="AC47" s="132" t="n"/>
      <c r="AD47" s="132" t="n"/>
      <c r="AE47" s="132" t="n"/>
      <c r="AF47" s="132" t="n"/>
      <c r="AG47" s="132" t="n"/>
      <c r="AH47" s="132" t="n"/>
      <c r="AI47" s="132" t="n"/>
      <c r="AJ47" s="132" t="n"/>
      <c r="AK47" s="132" t="n"/>
      <c r="AL47" s="132" t="n"/>
      <c r="AM47" s="132" t="n"/>
      <c r="AN47" s="132" t="n"/>
      <c r="AO47" s="132" t="n"/>
      <c r="AP47" s="132" t="n"/>
      <c r="AQ47" s="132" t="n"/>
      <c r="AR47" s="132" t="n"/>
      <c r="AS47" s="132" t="n"/>
      <c r="AT47" s="132" t="n"/>
      <c r="AU47" s="132" t="n"/>
      <c r="AV47" s="132" t="n"/>
      <c r="AW47" s="132" t="n"/>
      <c r="AX47" s="132" t="n"/>
      <c r="AY47" s="132" t="n"/>
      <c r="AZ47" s="132" t="n"/>
      <c r="BA47" s="132" t="n"/>
      <c r="BB47" s="132" t="n"/>
      <c r="BC47" s="132" t="n"/>
      <c r="BD47" s="132" t="n"/>
      <c r="BE47" s="132" t="n"/>
      <c r="BF47" s="132" t="n"/>
      <c r="BG47" s="132" t="n"/>
      <c r="BH47" s="132" t="n"/>
      <c r="BI47" s="132" t="n"/>
      <c r="BJ47" s="132" t="n"/>
      <c r="BK47" s="132" t="n"/>
      <c r="BL47" s="132" t="n"/>
      <c r="BM47" s="132" t="n"/>
      <c r="BN47" s="132" t="n"/>
      <c r="BO47" s="132" t="n"/>
      <c r="BP47" s="132" t="n"/>
      <c r="BQ47" s="132" t="n"/>
      <c r="BR47" s="132" t="n"/>
      <c r="BS47" s="132" t="n"/>
      <c r="BT47" s="132" t="n"/>
      <c r="BU47" s="132" t="n"/>
      <c r="BV47" s="132" t="n"/>
      <c r="BW47" s="132" t="n"/>
      <c r="BX47" s="132" t="n"/>
      <c r="BY47" s="132" t="n"/>
      <c r="BZ47" s="132" t="n"/>
      <c r="CA47" s="132" t="n"/>
      <c r="CB47" s="132" t="n"/>
      <c r="CC47" s="132" t="n"/>
      <c r="CD47" s="132" t="n"/>
      <c r="CE47" s="132" t="n"/>
      <c r="CF47" s="132" t="n"/>
      <c r="CG47" s="132" t="n"/>
      <c r="CH47" s="132" t="n"/>
      <c r="CI47" s="132" t="n"/>
      <c r="CJ47" s="132" t="n"/>
      <c r="CK47" s="132" t="n"/>
      <c r="CL47" s="132" t="n"/>
      <c r="CM47" s="132" t="n"/>
      <c r="CN47" s="132" t="n"/>
      <c r="CO47" s="132" t="n"/>
      <c r="CP47" s="132" t="n"/>
      <c r="CQ47" s="132" t="n"/>
      <c r="CR47" s="132" t="n"/>
      <c r="CS47" s="132" t="n"/>
      <c r="CT47" s="132" t="n"/>
      <c r="CU47" s="132" t="n"/>
      <c r="CV47" s="132" t="n"/>
      <c r="CW47" s="132" t="n"/>
      <c r="CX47" s="132" t="n"/>
      <c r="CY47" s="132" t="n"/>
      <c r="CZ47" s="132" t="n"/>
      <c r="DA47" s="132" t="n"/>
      <c r="DB47" s="132" t="n"/>
      <c r="DC47" s="173" t="n"/>
    </row>
    <row r="48">
      <c r="A48" s="172" t="n">
        <v>12</v>
      </c>
      <c r="B48" s="144" t="inlineStr">
        <is>
          <t>JOSEPH ONITSHA</t>
        </is>
      </c>
      <c r="C48" s="42" t="n">
        <v>222889801</v>
      </c>
      <c r="D48" s="144" t="inlineStr">
        <is>
          <t>MRKU 7933104</t>
        </is>
      </c>
      <c r="E48" s="144" t="inlineStr">
        <is>
          <t>SPM</t>
        </is>
      </c>
      <c r="F48" s="144" t="inlineStr">
        <is>
          <t>20FT</t>
        </is>
      </c>
      <c r="G48" s="159" t="inlineStr">
        <is>
          <t>MAERSK CABINDA</t>
        </is>
      </c>
      <c r="H48" s="169" t="inlineStr">
        <is>
          <t>BERTHED: 14TH JAN VOY. 247W</t>
        </is>
      </c>
      <c r="I48" s="150" t="inlineStr">
        <is>
          <t>OUT</t>
        </is>
      </c>
      <c r="J48" s="166" t="inlineStr">
        <is>
          <t>TELEX/23RD JAN, 2023</t>
        </is>
      </c>
      <c r="K48" s="152" t="inlineStr">
        <is>
          <t>25TH JAN, 2023</t>
        </is>
      </c>
      <c r="L48" s="144" t="inlineStr">
        <is>
          <t>5TH DEC</t>
        </is>
      </c>
      <c r="M48" s="171" t="inlineStr">
        <is>
          <t>SINOCAN GROUP CORP, LIMITED</t>
        </is>
      </c>
      <c r="N48" s="144" t="inlineStr">
        <is>
          <t>ORIENT LOGISTICS ENTERPRISES</t>
        </is>
      </c>
      <c r="O48" s="132" t="n"/>
      <c r="P48" s="132" t="n"/>
      <c r="Q48" s="132" t="n"/>
      <c r="R48" s="132" t="n"/>
      <c r="S48" s="132" t="n"/>
      <c r="T48" s="132" t="n"/>
      <c r="U48" s="132" t="n"/>
      <c r="V48" s="132" t="n"/>
      <c r="W48" s="132" t="n"/>
      <c r="X48" s="132" t="n"/>
      <c r="Y48" s="132" t="n"/>
      <c r="Z48" s="132" t="n"/>
      <c r="AA48" s="132" t="n"/>
      <c r="AB48" s="132" t="n"/>
      <c r="AC48" s="132" t="n"/>
      <c r="AD48" s="132" t="n"/>
      <c r="AE48" s="132" t="n"/>
      <c r="AF48" s="132" t="n"/>
      <c r="AG48" s="132" t="n"/>
      <c r="AH48" s="132" t="n"/>
      <c r="AI48" s="132" t="n"/>
      <c r="AJ48" s="132" t="n"/>
      <c r="AK48" s="132" t="n"/>
      <c r="AL48" s="132" t="n"/>
      <c r="AM48" s="132" t="n"/>
      <c r="AN48" s="132" t="n"/>
      <c r="AO48" s="132" t="n"/>
      <c r="AP48" s="132" t="n"/>
      <c r="AQ48" s="132" t="n"/>
      <c r="AR48" s="132" t="n"/>
      <c r="AS48" s="132" t="n"/>
      <c r="AT48" s="132" t="n"/>
      <c r="AU48" s="132" t="n"/>
      <c r="AV48" s="132" t="n"/>
      <c r="AW48" s="132" t="n"/>
      <c r="AX48" s="132" t="n"/>
      <c r="AY48" s="132" t="n"/>
      <c r="AZ48" s="132" t="n"/>
      <c r="BA48" s="132" t="n"/>
      <c r="BB48" s="132" t="n"/>
      <c r="BC48" s="132" t="n"/>
      <c r="BD48" s="132" t="n"/>
      <c r="BE48" s="132" t="n"/>
      <c r="BF48" s="132" t="n"/>
      <c r="BG48" s="132" t="n"/>
      <c r="BH48" s="132" t="n"/>
      <c r="BI48" s="132" t="n"/>
      <c r="BJ48" s="132" t="n"/>
      <c r="BK48" s="132" t="n"/>
      <c r="BL48" s="132" t="n"/>
      <c r="BM48" s="132" t="n"/>
      <c r="BN48" s="132" t="n"/>
      <c r="BO48" s="132" t="n"/>
      <c r="BP48" s="132" t="n"/>
      <c r="BQ48" s="132" t="n"/>
      <c r="BR48" s="132" t="n"/>
      <c r="BS48" s="132" t="n"/>
      <c r="BT48" s="132" t="n"/>
      <c r="BU48" s="132" t="n"/>
      <c r="BV48" s="132" t="n"/>
      <c r="BW48" s="132" t="n"/>
      <c r="BX48" s="132" t="n"/>
      <c r="BY48" s="132" t="n"/>
      <c r="BZ48" s="132" t="n"/>
      <c r="CA48" s="132" t="n"/>
      <c r="CB48" s="132" t="n"/>
      <c r="CC48" s="132" t="n"/>
      <c r="CD48" s="132" t="n"/>
      <c r="CE48" s="132" t="n"/>
      <c r="CF48" s="132" t="n"/>
      <c r="CG48" s="132" t="n"/>
      <c r="CH48" s="132" t="n"/>
      <c r="CI48" s="132" t="n"/>
      <c r="CJ48" s="132" t="n"/>
      <c r="CK48" s="132" t="n"/>
      <c r="CL48" s="132" t="n"/>
      <c r="CM48" s="132" t="n"/>
      <c r="CN48" s="132" t="n"/>
      <c r="CO48" s="132" t="n"/>
      <c r="CP48" s="132" t="n"/>
      <c r="CQ48" s="132" t="n"/>
      <c r="CR48" s="132" t="n"/>
      <c r="CS48" s="132" t="n"/>
      <c r="CT48" s="132" t="n"/>
      <c r="CU48" s="132" t="n"/>
      <c r="CV48" s="132" t="n"/>
      <c r="CW48" s="132" t="n"/>
      <c r="CX48" s="132" t="n"/>
      <c r="CY48" s="132" t="n"/>
      <c r="CZ48" s="132" t="n"/>
      <c r="DA48" s="132" t="n"/>
      <c r="DB48" s="132" t="n"/>
      <c r="DC48" s="173" t="n"/>
    </row>
    <row r="49">
      <c r="A49" s="172" t="n">
        <v>13</v>
      </c>
      <c r="B49" s="144" t="inlineStr">
        <is>
          <t>JOSEPH ONITSHA</t>
        </is>
      </c>
      <c r="C49" s="42" t="inlineStr">
        <is>
          <t>''</t>
        </is>
      </c>
      <c r="D49" s="144" t="inlineStr">
        <is>
          <t>MRKU 8458879</t>
        </is>
      </c>
      <c r="E49" s="144" t="inlineStr">
        <is>
          <t>SPM</t>
        </is>
      </c>
      <c r="F49" s="144" t="inlineStr">
        <is>
          <t>20FT</t>
        </is>
      </c>
      <c r="G49" s="159" t="inlineStr">
        <is>
          <t>MAERSK CABINDA</t>
        </is>
      </c>
      <c r="H49" s="169" t="inlineStr">
        <is>
          <t>BERTHED: 14TH JAN VOY. 247W</t>
        </is>
      </c>
      <c r="I49" s="150" t="inlineStr">
        <is>
          <t>OUT</t>
        </is>
      </c>
      <c r="J49" s="166" t="inlineStr">
        <is>
          <t>TELEX/23RD JAN, 2023</t>
        </is>
      </c>
      <c r="K49" s="152" t="inlineStr">
        <is>
          <t>25TH JAN, 2023</t>
        </is>
      </c>
      <c r="L49" s="144" t="inlineStr">
        <is>
          <t>5TH DEC</t>
        </is>
      </c>
      <c r="M49" s="171" t="inlineStr">
        <is>
          <t>SINOCAN GROUP CORP, LIMITED</t>
        </is>
      </c>
      <c r="N49" s="144" t="inlineStr">
        <is>
          <t>ORIENT LOGISTICS ENTERPRISES</t>
        </is>
      </c>
      <c r="O49" s="132" t="n"/>
      <c r="P49" s="132" t="n"/>
      <c r="Q49" s="132" t="n"/>
      <c r="R49" s="132" t="n"/>
      <c r="S49" s="132" t="n"/>
      <c r="T49" s="132" t="n"/>
      <c r="U49" s="132" t="n"/>
      <c r="V49" s="132" t="n"/>
      <c r="W49" s="132" t="n"/>
      <c r="X49" s="132" t="n"/>
      <c r="Y49" s="132" t="n"/>
      <c r="Z49" s="132" t="n"/>
      <c r="AA49" s="132" t="n"/>
      <c r="AB49" s="132" t="n"/>
      <c r="AC49" s="132" t="n"/>
      <c r="AD49" s="132" t="n"/>
      <c r="AE49" s="132" t="n"/>
      <c r="AF49" s="132" t="n"/>
      <c r="AG49" s="132" t="n"/>
      <c r="AH49" s="132" t="n"/>
      <c r="AI49" s="132" t="n"/>
      <c r="AJ49" s="132" t="n"/>
      <c r="AK49" s="132" t="n"/>
      <c r="AL49" s="132" t="n"/>
      <c r="AM49" s="132" t="n"/>
      <c r="AN49" s="132" t="n"/>
      <c r="AO49" s="132" t="n"/>
      <c r="AP49" s="132" t="n"/>
      <c r="AQ49" s="132" t="n"/>
      <c r="AR49" s="132" t="n"/>
      <c r="AS49" s="132" t="n"/>
      <c r="AT49" s="132" t="n"/>
      <c r="AU49" s="132" t="n"/>
      <c r="AV49" s="132" t="n"/>
      <c r="AW49" s="132" t="n"/>
      <c r="AX49" s="132" t="n"/>
      <c r="AY49" s="132" t="n"/>
      <c r="AZ49" s="132" t="n"/>
      <c r="BA49" s="132" t="n"/>
      <c r="BB49" s="132" t="n"/>
      <c r="BC49" s="132" t="n"/>
      <c r="BD49" s="132" t="n"/>
      <c r="BE49" s="132" t="n"/>
      <c r="BF49" s="132" t="n"/>
      <c r="BG49" s="132" t="n"/>
      <c r="BH49" s="132" t="n"/>
      <c r="BI49" s="132" t="n"/>
      <c r="BJ49" s="132" t="n"/>
      <c r="BK49" s="132" t="n"/>
      <c r="BL49" s="132" t="n"/>
      <c r="BM49" s="132" t="n"/>
      <c r="BN49" s="132" t="n"/>
      <c r="BO49" s="132" t="n"/>
      <c r="BP49" s="132" t="n"/>
      <c r="BQ49" s="132" t="n"/>
      <c r="BR49" s="132" t="n"/>
      <c r="BS49" s="132" t="n"/>
      <c r="BT49" s="132" t="n"/>
      <c r="BU49" s="132" t="n"/>
      <c r="BV49" s="132" t="n"/>
      <c r="BW49" s="132" t="n"/>
      <c r="BX49" s="132" t="n"/>
      <c r="BY49" s="132" t="n"/>
      <c r="BZ49" s="132" t="n"/>
      <c r="CA49" s="132" t="n"/>
      <c r="CB49" s="132" t="n"/>
      <c r="CC49" s="132" t="n"/>
      <c r="CD49" s="132" t="n"/>
      <c r="CE49" s="132" t="n"/>
      <c r="CF49" s="132" t="n"/>
      <c r="CG49" s="132" t="n"/>
      <c r="CH49" s="132" t="n"/>
      <c r="CI49" s="132" t="n"/>
      <c r="CJ49" s="132" t="n"/>
      <c r="CK49" s="132" t="n"/>
      <c r="CL49" s="132" t="n"/>
      <c r="CM49" s="132" t="n"/>
      <c r="CN49" s="132" t="n"/>
      <c r="CO49" s="132" t="n"/>
      <c r="CP49" s="132" t="n"/>
      <c r="CQ49" s="132" t="n"/>
      <c r="CR49" s="132" t="n"/>
      <c r="CS49" s="132" t="n"/>
      <c r="CT49" s="132" t="n"/>
      <c r="CU49" s="132" t="n"/>
      <c r="CV49" s="132" t="n"/>
      <c r="CW49" s="132" t="n"/>
      <c r="CX49" s="132" t="n"/>
      <c r="CY49" s="132" t="n"/>
      <c r="CZ49" s="132" t="n"/>
      <c r="DA49" s="132" t="n"/>
      <c r="DB49" s="132" t="n"/>
      <c r="DC49" s="173" t="n"/>
    </row>
    <row r="50">
      <c r="A50" s="172" t="n">
        <v>14</v>
      </c>
      <c r="B50" s="144" t="inlineStr">
        <is>
          <t>CHRISTY ONITSHA</t>
        </is>
      </c>
      <c r="C50" s="42" t="n">
        <v>223022505</v>
      </c>
      <c r="D50" s="144" t="inlineStr">
        <is>
          <t>SEGU 1344798</t>
        </is>
      </c>
      <c r="E50" s="144" t="inlineStr">
        <is>
          <t>SPM</t>
        </is>
      </c>
      <c r="F50" s="144" t="inlineStr">
        <is>
          <t>20FT</t>
        </is>
      </c>
      <c r="G50" s="159" t="inlineStr">
        <is>
          <t>MAERSK CABINDA</t>
        </is>
      </c>
      <c r="H50" s="169" t="inlineStr">
        <is>
          <t>BERTHED: 14TH JAN VOY. 247W</t>
        </is>
      </c>
      <c r="I50" s="150" t="inlineStr">
        <is>
          <t>OUT</t>
        </is>
      </c>
      <c r="J50" s="166" t="inlineStr">
        <is>
          <t>TELEX/23RD JAN, 2023</t>
        </is>
      </c>
      <c r="K50" s="152" t="inlineStr">
        <is>
          <t>17TH FEB, 2023</t>
        </is>
      </c>
      <c r="L50" s="144" t="inlineStr">
        <is>
          <t>5TH DEC</t>
        </is>
      </c>
      <c r="M50" s="171" t="inlineStr">
        <is>
          <t>SINOCAN GROUP CORP, LIMITED</t>
        </is>
      </c>
      <c r="N50" s="144" t="inlineStr">
        <is>
          <t>ORIENT LOGISTICS ENTERPRISES</t>
        </is>
      </c>
      <c r="O50" s="132" t="n"/>
      <c r="P50" s="132" t="n"/>
      <c r="Q50" s="132" t="n"/>
      <c r="R50" s="132" t="n"/>
      <c r="S50" s="132" t="n"/>
      <c r="T50" s="132" t="n"/>
      <c r="U50" s="132" t="n"/>
      <c r="V50" s="132" t="n"/>
      <c r="W50" s="132" t="n"/>
      <c r="X50" s="132" t="n"/>
      <c r="Y50" s="132" t="n"/>
      <c r="Z50" s="132" t="n"/>
      <c r="AA50" s="132" t="n"/>
      <c r="AB50" s="132" t="n"/>
      <c r="AC50" s="132" t="n"/>
      <c r="AD50" s="132" t="n"/>
      <c r="AE50" s="132" t="n"/>
      <c r="AF50" s="132" t="n"/>
      <c r="AG50" s="132" t="n"/>
      <c r="AH50" s="132" t="n"/>
      <c r="AI50" s="132" t="n"/>
      <c r="AJ50" s="132" t="n"/>
      <c r="AK50" s="132" t="n"/>
      <c r="AL50" s="132" t="n"/>
      <c r="AM50" s="132" t="n"/>
      <c r="AN50" s="132" t="n"/>
      <c r="AO50" s="132" t="n"/>
      <c r="AP50" s="132" t="n"/>
      <c r="AQ50" s="132" t="n"/>
      <c r="AR50" s="132" t="n"/>
      <c r="AS50" s="132" t="n"/>
      <c r="AT50" s="132" t="n"/>
      <c r="AU50" s="132" t="n"/>
      <c r="AV50" s="132" t="n"/>
      <c r="AW50" s="132" t="n"/>
      <c r="AX50" s="132" t="n"/>
      <c r="AY50" s="132" t="n"/>
      <c r="AZ50" s="132" t="n"/>
      <c r="BA50" s="132" t="n"/>
      <c r="BB50" s="132" t="n"/>
      <c r="BC50" s="132" t="n"/>
      <c r="BD50" s="132" t="n"/>
      <c r="BE50" s="132" t="n"/>
      <c r="BF50" s="132" t="n"/>
      <c r="BG50" s="132" t="n"/>
      <c r="BH50" s="132" t="n"/>
      <c r="BI50" s="132" t="n"/>
      <c r="BJ50" s="132" t="n"/>
      <c r="BK50" s="132" t="n"/>
      <c r="BL50" s="132" t="n"/>
      <c r="BM50" s="132" t="n"/>
      <c r="BN50" s="132" t="n"/>
      <c r="BO50" s="132" t="n"/>
      <c r="BP50" s="132" t="n"/>
      <c r="BQ50" s="132" t="n"/>
      <c r="BR50" s="132" t="n"/>
      <c r="BS50" s="132" t="n"/>
      <c r="BT50" s="132" t="n"/>
      <c r="BU50" s="132" t="n"/>
      <c r="BV50" s="132" t="n"/>
      <c r="BW50" s="132" t="n"/>
      <c r="BX50" s="132" t="n"/>
      <c r="BY50" s="132" t="n"/>
      <c r="BZ50" s="132" t="n"/>
      <c r="CA50" s="132" t="n"/>
      <c r="CB50" s="132" t="n"/>
      <c r="CC50" s="132" t="n"/>
      <c r="CD50" s="132" t="n"/>
      <c r="CE50" s="132" t="n"/>
      <c r="CF50" s="132" t="n"/>
      <c r="CG50" s="132" t="n"/>
      <c r="CH50" s="132" t="n"/>
      <c r="CI50" s="132" t="n"/>
      <c r="CJ50" s="132" t="n"/>
      <c r="CK50" s="132" t="n"/>
      <c r="CL50" s="132" t="n"/>
      <c r="CM50" s="132" t="n"/>
      <c r="CN50" s="132" t="n"/>
      <c r="CO50" s="132" t="n"/>
      <c r="CP50" s="132" t="n"/>
      <c r="CQ50" s="132" t="n"/>
      <c r="CR50" s="132" t="n"/>
      <c r="CS50" s="132" t="n"/>
      <c r="CT50" s="132" t="n"/>
      <c r="CU50" s="132" t="n"/>
      <c r="CV50" s="132" t="n"/>
      <c r="CW50" s="132" t="n"/>
      <c r="CX50" s="132" t="n"/>
      <c r="CY50" s="132" t="n"/>
      <c r="CZ50" s="132" t="n"/>
      <c r="DA50" s="132" t="n"/>
      <c r="DB50" s="132" t="n"/>
      <c r="DC50" s="173" t="n"/>
    </row>
    <row r="51">
      <c r="A51" s="172" t="n">
        <v>15</v>
      </c>
      <c r="B51" s="144" t="inlineStr">
        <is>
          <t>CHRISTY ONITSHA</t>
        </is>
      </c>
      <c r="C51" s="42" t="inlineStr">
        <is>
          <t>''</t>
        </is>
      </c>
      <c r="D51" s="144" t="inlineStr">
        <is>
          <t>TCLU 7199680</t>
        </is>
      </c>
      <c r="E51" s="144" t="inlineStr">
        <is>
          <t>SPM</t>
        </is>
      </c>
      <c r="F51" s="144" t="inlineStr">
        <is>
          <t>20FT</t>
        </is>
      </c>
      <c r="G51" s="159" t="inlineStr">
        <is>
          <t>MAERSK CABINDA</t>
        </is>
      </c>
      <c r="H51" s="169" t="inlineStr">
        <is>
          <t>BERTHED: 14TH JAN VOY. 247W</t>
        </is>
      </c>
      <c r="I51" s="150" t="inlineStr">
        <is>
          <t>OUT</t>
        </is>
      </c>
      <c r="J51" s="166" t="inlineStr">
        <is>
          <t>TELEX/23RD JAN, 2023</t>
        </is>
      </c>
      <c r="K51" s="152" t="inlineStr">
        <is>
          <t>17TH FEB, 2023</t>
        </is>
      </c>
      <c r="L51" s="144" t="inlineStr">
        <is>
          <t>5TH DEC</t>
        </is>
      </c>
      <c r="M51" s="171" t="inlineStr">
        <is>
          <t>SINOCAN GROUP CORP, LIMITED</t>
        </is>
      </c>
      <c r="N51" s="144" t="inlineStr">
        <is>
          <t>ORIENT LOGISTICS ENTERPRISES</t>
        </is>
      </c>
      <c r="O51" s="132" t="n"/>
      <c r="P51" s="132" t="n"/>
      <c r="Q51" s="132" t="n"/>
      <c r="R51" s="132" t="n"/>
      <c r="S51" s="132" t="n"/>
      <c r="T51" s="132" t="n"/>
      <c r="U51" s="132" t="n"/>
      <c r="V51" s="132" t="n"/>
      <c r="W51" s="132" t="n"/>
      <c r="X51" s="132" t="n"/>
      <c r="Y51" s="132" t="n"/>
      <c r="Z51" s="132" t="n"/>
      <c r="AA51" s="132" t="n"/>
      <c r="AB51" s="132" t="n"/>
      <c r="AC51" s="132" t="n"/>
      <c r="AD51" s="132" t="n"/>
      <c r="AE51" s="132" t="n"/>
      <c r="AF51" s="132" t="n"/>
      <c r="AG51" s="132" t="n"/>
      <c r="AH51" s="132" t="n"/>
      <c r="AI51" s="132" t="n"/>
      <c r="AJ51" s="132" t="n"/>
      <c r="AK51" s="132" t="n"/>
      <c r="AL51" s="132" t="n"/>
      <c r="AM51" s="132" t="n"/>
      <c r="AN51" s="132" t="n"/>
      <c r="AO51" s="132" t="n"/>
      <c r="AP51" s="132" t="n"/>
      <c r="AQ51" s="132" t="n"/>
      <c r="AR51" s="132" t="n"/>
      <c r="AS51" s="132" t="n"/>
      <c r="AT51" s="132" t="n"/>
      <c r="AU51" s="132" t="n"/>
      <c r="AV51" s="132" t="n"/>
      <c r="AW51" s="132" t="n"/>
      <c r="AX51" s="132" t="n"/>
      <c r="AY51" s="132" t="n"/>
      <c r="AZ51" s="132" t="n"/>
      <c r="BA51" s="132" t="n"/>
      <c r="BB51" s="132" t="n"/>
      <c r="BC51" s="132" t="n"/>
      <c r="BD51" s="132" t="n"/>
      <c r="BE51" s="132" t="n"/>
      <c r="BF51" s="132" t="n"/>
      <c r="BG51" s="132" t="n"/>
      <c r="BH51" s="132" t="n"/>
      <c r="BI51" s="132" t="n"/>
      <c r="BJ51" s="132" t="n"/>
      <c r="BK51" s="132" t="n"/>
      <c r="BL51" s="132" t="n"/>
      <c r="BM51" s="132" t="n"/>
      <c r="BN51" s="132" t="n"/>
      <c r="BO51" s="132" t="n"/>
      <c r="BP51" s="132" t="n"/>
      <c r="BQ51" s="132" t="n"/>
      <c r="BR51" s="132" t="n"/>
      <c r="BS51" s="132" t="n"/>
      <c r="BT51" s="132" t="n"/>
      <c r="BU51" s="132" t="n"/>
      <c r="BV51" s="132" t="n"/>
      <c r="BW51" s="132" t="n"/>
      <c r="BX51" s="132" t="n"/>
      <c r="BY51" s="132" t="n"/>
      <c r="BZ51" s="132" t="n"/>
      <c r="CA51" s="132" t="n"/>
      <c r="CB51" s="132" t="n"/>
      <c r="CC51" s="132" t="n"/>
      <c r="CD51" s="132" t="n"/>
      <c r="CE51" s="132" t="n"/>
      <c r="CF51" s="132" t="n"/>
      <c r="CG51" s="132" t="n"/>
      <c r="CH51" s="132" t="n"/>
      <c r="CI51" s="132" t="n"/>
      <c r="CJ51" s="132" t="n"/>
      <c r="CK51" s="132" t="n"/>
      <c r="CL51" s="132" t="n"/>
      <c r="CM51" s="132" t="n"/>
      <c r="CN51" s="132" t="n"/>
      <c r="CO51" s="132" t="n"/>
      <c r="CP51" s="132" t="n"/>
      <c r="CQ51" s="132" t="n"/>
      <c r="CR51" s="132" t="n"/>
      <c r="CS51" s="132" t="n"/>
      <c r="CT51" s="132" t="n"/>
      <c r="CU51" s="132" t="n"/>
      <c r="CV51" s="132" t="n"/>
      <c r="CW51" s="132" t="n"/>
      <c r="CX51" s="132" t="n"/>
      <c r="CY51" s="132" t="n"/>
      <c r="CZ51" s="132" t="n"/>
      <c r="DA51" s="132" t="n"/>
      <c r="DB51" s="132" t="n"/>
      <c r="DC51" s="173" t="n"/>
    </row>
    <row r="52">
      <c r="A52" s="172" t="n">
        <v>16</v>
      </c>
      <c r="B52" s="144" t="inlineStr">
        <is>
          <t>CHRISTY ONITSHA</t>
        </is>
      </c>
      <c r="C52" s="42" t="n">
        <v>223023173</v>
      </c>
      <c r="D52" s="144" t="inlineStr">
        <is>
          <t>MSKU 5501802</t>
        </is>
      </c>
      <c r="E52" s="144" t="inlineStr">
        <is>
          <t>SPM</t>
        </is>
      </c>
      <c r="F52" s="144" t="inlineStr">
        <is>
          <t>20FT</t>
        </is>
      </c>
      <c r="G52" s="159" t="inlineStr">
        <is>
          <t>MAERSK CABINDA</t>
        </is>
      </c>
      <c r="H52" s="169" t="inlineStr">
        <is>
          <t>BERTHED: 14TH JAN VOY. 247W</t>
        </is>
      </c>
      <c r="I52" s="150" t="inlineStr">
        <is>
          <t>OUT</t>
        </is>
      </c>
      <c r="J52" s="166" t="inlineStr">
        <is>
          <t>TELEX/23RD JAN, 2023</t>
        </is>
      </c>
      <c r="K52" s="152" t="inlineStr">
        <is>
          <t>20TH FEB, 2023</t>
        </is>
      </c>
      <c r="L52" s="144" t="inlineStr">
        <is>
          <t>5TH DEC</t>
        </is>
      </c>
      <c r="M52" s="171" t="inlineStr">
        <is>
          <t>SINOCAN GROUP CORP, LIMITED</t>
        </is>
      </c>
      <c r="N52" s="144" t="inlineStr">
        <is>
          <t>ORIENT LOGISTICS ENTERPRISES</t>
        </is>
      </c>
      <c r="O52" s="132" t="n"/>
      <c r="P52" s="132" t="n"/>
      <c r="Q52" s="132" t="n"/>
      <c r="R52" s="132" t="n"/>
      <c r="S52" s="132" t="n"/>
      <c r="T52" s="132" t="n"/>
      <c r="U52" s="132" t="n"/>
      <c r="V52" s="132" t="n"/>
      <c r="W52" s="132" t="n"/>
      <c r="X52" s="132" t="n"/>
      <c r="Y52" s="132" t="n"/>
      <c r="Z52" s="132" t="n"/>
      <c r="AA52" s="132" t="n"/>
      <c r="AB52" s="132" t="n"/>
      <c r="AC52" s="132" t="n"/>
      <c r="AD52" s="132" t="n"/>
      <c r="AE52" s="132" t="n"/>
      <c r="AF52" s="132" t="n"/>
      <c r="AG52" s="132" t="n"/>
      <c r="AH52" s="132" t="n"/>
      <c r="AI52" s="132" t="n"/>
      <c r="AJ52" s="132" t="n"/>
      <c r="AK52" s="132" t="n"/>
      <c r="AL52" s="132" t="n"/>
      <c r="AM52" s="132" t="n"/>
      <c r="AN52" s="132" t="n"/>
      <c r="AO52" s="132" t="n"/>
      <c r="AP52" s="132" t="n"/>
      <c r="AQ52" s="132" t="n"/>
      <c r="AR52" s="132" t="n"/>
      <c r="AS52" s="132" t="n"/>
      <c r="AT52" s="132" t="n"/>
      <c r="AU52" s="132" t="n"/>
      <c r="AV52" s="132" t="n"/>
      <c r="AW52" s="132" t="n"/>
      <c r="AX52" s="132" t="n"/>
      <c r="AY52" s="132" t="n"/>
      <c r="AZ52" s="132" t="n"/>
      <c r="BA52" s="132" t="n"/>
      <c r="BB52" s="132" t="n"/>
      <c r="BC52" s="132" t="n"/>
      <c r="BD52" s="132" t="n"/>
      <c r="BE52" s="132" t="n"/>
      <c r="BF52" s="132" t="n"/>
      <c r="BG52" s="132" t="n"/>
      <c r="BH52" s="132" t="n"/>
      <c r="BI52" s="132" t="n"/>
      <c r="BJ52" s="132" t="n"/>
      <c r="BK52" s="132" t="n"/>
      <c r="BL52" s="132" t="n"/>
      <c r="BM52" s="132" t="n"/>
      <c r="BN52" s="132" t="n"/>
      <c r="BO52" s="132" t="n"/>
      <c r="BP52" s="132" t="n"/>
      <c r="BQ52" s="132" t="n"/>
      <c r="BR52" s="132" t="n"/>
      <c r="BS52" s="132" t="n"/>
      <c r="BT52" s="132" t="n"/>
      <c r="BU52" s="132" t="n"/>
      <c r="BV52" s="132" t="n"/>
      <c r="BW52" s="132" t="n"/>
      <c r="BX52" s="132" t="n"/>
      <c r="BY52" s="132" t="n"/>
      <c r="BZ52" s="132" t="n"/>
      <c r="CA52" s="132" t="n"/>
      <c r="CB52" s="132" t="n"/>
      <c r="CC52" s="132" t="n"/>
      <c r="CD52" s="132" t="n"/>
      <c r="CE52" s="132" t="n"/>
      <c r="CF52" s="132" t="n"/>
      <c r="CG52" s="132" t="n"/>
      <c r="CH52" s="132" t="n"/>
      <c r="CI52" s="132" t="n"/>
      <c r="CJ52" s="132" t="n"/>
      <c r="CK52" s="132" t="n"/>
      <c r="CL52" s="132" t="n"/>
      <c r="CM52" s="132" t="n"/>
      <c r="CN52" s="132" t="n"/>
      <c r="CO52" s="132" t="n"/>
      <c r="CP52" s="132" t="n"/>
      <c r="CQ52" s="132" t="n"/>
      <c r="CR52" s="132" t="n"/>
      <c r="CS52" s="132" t="n"/>
      <c r="CT52" s="132" t="n"/>
      <c r="CU52" s="132" t="n"/>
      <c r="CV52" s="132" t="n"/>
      <c r="CW52" s="132" t="n"/>
      <c r="CX52" s="132" t="n"/>
      <c r="CY52" s="132" t="n"/>
      <c r="CZ52" s="132" t="n"/>
      <c r="DA52" s="132" t="n"/>
      <c r="DB52" s="132" t="n"/>
      <c r="DC52" s="173" t="n"/>
    </row>
    <row r="53">
      <c r="A53" s="172" t="n">
        <v>17</v>
      </c>
      <c r="B53" s="144" t="inlineStr">
        <is>
          <t>CHRISTY ONITSHA</t>
        </is>
      </c>
      <c r="C53" s="42" t="inlineStr">
        <is>
          <t>''</t>
        </is>
      </c>
      <c r="D53" s="144" t="inlineStr">
        <is>
          <t>MSKU 3308939</t>
        </is>
      </c>
      <c r="E53" s="144" t="inlineStr">
        <is>
          <t>SPM</t>
        </is>
      </c>
      <c r="F53" s="144" t="inlineStr">
        <is>
          <t>20FT</t>
        </is>
      </c>
      <c r="G53" s="159" t="inlineStr">
        <is>
          <t>MAERSK CABINDA</t>
        </is>
      </c>
      <c r="H53" s="169" t="inlineStr">
        <is>
          <t>BERTHED: 14TH JAN VOY. 247W</t>
        </is>
      </c>
      <c r="I53" s="150" t="inlineStr">
        <is>
          <t>OUT</t>
        </is>
      </c>
      <c r="J53" s="166" t="inlineStr">
        <is>
          <t>TELEX/23RD JAN, 2023</t>
        </is>
      </c>
      <c r="K53" s="152" t="inlineStr">
        <is>
          <t>20TH FEB, 2023</t>
        </is>
      </c>
      <c r="L53" s="144" t="inlineStr">
        <is>
          <t>5TH DEC</t>
        </is>
      </c>
      <c r="M53" s="171" t="inlineStr">
        <is>
          <t>SINOCAN GROUP CORP, LIMITED</t>
        </is>
      </c>
      <c r="N53" s="144" t="inlineStr">
        <is>
          <t>ORIENT LOGISTICS ENTERPRISES</t>
        </is>
      </c>
      <c r="O53" s="132" t="n"/>
      <c r="P53" s="132" t="n"/>
      <c r="Q53" s="132" t="n"/>
      <c r="R53" s="132" t="n"/>
      <c r="S53" s="132" t="n"/>
      <c r="T53" s="132" t="n"/>
      <c r="U53" s="132" t="n"/>
      <c r="V53" s="132" t="n"/>
      <c r="W53" s="132" t="n"/>
      <c r="X53" s="132" t="n"/>
      <c r="Y53" s="132" t="n"/>
      <c r="Z53" s="132" t="n"/>
      <c r="AA53" s="132" t="n"/>
      <c r="AB53" s="132" t="n"/>
      <c r="AC53" s="132" t="n"/>
      <c r="AD53" s="132" t="n"/>
      <c r="AE53" s="132" t="n"/>
      <c r="AF53" s="132" t="n"/>
      <c r="AG53" s="132" t="n"/>
      <c r="AH53" s="132" t="n"/>
      <c r="AI53" s="132" t="n"/>
      <c r="AJ53" s="132" t="n"/>
      <c r="AK53" s="132" t="n"/>
      <c r="AL53" s="132" t="n"/>
      <c r="AM53" s="132" t="n"/>
      <c r="AN53" s="132" t="n"/>
      <c r="AO53" s="132" t="n"/>
      <c r="AP53" s="132" t="n"/>
      <c r="AQ53" s="132" t="n"/>
      <c r="AR53" s="132" t="n"/>
      <c r="AS53" s="132" t="n"/>
      <c r="AT53" s="132" t="n"/>
      <c r="AU53" s="132" t="n"/>
      <c r="AV53" s="132" t="n"/>
      <c r="AW53" s="132" t="n"/>
      <c r="AX53" s="132" t="n"/>
      <c r="AY53" s="132" t="n"/>
      <c r="AZ53" s="132" t="n"/>
      <c r="BA53" s="132" t="n"/>
      <c r="BB53" s="132" t="n"/>
      <c r="BC53" s="132" t="n"/>
      <c r="BD53" s="132" t="n"/>
      <c r="BE53" s="132" t="n"/>
      <c r="BF53" s="132" t="n"/>
      <c r="BG53" s="132" t="n"/>
      <c r="BH53" s="132" t="n"/>
      <c r="BI53" s="132" t="n"/>
      <c r="BJ53" s="132" t="n"/>
      <c r="BK53" s="132" t="n"/>
      <c r="BL53" s="132" t="n"/>
      <c r="BM53" s="132" t="n"/>
      <c r="BN53" s="132" t="n"/>
      <c r="BO53" s="132" t="n"/>
      <c r="BP53" s="132" t="n"/>
      <c r="BQ53" s="132" t="n"/>
      <c r="BR53" s="132" t="n"/>
      <c r="BS53" s="132" t="n"/>
      <c r="BT53" s="132" t="n"/>
      <c r="BU53" s="132" t="n"/>
      <c r="BV53" s="132" t="n"/>
      <c r="BW53" s="132" t="n"/>
      <c r="BX53" s="132" t="n"/>
      <c r="BY53" s="132" t="n"/>
      <c r="BZ53" s="132" t="n"/>
      <c r="CA53" s="132" t="n"/>
      <c r="CB53" s="132" t="n"/>
      <c r="CC53" s="132" t="n"/>
      <c r="CD53" s="132" t="n"/>
      <c r="CE53" s="132" t="n"/>
      <c r="CF53" s="132" t="n"/>
      <c r="CG53" s="132" t="n"/>
      <c r="CH53" s="132" t="n"/>
      <c r="CI53" s="132" t="n"/>
      <c r="CJ53" s="132" t="n"/>
      <c r="CK53" s="132" t="n"/>
      <c r="CL53" s="132" t="n"/>
      <c r="CM53" s="132" t="n"/>
      <c r="CN53" s="132" t="n"/>
      <c r="CO53" s="132" t="n"/>
      <c r="CP53" s="132" t="n"/>
      <c r="CQ53" s="132" t="n"/>
      <c r="CR53" s="132" t="n"/>
      <c r="CS53" s="132" t="n"/>
      <c r="CT53" s="132" t="n"/>
      <c r="CU53" s="132" t="n"/>
      <c r="CV53" s="132" t="n"/>
      <c r="CW53" s="132" t="n"/>
      <c r="CX53" s="132" t="n"/>
      <c r="CY53" s="132" t="n"/>
      <c r="CZ53" s="132" t="n"/>
      <c r="DA53" s="132" t="n"/>
      <c r="DB53" s="132" t="n"/>
      <c r="DC53" s="173" t="n"/>
    </row>
    <row r="54">
      <c r="A54" s="172" t="n">
        <v>18</v>
      </c>
      <c r="B54" s="144" t="inlineStr">
        <is>
          <t>OKONKWO KINGSLEY ABA</t>
        </is>
      </c>
      <c r="C54" s="42" t="n">
        <v>223250696</v>
      </c>
      <c r="D54" s="144" t="inlineStr">
        <is>
          <t>MSKU 7204486</t>
        </is>
      </c>
      <c r="E54" s="144" t="inlineStr">
        <is>
          <t>SPM</t>
        </is>
      </c>
      <c r="F54" s="144" t="inlineStr">
        <is>
          <t>20FT</t>
        </is>
      </c>
      <c r="G54" s="159" t="inlineStr">
        <is>
          <t>MAERSK CABINDA</t>
        </is>
      </c>
      <c r="H54" s="169" t="inlineStr">
        <is>
          <t>BERTHED: 14TH JAN VOY. 247W</t>
        </is>
      </c>
      <c r="I54" s="150" t="inlineStr">
        <is>
          <t>OUT</t>
        </is>
      </c>
      <c r="J54" s="159" t="inlineStr">
        <is>
          <t>COPY BILL</t>
        </is>
      </c>
      <c r="K54" s="152" t="inlineStr">
        <is>
          <t>27TH JAN, 2023</t>
        </is>
      </c>
      <c r="L54" s="144" t="inlineStr">
        <is>
          <t>5TH DEC</t>
        </is>
      </c>
      <c r="M54" s="171" t="inlineStr">
        <is>
          <t xml:space="preserve">TROIS CONTINENTAL </t>
        </is>
      </c>
      <c r="N54" s="157" t="inlineStr">
        <is>
          <t>AVANTPORT ENTERPRISES LTD</t>
        </is>
      </c>
      <c r="O54" s="132" t="n"/>
      <c r="P54" s="132" t="n"/>
      <c r="Q54" s="132" t="n"/>
      <c r="R54" s="132" t="n"/>
      <c r="S54" s="132" t="n"/>
      <c r="T54" s="132" t="n"/>
      <c r="U54" s="132" t="n"/>
      <c r="V54" s="132" t="n"/>
      <c r="W54" s="132" t="n"/>
      <c r="X54" s="132" t="n"/>
      <c r="Y54" s="132" t="n"/>
      <c r="Z54" s="132" t="n"/>
      <c r="AA54" s="132" t="n"/>
      <c r="AB54" s="132" t="n"/>
      <c r="AC54" s="132" t="n"/>
      <c r="AD54" s="132" t="n"/>
      <c r="AE54" s="132" t="n"/>
      <c r="AF54" s="132" t="n"/>
      <c r="AG54" s="132" t="n"/>
      <c r="AH54" s="132" t="n"/>
      <c r="AI54" s="132" t="n"/>
      <c r="AJ54" s="132" t="n"/>
      <c r="AK54" s="132" t="n"/>
      <c r="AL54" s="132" t="n"/>
      <c r="AM54" s="132" t="n"/>
      <c r="AN54" s="132" t="n"/>
      <c r="AO54" s="132" t="n"/>
      <c r="AP54" s="132" t="n"/>
      <c r="AQ54" s="132" t="n"/>
      <c r="AR54" s="132" t="n"/>
      <c r="AS54" s="132" t="n"/>
      <c r="AT54" s="132" t="n"/>
      <c r="AU54" s="132" t="n"/>
      <c r="AV54" s="132" t="n"/>
      <c r="AW54" s="132" t="n"/>
      <c r="AX54" s="132" t="n"/>
      <c r="AY54" s="132" t="n"/>
      <c r="AZ54" s="132" t="n"/>
      <c r="BA54" s="132" t="n"/>
      <c r="BB54" s="132" t="n"/>
      <c r="BC54" s="132" t="n"/>
      <c r="BD54" s="132" t="n"/>
      <c r="BE54" s="132" t="n"/>
      <c r="BF54" s="132" t="n"/>
      <c r="BG54" s="132" t="n"/>
      <c r="BH54" s="132" t="n"/>
      <c r="BI54" s="132" t="n"/>
      <c r="BJ54" s="132" t="n"/>
      <c r="BK54" s="132" t="n"/>
      <c r="BL54" s="132" t="n"/>
      <c r="BM54" s="132" t="n"/>
      <c r="BN54" s="132" t="n"/>
      <c r="BO54" s="132" t="n"/>
      <c r="BP54" s="132" t="n"/>
      <c r="BQ54" s="132" t="n"/>
      <c r="BR54" s="132" t="n"/>
      <c r="BS54" s="132" t="n"/>
      <c r="BT54" s="132" t="n"/>
      <c r="BU54" s="132" t="n"/>
      <c r="BV54" s="132" t="n"/>
      <c r="BW54" s="132" t="n"/>
      <c r="BX54" s="132" t="n"/>
      <c r="BY54" s="132" t="n"/>
      <c r="BZ54" s="132" t="n"/>
      <c r="CA54" s="132" t="n"/>
      <c r="CB54" s="132" t="n"/>
      <c r="CC54" s="132" t="n"/>
      <c r="CD54" s="132" t="n"/>
      <c r="CE54" s="132" t="n"/>
      <c r="CF54" s="132" t="n"/>
      <c r="CG54" s="132" t="n"/>
      <c r="CH54" s="132" t="n"/>
      <c r="CI54" s="132" t="n"/>
      <c r="CJ54" s="132" t="n"/>
      <c r="CK54" s="132" t="n"/>
      <c r="CL54" s="132" t="n"/>
      <c r="CM54" s="132" t="n"/>
      <c r="CN54" s="132" t="n"/>
      <c r="CO54" s="132" t="n"/>
      <c r="CP54" s="132" t="n"/>
      <c r="CQ54" s="132" t="n"/>
      <c r="CR54" s="132" t="n"/>
      <c r="CS54" s="132" t="n"/>
      <c r="CT54" s="132" t="n"/>
      <c r="CU54" s="132" t="n"/>
      <c r="CV54" s="132" t="n"/>
      <c r="CW54" s="132" t="n"/>
      <c r="CX54" s="132" t="n"/>
      <c r="CY54" s="132" t="n"/>
      <c r="CZ54" s="132" t="n"/>
      <c r="DA54" s="132" t="n"/>
      <c r="DB54" s="132" t="n"/>
      <c r="DC54" s="173" t="n"/>
    </row>
    <row r="55">
      <c r="A55" s="172" t="n">
        <v>19</v>
      </c>
      <c r="B55" s="144" t="inlineStr">
        <is>
          <t>IFEANYI ABA</t>
        </is>
      </c>
      <c r="C55" s="42" t="n">
        <v>223107334</v>
      </c>
      <c r="D55" s="144" t="inlineStr">
        <is>
          <t>MSKU 3923331</t>
        </is>
      </c>
      <c r="E55" s="144" t="inlineStr">
        <is>
          <t>SPM</t>
        </is>
      </c>
      <c r="F55" s="144" t="inlineStr">
        <is>
          <t>20FT</t>
        </is>
      </c>
      <c r="G55" s="159" t="inlineStr">
        <is>
          <t>MAERSK CABINDA</t>
        </is>
      </c>
      <c r="H55" s="169" t="inlineStr">
        <is>
          <t>BERTHED: 14TH JAN VOY. 247W</t>
        </is>
      </c>
      <c r="I55" s="150" t="inlineStr">
        <is>
          <t>OUT</t>
        </is>
      </c>
      <c r="J55" s="166" t="inlineStr">
        <is>
          <t>TELEX/ 22ND DEC 2022</t>
        </is>
      </c>
      <c r="K55" s="152" t="inlineStr">
        <is>
          <t>7TH  FEB, 2023</t>
        </is>
      </c>
      <c r="L55" s="144" t="inlineStr">
        <is>
          <t>7TH DEC</t>
        </is>
      </c>
      <c r="M55" s="171" t="inlineStr">
        <is>
          <t>UNIQUE SEA CARGO SERVICE L.L.C</t>
        </is>
      </c>
      <c r="N55" s="157" t="inlineStr">
        <is>
          <t>AVANTPORT ENTERPRISES LTD</t>
        </is>
      </c>
      <c r="O55" s="132" t="n"/>
      <c r="P55" s="132" t="n"/>
      <c r="Q55" s="132" t="n"/>
      <c r="R55" s="132" t="n"/>
      <c r="S55" s="132" t="n"/>
      <c r="T55" s="132" t="n"/>
      <c r="U55" s="132" t="n"/>
      <c r="V55" s="132" t="n"/>
      <c r="W55" s="132" t="n"/>
      <c r="X55" s="132" t="n"/>
      <c r="Y55" s="132" t="n"/>
      <c r="Z55" s="132" t="n"/>
      <c r="AA55" s="132" t="n"/>
      <c r="AB55" s="132" t="n"/>
      <c r="AC55" s="132" t="n"/>
      <c r="AD55" s="132" t="n"/>
      <c r="AE55" s="132" t="n"/>
      <c r="AF55" s="132" t="n"/>
      <c r="AG55" s="132" t="n"/>
      <c r="AH55" s="132" t="n"/>
      <c r="AI55" s="132" t="n"/>
      <c r="AJ55" s="132" t="n"/>
      <c r="AK55" s="132" t="n"/>
      <c r="AL55" s="132" t="n"/>
      <c r="AM55" s="132" t="n"/>
      <c r="AN55" s="132" t="n"/>
      <c r="AO55" s="132" t="n"/>
      <c r="AP55" s="132" t="n"/>
      <c r="AQ55" s="132" t="n"/>
      <c r="AR55" s="132" t="n"/>
      <c r="AS55" s="132" t="n"/>
      <c r="AT55" s="132" t="n"/>
      <c r="AU55" s="132" t="n"/>
      <c r="AV55" s="132" t="n"/>
      <c r="AW55" s="132" t="n"/>
      <c r="AX55" s="132" t="n"/>
      <c r="AY55" s="132" t="n"/>
      <c r="AZ55" s="132" t="n"/>
      <c r="BA55" s="132" t="n"/>
      <c r="BB55" s="132" t="n"/>
      <c r="BC55" s="132" t="n"/>
      <c r="BD55" s="132" t="n"/>
      <c r="BE55" s="132" t="n"/>
      <c r="BF55" s="132" t="n"/>
      <c r="BG55" s="132" t="n"/>
      <c r="BH55" s="132" t="n"/>
      <c r="BI55" s="132" t="n"/>
      <c r="BJ55" s="132" t="n"/>
      <c r="BK55" s="132" t="n"/>
      <c r="BL55" s="132" t="n"/>
      <c r="BM55" s="132" t="n"/>
      <c r="BN55" s="132" t="n"/>
      <c r="BO55" s="132" t="n"/>
      <c r="BP55" s="132" t="n"/>
      <c r="BQ55" s="132" t="n"/>
      <c r="BR55" s="132" t="n"/>
      <c r="BS55" s="132" t="n"/>
      <c r="BT55" s="132" t="n"/>
      <c r="BU55" s="132" t="n"/>
      <c r="BV55" s="132" t="n"/>
      <c r="BW55" s="132" t="n"/>
      <c r="BX55" s="132" t="n"/>
      <c r="BY55" s="132" t="n"/>
      <c r="BZ55" s="132" t="n"/>
      <c r="CA55" s="132" t="n"/>
      <c r="CB55" s="132" t="n"/>
      <c r="CC55" s="132" t="n"/>
      <c r="CD55" s="132" t="n"/>
      <c r="CE55" s="132" t="n"/>
      <c r="CF55" s="132" t="n"/>
      <c r="CG55" s="132" t="n"/>
      <c r="CH55" s="132" t="n"/>
      <c r="CI55" s="132" t="n"/>
      <c r="CJ55" s="132" t="n"/>
      <c r="CK55" s="132" t="n"/>
      <c r="CL55" s="132" t="n"/>
      <c r="CM55" s="132" t="n"/>
      <c r="CN55" s="132" t="n"/>
      <c r="CO55" s="132" t="n"/>
      <c r="CP55" s="132" t="n"/>
      <c r="CQ55" s="132" t="n"/>
      <c r="CR55" s="132" t="n"/>
      <c r="CS55" s="132" t="n"/>
      <c r="CT55" s="132" t="n"/>
      <c r="CU55" s="132" t="n"/>
      <c r="CV55" s="132" t="n"/>
      <c r="CW55" s="132" t="n"/>
      <c r="CX55" s="132" t="n"/>
      <c r="CY55" s="132" t="n"/>
      <c r="CZ55" s="132" t="n"/>
      <c r="DA55" s="132" t="n"/>
      <c r="DB55" s="132" t="n"/>
      <c r="DC55" s="173" t="n"/>
    </row>
    <row r="56">
      <c r="A56" s="172" t="n">
        <v>20</v>
      </c>
      <c r="B56" s="144" t="inlineStr">
        <is>
          <t>IFEANYI ABA</t>
        </is>
      </c>
      <c r="C56" s="42" t="inlineStr">
        <is>
          <t>''</t>
        </is>
      </c>
      <c r="D56" s="144" t="inlineStr">
        <is>
          <t>MSKU 5531448</t>
        </is>
      </c>
      <c r="E56" s="144" t="inlineStr">
        <is>
          <t>SPM</t>
        </is>
      </c>
      <c r="F56" s="144" t="inlineStr">
        <is>
          <t>20FT</t>
        </is>
      </c>
      <c r="G56" s="159" t="inlineStr">
        <is>
          <t>MAERSK CABINDA</t>
        </is>
      </c>
      <c r="H56" s="169" t="inlineStr">
        <is>
          <t>BERTHED: 14TH JAN VOY. 247W</t>
        </is>
      </c>
      <c r="I56" s="150" t="inlineStr">
        <is>
          <t>OUT</t>
        </is>
      </c>
      <c r="J56" s="166" t="inlineStr">
        <is>
          <t>TELEX/ 22ND DEC 2022</t>
        </is>
      </c>
      <c r="K56" s="152" t="inlineStr">
        <is>
          <t>7TH  FEB, 2023</t>
        </is>
      </c>
      <c r="L56" s="144" t="inlineStr">
        <is>
          <t>7TH DEC</t>
        </is>
      </c>
      <c r="M56" s="171" t="inlineStr">
        <is>
          <t>UNIQUE SEA CARGO SERVICE L.L.C</t>
        </is>
      </c>
      <c r="N56" s="157" t="inlineStr">
        <is>
          <t>AVANTPORT ENTERPRISES LTD</t>
        </is>
      </c>
      <c r="O56" s="132" t="n"/>
      <c r="P56" s="132" t="n"/>
      <c r="Q56" s="132" t="n"/>
      <c r="R56" s="132" t="n"/>
      <c r="S56" s="132" t="n"/>
      <c r="T56" s="132" t="n"/>
      <c r="U56" s="132" t="n"/>
      <c r="V56" s="132" t="n"/>
      <c r="W56" s="132" t="n"/>
      <c r="X56" s="132" t="n"/>
      <c r="Y56" s="132" t="n"/>
      <c r="Z56" s="132" t="n"/>
      <c r="AA56" s="132" t="n"/>
      <c r="AB56" s="132" t="n"/>
      <c r="AC56" s="132" t="n"/>
      <c r="AD56" s="132" t="n"/>
      <c r="AE56" s="132" t="n"/>
      <c r="AF56" s="132" t="n"/>
      <c r="AG56" s="132" t="n"/>
      <c r="AH56" s="132" t="n"/>
      <c r="AI56" s="132" t="n"/>
      <c r="AJ56" s="132" t="n"/>
      <c r="AK56" s="132" t="n"/>
      <c r="AL56" s="132" t="n"/>
      <c r="AM56" s="132" t="n"/>
      <c r="AN56" s="132" t="n"/>
      <c r="AO56" s="132" t="n"/>
      <c r="AP56" s="132" t="n"/>
      <c r="AQ56" s="132" t="n"/>
      <c r="AR56" s="132" t="n"/>
      <c r="AS56" s="132" t="n"/>
      <c r="AT56" s="132" t="n"/>
      <c r="AU56" s="132" t="n"/>
      <c r="AV56" s="132" t="n"/>
      <c r="AW56" s="132" t="n"/>
      <c r="AX56" s="132" t="n"/>
      <c r="AY56" s="132" t="n"/>
      <c r="AZ56" s="132" t="n"/>
      <c r="BA56" s="132" t="n"/>
      <c r="BB56" s="132" t="n"/>
      <c r="BC56" s="132" t="n"/>
      <c r="BD56" s="132" t="n"/>
      <c r="BE56" s="132" t="n"/>
      <c r="BF56" s="132" t="n"/>
      <c r="BG56" s="132" t="n"/>
      <c r="BH56" s="132" t="n"/>
      <c r="BI56" s="132" t="n"/>
      <c r="BJ56" s="132" t="n"/>
      <c r="BK56" s="132" t="n"/>
      <c r="BL56" s="132" t="n"/>
      <c r="BM56" s="132" t="n"/>
      <c r="BN56" s="132" t="n"/>
      <c r="BO56" s="132" t="n"/>
      <c r="BP56" s="132" t="n"/>
      <c r="BQ56" s="132" t="n"/>
      <c r="BR56" s="132" t="n"/>
      <c r="BS56" s="132" t="n"/>
      <c r="BT56" s="132" t="n"/>
      <c r="BU56" s="132" t="n"/>
      <c r="BV56" s="132" t="n"/>
      <c r="BW56" s="132" t="n"/>
      <c r="BX56" s="132" t="n"/>
      <c r="BY56" s="132" t="n"/>
      <c r="BZ56" s="132" t="n"/>
      <c r="CA56" s="132" t="n"/>
      <c r="CB56" s="132" t="n"/>
      <c r="CC56" s="132" t="n"/>
      <c r="CD56" s="132" t="n"/>
      <c r="CE56" s="132" t="n"/>
      <c r="CF56" s="132" t="n"/>
      <c r="CG56" s="132" t="n"/>
      <c r="CH56" s="132" t="n"/>
      <c r="CI56" s="132" t="n"/>
      <c r="CJ56" s="132" t="n"/>
      <c r="CK56" s="132" t="n"/>
      <c r="CL56" s="132" t="n"/>
      <c r="CM56" s="132" t="n"/>
      <c r="CN56" s="132" t="n"/>
      <c r="CO56" s="132" t="n"/>
      <c r="CP56" s="132" t="n"/>
      <c r="CQ56" s="132" t="n"/>
      <c r="CR56" s="132" t="n"/>
      <c r="CS56" s="132" t="n"/>
      <c r="CT56" s="132" t="n"/>
      <c r="CU56" s="132" t="n"/>
      <c r="CV56" s="132" t="n"/>
      <c r="CW56" s="132" t="n"/>
      <c r="CX56" s="132" t="n"/>
      <c r="CY56" s="132" t="n"/>
      <c r="CZ56" s="132" t="n"/>
      <c r="DA56" s="132" t="n"/>
      <c r="DB56" s="132" t="n"/>
      <c r="DC56" s="173" t="n"/>
    </row>
    <row r="57">
      <c r="A57" s="172" t="n">
        <v>21</v>
      </c>
      <c r="B57" s="144" t="inlineStr">
        <is>
          <t>KENNETH ABA</t>
        </is>
      </c>
      <c r="C57" s="42" t="n">
        <v>223214606</v>
      </c>
      <c r="D57" s="144" t="inlineStr">
        <is>
          <t>MSKU 5212760</t>
        </is>
      </c>
      <c r="E57" s="144" t="inlineStr">
        <is>
          <t>SPM</t>
        </is>
      </c>
      <c r="F57" s="144" t="inlineStr">
        <is>
          <t>20FT</t>
        </is>
      </c>
      <c r="G57" s="159" t="inlineStr">
        <is>
          <t>MAERSK CABINDA</t>
        </is>
      </c>
      <c r="H57" s="169" t="inlineStr">
        <is>
          <t>BERTHED: 14TH JAN VOY. 247W</t>
        </is>
      </c>
      <c r="I57" s="150" t="inlineStr">
        <is>
          <t>OUT</t>
        </is>
      </c>
      <c r="J57" s="166" t="inlineStr">
        <is>
          <t>TELEX/ 20TH DEC 2022</t>
        </is>
      </c>
      <c r="K57" s="152" t="inlineStr">
        <is>
          <t>23RD  JAN, 2023</t>
        </is>
      </c>
      <c r="L57" s="144" t="inlineStr">
        <is>
          <t>7TH DEC</t>
        </is>
      </c>
      <c r="M57" s="171" t="inlineStr">
        <is>
          <t xml:space="preserve">SHEARWATER LOGISTICS </t>
        </is>
      </c>
      <c r="N57" s="157" t="inlineStr">
        <is>
          <t>AVANTPORT ENTERPRISES LTD</t>
        </is>
      </c>
      <c r="O57" s="132" t="n"/>
      <c r="P57" s="132" t="n"/>
      <c r="Q57" s="132" t="n"/>
      <c r="R57" s="132" t="n"/>
      <c r="S57" s="132" t="n"/>
      <c r="T57" s="132" t="n"/>
      <c r="U57" s="132" t="n"/>
      <c r="V57" s="132" t="n"/>
      <c r="W57" s="132" t="n"/>
      <c r="X57" s="132" t="n"/>
      <c r="Y57" s="132" t="n"/>
      <c r="Z57" s="132" t="n"/>
      <c r="AA57" s="132" t="n"/>
      <c r="AB57" s="132" t="n"/>
      <c r="AC57" s="132" t="n"/>
      <c r="AD57" s="132" t="n"/>
      <c r="AE57" s="132" t="n"/>
      <c r="AF57" s="132" t="n"/>
      <c r="AG57" s="132" t="n"/>
      <c r="AH57" s="132" t="n"/>
      <c r="AI57" s="132" t="n"/>
      <c r="AJ57" s="132" t="n"/>
      <c r="AK57" s="132" t="n"/>
      <c r="AL57" s="132" t="n"/>
      <c r="AM57" s="132" t="n"/>
      <c r="AN57" s="132" t="n"/>
      <c r="AO57" s="132" t="n"/>
      <c r="AP57" s="132" t="n"/>
      <c r="AQ57" s="132" t="n"/>
      <c r="AR57" s="132" t="n"/>
      <c r="AS57" s="132" t="n"/>
      <c r="AT57" s="132" t="n"/>
      <c r="AU57" s="132" t="n"/>
      <c r="AV57" s="132" t="n"/>
      <c r="AW57" s="132" t="n"/>
      <c r="AX57" s="132" t="n"/>
      <c r="AY57" s="132" t="n"/>
      <c r="AZ57" s="132" t="n"/>
      <c r="BA57" s="132" t="n"/>
      <c r="BB57" s="132" t="n"/>
      <c r="BC57" s="132" t="n"/>
      <c r="BD57" s="132" t="n"/>
      <c r="BE57" s="132" t="n"/>
      <c r="BF57" s="132" t="n"/>
      <c r="BG57" s="132" t="n"/>
      <c r="BH57" s="132" t="n"/>
      <c r="BI57" s="132" t="n"/>
      <c r="BJ57" s="132" t="n"/>
      <c r="BK57" s="132" t="n"/>
      <c r="BL57" s="132" t="n"/>
      <c r="BM57" s="132" t="n"/>
      <c r="BN57" s="132" t="n"/>
      <c r="BO57" s="132" t="n"/>
      <c r="BP57" s="132" t="n"/>
      <c r="BQ57" s="132" t="n"/>
      <c r="BR57" s="132" t="n"/>
      <c r="BS57" s="132" t="n"/>
      <c r="BT57" s="132" t="n"/>
      <c r="BU57" s="132" t="n"/>
      <c r="BV57" s="132" t="n"/>
      <c r="BW57" s="132" t="n"/>
      <c r="BX57" s="132" t="n"/>
      <c r="BY57" s="132" t="n"/>
      <c r="BZ57" s="132" t="n"/>
      <c r="CA57" s="132" t="n"/>
      <c r="CB57" s="132" t="n"/>
      <c r="CC57" s="132" t="n"/>
      <c r="CD57" s="132" t="n"/>
      <c r="CE57" s="132" t="n"/>
      <c r="CF57" s="132" t="n"/>
      <c r="CG57" s="132" t="n"/>
      <c r="CH57" s="132" t="n"/>
      <c r="CI57" s="132" t="n"/>
      <c r="CJ57" s="132" t="n"/>
      <c r="CK57" s="132" t="n"/>
      <c r="CL57" s="132" t="n"/>
      <c r="CM57" s="132" t="n"/>
      <c r="CN57" s="132" t="n"/>
      <c r="CO57" s="132" t="n"/>
      <c r="CP57" s="132" t="n"/>
      <c r="CQ57" s="132" t="n"/>
      <c r="CR57" s="132" t="n"/>
      <c r="CS57" s="132" t="n"/>
      <c r="CT57" s="132" t="n"/>
      <c r="CU57" s="132" t="n"/>
      <c r="CV57" s="132" t="n"/>
      <c r="CW57" s="132" t="n"/>
      <c r="CX57" s="132" t="n"/>
      <c r="CY57" s="132" t="n"/>
      <c r="CZ57" s="132" t="n"/>
      <c r="DA57" s="132" t="n"/>
      <c r="DB57" s="132" t="n"/>
      <c r="DC57" s="173" t="n"/>
    </row>
    <row r="58">
      <c r="A58" s="172" t="n">
        <v>22</v>
      </c>
      <c r="B58" s="144" t="inlineStr">
        <is>
          <t>KENNETH ABA</t>
        </is>
      </c>
      <c r="C58" s="42" t="inlineStr">
        <is>
          <t>''</t>
        </is>
      </c>
      <c r="D58" s="144" t="inlineStr">
        <is>
          <t>MRKU 8125440</t>
        </is>
      </c>
      <c r="E58" s="144" t="inlineStr">
        <is>
          <t>SPM</t>
        </is>
      </c>
      <c r="F58" s="144" t="inlineStr">
        <is>
          <t>20FT</t>
        </is>
      </c>
      <c r="G58" s="159" t="inlineStr">
        <is>
          <t>MAERSK CABINDA</t>
        </is>
      </c>
      <c r="H58" s="169" t="inlineStr">
        <is>
          <t>BERTHED: 14TH JAN VOY. 247W</t>
        </is>
      </c>
      <c r="I58" s="150" t="inlineStr">
        <is>
          <t>OUT</t>
        </is>
      </c>
      <c r="J58" s="166" t="inlineStr">
        <is>
          <t>TELEX/ 20TH DEC 2022</t>
        </is>
      </c>
      <c r="K58" s="152" t="inlineStr">
        <is>
          <t>23RD  JAN, 2023</t>
        </is>
      </c>
      <c r="L58" s="144" t="inlineStr">
        <is>
          <t>7TH DEC</t>
        </is>
      </c>
      <c r="M58" s="171" t="inlineStr">
        <is>
          <t xml:space="preserve">SHEARWATER LOGISTICS </t>
        </is>
      </c>
      <c r="N58" s="157" t="inlineStr">
        <is>
          <t>AVANTPORT ENTERPRISES LTD</t>
        </is>
      </c>
      <c r="O58" s="132" t="n"/>
      <c r="P58" s="132" t="n"/>
      <c r="Q58" s="132" t="n"/>
      <c r="R58" s="132" t="n"/>
      <c r="S58" s="132" t="n"/>
      <c r="T58" s="132" t="n"/>
      <c r="U58" s="132" t="n"/>
      <c r="V58" s="132" t="n"/>
      <c r="W58" s="132" t="n"/>
      <c r="X58" s="132" t="n"/>
      <c r="Y58" s="132" t="n"/>
      <c r="Z58" s="132" t="n"/>
      <c r="AA58" s="132" t="n"/>
      <c r="AB58" s="132" t="n"/>
      <c r="AC58" s="132" t="n"/>
      <c r="AD58" s="132" t="n"/>
      <c r="AE58" s="132" t="n"/>
      <c r="AF58" s="132" t="n"/>
      <c r="AG58" s="132" t="n"/>
      <c r="AH58" s="132" t="n"/>
      <c r="AI58" s="132" t="n"/>
      <c r="AJ58" s="132" t="n"/>
      <c r="AK58" s="132" t="n"/>
      <c r="AL58" s="132" t="n"/>
      <c r="AM58" s="132" t="n"/>
      <c r="AN58" s="132" t="n"/>
      <c r="AO58" s="132" t="n"/>
      <c r="AP58" s="132" t="n"/>
      <c r="AQ58" s="132" t="n"/>
      <c r="AR58" s="132" t="n"/>
      <c r="AS58" s="132" t="n"/>
      <c r="AT58" s="132" t="n"/>
      <c r="AU58" s="132" t="n"/>
      <c r="AV58" s="132" t="n"/>
      <c r="AW58" s="132" t="n"/>
      <c r="AX58" s="132" t="n"/>
      <c r="AY58" s="132" t="n"/>
      <c r="AZ58" s="132" t="n"/>
      <c r="BA58" s="132" t="n"/>
      <c r="BB58" s="132" t="n"/>
      <c r="BC58" s="132" t="n"/>
      <c r="BD58" s="132" t="n"/>
      <c r="BE58" s="132" t="n"/>
      <c r="BF58" s="132" t="n"/>
      <c r="BG58" s="132" t="n"/>
      <c r="BH58" s="132" t="n"/>
      <c r="BI58" s="132" t="n"/>
      <c r="BJ58" s="132" t="n"/>
      <c r="BK58" s="132" t="n"/>
      <c r="BL58" s="132" t="n"/>
      <c r="BM58" s="132" t="n"/>
      <c r="BN58" s="132" t="n"/>
      <c r="BO58" s="132" t="n"/>
      <c r="BP58" s="132" t="n"/>
      <c r="BQ58" s="132" t="n"/>
      <c r="BR58" s="132" t="n"/>
      <c r="BS58" s="132" t="n"/>
      <c r="BT58" s="132" t="n"/>
      <c r="BU58" s="132" t="n"/>
      <c r="BV58" s="132" t="n"/>
      <c r="BW58" s="132" t="n"/>
      <c r="BX58" s="132" t="n"/>
      <c r="BY58" s="132" t="n"/>
      <c r="BZ58" s="132" t="n"/>
      <c r="CA58" s="132" t="n"/>
      <c r="CB58" s="132" t="n"/>
      <c r="CC58" s="132" t="n"/>
      <c r="CD58" s="132" t="n"/>
      <c r="CE58" s="132" t="n"/>
      <c r="CF58" s="132" t="n"/>
      <c r="CG58" s="132" t="n"/>
      <c r="CH58" s="132" t="n"/>
      <c r="CI58" s="132" t="n"/>
      <c r="CJ58" s="132" t="n"/>
      <c r="CK58" s="132" t="n"/>
      <c r="CL58" s="132" t="n"/>
      <c r="CM58" s="132" t="n"/>
      <c r="CN58" s="132" t="n"/>
      <c r="CO58" s="132" t="n"/>
      <c r="CP58" s="132" t="n"/>
      <c r="CQ58" s="132" t="n"/>
      <c r="CR58" s="132" t="n"/>
      <c r="CS58" s="132" t="n"/>
      <c r="CT58" s="132" t="n"/>
      <c r="CU58" s="132" t="n"/>
      <c r="CV58" s="132" t="n"/>
      <c r="CW58" s="132" t="n"/>
      <c r="CX58" s="132" t="n"/>
      <c r="CY58" s="132" t="n"/>
      <c r="CZ58" s="132" t="n"/>
      <c r="DA58" s="132" t="n"/>
      <c r="DB58" s="132" t="n"/>
      <c r="DC58" s="173" t="n"/>
    </row>
    <row r="59">
      <c r="A59" s="172" t="n">
        <v>23</v>
      </c>
      <c r="B59" s="144" t="inlineStr">
        <is>
          <t>CHIDI OKOLI</t>
        </is>
      </c>
      <c r="C59" s="42" t="n">
        <v>223050758</v>
      </c>
      <c r="D59" s="144" t="inlineStr">
        <is>
          <t>MRKU 7063811</t>
        </is>
      </c>
      <c r="E59" s="144" t="inlineStr">
        <is>
          <t>SPM</t>
        </is>
      </c>
      <c r="F59" s="144" t="inlineStr">
        <is>
          <t>20FT</t>
        </is>
      </c>
      <c r="G59" s="159" t="inlineStr">
        <is>
          <t>MAERSK CABINDA</t>
        </is>
      </c>
      <c r="H59" s="169" t="inlineStr">
        <is>
          <t>BERTHED: 14TH JAN VOY. 247W</t>
        </is>
      </c>
      <c r="I59" s="150" t="inlineStr">
        <is>
          <t>OUT</t>
        </is>
      </c>
      <c r="J59" s="185" t="inlineStr">
        <is>
          <t>TELEX/ 12TH JAN, 2023</t>
        </is>
      </c>
      <c r="K59" s="152" t="inlineStr">
        <is>
          <t>21ST  JAN, 2023</t>
        </is>
      </c>
      <c r="L59" s="144" t="inlineStr">
        <is>
          <t>7TH DEC</t>
        </is>
      </c>
      <c r="M59" s="171" t="inlineStr">
        <is>
          <t>UNITOM INDUSTRIES LIMITED</t>
        </is>
      </c>
      <c r="N59" s="157" t="inlineStr">
        <is>
          <t>ORIENT LOGISTICS ENTERPRISES</t>
        </is>
      </c>
      <c r="O59" s="132" t="n"/>
      <c r="P59" s="132" t="n"/>
      <c r="Q59" s="132" t="n"/>
      <c r="R59" s="132" t="n"/>
      <c r="S59" s="132" t="n"/>
      <c r="T59" s="132" t="n"/>
      <c r="U59" s="132" t="n"/>
      <c r="V59" s="132" t="n"/>
      <c r="W59" s="132" t="n"/>
      <c r="X59" s="132" t="n"/>
      <c r="Y59" s="132" t="n"/>
      <c r="Z59" s="132" t="n"/>
      <c r="AA59" s="132" t="n"/>
      <c r="AB59" s="132" t="n"/>
      <c r="AC59" s="132" t="n"/>
      <c r="AD59" s="132" t="n"/>
      <c r="AE59" s="132" t="n"/>
      <c r="AF59" s="132" t="n"/>
      <c r="AG59" s="132" t="n"/>
      <c r="AH59" s="132" t="n"/>
      <c r="AI59" s="132" t="n"/>
      <c r="AJ59" s="132" t="n"/>
      <c r="AK59" s="132" t="n"/>
      <c r="AL59" s="132" t="n"/>
      <c r="AM59" s="132" t="n"/>
      <c r="AN59" s="132" t="n"/>
      <c r="AO59" s="132" t="n"/>
      <c r="AP59" s="132" t="n"/>
      <c r="AQ59" s="132" t="n"/>
      <c r="AR59" s="132" t="n"/>
      <c r="AS59" s="132" t="n"/>
      <c r="AT59" s="132" t="n"/>
      <c r="AU59" s="132" t="n"/>
      <c r="AV59" s="132" t="n"/>
      <c r="AW59" s="132" t="n"/>
      <c r="AX59" s="132" t="n"/>
      <c r="AY59" s="132" t="n"/>
      <c r="AZ59" s="132" t="n"/>
      <c r="BA59" s="132" t="n"/>
      <c r="BB59" s="132" t="n"/>
      <c r="BC59" s="132" t="n"/>
      <c r="BD59" s="132" t="n"/>
      <c r="BE59" s="132" t="n"/>
      <c r="BF59" s="132" t="n"/>
      <c r="BG59" s="132" t="n"/>
      <c r="BH59" s="132" t="n"/>
      <c r="BI59" s="132" t="n"/>
      <c r="BJ59" s="132" t="n"/>
      <c r="BK59" s="132" t="n"/>
      <c r="BL59" s="132" t="n"/>
      <c r="BM59" s="132" t="n"/>
      <c r="BN59" s="132" t="n"/>
      <c r="BO59" s="132" t="n"/>
      <c r="BP59" s="132" t="n"/>
      <c r="BQ59" s="132" t="n"/>
      <c r="BR59" s="132" t="n"/>
      <c r="BS59" s="132" t="n"/>
      <c r="BT59" s="132" t="n"/>
      <c r="BU59" s="132" t="n"/>
      <c r="BV59" s="132" t="n"/>
      <c r="BW59" s="132" t="n"/>
      <c r="BX59" s="132" t="n"/>
      <c r="BY59" s="132" t="n"/>
      <c r="BZ59" s="132" t="n"/>
      <c r="CA59" s="132" t="n"/>
      <c r="CB59" s="132" t="n"/>
      <c r="CC59" s="132" t="n"/>
      <c r="CD59" s="132" t="n"/>
      <c r="CE59" s="132" t="n"/>
      <c r="CF59" s="132" t="n"/>
      <c r="CG59" s="132" t="n"/>
      <c r="CH59" s="132" t="n"/>
      <c r="CI59" s="132" t="n"/>
      <c r="CJ59" s="132" t="n"/>
      <c r="CK59" s="132" t="n"/>
      <c r="CL59" s="132" t="n"/>
      <c r="CM59" s="132" t="n"/>
      <c r="CN59" s="132" t="n"/>
      <c r="CO59" s="132" t="n"/>
      <c r="CP59" s="132" t="n"/>
      <c r="CQ59" s="132" t="n"/>
      <c r="CR59" s="132" t="n"/>
      <c r="CS59" s="132" t="n"/>
      <c r="CT59" s="132" t="n"/>
      <c r="CU59" s="132" t="n"/>
      <c r="CV59" s="132" t="n"/>
      <c r="CW59" s="132" t="n"/>
      <c r="CX59" s="132" t="n"/>
      <c r="CY59" s="132" t="n"/>
      <c r="CZ59" s="132" t="n"/>
      <c r="DA59" s="132" t="n"/>
      <c r="DB59" s="132" t="n"/>
      <c r="DC59" s="173" t="n"/>
    </row>
    <row r="60">
      <c r="A60" s="172" t="n">
        <v>24</v>
      </c>
      <c r="B60" s="144" t="inlineStr">
        <is>
          <t>CHIDI OKOLI</t>
        </is>
      </c>
      <c r="C60" s="42" t="inlineStr">
        <is>
          <t>''</t>
        </is>
      </c>
      <c r="D60" s="144" t="inlineStr">
        <is>
          <t>MRKU 9404270</t>
        </is>
      </c>
      <c r="E60" s="144" t="inlineStr">
        <is>
          <t>SPM</t>
        </is>
      </c>
      <c r="F60" s="144" t="inlineStr">
        <is>
          <t>20FT</t>
        </is>
      </c>
      <c r="G60" s="159" t="inlineStr">
        <is>
          <t>MAERSK CABINDA</t>
        </is>
      </c>
      <c r="H60" s="169" t="inlineStr">
        <is>
          <t>BERTHED: 14TH JAN VOY. 247W</t>
        </is>
      </c>
      <c r="I60" s="150" t="inlineStr">
        <is>
          <t>OUT</t>
        </is>
      </c>
      <c r="J60" s="185" t="inlineStr">
        <is>
          <t>TELEX/ 12TH JAN, 2023</t>
        </is>
      </c>
      <c r="K60" s="152" t="inlineStr">
        <is>
          <t>21ST  JAN, 2023</t>
        </is>
      </c>
      <c r="L60" s="144" t="inlineStr">
        <is>
          <t>7TH DEC</t>
        </is>
      </c>
      <c r="M60" s="171" t="inlineStr">
        <is>
          <t>UNITOM INDUSTRIES LIMITED</t>
        </is>
      </c>
      <c r="N60" s="157" t="inlineStr">
        <is>
          <t>ORIENT LOGISTICS ENTERPRISES</t>
        </is>
      </c>
      <c r="O60" s="132" t="n"/>
      <c r="P60" s="132" t="n"/>
      <c r="Q60" s="132" t="n"/>
      <c r="R60" s="132" t="n"/>
      <c r="S60" s="132" t="n"/>
      <c r="T60" s="132" t="n"/>
      <c r="U60" s="132" t="n"/>
      <c r="V60" s="132" t="n"/>
      <c r="W60" s="132" t="n"/>
      <c r="X60" s="132" t="n"/>
      <c r="Y60" s="132" t="n"/>
      <c r="Z60" s="132" t="n"/>
      <c r="AA60" s="132" t="n"/>
      <c r="AB60" s="132" t="n"/>
      <c r="AC60" s="132" t="n"/>
      <c r="AD60" s="132" t="n"/>
      <c r="AE60" s="132" t="n"/>
      <c r="AF60" s="132" t="n"/>
      <c r="AG60" s="132" t="n"/>
      <c r="AH60" s="132" t="n"/>
      <c r="AI60" s="132" t="n"/>
      <c r="AJ60" s="132" t="n"/>
      <c r="AK60" s="132" t="n"/>
      <c r="AL60" s="132" t="n"/>
      <c r="AM60" s="132" t="n"/>
      <c r="AN60" s="132" t="n"/>
      <c r="AO60" s="132" t="n"/>
      <c r="AP60" s="132" t="n"/>
      <c r="AQ60" s="132" t="n"/>
      <c r="AR60" s="132" t="n"/>
      <c r="AS60" s="132" t="n"/>
      <c r="AT60" s="132" t="n"/>
      <c r="AU60" s="132" t="n"/>
      <c r="AV60" s="132" t="n"/>
      <c r="AW60" s="132" t="n"/>
      <c r="AX60" s="132" t="n"/>
      <c r="AY60" s="132" t="n"/>
      <c r="AZ60" s="132" t="n"/>
      <c r="BA60" s="132" t="n"/>
      <c r="BB60" s="132" t="n"/>
      <c r="BC60" s="132" t="n"/>
      <c r="BD60" s="132" t="n"/>
      <c r="BE60" s="132" t="n"/>
      <c r="BF60" s="132" t="n"/>
      <c r="BG60" s="132" t="n"/>
      <c r="BH60" s="132" t="n"/>
      <c r="BI60" s="132" t="n"/>
      <c r="BJ60" s="132" t="n"/>
      <c r="BK60" s="132" t="n"/>
      <c r="BL60" s="132" t="n"/>
      <c r="BM60" s="132" t="n"/>
      <c r="BN60" s="132" t="n"/>
      <c r="BO60" s="132" t="n"/>
      <c r="BP60" s="132" t="n"/>
      <c r="BQ60" s="132" t="n"/>
      <c r="BR60" s="132" t="n"/>
      <c r="BS60" s="132" t="n"/>
      <c r="BT60" s="132" t="n"/>
      <c r="BU60" s="132" t="n"/>
      <c r="BV60" s="132" t="n"/>
      <c r="BW60" s="132" t="n"/>
      <c r="BX60" s="132" t="n"/>
      <c r="BY60" s="132" t="n"/>
      <c r="BZ60" s="132" t="n"/>
      <c r="CA60" s="132" t="n"/>
      <c r="CB60" s="132" t="n"/>
      <c r="CC60" s="132" t="n"/>
      <c r="CD60" s="132" t="n"/>
      <c r="CE60" s="132" t="n"/>
      <c r="CF60" s="132" t="n"/>
      <c r="CG60" s="132" t="n"/>
      <c r="CH60" s="132" t="n"/>
      <c r="CI60" s="132" t="n"/>
      <c r="CJ60" s="132" t="n"/>
      <c r="CK60" s="132" t="n"/>
      <c r="CL60" s="132" t="n"/>
      <c r="CM60" s="132" t="n"/>
      <c r="CN60" s="132" t="n"/>
      <c r="CO60" s="132" t="n"/>
      <c r="CP60" s="132" t="n"/>
      <c r="CQ60" s="132" t="n"/>
      <c r="CR60" s="132" t="n"/>
      <c r="CS60" s="132" t="n"/>
      <c r="CT60" s="132" t="n"/>
      <c r="CU60" s="132" t="n"/>
      <c r="CV60" s="132" t="n"/>
      <c r="CW60" s="132" t="n"/>
      <c r="CX60" s="132" t="n"/>
      <c r="CY60" s="132" t="n"/>
      <c r="CZ60" s="132" t="n"/>
      <c r="DA60" s="132" t="n"/>
      <c r="DB60" s="132" t="n"/>
      <c r="DC60" s="173" t="n"/>
    </row>
    <row r="61">
      <c r="A61" s="172" t="n">
        <v>25</v>
      </c>
      <c r="B61" s="144" t="inlineStr">
        <is>
          <t>MIKE OBINNA</t>
        </is>
      </c>
      <c r="C61" s="42" t="n">
        <v>223107373</v>
      </c>
      <c r="D61" s="144" t="inlineStr">
        <is>
          <t>MRKU 7517792</t>
        </is>
      </c>
      <c r="E61" s="144" t="inlineStr">
        <is>
          <t>SPM</t>
        </is>
      </c>
      <c r="F61" s="144" t="inlineStr">
        <is>
          <t>20FT</t>
        </is>
      </c>
      <c r="G61" s="159" t="inlineStr">
        <is>
          <t>MAERSK CABINDA</t>
        </is>
      </c>
      <c r="H61" s="169" t="inlineStr">
        <is>
          <t>BERTHED: 14TH JAN VOY. 247W</t>
        </is>
      </c>
      <c r="I61" s="150" t="inlineStr">
        <is>
          <t>OUT</t>
        </is>
      </c>
      <c r="J61" s="166" t="inlineStr">
        <is>
          <t>TELEX/ 22ND DEC 2022</t>
        </is>
      </c>
      <c r="K61" s="152" t="inlineStr">
        <is>
          <t>23RD  JAN, 2023</t>
        </is>
      </c>
      <c r="L61" s="144" t="inlineStr">
        <is>
          <t>7TH DEC</t>
        </is>
      </c>
      <c r="M61" s="171" t="inlineStr">
        <is>
          <t>UNIQUE SEA CARGO SERVICE L.L.C</t>
        </is>
      </c>
      <c r="N61" s="157" t="inlineStr">
        <is>
          <t>AVANTPORT ENTERPRISES LTD</t>
        </is>
      </c>
      <c r="O61" s="132" t="n"/>
      <c r="P61" s="132" t="n"/>
      <c r="Q61" s="132" t="n"/>
      <c r="R61" s="132" t="n"/>
      <c r="S61" s="132" t="n"/>
      <c r="T61" s="132" t="n"/>
      <c r="U61" s="132" t="n"/>
      <c r="V61" s="132" t="n"/>
      <c r="W61" s="132" t="n"/>
      <c r="X61" s="132" t="n"/>
      <c r="Y61" s="132" t="n"/>
      <c r="Z61" s="132" t="n"/>
      <c r="AA61" s="132" t="n"/>
      <c r="AB61" s="132" t="n"/>
      <c r="AC61" s="132" t="n"/>
      <c r="AD61" s="132" t="n"/>
      <c r="AE61" s="132" t="n"/>
      <c r="AF61" s="132" t="n"/>
      <c r="AG61" s="132" t="n"/>
      <c r="AH61" s="132" t="n"/>
      <c r="AI61" s="132" t="n"/>
      <c r="AJ61" s="132" t="n"/>
      <c r="AK61" s="132" t="n"/>
      <c r="AL61" s="132" t="n"/>
      <c r="AM61" s="132" t="n"/>
      <c r="AN61" s="132" t="n"/>
      <c r="AO61" s="132" t="n"/>
      <c r="AP61" s="132" t="n"/>
      <c r="AQ61" s="132" t="n"/>
      <c r="AR61" s="132" t="n"/>
      <c r="AS61" s="132" t="n"/>
      <c r="AT61" s="132" t="n"/>
      <c r="AU61" s="132" t="n"/>
      <c r="AV61" s="132" t="n"/>
      <c r="AW61" s="132" t="n"/>
      <c r="AX61" s="132" t="n"/>
      <c r="AY61" s="132" t="n"/>
      <c r="AZ61" s="132" t="n"/>
      <c r="BA61" s="132" t="n"/>
      <c r="BB61" s="132" t="n"/>
      <c r="BC61" s="132" t="n"/>
      <c r="BD61" s="132" t="n"/>
      <c r="BE61" s="132" t="n"/>
      <c r="BF61" s="132" t="n"/>
      <c r="BG61" s="132" t="n"/>
      <c r="BH61" s="132" t="n"/>
      <c r="BI61" s="132" t="n"/>
      <c r="BJ61" s="132" t="n"/>
      <c r="BK61" s="132" t="n"/>
      <c r="BL61" s="132" t="n"/>
      <c r="BM61" s="132" t="n"/>
      <c r="BN61" s="132" t="n"/>
      <c r="BO61" s="132" t="n"/>
      <c r="BP61" s="132" t="n"/>
      <c r="BQ61" s="132" t="n"/>
      <c r="BR61" s="132" t="n"/>
      <c r="BS61" s="132" t="n"/>
      <c r="BT61" s="132" t="n"/>
      <c r="BU61" s="132" t="n"/>
      <c r="BV61" s="132" t="n"/>
      <c r="BW61" s="132" t="n"/>
      <c r="BX61" s="132" t="n"/>
      <c r="BY61" s="132" t="n"/>
      <c r="BZ61" s="132" t="n"/>
      <c r="CA61" s="132" t="n"/>
      <c r="CB61" s="132" t="n"/>
      <c r="CC61" s="132" t="n"/>
      <c r="CD61" s="132" t="n"/>
      <c r="CE61" s="132" t="n"/>
      <c r="CF61" s="132" t="n"/>
      <c r="CG61" s="132" t="n"/>
      <c r="CH61" s="132" t="n"/>
      <c r="CI61" s="132" t="n"/>
      <c r="CJ61" s="132" t="n"/>
      <c r="CK61" s="132" t="n"/>
      <c r="CL61" s="132" t="n"/>
      <c r="CM61" s="132" t="n"/>
      <c r="CN61" s="132" t="n"/>
      <c r="CO61" s="132" t="n"/>
      <c r="CP61" s="132" t="n"/>
      <c r="CQ61" s="132" t="n"/>
      <c r="CR61" s="132" t="n"/>
      <c r="CS61" s="132" t="n"/>
      <c r="CT61" s="132" t="n"/>
      <c r="CU61" s="132" t="n"/>
      <c r="CV61" s="132" t="n"/>
      <c r="CW61" s="132" t="n"/>
      <c r="CX61" s="132" t="n"/>
      <c r="CY61" s="132" t="n"/>
      <c r="CZ61" s="132" t="n"/>
      <c r="DA61" s="132" t="n"/>
      <c r="DB61" s="132" t="n"/>
      <c r="DC61" s="173" t="n"/>
    </row>
    <row r="62">
      <c r="A62" s="172" t="n">
        <v>26</v>
      </c>
      <c r="B62" s="144" t="inlineStr">
        <is>
          <t>MIKE OBINNA</t>
        </is>
      </c>
      <c r="C62" s="42" t="inlineStr">
        <is>
          <t>''</t>
        </is>
      </c>
      <c r="D62" s="144" t="inlineStr">
        <is>
          <t>MSKU 4467160</t>
        </is>
      </c>
      <c r="E62" s="144" t="inlineStr">
        <is>
          <t>SPM</t>
        </is>
      </c>
      <c r="F62" s="144" t="inlineStr">
        <is>
          <t>20FT</t>
        </is>
      </c>
      <c r="G62" s="159" t="inlineStr">
        <is>
          <t>MAERSK CABINDA</t>
        </is>
      </c>
      <c r="H62" s="169" t="inlineStr">
        <is>
          <t>BERTHED: 14TH JAN VOY. 247W</t>
        </is>
      </c>
      <c r="I62" s="150" t="inlineStr">
        <is>
          <t>OUT</t>
        </is>
      </c>
      <c r="J62" s="166" t="inlineStr">
        <is>
          <t>TELEX/ 22ND DEC 2022</t>
        </is>
      </c>
      <c r="K62" s="152" t="inlineStr">
        <is>
          <t>23RD  JAN, 2023</t>
        </is>
      </c>
      <c r="L62" s="144" t="inlineStr">
        <is>
          <t>7TH DEC</t>
        </is>
      </c>
      <c r="M62" s="171" t="inlineStr">
        <is>
          <t>UNIQUE SEA CARGO SERVICE L.L.C</t>
        </is>
      </c>
      <c r="N62" s="157" t="inlineStr">
        <is>
          <t>AVANTPORT ENTERPRISES LTD</t>
        </is>
      </c>
      <c r="O62" s="132" t="n"/>
      <c r="P62" s="132" t="n"/>
      <c r="Q62" s="132" t="n"/>
      <c r="R62" s="132" t="n"/>
      <c r="S62" s="132" t="n"/>
      <c r="T62" s="132" t="n"/>
      <c r="U62" s="132" t="n"/>
      <c r="V62" s="132" t="n"/>
      <c r="W62" s="132" t="n"/>
      <c r="X62" s="132" t="n"/>
      <c r="Y62" s="132" t="n"/>
      <c r="Z62" s="132" t="n"/>
      <c r="AA62" s="132" t="n"/>
      <c r="AB62" s="132" t="n"/>
      <c r="AC62" s="132" t="n"/>
      <c r="AD62" s="132" t="n"/>
      <c r="AE62" s="132" t="n"/>
      <c r="AF62" s="132" t="n"/>
      <c r="AG62" s="132" t="n"/>
      <c r="AH62" s="132" t="n"/>
      <c r="AI62" s="132" t="n"/>
      <c r="AJ62" s="132" t="n"/>
      <c r="AK62" s="132" t="n"/>
      <c r="AL62" s="132" t="n"/>
      <c r="AM62" s="132" t="n"/>
      <c r="AN62" s="132" t="n"/>
      <c r="AO62" s="132" t="n"/>
      <c r="AP62" s="132" t="n"/>
      <c r="AQ62" s="132" t="n"/>
      <c r="AR62" s="132" t="n"/>
      <c r="AS62" s="132" t="n"/>
      <c r="AT62" s="132" t="n"/>
      <c r="AU62" s="132" t="n"/>
      <c r="AV62" s="132" t="n"/>
      <c r="AW62" s="132" t="n"/>
      <c r="AX62" s="132" t="n"/>
      <c r="AY62" s="132" t="n"/>
      <c r="AZ62" s="132" t="n"/>
      <c r="BA62" s="132" t="n"/>
      <c r="BB62" s="132" t="n"/>
      <c r="BC62" s="132" t="n"/>
      <c r="BD62" s="132" t="n"/>
      <c r="BE62" s="132" t="n"/>
      <c r="BF62" s="132" t="n"/>
      <c r="BG62" s="132" t="n"/>
      <c r="BH62" s="132" t="n"/>
      <c r="BI62" s="132" t="n"/>
      <c r="BJ62" s="132" t="n"/>
      <c r="BK62" s="132" t="n"/>
      <c r="BL62" s="132" t="n"/>
      <c r="BM62" s="132" t="n"/>
      <c r="BN62" s="132" t="n"/>
      <c r="BO62" s="132" t="n"/>
      <c r="BP62" s="132" t="n"/>
      <c r="BQ62" s="132" t="n"/>
      <c r="BR62" s="132" t="n"/>
      <c r="BS62" s="132" t="n"/>
      <c r="BT62" s="132" t="n"/>
      <c r="BU62" s="132" t="n"/>
      <c r="BV62" s="132" t="n"/>
      <c r="BW62" s="132" t="n"/>
      <c r="BX62" s="132" t="n"/>
      <c r="BY62" s="132" t="n"/>
      <c r="BZ62" s="132" t="n"/>
      <c r="CA62" s="132" t="n"/>
      <c r="CB62" s="132" t="n"/>
      <c r="CC62" s="132" t="n"/>
      <c r="CD62" s="132" t="n"/>
      <c r="CE62" s="132" t="n"/>
      <c r="CF62" s="132" t="n"/>
      <c r="CG62" s="132" t="n"/>
      <c r="CH62" s="132" t="n"/>
      <c r="CI62" s="132" t="n"/>
      <c r="CJ62" s="132" t="n"/>
      <c r="CK62" s="132" t="n"/>
      <c r="CL62" s="132" t="n"/>
      <c r="CM62" s="132" t="n"/>
      <c r="CN62" s="132" t="n"/>
      <c r="CO62" s="132" t="n"/>
      <c r="CP62" s="132" t="n"/>
      <c r="CQ62" s="132" t="n"/>
      <c r="CR62" s="132" t="n"/>
      <c r="CS62" s="132" t="n"/>
      <c r="CT62" s="132" t="n"/>
      <c r="CU62" s="132" t="n"/>
      <c r="CV62" s="132" t="n"/>
      <c r="CW62" s="132" t="n"/>
      <c r="CX62" s="132" t="n"/>
      <c r="CY62" s="132" t="n"/>
      <c r="CZ62" s="132" t="n"/>
      <c r="DA62" s="132" t="n"/>
      <c r="DB62" s="132" t="n"/>
      <c r="DC62" s="173" t="n"/>
    </row>
    <row r="63">
      <c r="A63" s="172" t="n">
        <v>27</v>
      </c>
      <c r="B63" s="144" t="inlineStr">
        <is>
          <t>CUBIZ ELECTRICALS</t>
        </is>
      </c>
      <c r="C63" s="42" t="n">
        <v>221515939</v>
      </c>
      <c r="D63" s="144" t="inlineStr">
        <is>
          <t>MRSU 3069270</t>
        </is>
      </c>
      <c r="E63" s="144" t="inlineStr">
        <is>
          <t>SPM</t>
        </is>
      </c>
      <c r="F63" s="144" t="inlineStr">
        <is>
          <t>40FT</t>
        </is>
      </c>
      <c r="G63" s="159" t="inlineStr">
        <is>
          <t>MAERSK CABINDA</t>
        </is>
      </c>
      <c r="H63" s="169" t="inlineStr">
        <is>
          <t>BERTHED: 14TH JAN VOY. 247W</t>
        </is>
      </c>
      <c r="I63" s="150" t="inlineStr">
        <is>
          <t>OUT</t>
        </is>
      </c>
      <c r="J63" s="151" t="inlineStr">
        <is>
          <t>TELEX/ 19TH DEC, 2022</t>
        </is>
      </c>
      <c r="K63" s="152" t="inlineStr">
        <is>
          <t>25TH JAN, 2023</t>
        </is>
      </c>
      <c r="L63" s="144" t="inlineStr">
        <is>
          <t>8TH DEC</t>
        </is>
      </c>
      <c r="M63" s="171" t="inlineStr">
        <is>
          <t>WELTWEIT INDUSTRY</t>
        </is>
      </c>
      <c r="N63" s="157" t="inlineStr">
        <is>
          <t>ORIENT LOGISTICS ENTERPRISES</t>
        </is>
      </c>
      <c r="O63" s="132" t="n"/>
      <c r="P63" s="132" t="n"/>
      <c r="Q63" s="132" t="n"/>
      <c r="R63" s="132" t="n"/>
      <c r="S63" s="132" t="n"/>
      <c r="T63" s="132" t="n"/>
      <c r="U63" s="132" t="n"/>
      <c r="V63" s="132" t="n"/>
      <c r="W63" s="132" t="n"/>
      <c r="X63" s="132" t="n"/>
      <c r="Y63" s="132" t="n"/>
      <c r="Z63" s="132" t="n"/>
      <c r="AA63" s="132" t="n"/>
      <c r="AB63" s="132" t="n"/>
      <c r="AC63" s="132" t="n"/>
      <c r="AD63" s="132" t="n"/>
      <c r="AE63" s="132" t="n"/>
      <c r="AF63" s="132" t="n"/>
      <c r="AG63" s="132" t="n"/>
      <c r="AH63" s="132" t="n"/>
      <c r="AI63" s="132" t="n"/>
      <c r="AJ63" s="132" t="n"/>
      <c r="AK63" s="132" t="n"/>
      <c r="AL63" s="132" t="n"/>
      <c r="AM63" s="132" t="n"/>
      <c r="AN63" s="132" t="n"/>
      <c r="AO63" s="132" t="n"/>
      <c r="AP63" s="132" t="n"/>
      <c r="AQ63" s="132" t="n"/>
      <c r="AR63" s="132" t="n"/>
      <c r="AS63" s="132" t="n"/>
      <c r="AT63" s="132" t="n"/>
      <c r="AU63" s="132" t="n"/>
      <c r="AV63" s="132" t="n"/>
      <c r="AW63" s="132" t="n"/>
      <c r="AX63" s="132" t="n"/>
      <c r="AY63" s="132" t="n"/>
      <c r="AZ63" s="132" t="n"/>
      <c r="BA63" s="132" t="n"/>
      <c r="BB63" s="132" t="n"/>
      <c r="BC63" s="132" t="n"/>
      <c r="BD63" s="132" t="n"/>
      <c r="BE63" s="132" t="n"/>
      <c r="BF63" s="132" t="n"/>
      <c r="BG63" s="132" t="n"/>
      <c r="BH63" s="132" t="n"/>
      <c r="BI63" s="132" t="n"/>
      <c r="BJ63" s="132" t="n"/>
      <c r="BK63" s="132" t="n"/>
      <c r="BL63" s="132" t="n"/>
      <c r="BM63" s="132" t="n"/>
      <c r="BN63" s="132" t="n"/>
      <c r="BO63" s="132" t="n"/>
      <c r="BP63" s="132" t="n"/>
      <c r="BQ63" s="132" t="n"/>
      <c r="BR63" s="132" t="n"/>
      <c r="BS63" s="132" t="n"/>
      <c r="BT63" s="132" t="n"/>
      <c r="BU63" s="132" t="n"/>
      <c r="BV63" s="132" t="n"/>
      <c r="BW63" s="132" t="n"/>
      <c r="BX63" s="132" t="n"/>
      <c r="BY63" s="132" t="n"/>
      <c r="BZ63" s="132" t="n"/>
      <c r="CA63" s="132" t="n"/>
      <c r="CB63" s="132" t="n"/>
      <c r="CC63" s="132" t="n"/>
      <c r="CD63" s="132" t="n"/>
      <c r="CE63" s="132" t="n"/>
      <c r="CF63" s="132" t="n"/>
      <c r="CG63" s="132" t="n"/>
      <c r="CH63" s="132" t="n"/>
      <c r="CI63" s="132" t="n"/>
      <c r="CJ63" s="132" t="n"/>
      <c r="CK63" s="132" t="n"/>
      <c r="CL63" s="132" t="n"/>
      <c r="CM63" s="132" t="n"/>
      <c r="CN63" s="132" t="n"/>
      <c r="CO63" s="132" t="n"/>
      <c r="CP63" s="132" t="n"/>
      <c r="CQ63" s="132" t="n"/>
      <c r="CR63" s="132" t="n"/>
      <c r="CS63" s="132" t="n"/>
      <c r="CT63" s="132" t="n"/>
      <c r="CU63" s="132" t="n"/>
      <c r="CV63" s="132" t="n"/>
      <c r="CW63" s="132" t="n"/>
      <c r="CX63" s="132" t="n"/>
      <c r="CY63" s="132" t="n"/>
      <c r="CZ63" s="132" t="n"/>
      <c r="DA63" s="132" t="n"/>
      <c r="DB63" s="132" t="n"/>
      <c r="DC63" s="173" t="n"/>
    </row>
    <row r="64">
      <c r="A64" s="172" t="n">
        <v>28</v>
      </c>
      <c r="B64" s="157" t="inlineStr">
        <is>
          <t>CHINEDU ABA</t>
        </is>
      </c>
      <c r="C64" s="40" t="n">
        <v>292867573</v>
      </c>
      <c r="D64" s="157" t="inlineStr">
        <is>
          <t>MSKU 7645373</t>
        </is>
      </c>
      <c r="E64" s="157" t="inlineStr">
        <is>
          <t>SPM</t>
        </is>
      </c>
      <c r="F64" s="157" t="inlineStr">
        <is>
          <t>20FT</t>
        </is>
      </c>
      <c r="G64" s="159" t="inlineStr">
        <is>
          <t>MAERSK CABINDA</t>
        </is>
      </c>
      <c r="H64" s="169" t="inlineStr">
        <is>
          <t>BERTHED: 14TH JAN VOY. 247W</t>
        </is>
      </c>
      <c r="I64" s="150" t="inlineStr">
        <is>
          <t>OUT</t>
        </is>
      </c>
      <c r="J64" s="151" t="inlineStr">
        <is>
          <t>TELEX/23RD DEC, 2022</t>
        </is>
      </c>
      <c r="K64" s="152" t="inlineStr">
        <is>
          <t>30TH JAN, 2023</t>
        </is>
      </c>
      <c r="L64" s="144" t="inlineStr">
        <is>
          <t>23RD DEC</t>
        </is>
      </c>
      <c r="M64" s="171" t="inlineStr">
        <is>
          <t>HEBEI KELAISI CRAFTS CO., LTD</t>
        </is>
      </c>
      <c r="N64" s="157" t="inlineStr">
        <is>
          <t>AVANTPORT ENTERPRISES LTD</t>
        </is>
      </c>
      <c r="O64" s="132" t="n"/>
      <c r="P64" s="132" t="n"/>
      <c r="Q64" s="132" t="n"/>
      <c r="R64" s="132" t="n"/>
      <c r="S64" s="132" t="n"/>
      <c r="T64" s="132" t="n"/>
      <c r="U64" s="132" t="n"/>
      <c r="V64" s="132" t="n"/>
      <c r="W64" s="132" t="n"/>
      <c r="X64" s="132" t="n"/>
      <c r="Y64" s="132" t="n"/>
      <c r="Z64" s="132" t="n"/>
      <c r="AA64" s="132" t="n"/>
      <c r="AB64" s="132" t="n"/>
      <c r="AC64" s="132" t="n"/>
      <c r="AD64" s="132" t="n"/>
      <c r="AE64" s="132" t="n"/>
      <c r="AF64" s="132" t="n"/>
      <c r="AG64" s="132" t="n"/>
      <c r="AH64" s="132" t="n"/>
      <c r="AI64" s="132" t="n"/>
      <c r="AJ64" s="132" t="n"/>
      <c r="AK64" s="132" t="n"/>
      <c r="AL64" s="132" t="n"/>
      <c r="AM64" s="132" t="n"/>
      <c r="AN64" s="132" t="n"/>
      <c r="AO64" s="132" t="n"/>
      <c r="AP64" s="132" t="n"/>
      <c r="AQ64" s="132" t="n"/>
      <c r="AR64" s="132" t="n"/>
      <c r="AS64" s="132" t="n"/>
      <c r="AT64" s="132" t="n"/>
      <c r="AU64" s="132" t="n"/>
      <c r="AV64" s="132" t="n"/>
      <c r="AW64" s="132" t="n"/>
      <c r="AX64" s="132" t="n"/>
      <c r="AY64" s="132" t="n"/>
      <c r="AZ64" s="132" t="n"/>
      <c r="BA64" s="132" t="n"/>
      <c r="BB64" s="132" t="n"/>
      <c r="BC64" s="132" t="n"/>
      <c r="BD64" s="132" t="n"/>
      <c r="BE64" s="132" t="n"/>
      <c r="BF64" s="132" t="n"/>
      <c r="BG64" s="132" t="n"/>
      <c r="BH64" s="132" t="n"/>
      <c r="BI64" s="132" t="n"/>
      <c r="BJ64" s="132" t="n"/>
      <c r="BK64" s="132" t="n"/>
      <c r="BL64" s="132" t="n"/>
      <c r="BM64" s="132" t="n"/>
      <c r="BN64" s="132" t="n"/>
      <c r="BO64" s="132" t="n"/>
      <c r="BP64" s="132" t="n"/>
      <c r="BQ64" s="132" t="n"/>
      <c r="BR64" s="132" t="n"/>
      <c r="BS64" s="132" t="n"/>
      <c r="BT64" s="132" t="n"/>
      <c r="BU64" s="132" t="n"/>
      <c r="BV64" s="132" t="n"/>
      <c r="BW64" s="132" t="n"/>
      <c r="BX64" s="132" t="n"/>
      <c r="BY64" s="132" t="n"/>
      <c r="BZ64" s="132" t="n"/>
      <c r="CA64" s="132" t="n"/>
      <c r="CB64" s="132" t="n"/>
      <c r="CC64" s="132" t="n"/>
      <c r="CD64" s="132" t="n"/>
      <c r="CE64" s="132" t="n"/>
      <c r="CF64" s="132" t="n"/>
      <c r="CG64" s="132" t="n"/>
      <c r="CH64" s="132" t="n"/>
      <c r="CI64" s="132" t="n"/>
      <c r="CJ64" s="132" t="n"/>
      <c r="CK64" s="132" t="n"/>
      <c r="CL64" s="132" t="n"/>
      <c r="CM64" s="132" t="n"/>
      <c r="CN64" s="132" t="n"/>
      <c r="CO64" s="132" t="n"/>
      <c r="CP64" s="132" t="n"/>
      <c r="CQ64" s="132" t="n"/>
      <c r="CR64" s="132" t="n"/>
      <c r="CS64" s="132" t="n"/>
      <c r="CT64" s="132" t="n"/>
      <c r="CU64" s="132" t="n"/>
      <c r="CV64" s="132" t="n"/>
      <c r="CW64" s="132" t="n"/>
      <c r="CX64" s="132" t="n"/>
      <c r="CY64" s="132" t="n"/>
      <c r="CZ64" s="132" t="n"/>
      <c r="DA64" s="132" t="n"/>
      <c r="DB64" s="132" t="n"/>
      <c r="DC64" s="173" t="n"/>
    </row>
    <row r="65">
      <c r="A65" s="172" t="n">
        <v>29</v>
      </c>
      <c r="B65" s="157" t="inlineStr">
        <is>
          <t>NNAMDI EZEUKWU</t>
        </is>
      </c>
      <c r="C65" s="42" t="n">
        <v>223085358</v>
      </c>
      <c r="D65" s="157" t="inlineStr">
        <is>
          <t>MSKU 5078964</t>
        </is>
      </c>
      <c r="E65" s="157" t="inlineStr">
        <is>
          <t>SPM</t>
        </is>
      </c>
      <c r="F65" s="157" t="inlineStr">
        <is>
          <t>20FT</t>
        </is>
      </c>
      <c r="G65" s="159" t="inlineStr">
        <is>
          <t>MAERSK CABINDA</t>
        </is>
      </c>
      <c r="H65" s="169" t="inlineStr">
        <is>
          <t>BERTHED: 14TH JAN VOY. 247W</t>
        </is>
      </c>
      <c r="I65" s="150" t="inlineStr">
        <is>
          <t>OUT</t>
        </is>
      </c>
      <c r="J65" s="166" t="inlineStr">
        <is>
          <t>TELEX/ 19 JAN, 2023</t>
        </is>
      </c>
      <c r="K65" s="152" t="inlineStr">
        <is>
          <t>6TH  FEB, 2023</t>
        </is>
      </c>
      <c r="L65" s="159" t="inlineStr">
        <is>
          <t>28TH NOV</t>
        </is>
      </c>
      <c r="M65" s="186" t="inlineStr">
        <is>
          <t>SHEARWATER LOGISTICS</t>
        </is>
      </c>
      <c r="N65" s="157" t="inlineStr">
        <is>
          <t>MEL-BACH ENTERPRISES</t>
        </is>
      </c>
      <c r="O65" s="187" t="n"/>
      <c r="P65" s="187" t="n"/>
      <c r="Q65" s="187" t="n"/>
      <c r="R65" s="187" t="n"/>
      <c r="S65" s="187" t="n"/>
      <c r="T65" s="187" t="n"/>
      <c r="U65" s="187" t="n"/>
      <c r="V65" s="187" t="n"/>
      <c r="W65" s="187" t="n"/>
      <c r="X65" s="187" t="n"/>
      <c r="Y65" s="187" t="n"/>
      <c r="Z65" s="187" t="n"/>
      <c r="AA65" s="187" t="n"/>
      <c r="AB65" s="187" t="n"/>
      <c r="AC65" s="187" t="n"/>
      <c r="AD65" s="187" t="n"/>
      <c r="AE65" s="187" t="n"/>
      <c r="AF65" s="187" t="n"/>
      <c r="AG65" s="187" t="n"/>
      <c r="AH65" s="187" t="n"/>
      <c r="AI65" s="187" t="n"/>
      <c r="AJ65" s="187" t="n"/>
      <c r="AK65" s="187" t="n"/>
      <c r="AL65" s="187" t="n"/>
      <c r="AM65" s="187" t="n"/>
      <c r="AN65" s="187" t="n"/>
      <c r="AO65" s="187" t="n"/>
      <c r="AP65" s="187" t="n"/>
      <c r="AQ65" s="187" t="n"/>
      <c r="AR65" s="187" t="n"/>
      <c r="AS65" s="187" t="n"/>
      <c r="AT65" s="187" t="n"/>
      <c r="AU65" s="187" t="n"/>
      <c r="AV65" s="187" t="n"/>
      <c r="AW65" s="187" t="n"/>
      <c r="AX65" s="187" t="n"/>
      <c r="AY65" s="187" t="n"/>
      <c r="AZ65" s="187" t="n"/>
      <c r="BA65" s="187" t="n"/>
      <c r="BB65" s="187" t="n"/>
      <c r="BC65" s="187" t="n"/>
      <c r="BD65" s="187" t="n"/>
      <c r="BE65" s="187" t="n"/>
      <c r="BF65" s="187" t="n"/>
      <c r="BG65" s="187" t="n"/>
      <c r="BH65" s="187" t="n"/>
      <c r="BI65" s="187" t="n"/>
      <c r="BJ65" s="187" t="n"/>
      <c r="BK65" s="187" t="n"/>
      <c r="BL65" s="187" t="n"/>
      <c r="BM65" s="187" t="n"/>
      <c r="BN65" s="187" t="n"/>
      <c r="BO65" s="187" t="n"/>
      <c r="BP65" s="187" t="n"/>
      <c r="BQ65" s="187" t="n"/>
      <c r="BR65" s="187" t="n"/>
      <c r="BS65" s="187" t="n"/>
      <c r="BT65" s="187" t="n"/>
      <c r="BU65" s="187" t="n"/>
      <c r="BV65" s="187" t="n"/>
      <c r="BW65" s="187" t="n"/>
      <c r="BX65" s="187" t="n"/>
      <c r="BY65" s="187" t="n"/>
      <c r="BZ65" s="187" t="n"/>
      <c r="CA65" s="187" t="n"/>
      <c r="CB65" s="187" t="n"/>
      <c r="CC65" s="187" t="n"/>
      <c r="CD65" s="187" t="n"/>
      <c r="CE65" s="187" t="n"/>
      <c r="CF65" s="187" t="n"/>
      <c r="CG65" s="187" t="n"/>
      <c r="CH65" s="187" t="n"/>
      <c r="CI65" s="187" t="n"/>
      <c r="CJ65" s="187" t="n"/>
      <c r="CK65" s="187" t="n"/>
      <c r="CL65" s="187" t="n"/>
      <c r="CM65" s="187" t="n"/>
      <c r="CN65" s="187" t="n"/>
      <c r="CO65" s="187" t="n"/>
      <c r="CP65" s="187" t="n"/>
      <c r="CQ65" s="187" t="n"/>
      <c r="CR65" s="187" t="n"/>
      <c r="CS65" s="187" t="n"/>
      <c r="CT65" s="187" t="n"/>
      <c r="CU65" s="187" t="n"/>
      <c r="CV65" s="187" t="n"/>
      <c r="CW65" s="187" t="n"/>
      <c r="CX65" s="187" t="n"/>
      <c r="CY65" s="187" t="n"/>
      <c r="CZ65" s="187" t="n"/>
      <c r="DA65" s="187" t="n"/>
      <c r="DB65" s="187" t="n"/>
      <c r="DC65" s="188" t="n"/>
    </row>
    <row r="66">
      <c r="A66" s="172" t="n">
        <v>30</v>
      </c>
      <c r="B66" s="157" t="inlineStr">
        <is>
          <t>NNAMDI EZEUKWU</t>
        </is>
      </c>
      <c r="C66" s="42" t="inlineStr">
        <is>
          <t>''</t>
        </is>
      </c>
      <c r="D66" s="157" t="inlineStr">
        <is>
          <t>AMFU 3156259</t>
        </is>
      </c>
      <c r="E66" s="157" t="inlineStr">
        <is>
          <t>SPM</t>
        </is>
      </c>
      <c r="F66" s="157" t="inlineStr">
        <is>
          <t>20FT</t>
        </is>
      </c>
      <c r="G66" s="159" t="inlineStr">
        <is>
          <t>MAERSK CABINDA</t>
        </is>
      </c>
      <c r="H66" s="169" t="inlineStr">
        <is>
          <t>BERTHED: 14TH JAN VOY. 247W</t>
        </is>
      </c>
      <c r="I66" s="150" t="inlineStr">
        <is>
          <t>OUT</t>
        </is>
      </c>
      <c r="J66" s="166" t="inlineStr">
        <is>
          <t>TELEX/ 19 JAN, 2023</t>
        </is>
      </c>
      <c r="K66" s="152" t="inlineStr">
        <is>
          <t>6TH  FEB, 2023</t>
        </is>
      </c>
      <c r="L66" s="159" t="inlineStr">
        <is>
          <t>28TH NOV</t>
        </is>
      </c>
      <c r="M66" s="186" t="inlineStr">
        <is>
          <t>SHEARWATER LOGISTICS</t>
        </is>
      </c>
      <c r="N66" s="157" t="inlineStr">
        <is>
          <t>MEL-BACH ENTERPRISES</t>
        </is>
      </c>
      <c r="O66" s="187" t="n"/>
      <c r="P66" s="187" t="n"/>
      <c r="Q66" s="187" t="n"/>
      <c r="R66" s="187" t="n"/>
      <c r="S66" s="187" t="n"/>
      <c r="T66" s="187" t="n"/>
      <c r="U66" s="187" t="n"/>
      <c r="V66" s="187" t="n"/>
      <c r="W66" s="187" t="n"/>
      <c r="X66" s="187" t="n"/>
      <c r="Y66" s="187" t="n"/>
      <c r="Z66" s="187" t="n"/>
      <c r="AA66" s="187" t="n"/>
      <c r="AB66" s="187" t="n"/>
      <c r="AC66" s="187" t="n"/>
      <c r="AD66" s="187" t="n"/>
      <c r="AE66" s="187" t="n"/>
      <c r="AF66" s="187" t="n"/>
      <c r="AG66" s="187" t="n"/>
      <c r="AH66" s="187" t="n"/>
      <c r="AI66" s="187" t="n"/>
      <c r="AJ66" s="187" t="n"/>
      <c r="AK66" s="187" t="n"/>
      <c r="AL66" s="187" t="n"/>
      <c r="AM66" s="187" t="n"/>
      <c r="AN66" s="187" t="n"/>
      <c r="AO66" s="187" t="n"/>
      <c r="AP66" s="187" t="n"/>
      <c r="AQ66" s="187" t="n"/>
      <c r="AR66" s="187" t="n"/>
      <c r="AS66" s="187" t="n"/>
      <c r="AT66" s="187" t="n"/>
      <c r="AU66" s="187" t="n"/>
      <c r="AV66" s="187" t="n"/>
      <c r="AW66" s="187" t="n"/>
      <c r="AX66" s="187" t="n"/>
      <c r="AY66" s="187" t="n"/>
      <c r="AZ66" s="187" t="n"/>
      <c r="BA66" s="187" t="n"/>
      <c r="BB66" s="187" t="n"/>
      <c r="BC66" s="187" t="n"/>
      <c r="BD66" s="187" t="n"/>
      <c r="BE66" s="187" t="n"/>
      <c r="BF66" s="187" t="n"/>
      <c r="BG66" s="187" t="n"/>
      <c r="BH66" s="187" t="n"/>
      <c r="BI66" s="187" t="n"/>
      <c r="BJ66" s="187" t="n"/>
      <c r="BK66" s="187" t="n"/>
      <c r="BL66" s="187" t="n"/>
      <c r="BM66" s="187" t="n"/>
      <c r="BN66" s="187" t="n"/>
      <c r="BO66" s="187" t="n"/>
      <c r="BP66" s="187" t="n"/>
      <c r="BQ66" s="187" t="n"/>
      <c r="BR66" s="187" t="n"/>
      <c r="BS66" s="187" t="n"/>
      <c r="BT66" s="187" t="n"/>
      <c r="BU66" s="187" t="n"/>
      <c r="BV66" s="187" t="n"/>
      <c r="BW66" s="187" t="n"/>
      <c r="BX66" s="187" t="n"/>
      <c r="BY66" s="187" t="n"/>
      <c r="BZ66" s="187" t="n"/>
      <c r="CA66" s="187" t="n"/>
      <c r="CB66" s="187" t="n"/>
      <c r="CC66" s="187" t="n"/>
      <c r="CD66" s="187" t="n"/>
      <c r="CE66" s="187" t="n"/>
      <c r="CF66" s="187" t="n"/>
      <c r="CG66" s="187" t="n"/>
      <c r="CH66" s="187" t="n"/>
      <c r="CI66" s="187" t="n"/>
      <c r="CJ66" s="187" t="n"/>
      <c r="CK66" s="187" t="n"/>
      <c r="CL66" s="187" t="n"/>
      <c r="CM66" s="187" t="n"/>
      <c r="CN66" s="187" t="n"/>
      <c r="CO66" s="187" t="n"/>
      <c r="CP66" s="187" t="n"/>
      <c r="CQ66" s="187" t="n"/>
      <c r="CR66" s="187" t="n"/>
      <c r="CS66" s="187" t="n"/>
      <c r="CT66" s="187" t="n"/>
      <c r="CU66" s="187" t="n"/>
      <c r="CV66" s="187" t="n"/>
      <c r="CW66" s="187" t="n"/>
      <c r="CX66" s="187" t="n"/>
      <c r="CY66" s="187" t="n"/>
      <c r="CZ66" s="187" t="n"/>
      <c r="DA66" s="187" t="n"/>
      <c r="DB66" s="187" t="n"/>
      <c r="DC66" s="188" t="n"/>
    </row>
    <row r="67">
      <c r="A67" s="172" t="n">
        <v>31</v>
      </c>
      <c r="B67" s="157" t="inlineStr">
        <is>
          <t>NNAMDI EZEUKWU</t>
        </is>
      </c>
      <c r="C67" s="42" t="n">
        <v>223397757</v>
      </c>
      <c r="D67" s="157" t="inlineStr">
        <is>
          <t>MSKU 5640500</t>
        </is>
      </c>
      <c r="E67" s="157" t="inlineStr">
        <is>
          <t>SPM</t>
        </is>
      </c>
      <c r="F67" s="157" t="inlineStr">
        <is>
          <t>20FT</t>
        </is>
      </c>
      <c r="G67" s="159" t="inlineStr">
        <is>
          <t>MAERSK CABINDA</t>
        </is>
      </c>
      <c r="H67" s="169" t="inlineStr">
        <is>
          <t>BERTHED: 14TH JAN VOY. 247W</t>
        </is>
      </c>
      <c r="I67" s="150" t="inlineStr">
        <is>
          <t>OUT</t>
        </is>
      </c>
      <c r="J67" s="166" t="inlineStr">
        <is>
          <t>TELEX/ 19 JAN, 2023</t>
        </is>
      </c>
      <c r="K67" s="152" t="inlineStr">
        <is>
          <t>6TH  FEB, 2023</t>
        </is>
      </c>
      <c r="L67" s="159" t="inlineStr">
        <is>
          <t>28TH NOV</t>
        </is>
      </c>
      <c r="M67" s="186" t="inlineStr">
        <is>
          <t>SHEARWATER LOGISTICS</t>
        </is>
      </c>
      <c r="N67" s="157" t="inlineStr">
        <is>
          <t>MEL-BACH ENTERPRISES</t>
        </is>
      </c>
      <c r="O67" s="187" t="n"/>
      <c r="P67" s="187" t="n"/>
      <c r="Q67" s="187" t="n"/>
      <c r="R67" s="187" t="n"/>
      <c r="S67" s="187" t="n"/>
      <c r="T67" s="187" t="n"/>
      <c r="U67" s="187" t="n"/>
      <c r="V67" s="187" t="n"/>
      <c r="W67" s="187" t="n"/>
      <c r="X67" s="187" t="n"/>
      <c r="Y67" s="187" t="n"/>
      <c r="Z67" s="187" t="n"/>
      <c r="AA67" s="187" t="n"/>
      <c r="AB67" s="187" t="n"/>
      <c r="AC67" s="187" t="n"/>
      <c r="AD67" s="187" t="n"/>
      <c r="AE67" s="187" t="n"/>
      <c r="AF67" s="187" t="n"/>
      <c r="AG67" s="187" t="n"/>
      <c r="AH67" s="187" t="n"/>
      <c r="AI67" s="187" t="n"/>
      <c r="AJ67" s="187" t="n"/>
      <c r="AK67" s="187" t="n"/>
      <c r="AL67" s="187" t="n"/>
      <c r="AM67" s="187" t="n"/>
      <c r="AN67" s="187" t="n"/>
      <c r="AO67" s="187" t="n"/>
      <c r="AP67" s="187" t="n"/>
      <c r="AQ67" s="187" t="n"/>
      <c r="AR67" s="187" t="n"/>
      <c r="AS67" s="187" t="n"/>
      <c r="AT67" s="187" t="n"/>
      <c r="AU67" s="187" t="n"/>
      <c r="AV67" s="187" t="n"/>
      <c r="AW67" s="187" t="n"/>
      <c r="AX67" s="187" t="n"/>
      <c r="AY67" s="187" t="n"/>
      <c r="AZ67" s="187" t="n"/>
      <c r="BA67" s="187" t="n"/>
      <c r="BB67" s="187" t="n"/>
      <c r="BC67" s="187" t="n"/>
      <c r="BD67" s="187" t="n"/>
      <c r="BE67" s="187" t="n"/>
      <c r="BF67" s="187" t="n"/>
      <c r="BG67" s="187" t="n"/>
      <c r="BH67" s="187" t="n"/>
      <c r="BI67" s="187" t="n"/>
      <c r="BJ67" s="187" t="n"/>
      <c r="BK67" s="187" t="n"/>
      <c r="BL67" s="187" t="n"/>
      <c r="BM67" s="187" t="n"/>
      <c r="BN67" s="187" t="n"/>
      <c r="BO67" s="187" t="n"/>
      <c r="BP67" s="187" t="n"/>
      <c r="BQ67" s="187" t="n"/>
      <c r="BR67" s="187" t="n"/>
      <c r="BS67" s="187" t="n"/>
      <c r="BT67" s="187" t="n"/>
      <c r="BU67" s="187" t="n"/>
      <c r="BV67" s="187" t="n"/>
      <c r="BW67" s="187" t="n"/>
      <c r="BX67" s="187" t="n"/>
      <c r="BY67" s="187" t="n"/>
      <c r="BZ67" s="187" t="n"/>
      <c r="CA67" s="187" t="n"/>
      <c r="CB67" s="187" t="n"/>
      <c r="CC67" s="187" t="n"/>
      <c r="CD67" s="187" t="n"/>
      <c r="CE67" s="187" t="n"/>
      <c r="CF67" s="187" t="n"/>
      <c r="CG67" s="187" t="n"/>
      <c r="CH67" s="187" t="n"/>
      <c r="CI67" s="187" t="n"/>
      <c r="CJ67" s="187" t="n"/>
      <c r="CK67" s="187" t="n"/>
      <c r="CL67" s="187" t="n"/>
      <c r="CM67" s="187" t="n"/>
      <c r="CN67" s="187" t="n"/>
      <c r="CO67" s="187" t="n"/>
      <c r="CP67" s="187" t="n"/>
      <c r="CQ67" s="187" t="n"/>
      <c r="CR67" s="187" t="n"/>
      <c r="CS67" s="187" t="n"/>
      <c r="CT67" s="187" t="n"/>
      <c r="CU67" s="187" t="n"/>
      <c r="CV67" s="187" t="n"/>
      <c r="CW67" s="187" t="n"/>
      <c r="CX67" s="187" t="n"/>
      <c r="CY67" s="187" t="n"/>
      <c r="CZ67" s="187" t="n"/>
      <c r="DA67" s="187" t="n"/>
      <c r="DB67" s="187" t="n"/>
      <c r="DC67" s="188" t="n"/>
    </row>
    <row r="68">
      <c r="A68" s="172" t="n"/>
      <c r="B68" s="157" t="n"/>
      <c r="C68" s="42" t="n"/>
      <c r="D68" s="157" t="n"/>
      <c r="E68" s="157" t="n"/>
      <c r="F68" s="157" t="n"/>
      <c r="G68" s="159" t="n"/>
      <c r="H68" s="169" t="n"/>
      <c r="J68" s="166" t="n"/>
      <c r="K68" s="188" t="n"/>
      <c r="L68" s="159" t="n"/>
      <c r="M68" s="186" t="n"/>
      <c r="N68" s="157" t="n"/>
      <c r="O68" s="187" t="n"/>
      <c r="P68" s="187" t="n"/>
      <c r="Q68" s="187" t="n"/>
      <c r="R68" s="187" t="n"/>
      <c r="S68" s="187" t="n"/>
      <c r="T68" s="187" t="n"/>
      <c r="U68" s="187" t="n"/>
      <c r="V68" s="187" t="n"/>
      <c r="W68" s="187" t="n"/>
      <c r="X68" s="187" t="n"/>
      <c r="Y68" s="187" t="n"/>
      <c r="Z68" s="187" t="n"/>
      <c r="AA68" s="187" t="n"/>
      <c r="AB68" s="187" t="n"/>
      <c r="AC68" s="187" t="n"/>
      <c r="AD68" s="187" t="n"/>
      <c r="AE68" s="187" t="n"/>
      <c r="AF68" s="187" t="n"/>
      <c r="AG68" s="187" t="n"/>
      <c r="AH68" s="187" t="n"/>
      <c r="AI68" s="187" t="n"/>
      <c r="AJ68" s="187" t="n"/>
      <c r="AK68" s="187" t="n"/>
      <c r="AL68" s="187" t="n"/>
      <c r="AM68" s="187" t="n"/>
      <c r="AN68" s="187" t="n"/>
      <c r="AO68" s="187" t="n"/>
      <c r="AP68" s="187" t="n"/>
      <c r="AQ68" s="187" t="n"/>
      <c r="AR68" s="187" t="n"/>
      <c r="AS68" s="187" t="n"/>
      <c r="AT68" s="187" t="n"/>
      <c r="AU68" s="187" t="n"/>
      <c r="AV68" s="187" t="n"/>
      <c r="AW68" s="187" t="n"/>
      <c r="AX68" s="187" t="n"/>
      <c r="AY68" s="187" t="n"/>
      <c r="AZ68" s="187" t="n"/>
      <c r="BA68" s="187" t="n"/>
      <c r="BB68" s="187" t="n"/>
      <c r="BC68" s="187" t="n"/>
      <c r="BD68" s="187" t="n"/>
      <c r="BE68" s="187" t="n"/>
      <c r="BF68" s="187" t="n"/>
      <c r="BG68" s="187" t="n"/>
      <c r="BH68" s="187" t="n"/>
      <c r="BI68" s="187" t="n"/>
      <c r="BJ68" s="187" t="n"/>
      <c r="BK68" s="187" t="n"/>
      <c r="BL68" s="187" t="n"/>
      <c r="BM68" s="187" t="n"/>
      <c r="BN68" s="187" t="n"/>
      <c r="BO68" s="187" t="n"/>
      <c r="BP68" s="187" t="n"/>
      <c r="BQ68" s="187" t="n"/>
      <c r="BR68" s="187" t="n"/>
      <c r="BS68" s="187" t="n"/>
      <c r="BT68" s="187" t="n"/>
      <c r="BU68" s="187" t="n"/>
      <c r="BV68" s="187" t="n"/>
      <c r="BW68" s="187" t="n"/>
      <c r="BX68" s="187" t="n"/>
      <c r="BY68" s="187" t="n"/>
      <c r="BZ68" s="187" t="n"/>
      <c r="CA68" s="187" t="n"/>
      <c r="CB68" s="187" t="n"/>
      <c r="CC68" s="187" t="n"/>
      <c r="CD68" s="187" t="n"/>
      <c r="CE68" s="187" t="n"/>
      <c r="CF68" s="187" t="n"/>
      <c r="CG68" s="187" t="n"/>
      <c r="CH68" s="187" t="n"/>
      <c r="CI68" s="187" t="n"/>
      <c r="CJ68" s="187" t="n"/>
      <c r="CK68" s="187" t="n"/>
      <c r="CL68" s="187" t="n"/>
      <c r="CM68" s="187" t="n"/>
      <c r="CN68" s="187" t="n"/>
      <c r="CO68" s="187" t="n"/>
      <c r="CP68" s="187" t="n"/>
      <c r="CQ68" s="187" t="n"/>
      <c r="CR68" s="187" t="n"/>
      <c r="CS68" s="187" t="n"/>
      <c r="CT68" s="187" t="n"/>
      <c r="CU68" s="187" t="n"/>
      <c r="CV68" s="187" t="n"/>
      <c r="CW68" s="187" t="n"/>
      <c r="CX68" s="187" t="n"/>
      <c r="CY68" s="187" t="n"/>
      <c r="CZ68" s="187" t="n"/>
      <c r="DA68" s="187" t="n"/>
      <c r="DB68" s="187" t="n"/>
      <c r="DC68" s="188" t="n"/>
    </row>
    <row r="69">
      <c r="A69" s="167" t="n"/>
      <c r="B69" s="155" t="inlineStr">
        <is>
          <t xml:space="preserve"> KMARIN ATLANTICA</t>
        </is>
      </c>
      <c r="C69" s="42" t="n"/>
      <c r="D69" s="157" t="n"/>
      <c r="E69" s="157" t="n"/>
      <c r="F69" s="157" t="n"/>
      <c r="G69" s="160" t="n"/>
      <c r="H69" s="164" t="n"/>
      <c r="I69" s="157" t="n"/>
      <c r="J69" s="160" t="n"/>
      <c r="K69" s="168" t="n"/>
      <c r="L69" s="157" t="n"/>
      <c r="M69" s="164" t="n"/>
      <c r="N69" s="157" t="n"/>
      <c r="DC69" s="168" t="n"/>
    </row>
    <row r="70">
      <c r="A70" s="167" t="n">
        <v>1</v>
      </c>
      <c r="B70" s="157" t="inlineStr">
        <is>
          <t>PRIMEELMICH</t>
        </is>
      </c>
      <c r="C70" s="42" t="inlineStr">
        <is>
          <t>1KT753674</t>
        </is>
      </c>
      <c r="D70" s="157" t="inlineStr">
        <is>
          <t>TCKU 2409792</t>
        </is>
      </c>
      <c r="E70" s="157" t="inlineStr">
        <is>
          <t>SPM</t>
        </is>
      </c>
      <c r="F70" s="157" t="inlineStr">
        <is>
          <t>20FT</t>
        </is>
      </c>
      <c r="G70" s="160" t="inlineStr">
        <is>
          <t xml:space="preserve"> KMARIN ATLANTICA</t>
        </is>
      </c>
      <c r="H70" s="169" t="inlineStr">
        <is>
          <t>BERTHED: 20TH JAN VOY.  248W</t>
        </is>
      </c>
      <c r="I70" s="150" t="inlineStr">
        <is>
          <t>OUT</t>
        </is>
      </c>
      <c r="J70" s="160" t="inlineStr">
        <is>
          <t>COPY BILL</t>
        </is>
      </c>
      <c r="K70" s="152" t="inlineStr">
        <is>
          <t>31ST JAN, 2023</t>
        </is>
      </c>
      <c r="L70" s="159" t="inlineStr">
        <is>
          <t>7TH DEC</t>
        </is>
      </c>
      <c r="M70" s="164" t="inlineStr">
        <is>
          <t>PT. DELINDO MEGA PRATAMA JAKARTA- INDONESIA</t>
        </is>
      </c>
      <c r="N70" s="157" t="inlineStr">
        <is>
          <t>MEL-BACH ENTERPRISES</t>
        </is>
      </c>
      <c r="DC70" s="168" t="n"/>
    </row>
    <row r="71">
      <c r="A71" s="167" t="n">
        <v>2</v>
      </c>
      <c r="B71" s="157" t="inlineStr">
        <is>
          <t>PRIMEELMICH</t>
        </is>
      </c>
      <c r="C71" s="42" t="inlineStr">
        <is>
          <t>''</t>
        </is>
      </c>
      <c r="D71" s="157" t="inlineStr">
        <is>
          <t>TEMU 1363860</t>
        </is>
      </c>
      <c r="E71" s="157" t="inlineStr">
        <is>
          <t>SPM</t>
        </is>
      </c>
      <c r="F71" s="157" t="inlineStr">
        <is>
          <t>20FT</t>
        </is>
      </c>
      <c r="G71" s="160" t="inlineStr">
        <is>
          <t xml:space="preserve"> KMARIN ATLANTICA</t>
        </is>
      </c>
      <c r="H71" s="169" t="inlineStr">
        <is>
          <t>BERTHED: 20TH JAN VOY.  248W</t>
        </is>
      </c>
      <c r="I71" s="150" t="inlineStr">
        <is>
          <t>OUT</t>
        </is>
      </c>
      <c r="J71" s="160" t="inlineStr">
        <is>
          <t>COPY BILL</t>
        </is>
      </c>
      <c r="K71" s="152" t="inlineStr">
        <is>
          <t>31ST JAN, 2023</t>
        </is>
      </c>
      <c r="L71" s="159" t="inlineStr">
        <is>
          <t>7TH DEC</t>
        </is>
      </c>
      <c r="M71" s="164" t="inlineStr">
        <is>
          <t>PT. DELINDO MEGA PRATAMA JAKARTA- INDONESIA</t>
        </is>
      </c>
      <c r="N71" s="157" t="inlineStr">
        <is>
          <t>MEL-BACH ENTERPRISES</t>
        </is>
      </c>
      <c r="DC71" s="168" t="n"/>
    </row>
    <row r="72">
      <c r="A72" s="167" t="n">
        <v>3</v>
      </c>
      <c r="B72" s="157" t="inlineStr">
        <is>
          <t>PRIMEELMICH</t>
        </is>
      </c>
      <c r="C72" s="42" t="inlineStr">
        <is>
          <t>1KT753668</t>
        </is>
      </c>
      <c r="D72" s="157" t="inlineStr">
        <is>
          <t>MRKU 6735423</t>
        </is>
      </c>
      <c r="E72" s="157" t="inlineStr">
        <is>
          <t>SPM</t>
        </is>
      </c>
      <c r="F72" s="157" t="inlineStr">
        <is>
          <t>20FT</t>
        </is>
      </c>
      <c r="G72" s="160" t="inlineStr">
        <is>
          <t xml:space="preserve"> KMARIN ATLANTICA</t>
        </is>
      </c>
      <c r="H72" s="169" t="inlineStr">
        <is>
          <t>BERTHED: 20TH JAN VOY.  248W</t>
        </is>
      </c>
      <c r="I72" s="150" t="inlineStr">
        <is>
          <t>OUT</t>
        </is>
      </c>
      <c r="J72" s="160" t="inlineStr">
        <is>
          <t>COPY BILL</t>
        </is>
      </c>
      <c r="K72" s="152" t="inlineStr">
        <is>
          <t>27TH JAN, 2023</t>
        </is>
      </c>
      <c r="L72" s="159" t="inlineStr">
        <is>
          <t>7TH DEC</t>
        </is>
      </c>
      <c r="M72" s="164" t="inlineStr">
        <is>
          <t>PT. DELINDO MEGA PRATAMA JAKARTA- INDONESIA</t>
        </is>
      </c>
      <c r="N72" s="157" t="inlineStr">
        <is>
          <t>MEL-BACH ENTERPRISES</t>
        </is>
      </c>
      <c r="DC72" s="168" t="n"/>
    </row>
    <row r="73">
      <c r="A73" s="167" t="n">
        <v>4</v>
      </c>
      <c r="B73" s="157" t="inlineStr">
        <is>
          <t>JOSEPH ONITSHA</t>
        </is>
      </c>
      <c r="C73" s="42" t="n">
        <v>223005321</v>
      </c>
      <c r="D73" s="157" t="inlineStr">
        <is>
          <t>TRHU 1686255</t>
        </is>
      </c>
      <c r="E73" s="157" t="inlineStr">
        <is>
          <t>SPM</t>
        </is>
      </c>
      <c r="F73" s="157" t="inlineStr">
        <is>
          <t>20FT</t>
        </is>
      </c>
      <c r="G73" s="160" t="inlineStr">
        <is>
          <t xml:space="preserve"> KMARIN ATLANTICA</t>
        </is>
      </c>
      <c r="H73" s="169" t="inlineStr">
        <is>
          <t>BERTHED: 20TH JAN VOY.  248W</t>
        </is>
      </c>
      <c r="I73" s="150" t="inlineStr">
        <is>
          <t>OUT</t>
        </is>
      </c>
      <c r="J73" s="166" t="inlineStr">
        <is>
          <t>TELEX/23RD JAN, 2023</t>
        </is>
      </c>
      <c r="K73" s="152" t="inlineStr">
        <is>
          <t>20TH FEB, 2023</t>
        </is>
      </c>
      <c r="L73" s="159" t="inlineStr">
        <is>
          <t>22ND DEC</t>
        </is>
      </c>
      <c r="M73" s="164" t="inlineStr">
        <is>
          <t>SINOCAN GROUP CORP, LIMITED</t>
        </is>
      </c>
      <c r="N73" s="157" t="inlineStr">
        <is>
          <t>MC-RESONATE SERVICES LIMITED</t>
        </is>
      </c>
      <c r="DC73" s="168" t="n"/>
    </row>
    <row r="74">
      <c r="A74" s="167" t="n">
        <v>5</v>
      </c>
      <c r="B74" s="157" t="inlineStr">
        <is>
          <t>JOSEPH ONITSHA</t>
        </is>
      </c>
      <c r="C74" s="42" t="inlineStr">
        <is>
          <t>''</t>
        </is>
      </c>
      <c r="D74" s="157" t="inlineStr">
        <is>
          <t>MRKU 7131407</t>
        </is>
      </c>
      <c r="E74" s="157" t="inlineStr">
        <is>
          <t>SPM</t>
        </is>
      </c>
      <c r="F74" s="157" t="inlineStr">
        <is>
          <t>20FT</t>
        </is>
      </c>
      <c r="G74" s="160" t="inlineStr">
        <is>
          <t xml:space="preserve"> KMARIN ATLANTICA</t>
        </is>
      </c>
      <c r="H74" s="169" t="inlineStr">
        <is>
          <t>BERTHED: 20TH JAN VOY.  248W</t>
        </is>
      </c>
      <c r="I74" s="150" t="inlineStr">
        <is>
          <t>OUT</t>
        </is>
      </c>
      <c r="J74" s="166" t="inlineStr">
        <is>
          <t>TELEX/23RD JAN, 2023</t>
        </is>
      </c>
      <c r="K74" s="152" t="inlineStr">
        <is>
          <t>20TH FEB, 2023</t>
        </is>
      </c>
      <c r="L74" s="159" t="inlineStr">
        <is>
          <t>22ND DEC</t>
        </is>
      </c>
      <c r="M74" s="164" t="inlineStr">
        <is>
          <t>SINOCAN GROUP CORP, LIMITED</t>
        </is>
      </c>
      <c r="N74" s="157" t="inlineStr">
        <is>
          <t>MC-RESONATE SERVICES LIMITED</t>
        </is>
      </c>
      <c r="DC74" s="168" t="n"/>
    </row>
    <row r="75">
      <c r="A75" s="167" t="n">
        <v>6</v>
      </c>
      <c r="B75" s="157" t="inlineStr">
        <is>
          <t>CHUKA ONITSHA</t>
        </is>
      </c>
      <c r="C75" s="42" t="n">
        <v>222889848</v>
      </c>
      <c r="D75" s="157" t="inlineStr">
        <is>
          <t>MRKU 7476970</t>
        </is>
      </c>
      <c r="E75" s="157" t="inlineStr">
        <is>
          <t>SPM</t>
        </is>
      </c>
      <c r="F75" s="157" t="inlineStr">
        <is>
          <t>20FT</t>
        </is>
      </c>
      <c r="G75" s="160" t="inlineStr">
        <is>
          <t xml:space="preserve"> KMARIN ATLANTICA</t>
        </is>
      </c>
      <c r="H75" s="169" t="inlineStr">
        <is>
          <t>BERTHED: 20TH JAN VOY.  248W</t>
        </is>
      </c>
      <c r="I75" s="150" t="inlineStr">
        <is>
          <t>OUT</t>
        </is>
      </c>
      <c r="J75" s="166" t="inlineStr">
        <is>
          <t>TELEX/23RD JAN, 2023</t>
        </is>
      </c>
      <c r="K75" s="152" t="inlineStr">
        <is>
          <t>22ND FEB, 2023</t>
        </is>
      </c>
      <c r="L75" s="159" t="inlineStr">
        <is>
          <t>22ND DEC</t>
        </is>
      </c>
      <c r="M75" s="164" t="inlineStr">
        <is>
          <t>SINOCAN GROUP CORP, LIMITED</t>
        </is>
      </c>
      <c r="N75" s="157" t="inlineStr">
        <is>
          <t>MC-RESONATE SERVICES LIMITED</t>
        </is>
      </c>
      <c r="DC75" s="168" t="n"/>
    </row>
    <row r="76">
      <c r="A76" s="167" t="n">
        <v>7</v>
      </c>
      <c r="B76" s="157" t="inlineStr">
        <is>
          <t>CHUKA ONITSHA</t>
        </is>
      </c>
      <c r="C76" s="42" t="inlineStr">
        <is>
          <t>''</t>
        </is>
      </c>
      <c r="D76" s="157" t="inlineStr">
        <is>
          <t>MRKU 7478314</t>
        </is>
      </c>
      <c r="E76" s="157" t="inlineStr">
        <is>
          <t>SPM</t>
        </is>
      </c>
      <c r="F76" s="157" t="inlineStr">
        <is>
          <t>20FT</t>
        </is>
      </c>
      <c r="G76" s="160" t="inlineStr">
        <is>
          <t xml:space="preserve"> KMARIN ATLANTICA</t>
        </is>
      </c>
      <c r="H76" s="169" t="inlineStr">
        <is>
          <t>BERTHED: 20TH JAN VOY.  248W</t>
        </is>
      </c>
      <c r="I76" s="150" t="inlineStr">
        <is>
          <t>OUT</t>
        </is>
      </c>
      <c r="J76" s="166" t="inlineStr">
        <is>
          <t>TELEX/23RD JAN, 2023</t>
        </is>
      </c>
      <c r="K76" s="152" t="inlineStr">
        <is>
          <t>22ND FEB, 2023</t>
        </is>
      </c>
      <c r="L76" s="159" t="inlineStr">
        <is>
          <t>22ND DEC</t>
        </is>
      </c>
      <c r="M76" s="164" t="inlineStr">
        <is>
          <t>SINOCAN GROUP CORP, LIMITED</t>
        </is>
      </c>
      <c r="N76" s="157" t="inlineStr">
        <is>
          <t>MC-RESONATE SERVICES LIMITED</t>
        </is>
      </c>
      <c r="DC76" s="168" t="n"/>
    </row>
    <row r="77">
      <c r="A77" s="167" t="n">
        <v>8</v>
      </c>
      <c r="B77" s="157" t="inlineStr">
        <is>
          <t>CHEKWUBE</t>
        </is>
      </c>
      <c r="C77" s="42" t="n">
        <v>223029092</v>
      </c>
      <c r="D77" s="157" t="inlineStr">
        <is>
          <t>TRHU 2155660</t>
        </is>
      </c>
      <c r="E77" s="157" t="inlineStr">
        <is>
          <t>SPM</t>
        </is>
      </c>
      <c r="F77" s="157" t="inlineStr">
        <is>
          <t>20FT</t>
        </is>
      </c>
      <c r="G77" s="160" t="inlineStr">
        <is>
          <t xml:space="preserve"> KMARIN ATLANTICA</t>
        </is>
      </c>
      <c r="H77" s="169" t="inlineStr">
        <is>
          <t>BERTHED: 20TH JAN VOY.  248W</t>
        </is>
      </c>
      <c r="I77" s="150" t="inlineStr">
        <is>
          <t>OUT</t>
        </is>
      </c>
      <c r="J77" s="160" t="inlineStr">
        <is>
          <t>COPY BILL</t>
        </is>
      </c>
      <c r="K77" s="152" t="inlineStr">
        <is>
          <t>30TH JAN, 2023</t>
        </is>
      </c>
      <c r="L77" s="159" t="inlineStr">
        <is>
          <t>16TH JAN</t>
        </is>
      </c>
      <c r="M77" s="164" t="inlineStr">
        <is>
          <t>HEBEI KELAISI CRAFTS CO, LTD</t>
        </is>
      </c>
      <c r="N77" s="157" t="inlineStr">
        <is>
          <t>AVANTPORT ENTERPRISES LTD</t>
        </is>
      </c>
      <c r="DC77" s="168" t="n"/>
    </row>
    <row r="78">
      <c r="A78" s="167" t="n">
        <v>11</v>
      </c>
      <c r="B78" s="157" t="inlineStr">
        <is>
          <t>DC TANKO</t>
        </is>
      </c>
      <c r="C78" s="42" t="n">
        <v>223160801</v>
      </c>
      <c r="D78" s="157" t="inlineStr">
        <is>
          <t>HASU 4603462</t>
        </is>
      </c>
      <c r="E78" s="157" t="inlineStr">
        <is>
          <t>SPM</t>
        </is>
      </c>
      <c r="F78" s="157" t="inlineStr">
        <is>
          <t>40FT</t>
        </is>
      </c>
      <c r="G78" s="160" t="inlineStr">
        <is>
          <t xml:space="preserve"> KMARIN ATLANTICA</t>
        </is>
      </c>
      <c r="H78" s="169" t="inlineStr">
        <is>
          <t>BERTHED: 20TH JAN VOY.  248W</t>
        </is>
      </c>
      <c r="I78" s="150" t="inlineStr">
        <is>
          <t>OUT</t>
        </is>
      </c>
      <c r="J78" s="160" t="inlineStr">
        <is>
          <t>COPY BILL</t>
        </is>
      </c>
      <c r="K78" s="152" t="inlineStr">
        <is>
          <t>7TH  FEB, 2023</t>
        </is>
      </c>
      <c r="L78" s="159" t="inlineStr">
        <is>
          <t>18TH JAN</t>
        </is>
      </c>
      <c r="M78" s="164" t="inlineStr">
        <is>
          <t>ARABIAN DUNES ADVENTURES TOURISM LLC</t>
        </is>
      </c>
      <c r="N78" s="157" t="inlineStr">
        <is>
          <t>ZAINOOD GLOBAL NIG LTD</t>
        </is>
      </c>
      <c r="DC78" s="168" t="n"/>
    </row>
    <row r="79">
      <c r="A79" s="157" t="n"/>
      <c r="B79" s="157" t="n"/>
      <c r="C79" s="157" t="n"/>
      <c r="D79" s="157" t="n"/>
      <c r="E79" s="157" t="n"/>
      <c r="F79" s="157" t="n"/>
      <c r="G79" s="157" t="n"/>
      <c r="H79" s="164" t="n"/>
      <c r="K79" s="168" t="n"/>
      <c r="L79" s="157" t="n"/>
      <c r="M79" s="164" t="n"/>
    </row>
    <row r="80">
      <c r="A80" s="167" t="n"/>
      <c r="B80" s="155" t="inlineStr">
        <is>
          <t>JULIUS-S</t>
        </is>
      </c>
      <c r="C80" s="42" t="n"/>
      <c r="D80" s="157" t="n"/>
      <c r="E80" s="157" t="n"/>
      <c r="F80" s="157" t="n"/>
      <c r="G80" s="160" t="n"/>
      <c r="H80" s="164" t="n"/>
      <c r="J80" s="159" t="n"/>
      <c r="K80" s="188" t="n"/>
      <c r="L80" s="159" t="n"/>
      <c r="M80" s="186" t="n"/>
      <c r="N80" s="157" t="n"/>
      <c r="O80" s="187" t="n"/>
      <c r="P80" s="187" t="n"/>
      <c r="Q80" s="187" t="n"/>
      <c r="R80" s="187" t="n"/>
      <c r="S80" s="187" t="n"/>
      <c r="T80" s="187" t="n"/>
      <c r="U80" s="187" t="n"/>
      <c r="V80" s="187" t="n"/>
      <c r="W80" s="187" t="n"/>
      <c r="X80" s="187" t="n"/>
      <c r="Y80" s="187" t="n"/>
      <c r="Z80" s="187" t="n"/>
      <c r="AA80" s="187" t="n"/>
      <c r="AB80" s="187" t="n"/>
      <c r="AC80" s="187" t="n"/>
      <c r="AD80" s="187" t="n"/>
      <c r="AE80" s="187" t="n"/>
      <c r="AF80" s="187" t="n"/>
      <c r="AG80" s="187" t="n"/>
      <c r="AH80" s="187" t="n"/>
      <c r="AI80" s="187" t="n"/>
      <c r="AJ80" s="187" t="n"/>
      <c r="AK80" s="187" t="n"/>
      <c r="AL80" s="187" t="n"/>
      <c r="AM80" s="187" t="n"/>
      <c r="AN80" s="187" t="n"/>
      <c r="AO80" s="187" t="n"/>
      <c r="AP80" s="187" t="n"/>
      <c r="AQ80" s="187" t="n"/>
      <c r="AR80" s="187" t="n"/>
      <c r="AS80" s="187" t="n"/>
      <c r="AT80" s="187" t="n"/>
      <c r="AU80" s="187" t="n"/>
      <c r="AV80" s="187" t="n"/>
      <c r="AW80" s="187" t="n"/>
      <c r="AX80" s="187" t="n"/>
      <c r="AY80" s="187" t="n"/>
      <c r="AZ80" s="187" t="n"/>
      <c r="BA80" s="187" t="n"/>
      <c r="BB80" s="187" t="n"/>
      <c r="BC80" s="187" t="n"/>
      <c r="BD80" s="187" t="n"/>
      <c r="BE80" s="187" t="n"/>
      <c r="BF80" s="187" t="n"/>
      <c r="BG80" s="187" t="n"/>
      <c r="BH80" s="187" t="n"/>
      <c r="BI80" s="187" t="n"/>
      <c r="BJ80" s="187" t="n"/>
      <c r="BK80" s="187" t="n"/>
      <c r="BL80" s="187" t="n"/>
      <c r="BM80" s="187" t="n"/>
      <c r="BN80" s="187" t="n"/>
      <c r="BO80" s="187" t="n"/>
      <c r="BP80" s="187" t="n"/>
      <c r="BQ80" s="187" t="n"/>
      <c r="BR80" s="187" t="n"/>
      <c r="BS80" s="187" t="n"/>
      <c r="BT80" s="187" t="n"/>
      <c r="BU80" s="187" t="n"/>
      <c r="BV80" s="187" t="n"/>
      <c r="BW80" s="187" t="n"/>
      <c r="BX80" s="187" t="n"/>
      <c r="BY80" s="187" t="n"/>
      <c r="BZ80" s="187" t="n"/>
      <c r="CA80" s="187" t="n"/>
      <c r="CB80" s="187" t="n"/>
      <c r="CC80" s="187" t="n"/>
      <c r="CD80" s="187" t="n"/>
      <c r="CE80" s="187" t="n"/>
      <c r="CF80" s="187" t="n"/>
      <c r="CG80" s="187" t="n"/>
      <c r="CH80" s="187" t="n"/>
      <c r="CI80" s="187" t="n"/>
      <c r="CJ80" s="187" t="n"/>
      <c r="CK80" s="187" t="n"/>
      <c r="CL80" s="187" t="n"/>
      <c r="CM80" s="187" t="n"/>
      <c r="CN80" s="187" t="n"/>
      <c r="CO80" s="187" t="n"/>
      <c r="CP80" s="187" t="n"/>
      <c r="CQ80" s="187" t="n"/>
      <c r="CR80" s="187" t="n"/>
      <c r="CS80" s="187" t="n"/>
      <c r="CT80" s="187" t="n"/>
      <c r="CU80" s="187" t="n"/>
      <c r="CV80" s="187" t="n"/>
      <c r="CW80" s="187" t="n"/>
      <c r="CX80" s="187" t="n"/>
      <c r="CY80" s="187" t="n"/>
      <c r="CZ80" s="187" t="n"/>
      <c r="DA80" s="187" t="n"/>
      <c r="DB80" s="187" t="n"/>
      <c r="DC80" s="188" t="n"/>
    </row>
    <row r="81">
      <c r="A81" s="167" t="n">
        <v>1</v>
      </c>
      <c r="B81" s="157" t="inlineStr">
        <is>
          <t>UCHENNA ABA</t>
        </is>
      </c>
      <c r="C81" s="42" t="inlineStr">
        <is>
          <t>1KT778055</t>
        </is>
      </c>
      <c r="D81" s="157" t="inlineStr">
        <is>
          <t>HASU 1517988</t>
        </is>
      </c>
      <c r="E81" s="157" t="inlineStr">
        <is>
          <t>SPM</t>
        </is>
      </c>
      <c r="F81" s="157" t="inlineStr">
        <is>
          <t>20FT</t>
        </is>
      </c>
      <c r="G81" s="160" t="inlineStr">
        <is>
          <t>JULIUS-S</t>
        </is>
      </c>
      <c r="H81" s="169" t="inlineStr">
        <is>
          <t>BERTHED: 24TH JAN VOY. 302S</t>
        </is>
      </c>
      <c r="I81" s="150" t="inlineStr">
        <is>
          <t>OUT</t>
        </is>
      </c>
      <c r="J81" s="166" t="inlineStr">
        <is>
          <t>TELEX/ 16TH JAN, 2023</t>
        </is>
      </c>
      <c r="K81" s="152" t="inlineStr">
        <is>
          <t>7TH  FEB, 2023</t>
        </is>
      </c>
      <c r="L81" s="159" t="inlineStr">
        <is>
          <t>19TH DEC</t>
        </is>
      </c>
      <c r="M81" s="186" t="inlineStr">
        <is>
          <t>GANESHA ENTERPRISE</t>
        </is>
      </c>
      <c r="N81" s="157" t="inlineStr">
        <is>
          <t>AVANTPORT ENTERPRISES LTD</t>
        </is>
      </c>
      <c r="O81" s="187" t="n"/>
      <c r="P81" s="187" t="n"/>
      <c r="Q81" s="187" t="n"/>
      <c r="R81" s="187" t="n"/>
      <c r="S81" s="187" t="n"/>
      <c r="T81" s="187" t="n"/>
      <c r="U81" s="187" t="n"/>
      <c r="V81" s="187" t="n"/>
      <c r="W81" s="187" t="n"/>
      <c r="X81" s="187" t="n"/>
      <c r="Y81" s="187" t="n"/>
      <c r="Z81" s="187" t="n"/>
      <c r="AA81" s="187" t="n"/>
      <c r="AB81" s="187" t="n"/>
      <c r="AC81" s="187" t="n"/>
      <c r="AD81" s="187" t="n"/>
      <c r="AE81" s="187" t="n"/>
      <c r="AF81" s="187" t="n"/>
      <c r="AG81" s="187" t="n"/>
      <c r="AH81" s="187" t="n"/>
      <c r="AI81" s="187" t="n"/>
      <c r="AJ81" s="187" t="n"/>
      <c r="AK81" s="187" t="n"/>
      <c r="AL81" s="187" t="n"/>
      <c r="AM81" s="187" t="n"/>
      <c r="AN81" s="187" t="n"/>
      <c r="AO81" s="187" t="n"/>
      <c r="AP81" s="187" t="n"/>
      <c r="AQ81" s="187" t="n"/>
      <c r="AR81" s="187" t="n"/>
      <c r="AS81" s="187" t="n"/>
      <c r="AT81" s="187" t="n"/>
      <c r="AU81" s="187" t="n"/>
      <c r="AV81" s="187" t="n"/>
      <c r="AW81" s="187" t="n"/>
      <c r="AX81" s="187" t="n"/>
      <c r="AY81" s="187" t="n"/>
      <c r="AZ81" s="187" t="n"/>
      <c r="BA81" s="187" t="n"/>
      <c r="BB81" s="187" t="n"/>
      <c r="BC81" s="187" t="n"/>
      <c r="BD81" s="187" t="n"/>
      <c r="BE81" s="187" t="n"/>
      <c r="BF81" s="187" t="n"/>
      <c r="BG81" s="187" t="n"/>
      <c r="BH81" s="187" t="n"/>
      <c r="BI81" s="187" t="n"/>
      <c r="BJ81" s="187" t="n"/>
      <c r="BK81" s="187" t="n"/>
      <c r="BL81" s="187" t="n"/>
      <c r="BM81" s="187" t="n"/>
      <c r="BN81" s="187" t="n"/>
      <c r="BO81" s="187" t="n"/>
      <c r="BP81" s="187" t="n"/>
      <c r="BQ81" s="187" t="n"/>
      <c r="BR81" s="187" t="n"/>
      <c r="BS81" s="187" t="n"/>
      <c r="BT81" s="187" t="n"/>
      <c r="BU81" s="187" t="n"/>
      <c r="BV81" s="187" t="n"/>
      <c r="BW81" s="187" t="n"/>
      <c r="BX81" s="187" t="n"/>
      <c r="BY81" s="187" t="n"/>
      <c r="BZ81" s="187" t="n"/>
      <c r="CA81" s="187" t="n"/>
      <c r="CB81" s="187" t="n"/>
      <c r="CC81" s="187" t="n"/>
      <c r="CD81" s="187" t="n"/>
      <c r="CE81" s="187" t="n"/>
      <c r="CF81" s="187" t="n"/>
      <c r="CG81" s="187" t="n"/>
      <c r="CH81" s="187" t="n"/>
      <c r="CI81" s="187" t="n"/>
      <c r="CJ81" s="187" t="n"/>
      <c r="CK81" s="187" t="n"/>
      <c r="CL81" s="187" t="n"/>
      <c r="CM81" s="187" t="n"/>
      <c r="CN81" s="187" t="n"/>
      <c r="CO81" s="187" t="n"/>
      <c r="CP81" s="187" t="n"/>
      <c r="CQ81" s="187" t="n"/>
      <c r="CR81" s="187" t="n"/>
      <c r="CS81" s="187" t="n"/>
      <c r="CT81" s="187" t="n"/>
      <c r="CU81" s="187" t="n"/>
      <c r="CV81" s="187" t="n"/>
      <c r="CW81" s="187" t="n"/>
      <c r="CX81" s="187" t="n"/>
      <c r="CY81" s="187" t="n"/>
      <c r="CZ81" s="187" t="n"/>
      <c r="DA81" s="187" t="n"/>
      <c r="DB81" s="187" t="n"/>
      <c r="DC81" s="188" t="n"/>
    </row>
    <row r="82">
      <c r="A82" s="167" t="n">
        <v>2</v>
      </c>
      <c r="B82" s="157" t="inlineStr">
        <is>
          <t>CAORIS</t>
        </is>
      </c>
      <c r="C82" s="42" t="inlineStr">
        <is>
          <t>1KT780238</t>
        </is>
      </c>
      <c r="D82" s="157" t="inlineStr">
        <is>
          <t>MRSU 5960314</t>
        </is>
      </c>
      <c r="E82" s="157" t="inlineStr">
        <is>
          <t>SPM</t>
        </is>
      </c>
      <c r="F82" s="157" t="inlineStr">
        <is>
          <t>40FT</t>
        </is>
      </c>
      <c r="G82" s="160" t="inlineStr">
        <is>
          <t>JULIUS-S</t>
        </is>
      </c>
      <c r="H82" s="169" t="inlineStr">
        <is>
          <t>BERTHED: 24TH JAN VOY. 302S</t>
        </is>
      </c>
      <c r="I82" s="150" t="inlineStr">
        <is>
          <t>OUT</t>
        </is>
      </c>
      <c r="J82" s="166" t="inlineStr">
        <is>
          <t>TELEX/ 13TH JAN, 2023</t>
        </is>
      </c>
      <c r="K82" s="152" t="inlineStr">
        <is>
          <t>3RD FEB, 2023</t>
        </is>
      </c>
      <c r="L82" s="159" t="inlineStr">
        <is>
          <t>20TH DEC</t>
        </is>
      </c>
      <c r="M82" s="186" t="inlineStr">
        <is>
          <t>K.B.C PVT. LTD</t>
        </is>
      </c>
      <c r="N82" s="157" t="inlineStr">
        <is>
          <t>ORIENT LOGISTICS ENTERPRISES</t>
        </is>
      </c>
      <c r="O82" s="187" t="n"/>
      <c r="P82" s="187" t="n"/>
      <c r="Q82" s="187" t="n"/>
      <c r="R82" s="187" t="n"/>
      <c r="S82" s="187" t="n"/>
      <c r="T82" s="187" t="n"/>
      <c r="U82" s="187" t="n"/>
      <c r="V82" s="187" t="n"/>
      <c r="W82" s="187" t="n"/>
      <c r="X82" s="187" t="n"/>
      <c r="Y82" s="187" t="n"/>
      <c r="Z82" s="187" t="n"/>
      <c r="AA82" s="187" t="n"/>
      <c r="AB82" s="187" t="n"/>
      <c r="AC82" s="187" t="n"/>
      <c r="AD82" s="187" t="n"/>
      <c r="AE82" s="187" t="n"/>
      <c r="AF82" s="187" t="n"/>
      <c r="AG82" s="187" t="n"/>
      <c r="AH82" s="187" t="n"/>
      <c r="AI82" s="187" t="n"/>
      <c r="AJ82" s="187" t="n"/>
      <c r="AK82" s="187" t="n"/>
      <c r="AL82" s="187" t="n"/>
      <c r="AM82" s="187" t="n"/>
      <c r="AN82" s="187" t="n"/>
      <c r="AO82" s="187" t="n"/>
      <c r="AP82" s="187" t="n"/>
      <c r="AQ82" s="187" t="n"/>
      <c r="AR82" s="187" t="n"/>
      <c r="AS82" s="187" t="n"/>
      <c r="AT82" s="187" t="n"/>
      <c r="AU82" s="187" t="n"/>
      <c r="AV82" s="187" t="n"/>
      <c r="AW82" s="187" t="n"/>
      <c r="AX82" s="187" t="n"/>
      <c r="AY82" s="187" t="n"/>
      <c r="AZ82" s="187" t="n"/>
      <c r="BA82" s="187" t="n"/>
      <c r="BB82" s="187" t="n"/>
      <c r="BC82" s="187" t="n"/>
      <c r="BD82" s="187" t="n"/>
      <c r="BE82" s="187" t="n"/>
      <c r="BF82" s="187" t="n"/>
      <c r="BG82" s="187" t="n"/>
      <c r="BH82" s="187" t="n"/>
      <c r="BI82" s="187" t="n"/>
      <c r="BJ82" s="187" t="n"/>
      <c r="BK82" s="187" t="n"/>
      <c r="BL82" s="187" t="n"/>
      <c r="BM82" s="187" t="n"/>
      <c r="BN82" s="187" t="n"/>
      <c r="BO82" s="187" t="n"/>
      <c r="BP82" s="187" t="n"/>
      <c r="BQ82" s="187" t="n"/>
      <c r="BR82" s="187" t="n"/>
      <c r="BS82" s="187" t="n"/>
      <c r="BT82" s="187" t="n"/>
      <c r="BU82" s="187" t="n"/>
      <c r="BV82" s="187" t="n"/>
      <c r="BW82" s="187" t="n"/>
      <c r="BX82" s="187" t="n"/>
      <c r="BY82" s="187" t="n"/>
      <c r="BZ82" s="187" t="n"/>
      <c r="CA82" s="187" t="n"/>
      <c r="CB82" s="187" t="n"/>
      <c r="CC82" s="187" t="n"/>
      <c r="CD82" s="187" t="n"/>
      <c r="CE82" s="187" t="n"/>
      <c r="CF82" s="187" t="n"/>
      <c r="CG82" s="187" t="n"/>
      <c r="CH82" s="187" t="n"/>
      <c r="CI82" s="187" t="n"/>
      <c r="CJ82" s="187" t="n"/>
      <c r="CK82" s="187" t="n"/>
      <c r="CL82" s="187" t="n"/>
      <c r="CM82" s="187" t="n"/>
      <c r="CN82" s="187" t="n"/>
      <c r="CO82" s="187" t="n"/>
      <c r="CP82" s="187" t="n"/>
      <c r="CQ82" s="187" t="n"/>
      <c r="CR82" s="187" t="n"/>
      <c r="CS82" s="187" t="n"/>
      <c r="CT82" s="187" t="n"/>
      <c r="CU82" s="187" t="n"/>
      <c r="CV82" s="187" t="n"/>
      <c r="CW82" s="187" t="n"/>
      <c r="CX82" s="187" t="n"/>
      <c r="CY82" s="187" t="n"/>
      <c r="CZ82" s="187" t="n"/>
      <c r="DA82" s="187" t="n"/>
      <c r="DB82" s="187" t="n"/>
      <c r="DC82" s="188" t="n"/>
    </row>
    <row r="83">
      <c r="A83" s="167" t="n">
        <v>3</v>
      </c>
      <c r="B83" s="157" t="inlineStr">
        <is>
          <t>CHIEF AGU</t>
        </is>
      </c>
      <c r="C83" s="42" t="n">
        <v>223846812</v>
      </c>
      <c r="D83" s="157" t="inlineStr">
        <is>
          <t>MRKU 4032484</t>
        </is>
      </c>
      <c r="E83" s="157" t="inlineStr">
        <is>
          <t>SPM</t>
        </is>
      </c>
      <c r="F83" s="157" t="inlineStr">
        <is>
          <t>40FT</t>
        </is>
      </c>
      <c r="G83" s="160" t="inlineStr">
        <is>
          <t>JULIUS-S</t>
        </is>
      </c>
      <c r="H83" s="169" t="inlineStr">
        <is>
          <t>BERTHED: 24TH JAN VOY. 302S</t>
        </is>
      </c>
      <c r="I83" s="150" t="inlineStr">
        <is>
          <t>OUT</t>
        </is>
      </c>
      <c r="J83" s="166" t="inlineStr">
        <is>
          <t>TELEX/ 27TH JAN, 2023</t>
        </is>
      </c>
      <c r="K83" s="152" t="inlineStr">
        <is>
          <t>14TH FEB, 2023</t>
        </is>
      </c>
      <c r="L83" s="159" t="inlineStr">
        <is>
          <t>27TH JAN</t>
        </is>
      </c>
      <c r="M83" s="186" t="inlineStr">
        <is>
          <t>HUNICORN ZRT</t>
        </is>
      </c>
      <c r="N83" s="157" t="inlineStr">
        <is>
          <t>AVANTPORT ENTERPRISES LTD</t>
        </is>
      </c>
      <c r="O83" s="187" t="n"/>
      <c r="P83" s="187" t="n"/>
      <c r="Q83" s="187" t="n"/>
      <c r="R83" s="187" t="n"/>
      <c r="S83" s="187" t="n"/>
      <c r="T83" s="187" t="n"/>
      <c r="U83" s="187" t="n"/>
      <c r="V83" s="187" t="n"/>
      <c r="W83" s="187" t="n"/>
      <c r="X83" s="187" t="n"/>
      <c r="Y83" s="187" t="n"/>
      <c r="Z83" s="187" t="n"/>
      <c r="AA83" s="187" t="n"/>
      <c r="AB83" s="187" t="n"/>
      <c r="AC83" s="187" t="n"/>
      <c r="AD83" s="187" t="n"/>
      <c r="AE83" s="187" t="n"/>
      <c r="AF83" s="187" t="n"/>
      <c r="AG83" s="187" t="n"/>
      <c r="AH83" s="187" t="n"/>
      <c r="AI83" s="187" t="n"/>
      <c r="AJ83" s="187" t="n"/>
      <c r="AK83" s="187" t="n"/>
      <c r="AL83" s="187" t="n"/>
      <c r="AM83" s="187" t="n"/>
      <c r="AN83" s="187" t="n"/>
      <c r="AO83" s="187" t="n"/>
      <c r="AP83" s="187" t="n"/>
      <c r="AQ83" s="187" t="n"/>
      <c r="AR83" s="187" t="n"/>
      <c r="AS83" s="187" t="n"/>
      <c r="AT83" s="187" t="n"/>
      <c r="AU83" s="187" t="n"/>
      <c r="AV83" s="187" t="n"/>
      <c r="AW83" s="187" t="n"/>
      <c r="AX83" s="187" t="n"/>
      <c r="AY83" s="187" t="n"/>
      <c r="AZ83" s="187" t="n"/>
      <c r="BA83" s="187" t="n"/>
      <c r="BB83" s="187" t="n"/>
      <c r="BC83" s="187" t="n"/>
      <c r="BD83" s="187" t="n"/>
      <c r="BE83" s="187" t="n"/>
      <c r="BF83" s="187" t="n"/>
      <c r="BG83" s="187" t="n"/>
      <c r="BH83" s="187" t="n"/>
      <c r="BI83" s="187" t="n"/>
      <c r="BJ83" s="187" t="n"/>
      <c r="BK83" s="187" t="n"/>
      <c r="BL83" s="187" t="n"/>
      <c r="BM83" s="187" t="n"/>
      <c r="BN83" s="187" t="n"/>
      <c r="BO83" s="187" t="n"/>
      <c r="BP83" s="187" t="n"/>
      <c r="BQ83" s="187" t="n"/>
      <c r="BR83" s="187" t="n"/>
      <c r="BS83" s="187" t="n"/>
      <c r="BT83" s="187" t="n"/>
      <c r="BU83" s="187" t="n"/>
      <c r="BV83" s="187" t="n"/>
      <c r="BW83" s="187" t="n"/>
      <c r="BX83" s="187" t="n"/>
      <c r="BY83" s="187" t="n"/>
      <c r="BZ83" s="187" t="n"/>
      <c r="CA83" s="187" t="n"/>
      <c r="CB83" s="187" t="n"/>
      <c r="CC83" s="187" t="n"/>
      <c r="CD83" s="187" t="n"/>
      <c r="CE83" s="187" t="n"/>
      <c r="CF83" s="187" t="n"/>
      <c r="CG83" s="187" t="n"/>
      <c r="CH83" s="187" t="n"/>
      <c r="CI83" s="187" t="n"/>
      <c r="CJ83" s="187" t="n"/>
      <c r="CK83" s="187" t="n"/>
      <c r="CL83" s="187" t="n"/>
      <c r="CM83" s="187" t="n"/>
      <c r="CN83" s="187" t="n"/>
      <c r="CO83" s="187" t="n"/>
      <c r="CP83" s="187" t="n"/>
      <c r="CQ83" s="187" t="n"/>
      <c r="CR83" s="187" t="n"/>
      <c r="CS83" s="187" t="n"/>
      <c r="CT83" s="187" t="n"/>
      <c r="CU83" s="187" t="n"/>
      <c r="CV83" s="187" t="n"/>
      <c r="CW83" s="187" t="n"/>
      <c r="CX83" s="187" t="n"/>
      <c r="CY83" s="187" t="n"/>
      <c r="CZ83" s="187" t="n"/>
      <c r="DA83" s="187" t="n"/>
      <c r="DB83" s="187" t="n"/>
      <c r="DC83" s="188" t="n"/>
    </row>
    <row r="84">
      <c r="A84" s="167" t="n">
        <v>4</v>
      </c>
      <c r="B84" s="157" t="inlineStr">
        <is>
          <t>ANTHONY OKAFOR</t>
        </is>
      </c>
      <c r="C84" s="40" t="n">
        <v>223586376</v>
      </c>
      <c r="D84" s="157" t="inlineStr">
        <is>
          <t>TCKU 6935814</t>
        </is>
      </c>
      <c r="E84" s="157" t="inlineStr">
        <is>
          <t>SPM</t>
        </is>
      </c>
      <c r="F84" s="157" t="inlineStr">
        <is>
          <t>40FT</t>
        </is>
      </c>
      <c r="G84" s="160" t="inlineStr">
        <is>
          <t>JULIUS-S</t>
        </is>
      </c>
      <c r="H84" s="169" t="inlineStr">
        <is>
          <t>BERTHED: 24TH JAN VOY. 302S</t>
        </is>
      </c>
      <c r="I84" s="150" t="inlineStr">
        <is>
          <t>OUT</t>
        </is>
      </c>
      <c r="J84" s="166" t="inlineStr">
        <is>
          <t>TELEX/ 9TH MARCH, 2023</t>
        </is>
      </c>
      <c r="K84" s="152" t="inlineStr">
        <is>
          <t>28TH MARCH, 2023</t>
        </is>
      </c>
      <c r="L84" s="157" t="inlineStr">
        <is>
          <t>9TH DEC</t>
        </is>
      </c>
      <c r="M84" s="164" t="inlineStr">
        <is>
          <t>M/S DOLPHIN FOODS INDIA LIMITED</t>
        </is>
      </c>
      <c r="N84" s="157" t="inlineStr">
        <is>
          <t>MEL-BACH ENTERPRISES</t>
        </is>
      </c>
      <c r="DC84" s="168" t="n"/>
    </row>
    <row r="85">
      <c r="A85" s="167" t="n"/>
      <c r="B85" s="157" t="n"/>
      <c r="C85" s="42" t="n"/>
      <c r="D85" s="157" t="n"/>
      <c r="E85" s="157" t="n"/>
      <c r="F85" s="157" t="n"/>
      <c r="G85" s="160" t="n"/>
      <c r="H85" s="164" t="n"/>
      <c r="I85" s="157" t="n"/>
      <c r="J85" s="160" t="n"/>
      <c r="K85" s="168" t="n"/>
      <c r="L85" s="157" t="n"/>
      <c r="M85" s="164" t="n"/>
      <c r="N85" s="157" t="n"/>
      <c r="DC85" s="168" t="n"/>
    </row>
    <row r="86">
      <c r="A86" s="172" t="n"/>
      <c r="B86" s="189" t="inlineStr">
        <is>
          <t>MAERSK CAPE TOWN</t>
        </is>
      </c>
      <c r="C86" s="42" t="n"/>
      <c r="D86" s="144" t="n"/>
      <c r="E86" s="144" t="n"/>
      <c r="F86" s="144" t="n"/>
      <c r="G86" s="159" t="n"/>
      <c r="H86" s="171" t="n"/>
      <c r="I86" s="144" t="n"/>
      <c r="J86" s="159" t="n"/>
      <c r="K86" s="173" t="n"/>
      <c r="L86" s="144" t="n"/>
      <c r="M86" s="171" t="n"/>
      <c r="N86" s="157" t="n"/>
      <c r="O86" s="132" t="n"/>
      <c r="P86" s="132" t="n"/>
      <c r="Q86" s="132" t="n"/>
      <c r="R86" s="132" t="n"/>
      <c r="S86" s="132" t="n"/>
      <c r="T86" s="132" t="n"/>
      <c r="U86" s="132" t="n"/>
      <c r="V86" s="132" t="n"/>
      <c r="W86" s="132" t="n"/>
      <c r="X86" s="132" t="n"/>
      <c r="Y86" s="132" t="n"/>
      <c r="Z86" s="132" t="n"/>
      <c r="AA86" s="132" t="n"/>
      <c r="AB86" s="132" t="n"/>
      <c r="AC86" s="132" t="n"/>
      <c r="AD86" s="132" t="n"/>
      <c r="AE86" s="132" t="n"/>
      <c r="AF86" s="132" t="n"/>
      <c r="AG86" s="132" t="n"/>
      <c r="AH86" s="132" t="n"/>
      <c r="AI86" s="132" t="n"/>
      <c r="AJ86" s="132" t="n"/>
      <c r="AK86" s="132" t="n"/>
      <c r="AL86" s="132" t="n"/>
      <c r="AM86" s="132" t="n"/>
      <c r="AN86" s="132" t="n"/>
      <c r="AO86" s="132" t="n"/>
      <c r="AP86" s="132" t="n"/>
      <c r="AQ86" s="132" t="n"/>
      <c r="AR86" s="132" t="n"/>
      <c r="AS86" s="132" t="n"/>
      <c r="AT86" s="132" t="n"/>
      <c r="AU86" s="132" t="n"/>
      <c r="AV86" s="132" t="n"/>
      <c r="AW86" s="132" t="n"/>
      <c r="AX86" s="132" t="n"/>
      <c r="AY86" s="132" t="n"/>
      <c r="AZ86" s="132" t="n"/>
      <c r="BA86" s="132" t="n"/>
      <c r="BB86" s="132" t="n"/>
      <c r="BC86" s="132" t="n"/>
      <c r="BD86" s="132" t="n"/>
      <c r="BE86" s="132" t="n"/>
      <c r="BF86" s="132" t="n"/>
      <c r="BG86" s="132" t="n"/>
      <c r="BH86" s="132" t="n"/>
      <c r="BI86" s="132" t="n"/>
      <c r="BJ86" s="132" t="n"/>
      <c r="BK86" s="132" t="n"/>
      <c r="BL86" s="132" t="n"/>
      <c r="BM86" s="132" t="n"/>
      <c r="BN86" s="132" t="n"/>
      <c r="BO86" s="132" t="n"/>
      <c r="BP86" s="132" t="n"/>
      <c r="BQ86" s="132" t="n"/>
      <c r="BR86" s="132" t="n"/>
      <c r="BS86" s="132" t="n"/>
      <c r="BT86" s="132" t="n"/>
      <c r="BU86" s="132" t="n"/>
      <c r="BV86" s="132" t="n"/>
      <c r="BW86" s="132" t="n"/>
      <c r="BX86" s="132" t="n"/>
      <c r="BY86" s="132" t="n"/>
      <c r="BZ86" s="132" t="n"/>
      <c r="CA86" s="132" t="n"/>
      <c r="CB86" s="132" t="n"/>
      <c r="CC86" s="132" t="n"/>
      <c r="CD86" s="132" t="n"/>
      <c r="CE86" s="132" t="n"/>
      <c r="CF86" s="132" t="n"/>
      <c r="CG86" s="132" t="n"/>
      <c r="CH86" s="132" t="n"/>
      <c r="CI86" s="132" t="n"/>
      <c r="CJ86" s="132" t="n"/>
      <c r="CK86" s="132" t="n"/>
      <c r="CL86" s="132" t="n"/>
      <c r="CM86" s="132" t="n"/>
      <c r="CN86" s="132" t="n"/>
      <c r="CO86" s="132" t="n"/>
      <c r="CP86" s="132" t="n"/>
      <c r="CQ86" s="132" t="n"/>
      <c r="CR86" s="132" t="n"/>
      <c r="CS86" s="132" t="n"/>
      <c r="CT86" s="132" t="n"/>
      <c r="CU86" s="132" t="n"/>
      <c r="CV86" s="132" t="n"/>
      <c r="CW86" s="132" t="n"/>
      <c r="CX86" s="132" t="n"/>
      <c r="CY86" s="132" t="n"/>
      <c r="CZ86" s="132" t="n"/>
      <c r="DA86" s="132" t="n"/>
      <c r="DB86" s="132" t="n"/>
      <c r="DC86" s="173" t="n"/>
    </row>
    <row r="87">
      <c r="A87" s="172" t="n">
        <v>1</v>
      </c>
      <c r="B87" s="144" t="inlineStr">
        <is>
          <t>JAMES CHIMA</t>
        </is>
      </c>
      <c r="C87" s="42" t="n">
        <v>223726448</v>
      </c>
      <c r="D87" s="144" t="inlineStr">
        <is>
          <t>MSKU 1649725</t>
        </is>
      </c>
      <c r="E87" s="144" t="inlineStr">
        <is>
          <t>SPM</t>
        </is>
      </c>
      <c r="F87" s="144" t="inlineStr">
        <is>
          <t>40FT</t>
        </is>
      </c>
      <c r="G87" s="159" t="inlineStr">
        <is>
          <t>MAERSK CAPE TOWN</t>
        </is>
      </c>
      <c r="H87" s="190" t="inlineStr">
        <is>
          <t>BERTHED: 29TH JAN VOY.249W</t>
        </is>
      </c>
      <c r="I87" s="150" t="inlineStr">
        <is>
          <t>OUT</t>
        </is>
      </c>
      <c r="J87" s="151" t="inlineStr">
        <is>
          <t>TELEX/ 16TH JAN, 2023</t>
        </is>
      </c>
      <c r="K87" s="152" t="inlineStr">
        <is>
          <t>3RD FEB, 2023</t>
        </is>
      </c>
      <c r="L87" s="144" t="inlineStr">
        <is>
          <t>13TH DEC</t>
        </is>
      </c>
      <c r="M87" s="171" t="inlineStr">
        <is>
          <t>JADE LIGHT TRADING CO.,LTD</t>
        </is>
      </c>
      <c r="N87" s="157" t="inlineStr">
        <is>
          <t>MEL-BACH ENTERPRISES</t>
        </is>
      </c>
      <c r="O87" s="132" t="n"/>
      <c r="P87" s="132" t="n"/>
      <c r="Q87" s="132" t="n"/>
      <c r="R87" s="132" t="n"/>
      <c r="S87" s="132" t="n"/>
      <c r="T87" s="132" t="n"/>
      <c r="U87" s="132" t="n"/>
      <c r="V87" s="132" t="n"/>
      <c r="W87" s="132" t="n"/>
      <c r="X87" s="132" t="n"/>
      <c r="Y87" s="132" t="n"/>
      <c r="Z87" s="132" t="n"/>
      <c r="AA87" s="132" t="n"/>
      <c r="AB87" s="132" t="n"/>
      <c r="AC87" s="132" t="n"/>
      <c r="AD87" s="132" t="n"/>
      <c r="AE87" s="132" t="n"/>
      <c r="AF87" s="132" t="n"/>
      <c r="AG87" s="132" t="n"/>
      <c r="AH87" s="132" t="n"/>
      <c r="AI87" s="132" t="n"/>
      <c r="AJ87" s="132" t="n"/>
      <c r="AK87" s="132" t="n"/>
      <c r="AL87" s="132" t="n"/>
      <c r="AM87" s="132" t="n"/>
      <c r="AN87" s="132" t="n"/>
      <c r="AO87" s="132" t="n"/>
      <c r="AP87" s="132" t="n"/>
      <c r="AQ87" s="132" t="n"/>
      <c r="AR87" s="132" t="n"/>
      <c r="AS87" s="132" t="n"/>
      <c r="AT87" s="132" t="n"/>
      <c r="AU87" s="132" t="n"/>
      <c r="AV87" s="132" t="n"/>
      <c r="AW87" s="132" t="n"/>
      <c r="AX87" s="132" t="n"/>
      <c r="AY87" s="132" t="n"/>
      <c r="AZ87" s="132" t="n"/>
      <c r="BA87" s="132" t="n"/>
      <c r="BB87" s="132" t="n"/>
      <c r="BC87" s="132" t="n"/>
      <c r="BD87" s="132" t="n"/>
      <c r="BE87" s="132" t="n"/>
      <c r="BF87" s="132" t="n"/>
      <c r="BG87" s="132" t="n"/>
      <c r="BH87" s="132" t="n"/>
      <c r="BI87" s="132" t="n"/>
      <c r="BJ87" s="132" t="n"/>
      <c r="BK87" s="132" t="n"/>
      <c r="BL87" s="132" t="n"/>
      <c r="BM87" s="132" t="n"/>
      <c r="BN87" s="132" t="n"/>
      <c r="BO87" s="132" t="n"/>
      <c r="BP87" s="132" t="n"/>
      <c r="BQ87" s="132" t="n"/>
      <c r="BR87" s="132" t="n"/>
      <c r="BS87" s="132" t="n"/>
      <c r="BT87" s="132" t="n"/>
      <c r="BU87" s="132" t="n"/>
      <c r="BV87" s="132" t="n"/>
      <c r="BW87" s="132" t="n"/>
      <c r="BX87" s="132" t="n"/>
      <c r="BY87" s="132" t="n"/>
      <c r="BZ87" s="132" t="n"/>
      <c r="CA87" s="132" t="n"/>
      <c r="CB87" s="132" t="n"/>
      <c r="CC87" s="132" t="n"/>
      <c r="CD87" s="132" t="n"/>
      <c r="CE87" s="132" t="n"/>
      <c r="CF87" s="132" t="n"/>
      <c r="CG87" s="132" t="n"/>
      <c r="CH87" s="132" t="n"/>
      <c r="CI87" s="132" t="n"/>
      <c r="CJ87" s="132" t="n"/>
      <c r="CK87" s="132" t="n"/>
      <c r="CL87" s="132" t="n"/>
      <c r="CM87" s="132" t="n"/>
      <c r="CN87" s="132" t="n"/>
      <c r="CO87" s="132" t="n"/>
      <c r="CP87" s="132" t="n"/>
      <c r="CQ87" s="132" t="n"/>
      <c r="CR87" s="132" t="n"/>
      <c r="CS87" s="132" t="n"/>
      <c r="CT87" s="132" t="n"/>
      <c r="CU87" s="132" t="n"/>
      <c r="CV87" s="132" t="n"/>
      <c r="CW87" s="132" t="n"/>
      <c r="CX87" s="132" t="n"/>
      <c r="CY87" s="132" t="n"/>
      <c r="CZ87" s="132" t="n"/>
      <c r="DA87" s="132" t="n"/>
      <c r="DB87" s="132" t="n"/>
      <c r="DC87" s="173" t="n"/>
    </row>
    <row r="88">
      <c r="A88" s="172" t="n">
        <v>2</v>
      </c>
      <c r="B88" s="144" t="inlineStr">
        <is>
          <t>OGA IBRAHIM</t>
        </is>
      </c>
      <c r="C88" s="42" t="inlineStr">
        <is>
          <t>1KT757209</t>
        </is>
      </c>
      <c r="D88" s="144" t="inlineStr">
        <is>
          <t>MRSU 5692588</t>
        </is>
      </c>
      <c r="E88" s="144" t="inlineStr">
        <is>
          <t>SPM</t>
        </is>
      </c>
      <c r="F88" s="144" t="inlineStr">
        <is>
          <t>40FT</t>
        </is>
      </c>
      <c r="G88" s="159" t="inlineStr">
        <is>
          <t>MAERSK CAPE TOWN</t>
        </is>
      </c>
      <c r="H88" s="190" t="inlineStr">
        <is>
          <t>BERTHED: 27TH JAN VOY.249W</t>
        </is>
      </c>
      <c r="I88" s="150" t="inlineStr">
        <is>
          <t>OUT</t>
        </is>
      </c>
      <c r="J88" s="151" t="inlineStr">
        <is>
          <t>OBL/ 19TH DEC, 2022</t>
        </is>
      </c>
      <c r="K88" s="152" t="inlineStr">
        <is>
          <t>3RD MARCH, 2023</t>
        </is>
      </c>
      <c r="L88" s="144" t="inlineStr">
        <is>
          <t>14TH DEC</t>
        </is>
      </c>
      <c r="M88" s="171" t="inlineStr">
        <is>
          <t>ASAGOE MFG. CO, LTD</t>
        </is>
      </c>
      <c r="N88" s="157" t="inlineStr">
        <is>
          <t>SAIL COUNTY NIGERIA LIMITED</t>
        </is>
      </c>
      <c r="O88" s="132" t="n"/>
      <c r="P88" s="132" t="n"/>
      <c r="Q88" s="132" t="n"/>
      <c r="R88" s="132" t="n"/>
      <c r="S88" s="132" t="n"/>
      <c r="T88" s="132" t="n"/>
      <c r="U88" s="132" t="n"/>
      <c r="V88" s="132" t="n"/>
      <c r="W88" s="132" t="n"/>
      <c r="X88" s="132" t="n"/>
      <c r="Y88" s="132" t="n"/>
      <c r="Z88" s="132" t="n"/>
      <c r="AA88" s="132" t="n"/>
      <c r="AB88" s="132" t="n"/>
      <c r="AC88" s="132" t="n"/>
      <c r="AD88" s="132" t="n"/>
      <c r="AE88" s="132" t="n"/>
      <c r="AF88" s="132" t="n"/>
      <c r="AG88" s="132" t="n"/>
      <c r="AH88" s="132" t="n"/>
      <c r="AI88" s="132" t="n"/>
      <c r="AJ88" s="132" t="n"/>
      <c r="AK88" s="132" t="n"/>
      <c r="AL88" s="132" t="n"/>
      <c r="AM88" s="132" t="n"/>
      <c r="AN88" s="132" t="n"/>
      <c r="AO88" s="132" t="n"/>
      <c r="AP88" s="132" t="n"/>
      <c r="AQ88" s="132" t="n"/>
      <c r="AR88" s="132" t="n"/>
      <c r="AS88" s="132" t="n"/>
      <c r="AT88" s="132" t="n"/>
      <c r="AU88" s="132" t="n"/>
      <c r="AV88" s="132" t="n"/>
      <c r="AW88" s="132" t="n"/>
      <c r="AX88" s="132" t="n"/>
      <c r="AY88" s="132" t="n"/>
      <c r="AZ88" s="132" t="n"/>
      <c r="BA88" s="132" t="n"/>
      <c r="BB88" s="132" t="n"/>
      <c r="BC88" s="132" t="n"/>
      <c r="BD88" s="132" t="n"/>
      <c r="BE88" s="132" t="n"/>
      <c r="BF88" s="132" t="n"/>
      <c r="BG88" s="132" t="n"/>
      <c r="BH88" s="132" t="n"/>
      <c r="BI88" s="132" t="n"/>
      <c r="BJ88" s="132" t="n"/>
      <c r="BK88" s="132" t="n"/>
      <c r="BL88" s="132" t="n"/>
      <c r="BM88" s="132" t="n"/>
      <c r="BN88" s="132" t="n"/>
      <c r="BO88" s="132" t="n"/>
      <c r="BP88" s="132" t="n"/>
      <c r="BQ88" s="132" t="n"/>
      <c r="BR88" s="132" t="n"/>
      <c r="BS88" s="132" t="n"/>
      <c r="BT88" s="132" t="n"/>
      <c r="BU88" s="132" t="n"/>
      <c r="BV88" s="132" t="n"/>
      <c r="BW88" s="132" t="n"/>
      <c r="BX88" s="132" t="n"/>
      <c r="BY88" s="132" t="n"/>
      <c r="BZ88" s="132" t="n"/>
      <c r="CA88" s="132" t="n"/>
      <c r="CB88" s="132" t="n"/>
      <c r="CC88" s="132" t="n"/>
      <c r="CD88" s="132" t="n"/>
      <c r="CE88" s="132" t="n"/>
      <c r="CF88" s="132" t="n"/>
      <c r="CG88" s="132" t="n"/>
      <c r="CH88" s="132" t="n"/>
      <c r="CI88" s="132" t="n"/>
      <c r="CJ88" s="132" t="n"/>
      <c r="CK88" s="132" t="n"/>
      <c r="CL88" s="132" t="n"/>
      <c r="CM88" s="132" t="n"/>
      <c r="CN88" s="132" t="n"/>
      <c r="CO88" s="132" t="n"/>
      <c r="CP88" s="132" t="n"/>
      <c r="CQ88" s="132" t="n"/>
      <c r="CR88" s="132" t="n"/>
      <c r="CS88" s="132" t="n"/>
      <c r="CT88" s="132" t="n"/>
      <c r="CU88" s="132" t="n"/>
      <c r="CV88" s="132" t="n"/>
      <c r="CW88" s="132" t="n"/>
      <c r="CX88" s="132" t="n"/>
      <c r="CY88" s="132" t="n"/>
      <c r="CZ88" s="132" t="n"/>
      <c r="DA88" s="132" t="n"/>
      <c r="DB88" s="132" t="n"/>
      <c r="DC88" s="173" t="n"/>
    </row>
    <row r="89">
      <c r="A89" s="172" t="n">
        <v>3</v>
      </c>
      <c r="B89" s="144" t="inlineStr">
        <is>
          <t>OGA IBRAHIM</t>
        </is>
      </c>
      <c r="C89" s="42" t="inlineStr">
        <is>
          <t>''</t>
        </is>
      </c>
      <c r="D89" s="144" t="inlineStr">
        <is>
          <t>TCKU 6127288</t>
        </is>
      </c>
      <c r="E89" s="144" t="inlineStr">
        <is>
          <t>SPM</t>
        </is>
      </c>
      <c r="F89" s="144" t="inlineStr">
        <is>
          <t>40FT</t>
        </is>
      </c>
      <c r="G89" s="159" t="inlineStr">
        <is>
          <t>MAERSK CAPE TOWN</t>
        </is>
      </c>
      <c r="H89" s="190" t="inlineStr">
        <is>
          <t>BERTHED: 27TH JAN VOY.249W</t>
        </is>
      </c>
      <c r="I89" s="150" t="inlineStr">
        <is>
          <t>OUT</t>
        </is>
      </c>
      <c r="J89" s="151" t="inlineStr">
        <is>
          <t>OBL/ 19TH DEC, 2022</t>
        </is>
      </c>
      <c r="K89" s="152" t="inlineStr">
        <is>
          <t>3RD MARCH, 2023</t>
        </is>
      </c>
      <c r="L89" s="144" t="inlineStr">
        <is>
          <t>14TH DEC</t>
        </is>
      </c>
      <c r="M89" s="171" t="inlineStr">
        <is>
          <t>ASAGOE MFG. CO, LTD</t>
        </is>
      </c>
      <c r="N89" s="157" t="inlineStr">
        <is>
          <t>SAIL COUNTY NIGERIA LIMITED</t>
        </is>
      </c>
      <c r="O89" s="132" t="n"/>
      <c r="P89" s="132" t="n"/>
      <c r="Q89" s="132" t="n"/>
      <c r="R89" s="132" t="n"/>
      <c r="S89" s="132" t="n"/>
      <c r="T89" s="132" t="n"/>
      <c r="U89" s="132" t="n"/>
      <c r="V89" s="132" t="n"/>
      <c r="W89" s="132" t="n"/>
      <c r="X89" s="132" t="n"/>
      <c r="Y89" s="132" t="n"/>
      <c r="Z89" s="132" t="n"/>
      <c r="AA89" s="132" t="n"/>
      <c r="AB89" s="132" t="n"/>
      <c r="AC89" s="132" t="n"/>
      <c r="AD89" s="132" t="n"/>
      <c r="AE89" s="132" t="n"/>
      <c r="AF89" s="132" t="n"/>
      <c r="AG89" s="132" t="n"/>
      <c r="AH89" s="132" t="n"/>
      <c r="AI89" s="132" t="n"/>
      <c r="AJ89" s="132" t="n"/>
      <c r="AK89" s="132" t="n"/>
      <c r="AL89" s="132" t="n"/>
      <c r="AM89" s="132" t="n"/>
      <c r="AN89" s="132" t="n"/>
      <c r="AO89" s="132" t="n"/>
      <c r="AP89" s="132" t="n"/>
      <c r="AQ89" s="132" t="n"/>
      <c r="AR89" s="132" t="n"/>
      <c r="AS89" s="132" t="n"/>
      <c r="AT89" s="132" t="n"/>
      <c r="AU89" s="132" t="n"/>
      <c r="AV89" s="132" t="n"/>
      <c r="AW89" s="132" t="n"/>
      <c r="AX89" s="132" t="n"/>
      <c r="AY89" s="132" t="n"/>
      <c r="AZ89" s="132" t="n"/>
      <c r="BA89" s="132" t="n"/>
      <c r="BB89" s="132" t="n"/>
      <c r="BC89" s="132" t="n"/>
      <c r="BD89" s="132" t="n"/>
      <c r="BE89" s="132" t="n"/>
      <c r="BF89" s="132" t="n"/>
      <c r="BG89" s="132" t="n"/>
      <c r="BH89" s="132" t="n"/>
      <c r="BI89" s="132" t="n"/>
      <c r="BJ89" s="132" t="n"/>
      <c r="BK89" s="132" t="n"/>
      <c r="BL89" s="132" t="n"/>
      <c r="BM89" s="132" t="n"/>
      <c r="BN89" s="132" t="n"/>
      <c r="BO89" s="132" t="n"/>
      <c r="BP89" s="132" t="n"/>
      <c r="BQ89" s="132" t="n"/>
      <c r="BR89" s="132" t="n"/>
      <c r="BS89" s="132" t="n"/>
      <c r="BT89" s="132" t="n"/>
      <c r="BU89" s="132" t="n"/>
      <c r="BV89" s="132" t="n"/>
      <c r="BW89" s="132" t="n"/>
      <c r="BX89" s="132" t="n"/>
      <c r="BY89" s="132" t="n"/>
      <c r="BZ89" s="132" t="n"/>
      <c r="CA89" s="132" t="n"/>
      <c r="CB89" s="132" t="n"/>
      <c r="CC89" s="132" t="n"/>
      <c r="CD89" s="132" t="n"/>
      <c r="CE89" s="132" t="n"/>
      <c r="CF89" s="132" t="n"/>
      <c r="CG89" s="132" t="n"/>
      <c r="CH89" s="132" t="n"/>
      <c r="CI89" s="132" t="n"/>
      <c r="CJ89" s="132" t="n"/>
      <c r="CK89" s="132" t="n"/>
      <c r="CL89" s="132" t="n"/>
      <c r="CM89" s="132" t="n"/>
      <c r="CN89" s="132" t="n"/>
      <c r="CO89" s="132" t="n"/>
      <c r="CP89" s="132" t="n"/>
      <c r="CQ89" s="132" t="n"/>
      <c r="CR89" s="132" t="n"/>
      <c r="CS89" s="132" t="n"/>
      <c r="CT89" s="132" t="n"/>
      <c r="CU89" s="132" t="n"/>
      <c r="CV89" s="132" t="n"/>
      <c r="CW89" s="132" t="n"/>
      <c r="CX89" s="132" t="n"/>
      <c r="CY89" s="132" t="n"/>
      <c r="CZ89" s="132" t="n"/>
      <c r="DA89" s="132" t="n"/>
      <c r="DB89" s="132" t="n"/>
      <c r="DC89" s="173" t="n"/>
    </row>
    <row r="90">
      <c r="A90" s="172" t="n">
        <v>4</v>
      </c>
      <c r="B90" s="144" t="inlineStr">
        <is>
          <t>OGA IBRAHIM</t>
        </is>
      </c>
      <c r="C90" s="42" t="inlineStr">
        <is>
          <t>''</t>
        </is>
      </c>
      <c r="D90" s="144" t="inlineStr">
        <is>
          <t>MRSU 6164100</t>
        </is>
      </c>
      <c r="E90" s="144" t="inlineStr">
        <is>
          <t>SPM</t>
        </is>
      </c>
      <c r="F90" s="144" t="inlineStr">
        <is>
          <t>40FT</t>
        </is>
      </c>
      <c r="G90" s="159" t="inlineStr">
        <is>
          <t>MAERSK CAPE TOWN</t>
        </is>
      </c>
      <c r="H90" s="190" t="inlineStr">
        <is>
          <t>BERTHED: 27TH JAN VOY.249W</t>
        </is>
      </c>
      <c r="I90" s="150" t="inlineStr">
        <is>
          <t>OUT</t>
        </is>
      </c>
      <c r="J90" s="151" t="inlineStr">
        <is>
          <t>OBL/ 19TH DEC, 2022</t>
        </is>
      </c>
      <c r="K90" s="152" t="inlineStr">
        <is>
          <t>3RD MARCH, 2023</t>
        </is>
      </c>
      <c r="L90" s="144" t="inlineStr">
        <is>
          <t>14TH DEC</t>
        </is>
      </c>
      <c r="M90" s="171" t="inlineStr">
        <is>
          <t>ASAGOE MFG. CO, LTD</t>
        </is>
      </c>
      <c r="N90" s="157" t="inlineStr">
        <is>
          <t>SAIL COUNTY NIGERIA LIMITED</t>
        </is>
      </c>
      <c r="O90" s="132" t="n"/>
      <c r="P90" s="132" t="n"/>
      <c r="Q90" s="132" t="n"/>
      <c r="R90" s="132" t="n"/>
      <c r="S90" s="132" t="n"/>
      <c r="T90" s="132" t="n"/>
      <c r="U90" s="132" t="n"/>
      <c r="V90" s="132" t="n"/>
      <c r="W90" s="132" t="n"/>
      <c r="X90" s="132" t="n"/>
      <c r="Y90" s="132" t="n"/>
      <c r="Z90" s="132" t="n"/>
      <c r="AA90" s="132" t="n"/>
      <c r="AB90" s="132" t="n"/>
      <c r="AC90" s="132" t="n"/>
      <c r="AD90" s="132" t="n"/>
      <c r="AE90" s="132" t="n"/>
      <c r="AF90" s="132" t="n"/>
      <c r="AG90" s="132" t="n"/>
      <c r="AH90" s="132" t="n"/>
      <c r="AI90" s="132" t="n"/>
      <c r="AJ90" s="132" t="n"/>
      <c r="AK90" s="132" t="n"/>
      <c r="AL90" s="132" t="n"/>
      <c r="AM90" s="132" t="n"/>
      <c r="AN90" s="132" t="n"/>
      <c r="AO90" s="132" t="n"/>
      <c r="AP90" s="132" t="n"/>
      <c r="AQ90" s="132" t="n"/>
      <c r="AR90" s="132" t="n"/>
      <c r="AS90" s="132" t="n"/>
      <c r="AT90" s="132" t="n"/>
      <c r="AU90" s="132" t="n"/>
      <c r="AV90" s="132" t="n"/>
      <c r="AW90" s="132" t="n"/>
      <c r="AX90" s="132" t="n"/>
      <c r="AY90" s="132" t="n"/>
      <c r="AZ90" s="132" t="n"/>
      <c r="BA90" s="132" t="n"/>
      <c r="BB90" s="132" t="n"/>
      <c r="BC90" s="132" t="n"/>
      <c r="BD90" s="132" t="n"/>
      <c r="BE90" s="132" t="n"/>
      <c r="BF90" s="132" t="n"/>
      <c r="BG90" s="132" t="n"/>
      <c r="BH90" s="132" t="n"/>
      <c r="BI90" s="132" t="n"/>
      <c r="BJ90" s="132" t="n"/>
      <c r="BK90" s="132" t="n"/>
      <c r="BL90" s="132" t="n"/>
      <c r="BM90" s="132" t="n"/>
      <c r="BN90" s="132" t="n"/>
      <c r="BO90" s="132" t="n"/>
      <c r="BP90" s="132" t="n"/>
      <c r="BQ90" s="132" t="n"/>
      <c r="BR90" s="132" t="n"/>
      <c r="BS90" s="132" t="n"/>
      <c r="BT90" s="132" t="n"/>
      <c r="BU90" s="132" t="n"/>
      <c r="BV90" s="132" t="n"/>
      <c r="BW90" s="132" t="n"/>
      <c r="BX90" s="132" t="n"/>
      <c r="BY90" s="132" t="n"/>
      <c r="BZ90" s="132" t="n"/>
      <c r="CA90" s="132" t="n"/>
      <c r="CB90" s="132" t="n"/>
      <c r="CC90" s="132" t="n"/>
      <c r="CD90" s="132" t="n"/>
      <c r="CE90" s="132" t="n"/>
      <c r="CF90" s="132" t="n"/>
      <c r="CG90" s="132" t="n"/>
      <c r="CH90" s="132" t="n"/>
      <c r="CI90" s="132" t="n"/>
      <c r="CJ90" s="132" t="n"/>
      <c r="CK90" s="132" t="n"/>
      <c r="CL90" s="132" t="n"/>
      <c r="CM90" s="132" t="n"/>
      <c r="CN90" s="132" t="n"/>
      <c r="CO90" s="132" t="n"/>
      <c r="CP90" s="132" t="n"/>
      <c r="CQ90" s="132" t="n"/>
      <c r="CR90" s="132" t="n"/>
      <c r="CS90" s="132" t="n"/>
      <c r="CT90" s="132" t="n"/>
      <c r="CU90" s="132" t="n"/>
      <c r="CV90" s="132" t="n"/>
      <c r="CW90" s="132" t="n"/>
      <c r="CX90" s="132" t="n"/>
      <c r="CY90" s="132" t="n"/>
      <c r="CZ90" s="132" t="n"/>
      <c r="DA90" s="132" t="n"/>
      <c r="DB90" s="132" t="n"/>
      <c r="DC90" s="173" t="n"/>
    </row>
    <row r="91">
      <c r="A91" s="172" t="n">
        <v>5</v>
      </c>
      <c r="B91" s="144" t="inlineStr">
        <is>
          <t>OGA IBRAHIM</t>
        </is>
      </c>
      <c r="C91" s="42" t="inlineStr">
        <is>
          <t>''</t>
        </is>
      </c>
      <c r="D91" s="144" t="inlineStr">
        <is>
          <t>TRHU 8052170</t>
        </is>
      </c>
      <c r="E91" s="144" t="inlineStr">
        <is>
          <t>SPM</t>
        </is>
      </c>
      <c r="F91" s="144" t="inlineStr">
        <is>
          <t>40FT</t>
        </is>
      </c>
      <c r="G91" s="159" t="inlineStr">
        <is>
          <t>MAERSK CAPE TOWN</t>
        </is>
      </c>
      <c r="H91" s="190" t="inlineStr">
        <is>
          <t>BERTHED: 27TH JAN VOY.249W</t>
        </is>
      </c>
      <c r="I91" s="150" t="inlineStr">
        <is>
          <t>OUT</t>
        </is>
      </c>
      <c r="J91" s="151" t="inlineStr">
        <is>
          <t>OBL/ 19TH DEC, 2022</t>
        </is>
      </c>
      <c r="K91" s="152" t="inlineStr">
        <is>
          <t>3RD MARCH, 2023</t>
        </is>
      </c>
      <c r="L91" s="144" t="inlineStr">
        <is>
          <t>14TH DEC</t>
        </is>
      </c>
      <c r="M91" s="171" t="inlineStr">
        <is>
          <t>ASAGOE MFG. CO, LTD</t>
        </is>
      </c>
      <c r="N91" s="157" t="inlineStr">
        <is>
          <t>SAIL COUNTY NIGERIA LIMITED</t>
        </is>
      </c>
      <c r="O91" s="132" t="n"/>
      <c r="P91" s="132" t="n"/>
      <c r="Q91" s="132" t="n"/>
      <c r="R91" s="132" t="n"/>
      <c r="S91" s="132" t="n"/>
      <c r="T91" s="132" t="n"/>
      <c r="U91" s="132" t="n"/>
      <c r="V91" s="132" t="n"/>
      <c r="W91" s="132" t="n"/>
      <c r="X91" s="132" t="n"/>
      <c r="Y91" s="132" t="n"/>
      <c r="Z91" s="132" t="n"/>
      <c r="AA91" s="132" t="n"/>
      <c r="AB91" s="132" t="n"/>
      <c r="AC91" s="132" t="n"/>
      <c r="AD91" s="132" t="n"/>
      <c r="AE91" s="132" t="n"/>
      <c r="AF91" s="132" t="n"/>
      <c r="AG91" s="132" t="n"/>
      <c r="AH91" s="132" t="n"/>
      <c r="AI91" s="132" t="n"/>
      <c r="AJ91" s="132" t="n"/>
      <c r="AK91" s="132" t="n"/>
      <c r="AL91" s="132" t="n"/>
      <c r="AM91" s="132" t="n"/>
      <c r="AN91" s="132" t="n"/>
      <c r="AO91" s="132" t="n"/>
      <c r="AP91" s="132" t="n"/>
      <c r="AQ91" s="132" t="n"/>
      <c r="AR91" s="132" t="n"/>
      <c r="AS91" s="132" t="n"/>
      <c r="AT91" s="132" t="n"/>
      <c r="AU91" s="132" t="n"/>
      <c r="AV91" s="132" t="n"/>
      <c r="AW91" s="132" t="n"/>
      <c r="AX91" s="132" t="n"/>
      <c r="AY91" s="132" t="n"/>
      <c r="AZ91" s="132" t="n"/>
      <c r="BA91" s="132" t="n"/>
      <c r="BB91" s="132" t="n"/>
      <c r="BC91" s="132" t="n"/>
      <c r="BD91" s="132" t="n"/>
      <c r="BE91" s="132" t="n"/>
      <c r="BF91" s="132" t="n"/>
      <c r="BG91" s="132" t="n"/>
      <c r="BH91" s="132" t="n"/>
      <c r="BI91" s="132" t="n"/>
      <c r="BJ91" s="132" t="n"/>
      <c r="BK91" s="132" t="n"/>
      <c r="BL91" s="132" t="n"/>
      <c r="BM91" s="132" t="n"/>
      <c r="BN91" s="132" t="n"/>
      <c r="BO91" s="132" t="n"/>
      <c r="BP91" s="132" t="n"/>
      <c r="BQ91" s="132" t="n"/>
      <c r="BR91" s="132" t="n"/>
      <c r="BS91" s="132" t="n"/>
      <c r="BT91" s="132" t="n"/>
      <c r="BU91" s="132" t="n"/>
      <c r="BV91" s="132" t="n"/>
      <c r="BW91" s="132" t="n"/>
      <c r="BX91" s="132" t="n"/>
      <c r="BY91" s="132" t="n"/>
      <c r="BZ91" s="132" t="n"/>
      <c r="CA91" s="132" t="n"/>
      <c r="CB91" s="132" t="n"/>
      <c r="CC91" s="132" t="n"/>
      <c r="CD91" s="132" t="n"/>
      <c r="CE91" s="132" t="n"/>
      <c r="CF91" s="132" t="n"/>
      <c r="CG91" s="132" t="n"/>
      <c r="CH91" s="132" t="n"/>
      <c r="CI91" s="132" t="n"/>
      <c r="CJ91" s="132" t="n"/>
      <c r="CK91" s="132" t="n"/>
      <c r="CL91" s="132" t="n"/>
      <c r="CM91" s="132" t="n"/>
      <c r="CN91" s="132" t="n"/>
      <c r="CO91" s="132" t="n"/>
      <c r="CP91" s="132" t="n"/>
      <c r="CQ91" s="132" t="n"/>
      <c r="CR91" s="132" t="n"/>
      <c r="CS91" s="132" t="n"/>
      <c r="CT91" s="132" t="n"/>
      <c r="CU91" s="132" t="n"/>
      <c r="CV91" s="132" t="n"/>
      <c r="CW91" s="132" t="n"/>
      <c r="CX91" s="132" t="n"/>
      <c r="CY91" s="132" t="n"/>
      <c r="CZ91" s="132" t="n"/>
      <c r="DA91" s="132" t="n"/>
      <c r="DB91" s="132" t="n"/>
      <c r="DC91" s="173" t="n"/>
    </row>
    <row r="92">
      <c r="A92" s="172" t="n">
        <v>6</v>
      </c>
      <c r="B92" s="144" t="inlineStr">
        <is>
          <t>OGA IBRAHIM</t>
        </is>
      </c>
      <c r="C92" s="42" t="inlineStr">
        <is>
          <t>''</t>
        </is>
      </c>
      <c r="D92" s="144" t="inlineStr">
        <is>
          <t>HASU 5163840</t>
        </is>
      </c>
      <c r="E92" s="144" t="inlineStr">
        <is>
          <t>SPM</t>
        </is>
      </c>
      <c r="F92" s="144" t="inlineStr">
        <is>
          <t>40FT</t>
        </is>
      </c>
      <c r="G92" s="159" t="inlineStr">
        <is>
          <t>MAERSK CAPE TOWN</t>
        </is>
      </c>
      <c r="H92" s="190" t="inlineStr">
        <is>
          <t>BERTHED: 27TH JAN VOY.249W</t>
        </is>
      </c>
      <c r="I92" s="150" t="inlineStr">
        <is>
          <t>OUT</t>
        </is>
      </c>
      <c r="J92" s="151" t="inlineStr">
        <is>
          <t>OBL/ 19TH DEC, 2022</t>
        </is>
      </c>
      <c r="K92" s="152" t="inlineStr">
        <is>
          <t>3RD MARCH, 2023</t>
        </is>
      </c>
      <c r="L92" s="144" t="inlineStr">
        <is>
          <t>14TH DEC</t>
        </is>
      </c>
      <c r="M92" s="171" t="inlineStr">
        <is>
          <t>ASAGOE MFG. CO, LTD</t>
        </is>
      </c>
      <c r="N92" s="157" t="inlineStr">
        <is>
          <t>SAIL COUNTY NIGERIA LIMITED</t>
        </is>
      </c>
      <c r="O92" s="132" t="n"/>
      <c r="P92" s="132" t="n"/>
      <c r="Q92" s="132" t="n"/>
      <c r="R92" s="132" t="n"/>
      <c r="S92" s="132" t="n"/>
      <c r="T92" s="132" t="n"/>
      <c r="U92" s="132" t="n"/>
      <c r="V92" s="132" t="n"/>
      <c r="W92" s="132" t="n"/>
      <c r="X92" s="132" t="n"/>
      <c r="Y92" s="132" t="n"/>
      <c r="Z92" s="132" t="n"/>
      <c r="AA92" s="132" t="n"/>
      <c r="AB92" s="132" t="n"/>
      <c r="AC92" s="132" t="n"/>
      <c r="AD92" s="132" t="n"/>
      <c r="AE92" s="132" t="n"/>
      <c r="AF92" s="132" t="n"/>
      <c r="AG92" s="132" t="n"/>
      <c r="AH92" s="132" t="n"/>
      <c r="AI92" s="132" t="n"/>
      <c r="AJ92" s="132" t="n"/>
      <c r="AK92" s="132" t="n"/>
      <c r="AL92" s="132" t="n"/>
      <c r="AM92" s="132" t="n"/>
      <c r="AN92" s="132" t="n"/>
      <c r="AO92" s="132" t="n"/>
      <c r="AP92" s="132" t="n"/>
      <c r="AQ92" s="132" t="n"/>
      <c r="AR92" s="132" t="n"/>
      <c r="AS92" s="132" t="n"/>
      <c r="AT92" s="132" t="n"/>
      <c r="AU92" s="132" t="n"/>
      <c r="AV92" s="132" t="n"/>
      <c r="AW92" s="132" t="n"/>
      <c r="AX92" s="132" t="n"/>
      <c r="AY92" s="132" t="n"/>
      <c r="AZ92" s="132" t="n"/>
      <c r="BA92" s="132" t="n"/>
      <c r="BB92" s="132" t="n"/>
      <c r="BC92" s="132" t="n"/>
      <c r="BD92" s="132" t="n"/>
      <c r="BE92" s="132" t="n"/>
      <c r="BF92" s="132" t="n"/>
      <c r="BG92" s="132" t="n"/>
      <c r="BH92" s="132" t="n"/>
      <c r="BI92" s="132" t="n"/>
      <c r="BJ92" s="132" t="n"/>
      <c r="BK92" s="132" t="n"/>
      <c r="BL92" s="132" t="n"/>
      <c r="BM92" s="132" t="n"/>
      <c r="BN92" s="132" t="n"/>
      <c r="BO92" s="132" t="n"/>
      <c r="BP92" s="132" t="n"/>
      <c r="BQ92" s="132" t="n"/>
      <c r="BR92" s="132" t="n"/>
      <c r="BS92" s="132" t="n"/>
      <c r="BT92" s="132" t="n"/>
      <c r="BU92" s="132" t="n"/>
      <c r="BV92" s="132" t="n"/>
      <c r="BW92" s="132" t="n"/>
      <c r="BX92" s="132" t="n"/>
      <c r="BY92" s="132" t="n"/>
      <c r="BZ92" s="132" t="n"/>
      <c r="CA92" s="132" t="n"/>
      <c r="CB92" s="132" t="n"/>
      <c r="CC92" s="132" t="n"/>
      <c r="CD92" s="132" t="n"/>
      <c r="CE92" s="132" t="n"/>
      <c r="CF92" s="132" t="n"/>
      <c r="CG92" s="132" t="n"/>
      <c r="CH92" s="132" t="n"/>
      <c r="CI92" s="132" t="n"/>
      <c r="CJ92" s="132" t="n"/>
      <c r="CK92" s="132" t="n"/>
      <c r="CL92" s="132" t="n"/>
      <c r="CM92" s="132" t="n"/>
      <c r="CN92" s="132" t="n"/>
      <c r="CO92" s="132" t="n"/>
      <c r="CP92" s="132" t="n"/>
      <c r="CQ92" s="132" t="n"/>
      <c r="CR92" s="132" t="n"/>
      <c r="CS92" s="132" t="n"/>
      <c r="CT92" s="132" t="n"/>
      <c r="CU92" s="132" t="n"/>
      <c r="CV92" s="132" t="n"/>
      <c r="CW92" s="132" t="n"/>
      <c r="CX92" s="132" t="n"/>
      <c r="CY92" s="132" t="n"/>
      <c r="CZ92" s="132" t="n"/>
      <c r="DA92" s="132" t="n"/>
      <c r="DB92" s="132" t="n"/>
      <c r="DC92" s="173" t="n"/>
    </row>
    <row r="93">
      <c r="A93" s="172" t="n">
        <v>7</v>
      </c>
      <c r="B93" s="144" t="inlineStr">
        <is>
          <t>IFEANYI ABA</t>
        </is>
      </c>
      <c r="C93" s="42" t="n">
        <v>223877375</v>
      </c>
      <c r="D93" s="144" t="inlineStr">
        <is>
          <t>MSKU 7880500</t>
        </is>
      </c>
      <c r="E93" s="144" t="inlineStr">
        <is>
          <t>SPM</t>
        </is>
      </c>
      <c r="F93" s="144" t="inlineStr">
        <is>
          <t>20FT</t>
        </is>
      </c>
      <c r="G93" s="159" t="inlineStr">
        <is>
          <t>MAERSK CAPE TOWN</t>
        </is>
      </c>
      <c r="H93" s="190" t="inlineStr">
        <is>
          <t>BERTHED: 26TH JAN VOY.249W</t>
        </is>
      </c>
      <c r="I93" s="150" t="inlineStr">
        <is>
          <t>OUT</t>
        </is>
      </c>
      <c r="J93" s="151" t="inlineStr">
        <is>
          <t>TELEX/ 19TH DEC, 2022</t>
        </is>
      </c>
      <c r="K93" s="152" t="inlineStr">
        <is>
          <t>13TH FEB, 2023</t>
        </is>
      </c>
      <c r="L93" s="144" t="inlineStr">
        <is>
          <t>19TH DEC</t>
        </is>
      </c>
      <c r="M93" s="171" t="inlineStr">
        <is>
          <t>FUZHOU WINWIN INDUSTRIAL CO, LTD</t>
        </is>
      </c>
      <c r="N93" s="157" t="inlineStr">
        <is>
          <t>AVANTPORT ENTERPRISES LTD</t>
        </is>
      </c>
      <c r="O93" s="132" t="n"/>
      <c r="P93" s="132" t="n"/>
      <c r="Q93" s="132" t="n"/>
      <c r="R93" s="132" t="n"/>
      <c r="S93" s="132" t="n"/>
      <c r="T93" s="132" t="n"/>
      <c r="U93" s="132" t="n"/>
      <c r="V93" s="132" t="n"/>
      <c r="W93" s="132" t="n"/>
      <c r="X93" s="132" t="n"/>
      <c r="Y93" s="132" t="n"/>
      <c r="Z93" s="132" t="n"/>
      <c r="AA93" s="132" t="n"/>
      <c r="AB93" s="132" t="n"/>
      <c r="AC93" s="132" t="n"/>
      <c r="AD93" s="132" t="n"/>
      <c r="AE93" s="132" t="n"/>
      <c r="AF93" s="132" t="n"/>
      <c r="AG93" s="132" t="n"/>
      <c r="AH93" s="132" t="n"/>
      <c r="AI93" s="132" t="n"/>
      <c r="AJ93" s="132" t="n"/>
      <c r="AK93" s="132" t="n"/>
      <c r="AL93" s="132" t="n"/>
      <c r="AM93" s="132" t="n"/>
      <c r="AN93" s="132" t="n"/>
      <c r="AO93" s="132" t="n"/>
      <c r="AP93" s="132" t="n"/>
      <c r="AQ93" s="132" t="n"/>
      <c r="AR93" s="132" t="n"/>
      <c r="AS93" s="132" t="n"/>
      <c r="AT93" s="132" t="n"/>
      <c r="AU93" s="132" t="n"/>
      <c r="AV93" s="132" t="n"/>
      <c r="AW93" s="132" t="n"/>
      <c r="AX93" s="132" t="n"/>
      <c r="AY93" s="132" t="n"/>
      <c r="AZ93" s="132" t="n"/>
      <c r="BA93" s="132" t="n"/>
      <c r="BB93" s="132" t="n"/>
      <c r="BC93" s="132" t="n"/>
      <c r="BD93" s="132" t="n"/>
      <c r="BE93" s="132" t="n"/>
      <c r="BF93" s="132" t="n"/>
      <c r="BG93" s="132" t="n"/>
      <c r="BH93" s="132" t="n"/>
      <c r="BI93" s="132" t="n"/>
      <c r="BJ93" s="132" t="n"/>
      <c r="BK93" s="132" t="n"/>
      <c r="BL93" s="132" t="n"/>
      <c r="BM93" s="132" t="n"/>
      <c r="BN93" s="132" t="n"/>
      <c r="BO93" s="132" t="n"/>
      <c r="BP93" s="132" t="n"/>
      <c r="BQ93" s="132" t="n"/>
      <c r="BR93" s="132" t="n"/>
      <c r="BS93" s="132" t="n"/>
      <c r="BT93" s="132" t="n"/>
      <c r="BU93" s="132" t="n"/>
      <c r="BV93" s="132" t="n"/>
      <c r="BW93" s="132" t="n"/>
      <c r="BX93" s="132" t="n"/>
      <c r="BY93" s="132" t="n"/>
      <c r="BZ93" s="132" t="n"/>
      <c r="CA93" s="132" t="n"/>
      <c r="CB93" s="132" t="n"/>
      <c r="CC93" s="132" t="n"/>
      <c r="CD93" s="132" t="n"/>
      <c r="CE93" s="132" t="n"/>
      <c r="CF93" s="132" t="n"/>
      <c r="CG93" s="132" t="n"/>
      <c r="CH93" s="132" t="n"/>
      <c r="CI93" s="132" t="n"/>
      <c r="CJ93" s="132" t="n"/>
      <c r="CK93" s="132" t="n"/>
      <c r="CL93" s="132" t="n"/>
      <c r="CM93" s="132" t="n"/>
      <c r="CN93" s="132" t="n"/>
      <c r="CO93" s="132" t="n"/>
      <c r="CP93" s="132" t="n"/>
      <c r="CQ93" s="132" t="n"/>
      <c r="CR93" s="132" t="n"/>
      <c r="CS93" s="132" t="n"/>
      <c r="CT93" s="132" t="n"/>
      <c r="CU93" s="132" t="n"/>
      <c r="CV93" s="132" t="n"/>
      <c r="CW93" s="132" t="n"/>
      <c r="CX93" s="132" t="n"/>
      <c r="CY93" s="132" t="n"/>
      <c r="CZ93" s="132" t="n"/>
      <c r="DA93" s="132" t="n"/>
      <c r="DB93" s="132" t="n"/>
      <c r="DC93" s="173" t="n"/>
    </row>
    <row r="94">
      <c r="A94" s="172" t="n">
        <v>8</v>
      </c>
      <c r="B94" s="144" t="inlineStr">
        <is>
          <t>IFEANYI ABA</t>
        </is>
      </c>
      <c r="C94" s="42" t="inlineStr">
        <is>
          <t>''</t>
        </is>
      </c>
      <c r="D94" s="144" t="inlineStr">
        <is>
          <t>MSKU 7623456</t>
        </is>
      </c>
      <c r="E94" s="144" t="inlineStr">
        <is>
          <t>SPM</t>
        </is>
      </c>
      <c r="F94" s="144" t="inlineStr">
        <is>
          <t>20FT</t>
        </is>
      </c>
      <c r="G94" s="159" t="inlineStr">
        <is>
          <t>MAERSK CAPE TOWN</t>
        </is>
      </c>
      <c r="H94" s="190" t="inlineStr">
        <is>
          <t>BERTHED: 26TH JAN VOY.249W</t>
        </is>
      </c>
      <c r="I94" s="150" t="inlineStr">
        <is>
          <t>OUT</t>
        </is>
      </c>
      <c r="J94" s="151" t="inlineStr">
        <is>
          <t>TELEX/ 19TH DEC, 2022</t>
        </is>
      </c>
      <c r="K94" s="152" t="inlineStr">
        <is>
          <t>13TH FEB, 2023</t>
        </is>
      </c>
      <c r="L94" s="144" t="inlineStr">
        <is>
          <t>19TH DEC</t>
        </is>
      </c>
      <c r="M94" s="171" t="inlineStr">
        <is>
          <t>FUZHOU WINWIN INDUSTRIAL CO, LTD</t>
        </is>
      </c>
      <c r="N94" s="157" t="inlineStr">
        <is>
          <t>AVANTPORT ENTERPRISES LTD</t>
        </is>
      </c>
      <c r="O94" s="132" t="n"/>
      <c r="P94" s="132" t="n"/>
      <c r="Q94" s="132" t="n"/>
      <c r="R94" s="132" t="n"/>
      <c r="S94" s="132" t="n"/>
      <c r="T94" s="132" t="n"/>
      <c r="U94" s="132" t="n"/>
      <c r="V94" s="132" t="n"/>
      <c r="W94" s="132" t="n"/>
      <c r="X94" s="132" t="n"/>
      <c r="Y94" s="132" t="n"/>
      <c r="Z94" s="132" t="n"/>
      <c r="AA94" s="132" t="n"/>
      <c r="AB94" s="132" t="n"/>
      <c r="AC94" s="132" t="n"/>
      <c r="AD94" s="132" t="n"/>
      <c r="AE94" s="132" t="n"/>
      <c r="AF94" s="132" t="n"/>
      <c r="AG94" s="132" t="n"/>
      <c r="AH94" s="132" t="n"/>
      <c r="AI94" s="132" t="n"/>
      <c r="AJ94" s="132" t="n"/>
      <c r="AK94" s="132" t="n"/>
      <c r="AL94" s="132" t="n"/>
      <c r="AM94" s="132" t="n"/>
      <c r="AN94" s="132" t="n"/>
      <c r="AO94" s="132" t="n"/>
      <c r="AP94" s="132" t="n"/>
      <c r="AQ94" s="132" t="n"/>
      <c r="AR94" s="132" t="n"/>
      <c r="AS94" s="132" t="n"/>
      <c r="AT94" s="132" t="n"/>
      <c r="AU94" s="132" t="n"/>
      <c r="AV94" s="132" t="n"/>
      <c r="AW94" s="132" t="n"/>
      <c r="AX94" s="132" t="n"/>
      <c r="AY94" s="132" t="n"/>
      <c r="AZ94" s="132" t="n"/>
      <c r="BA94" s="132" t="n"/>
      <c r="BB94" s="132" t="n"/>
      <c r="BC94" s="132" t="n"/>
      <c r="BD94" s="132" t="n"/>
      <c r="BE94" s="132" t="n"/>
      <c r="BF94" s="132" t="n"/>
      <c r="BG94" s="132" t="n"/>
      <c r="BH94" s="132" t="n"/>
      <c r="BI94" s="132" t="n"/>
      <c r="BJ94" s="132" t="n"/>
      <c r="BK94" s="132" t="n"/>
      <c r="BL94" s="132" t="n"/>
      <c r="BM94" s="132" t="n"/>
      <c r="BN94" s="132" t="n"/>
      <c r="BO94" s="132" t="n"/>
      <c r="BP94" s="132" t="n"/>
      <c r="BQ94" s="132" t="n"/>
      <c r="BR94" s="132" t="n"/>
      <c r="BS94" s="132" t="n"/>
      <c r="BT94" s="132" t="n"/>
      <c r="BU94" s="132" t="n"/>
      <c r="BV94" s="132" t="n"/>
      <c r="BW94" s="132" t="n"/>
      <c r="BX94" s="132" t="n"/>
      <c r="BY94" s="132" t="n"/>
      <c r="BZ94" s="132" t="n"/>
      <c r="CA94" s="132" t="n"/>
      <c r="CB94" s="132" t="n"/>
      <c r="CC94" s="132" t="n"/>
      <c r="CD94" s="132" t="n"/>
      <c r="CE94" s="132" t="n"/>
      <c r="CF94" s="132" t="n"/>
      <c r="CG94" s="132" t="n"/>
      <c r="CH94" s="132" t="n"/>
      <c r="CI94" s="132" t="n"/>
      <c r="CJ94" s="132" t="n"/>
      <c r="CK94" s="132" t="n"/>
      <c r="CL94" s="132" t="n"/>
      <c r="CM94" s="132" t="n"/>
      <c r="CN94" s="132" t="n"/>
      <c r="CO94" s="132" t="n"/>
      <c r="CP94" s="132" t="n"/>
      <c r="CQ94" s="132" t="n"/>
      <c r="CR94" s="132" t="n"/>
      <c r="CS94" s="132" t="n"/>
      <c r="CT94" s="132" t="n"/>
      <c r="CU94" s="132" t="n"/>
      <c r="CV94" s="132" t="n"/>
      <c r="CW94" s="132" t="n"/>
      <c r="CX94" s="132" t="n"/>
      <c r="CY94" s="132" t="n"/>
      <c r="CZ94" s="132" t="n"/>
      <c r="DA94" s="132" t="n"/>
      <c r="DB94" s="132" t="n"/>
      <c r="DC94" s="173" t="n"/>
    </row>
    <row r="95">
      <c r="A95" s="172" t="n">
        <v>9</v>
      </c>
      <c r="B95" s="144" t="inlineStr">
        <is>
          <t>IK VICTOR</t>
        </is>
      </c>
      <c r="C95" s="42" t="n">
        <v>223577899</v>
      </c>
      <c r="D95" s="144" t="inlineStr">
        <is>
          <t>TCLU 5757016</t>
        </is>
      </c>
      <c r="E95" s="144" t="inlineStr">
        <is>
          <t>SPM</t>
        </is>
      </c>
      <c r="F95" s="144" t="inlineStr">
        <is>
          <t>40FT</t>
        </is>
      </c>
      <c r="G95" s="159" t="inlineStr">
        <is>
          <t>MAERSK CAPE TOWN</t>
        </is>
      </c>
      <c r="H95" s="190" t="inlineStr">
        <is>
          <t>BERTHED: 27TH JAN VOY.249W</t>
        </is>
      </c>
      <c r="I95" s="150" t="inlineStr">
        <is>
          <t>OUT</t>
        </is>
      </c>
      <c r="J95" s="166" t="inlineStr">
        <is>
          <t>TELEX/ 9TH FEB, 2023</t>
        </is>
      </c>
      <c r="K95" s="152" t="inlineStr">
        <is>
          <t>8TH MARCH, 2023</t>
        </is>
      </c>
      <c r="L95" s="144" t="inlineStr">
        <is>
          <t>19TH DEC</t>
        </is>
      </c>
      <c r="M95" s="171" t="inlineStr">
        <is>
          <t>JIAXING TOKEN IMP &amp; EXP CO, LTD</t>
        </is>
      </c>
      <c r="N95" s="157" t="inlineStr">
        <is>
          <t>AVANTPORT ENTERPRISES LTD</t>
        </is>
      </c>
      <c r="O95" s="132" t="n"/>
      <c r="P95" s="132" t="n"/>
      <c r="Q95" s="132" t="n"/>
      <c r="R95" s="132" t="n"/>
      <c r="S95" s="132" t="n"/>
      <c r="T95" s="132" t="n"/>
      <c r="U95" s="132" t="n"/>
      <c r="V95" s="132" t="n"/>
      <c r="W95" s="132" t="n"/>
      <c r="X95" s="132" t="n"/>
      <c r="Y95" s="132" t="n"/>
      <c r="Z95" s="132" t="n"/>
      <c r="AA95" s="132" t="n"/>
      <c r="AB95" s="132" t="n"/>
      <c r="AC95" s="132" t="n"/>
      <c r="AD95" s="132" t="n"/>
      <c r="AE95" s="132" t="n"/>
      <c r="AF95" s="132" t="n"/>
      <c r="AG95" s="132" t="n"/>
      <c r="AH95" s="132" t="n"/>
      <c r="AI95" s="132" t="n"/>
      <c r="AJ95" s="132" t="n"/>
      <c r="AK95" s="132" t="n"/>
      <c r="AL95" s="132" t="n"/>
      <c r="AM95" s="132" t="n"/>
      <c r="AN95" s="132" t="n"/>
      <c r="AO95" s="132" t="n"/>
      <c r="AP95" s="132" t="n"/>
      <c r="AQ95" s="132" t="n"/>
      <c r="AR95" s="132" t="n"/>
      <c r="AS95" s="132" t="n"/>
      <c r="AT95" s="132" t="n"/>
      <c r="AU95" s="132" t="n"/>
      <c r="AV95" s="132" t="n"/>
      <c r="AW95" s="132" t="n"/>
      <c r="AX95" s="132" t="n"/>
      <c r="AY95" s="132" t="n"/>
      <c r="AZ95" s="132" t="n"/>
      <c r="BA95" s="132" t="n"/>
      <c r="BB95" s="132" t="n"/>
      <c r="BC95" s="132" t="n"/>
      <c r="BD95" s="132" t="n"/>
      <c r="BE95" s="132" t="n"/>
      <c r="BF95" s="132" t="n"/>
      <c r="BG95" s="132" t="n"/>
      <c r="BH95" s="132" t="n"/>
      <c r="BI95" s="132" t="n"/>
      <c r="BJ95" s="132" t="n"/>
      <c r="BK95" s="132" t="n"/>
      <c r="BL95" s="132" t="n"/>
      <c r="BM95" s="132" t="n"/>
      <c r="BN95" s="132" t="n"/>
      <c r="BO95" s="132" t="n"/>
      <c r="BP95" s="132" t="n"/>
      <c r="BQ95" s="132" t="n"/>
      <c r="BR95" s="132" t="n"/>
      <c r="BS95" s="132" t="n"/>
      <c r="BT95" s="132" t="n"/>
      <c r="BU95" s="132" t="n"/>
      <c r="BV95" s="132" t="n"/>
      <c r="BW95" s="132" t="n"/>
      <c r="BX95" s="132" t="n"/>
      <c r="BY95" s="132" t="n"/>
      <c r="BZ95" s="132" t="n"/>
      <c r="CA95" s="132" t="n"/>
      <c r="CB95" s="132" t="n"/>
      <c r="CC95" s="132" t="n"/>
      <c r="CD95" s="132" t="n"/>
      <c r="CE95" s="132" t="n"/>
      <c r="CF95" s="132" t="n"/>
      <c r="CG95" s="132" t="n"/>
      <c r="CH95" s="132" t="n"/>
      <c r="CI95" s="132" t="n"/>
      <c r="CJ95" s="132" t="n"/>
      <c r="CK95" s="132" t="n"/>
      <c r="CL95" s="132" t="n"/>
      <c r="CM95" s="132" t="n"/>
      <c r="CN95" s="132" t="n"/>
      <c r="CO95" s="132" t="n"/>
      <c r="CP95" s="132" t="n"/>
      <c r="CQ95" s="132" t="n"/>
      <c r="CR95" s="132" t="n"/>
      <c r="CS95" s="132" t="n"/>
      <c r="CT95" s="132" t="n"/>
      <c r="CU95" s="132" t="n"/>
      <c r="CV95" s="132" t="n"/>
      <c r="CW95" s="132" t="n"/>
      <c r="CX95" s="132" t="n"/>
      <c r="CY95" s="132" t="n"/>
      <c r="CZ95" s="132" t="n"/>
      <c r="DA95" s="132" t="n"/>
      <c r="DB95" s="132" t="n"/>
      <c r="DC95" s="173" t="n"/>
    </row>
    <row r="96">
      <c r="A96" s="172" t="n">
        <v>10</v>
      </c>
      <c r="B96" s="157" t="inlineStr">
        <is>
          <t>NELSON CHINEDU</t>
        </is>
      </c>
      <c r="C96" s="42" t="n">
        <v>222925150</v>
      </c>
      <c r="D96" s="157" t="inlineStr">
        <is>
          <t>MRKU 4730000</t>
        </is>
      </c>
      <c r="E96" s="157" t="inlineStr">
        <is>
          <t>SPM</t>
        </is>
      </c>
      <c r="F96" s="157" t="inlineStr">
        <is>
          <t>40FT</t>
        </is>
      </c>
      <c r="G96" s="159" t="inlineStr">
        <is>
          <t>MAERSK CAPE TOWN</t>
        </is>
      </c>
      <c r="H96" s="190" t="inlineStr">
        <is>
          <t>BERTHED: 27TH JAN VOY.249W</t>
        </is>
      </c>
      <c r="I96" s="150" t="inlineStr">
        <is>
          <t>OUT</t>
        </is>
      </c>
      <c r="J96" s="166" t="inlineStr">
        <is>
          <t>TELEX/ 17TH JAN, 2023</t>
        </is>
      </c>
      <c r="K96" s="152" t="inlineStr">
        <is>
          <t>6TH  FEB, 2023</t>
        </is>
      </c>
      <c r="L96" s="159" t="inlineStr">
        <is>
          <t>28TH NOV</t>
        </is>
      </c>
      <c r="M96" s="164" t="inlineStr">
        <is>
          <t>CAMIBEL INTERNATIONAL EXPORTS</t>
        </is>
      </c>
      <c r="N96" s="157" t="inlineStr">
        <is>
          <t>MEL-BACH ENTERPRISES</t>
        </is>
      </c>
      <c r="DC96" s="168" t="n"/>
    </row>
    <row r="97">
      <c r="A97" s="172" t="n">
        <v>11</v>
      </c>
      <c r="B97" s="157" t="inlineStr">
        <is>
          <t>PRINCE OJ</t>
        </is>
      </c>
      <c r="C97" s="42" t="n">
        <v>223539408</v>
      </c>
      <c r="D97" s="157" t="inlineStr">
        <is>
          <t>MSKU 7939090</t>
        </is>
      </c>
      <c r="E97" s="157" t="inlineStr">
        <is>
          <t>SPM</t>
        </is>
      </c>
      <c r="F97" s="157" t="inlineStr">
        <is>
          <t>40FT</t>
        </is>
      </c>
      <c r="G97" s="159" t="inlineStr">
        <is>
          <t>MAERSK CAPE TOWN</t>
        </is>
      </c>
      <c r="H97" s="190" t="inlineStr">
        <is>
          <t>BERTHED: 26TH JAN VOY.249W</t>
        </is>
      </c>
      <c r="I97" s="150" t="inlineStr">
        <is>
          <t>OUT</t>
        </is>
      </c>
      <c r="J97" s="191" t="inlineStr">
        <is>
          <t>TELEX/ 30TH JAN, 2023</t>
        </is>
      </c>
      <c r="K97" s="152" t="inlineStr">
        <is>
          <t>10TH MARCH, 2023</t>
        </is>
      </c>
      <c r="L97" s="159" t="inlineStr">
        <is>
          <t>19TH DEC</t>
        </is>
      </c>
      <c r="M97" s="164" t="inlineStr">
        <is>
          <t>FUZHOU WINWIN INDUSTRIAL CO, LTD</t>
        </is>
      </c>
      <c r="N97" s="157" t="inlineStr">
        <is>
          <t>AVANTPORT ENTERPRISES LTD</t>
        </is>
      </c>
      <c r="DC97" s="168" t="n"/>
    </row>
    <row r="98">
      <c r="A98" s="172" t="n">
        <v>12</v>
      </c>
      <c r="B98" s="157" t="inlineStr">
        <is>
          <t>PRINCE OJ</t>
        </is>
      </c>
      <c r="C98" s="42" t="inlineStr">
        <is>
          <t>''</t>
        </is>
      </c>
      <c r="D98" s="157" t="inlineStr">
        <is>
          <t>MSKU 3901570</t>
        </is>
      </c>
      <c r="E98" s="157" t="inlineStr">
        <is>
          <t>SPM</t>
        </is>
      </c>
      <c r="F98" s="157" t="inlineStr">
        <is>
          <t>40FT</t>
        </is>
      </c>
      <c r="G98" s="159" t="inlineStr">
        <is>
          <t>MAERSK CAPE TOWN</t>
        </is>
      </c>
      <c r="H98" s="190" t="inlineStr">
        <is>
          <t>BERTHED: 27TH JAN VOY.249W</t>
        </is>
      </c>
      <c r="I98" s="150" t="inlineStr">
        <is>
          <t>OUT</t>
        </is>
      </c>
      <c r="J98" s="191" t="inlineStr">
        <is>
          <t>TELEX/ 30TH JAN, 2023</t>
        </is>
      </c>
      <c r="K98" s="152" t="inlineStr">
        <is>
          <t>10TH MARCH, 2023</t>
        </is>
      </c>
      <c r="L98" s="159" t="inlineStr">
        <is>
          <t>19TH DEC</t>
        </is>
      </c>
      <c r="M98" s="164" t="inlineStr">
        <is>
          <t>FUZHOU WINWIN INDUSTRIAL CO, LTD</t>
        </is>
      </c>
      <c r="N98" s="157" t="inlineStr">
        <is>
          <t>AVANTPORT ENTERPRISES LTD</t>
        </is>
      </c>
      <c r="DC98" s="168" t="n"/>
    </row>
    <row r="99">
      <c r="A99" s="172" t="n">
        <v>13</v>
      </c>
      <c r="B99" s="157" t="inlineStr">
        <is>
          <t>PARAMOUNT INVESTMENT</t>
        </is>
      </c>
      <c r="C99" s="42" t="n">
        <v>223709908</v>
      </c>
      <c r="D99" s="157" t="inlineStr">
        <is>
          <t>TCNU 5124210</t>
        </is>
      </c>
      <c r="E99" s="157" t="inlineStr">
        <is>
          <t>SPM</t>
        </is>
      </c>
      <c r="F99" s="157" t="inlineStr">
        <is>
          <t>40FT</t>
        </is>
      </c>
      <c r="G99" s="159" t="inlineStr">
        <is>
          <t>MAERSK CAPE TOWN</t>
        </is>
      </c>
      <c r="H99" s="190" t="inlineStr">
        <is>
          <t>BERTHED: 28TH JAN VOY.249W</t>
        </is>
      </c>
      <c r="I99" s="150" t="inlineStr">
        <is>
          <t>OUT</t>
        </is>
      </c>
      <c r="J99" s="166" t="inlineStr">
        <is>
          <t>TELEX/ 11TH JAN, 2023</t>
        </is>
      </c>
      <c r="K99" s="152" t="inlineStr">
        <is>
          <t>3RD FEB, 2023</t>
        </is>
      </c>
      <c r="L99" s="159" t="inlineStr">
        <is>
          <t>20TH DEC</t>
        </is>
      </c>
      <c r="M99" s="164" t="inlineStr">
        <is>
          <t>WINSTAR FOOD HOLDINGS LIMITED</t>
        </is>
      </c>
      <c r="N99" s="157" t="inlineStr">
        <is>
          <t>MEL-BACH ENTERPRISES</t>
        </is>
      </c>
      <c r="DC99" s="168" t="n"/>
    </row>
    <row r="100">
      <c r="A100" s="172" t="n">
        <v>14</v>
      </c>
      <c r="B100" s="157" t="inlineStr">
        <is>
          <t>MADAM IFUNANYA</t>
        </is>
      </c>
      <c r="C100" s="40" t="n">
        <v>223738146</v>
      </c>
      <c r="D100" s="157" t="inlineStr">
        <is>
          <t>MRKU 6884670</t>
        </is>
      </c>
      <c r="E100" s="157" t="inlineStr">
        <is>
          <t>SPM</t>
        </is>
      </c>
      <c r="F100" s="157" t="inlineStr">
        <is>
          <t>20FT</t>
        </is>
      </c>
      <c r="G100" s="157" t="inlineStr">
        <is>
          <t>MAERSK CAPE TOWN</t>
        </is>
      </c>
      <c r="H100" s="190" t="inlineStr">
        <is>
          <t>BERTHED: 28TH JAN VOY.249W</t>
        </is>
      </c>
      <c r="I100" s="150" t="inlineStr">
        <is>
          <t>OUT</t>
        </is>
      </c>
      <c r="J100" s="166" t="inlineStr">
        <is>
          <t>TELEX/ 18TH JAN, 2023</t>
        </is>
      </c>
      <c r="K100" s="152" t="inlineStr">
        <is>
          <t>3RD FEB, 2023</t>
        </is>
      </c>
      <c r="L100" s="159" t="inlineStr">
        <is>
          <t>29TH DEC</t>
        </is>
      </c>
      <c r="M100" s="164" t="inlineStr">
        <is>
          <t>NINBGO LONGSTONE IMPORT AND EXPORT CO.,LTD</t>
        </is>
      </c>
      <c r="N100" s="157" t="inlineStr">
        <is>
          <t>ORIENT LOGISTICS ENTERPRISES</t>
        </is>
      </c>
      <c r="DC100" s="168" t="n"/>
    </row>
    <row r="101">
      <c r="A101" s="172" t="n">
        <v>15</v>
      </c>
      <c r="B101" s="157" t="inlineStr">
        <is>
          <t>MADAM IFUNANYA</t>
        </is>
      </c>
      <c r="C101" s="40" t="n">
        <v>223738273</v>
      </c>
      <c r="D101" s="157" t="inlineStr">
        <is>
          <t>MRKU 6910892</t>
        </is>
      </c>
      <c r="E101" s="157" t="inlineStr">
        <is>
          <t>SPM</t>
        </is>
      </c>
      <c r="F101" s="157" t="inlineStr">
        <is>
          <t>20FT</t>
        </is>
      </c>
      <c r="G101" s="157" t="inlineStr">
        <is>
          <t>MAERSK CAPE TOWN</t>
        </is>
      </c>
      <c r="H101" s="190" t="inlineStr">
        <is>
          <t>BERTHED: 28TH JAN VOY.249W</t>
        </is>
      </c>
      <c r="I101" s="150" t="inlineStr">
        <is>
          <t>OUT</t>
        </is>
      </c>
      <c r="J101" s="160" t="inlineStr">
        <is>
          <t>COPY BILL</t>
        </is>
      </c>
      <c r="K101" s="152" t="inlineStr">
        <is>
          <t>22ND FEB, 2023</t>
        </is>
      </c>
      <c r="L101" s="159" t="inlineStr">
        <is>
          <t>29TH DEC</t>
        </is>
      </c>
      <c r="M101" s="164" t="inlineStr">
        <is>
          <t>NINBGO LONGSTONE IMPORT AND EXPORT CO.,LTD</t>
        </is>
      </c>
      <c r="N101" s="157" t="inlineStr">
        <is>
          <t>ORIENT LOGISTICS ENTERPRISES</t>
        </is>
      </c>
      <c r="DC101" s="168" t="n"/>
    </row>
    <row r="102">
      <c r="A102" s="172" t="n">
        <v>16</v>
      </c>
      <c r="B102" s="157" t="inlineStr">
        <is>
          <t>MADAM IFUNANYA</t>
        </is>
      </c>
      <c r="C102" s="40" t="n">
        <v>223620503</v>
      </c>
      <c r="D102" s="157" t="inlineStr">
        <is>
          <t>XINU 1484024</t>
        </is>
      </c>
      <c r="E102" s="157" t="inlineStr">
        <is>
          <t>SPM</t>
        </is>
      </c>
      <c r="F102" s="157" t="inlineStr">
        <is>
          <t>20FT</t>
        </is>
      </c>
      <c r="G102" s="157" t="inlineStr">
        <is>
          <t>MAERSK CAPE TOWN</t>
        </is>
      </c>
      <c r="H102" s="190" t="inlineStr">
        <is>
          <t>BERTHED: 28TH JAN VOY.249W</t>
        </is>
      </c>
      <c r="I102" s="150" t="inlineStr">
        <is>
          <t>OUT</t>
        </is>
      </c>
      <c r="J102" s="166" t="inlineStr">
        <is>
          <t>TELEX/ 18TH JAN, 2023</t>
        </is>
      </c>
      <c r="K102" s="152" t="inlineStr">
        <is>
          <t>22ND FEB, 2023</t>
        </is>
      </c>
      <c r="L102" s="159" t="inlineStr">
        <is>
          <t>29TH DEC</t>
        </is>
      </c>
      <c r="M102" s="164" t="inlineStr">
        <is>
          <t>NINBGO LONGSTONE IMPORT AND EXPORT CO.,LTD</t>
        </is>
      </c>
      <c r="N102" s="157" t="inlineStr">
        <is>
          <t>ORIENT LOGISTICS ENTERPRISES</t>
        </is>
      </c>
      <c r="DC102" s="168" t="n"/>
    </row>
    <row r="103">
      <c r="A103" s="172" t="n">
        <v>17</v>
      </c>
      <c r="B103" s="157" t="inlineStr">
        <is>
          <t>MADAM IFUNANYA</t>
        </is>
      </c>
      <c r="C103" s="40" t="n">
        <v>223738295</v>
      </c>
      <c r="D103" s="157" t="inlineStr">
        <is>
          <t>MSKU 4343024</t>
        </is>
      </c>
      <c r="E103" s="157" t="inlineStr">
        <is>
          <t>SPM</t>
        </is>
      </c>
      <c r="F103" s="157" t="inlineStr">
        <is>
          <t>20FT</t>
        </is>
      </c>
      <c r="G103" s="157" t="inlineStr">
        <is>
          <t>MAERSK CAPE TOWN</t>
        </is>
      </c>
      <c r="H103" s="190" t="inlineStr">
        <is>
          <t>BERTHED: 28TH JAN VOY.249W</t>
        </is>
      </c>
      <c r="I103" s="150" t="inlineStr">
        <is>
          <t>OUT</t>
        </is>
      </c>
      <c r="J103" s="166" t="inlineStr">
        <is>
          <t>TELEX/ 18TH JAN, 2023</t>
        </is>
      </c>
      <c r="K103" s="152" t="inlineStr">
        <is>
          <t>22ND FEB, 2023</t>
        </is>
      </c>
      <c r="L103" s="159" t="inlineStr">
        <is>
          <t>29TH DEC</t>
        </is>
      </c>
      <c r="M103" s="164" t="inlineStr">
        <is>
          <t>NINBGO LONGSTONE IMPORT AND EXPORT CO.,LTD</t>
        </is>
      </c>
      <c r="N103" s="157" t="inlineStr">
        <is>
          <t>ORIENT LOGISTICS ENTERPRISES</t>
        </is>
      </c>
      <c r="DC103" s="168" t="n"/>
    </row>
    <row r="104">
      <c r="A104" s="172" t="n">
        <v>18</v>
      </c>
      <c r="B104" s="157" t="inlineStr">
        <is>
          <t>MADAM IFUNANYA</t>
        </is>
      </c>
      <c r="C104" s="40" t="n">
        <v>223738217</v>
      </c>
      <c r="D104" s="157" t="inlineStr">
        <is>
          <t>MRKU 8782168</t>
        </is>
      </c>
      <c r="E104" s="157" t="inlineStr">
        <is>
          <t>SPM</t>
        </is>
      </c>
      <c r="F104" s="157" t="inlineStr">
        <is>
          <t>20FT</t>
        </is>
      </c>
      <c r="G104" s="157" t="inlineStr">
        <is>
          <t>MAERSK CAPE TOWN</t>
        </is>
      </c>
      <c r="H104" s="190" t="inlineStr">
        <is>
          <t>BERTHED: 28TH JAN VOY.249W</t>
        </is>
      </c>
      <c r="I104" s="150" t="inlineStr">
        <is>
          <t>OUT</t>
        </is>
      </c>
      <c r="J104" s="166" t="inlineStr">
        <is>
          <t>TELEX/ 18TH JAN, 2023</t>
        </is>
      </c>
      <c r="K104" s="152" t="inlineStr">
        <is>
          <t>23RD  FEB, 2023</t>
        </is>
      </c>
      <c r="L104" s="159" t="inlineStr">
        <is>
          <t>29TH DEC</t>
        </is>
      </c>
      <c r="M104" s="164" t="inlineStr">
        <is>
          <t>NINBGO LONGSTONE IMPORT AND EXPORT CO.,LTD</t>
        </is>
      </c>
      <c r="N104" s="157" t="inlineStr">
        <is>
          <t>ORIENT LOGISTICS ENTERPRISES</t>
        </is>
      </c>
      <c r="DC104" s="168" t="n"/>
    </row>
    <row r="105">
      <c r="A105" s="172" t="n">
        <v>19</v>
      </c>
      <c r="B105" s="157" t="inlineStr">
        <is>
          <t>MADAM IFUNANYA</t>
        </is>
      </c>
      <c r="C105" s="40" t="n">
        <v>223409370</v>
      </c>
      <c r="D105" s="157" t="inlineStr">
        <is>
          <t>MRKU 8645843</t>
        </is>
      </c>
      <c r="E105" s="157" t="inlineStr">
        <is>
          <t>SPM</t>
        </is>
      </c>
      <c r="F105" s="157" t="inlineStr">
        <is>
          <t>20FT</t>
        </is>
      </c>
      <c r="G105" s="157" t="inlineStr">
        <is>
          <t>MAERSK CAPE TOWN</t>
        </is>
      </c>
      <c r="H105" s="190" t="inlineStr">
        <is>
          <t>BERTHED: 28TH JAN VOY.249W</t>
        </is>
      </c>
      <c r="I105" s="150" t="inlineStr">
        <is>
          <t>OUT</t>
        </is>
      </c>
      <c r="J105" s="166" t="inlineStr">
        <is>
          <t>TELEX/13TH JAN, 2023</t>
        </is>
      </c>
      <c r="K105" s="152" t="inlineStr">
        <is>
          <t>27TH JAN, 2023</t>
        </is>
      </c>
      <c r="L105" s="159" t="inlineStr">
        <is>
          <t>29TH DEC</t>
        </is>
      </c>
      <c r="M105" s="164" t="inlineStr">
        <is>
          <t>NINBGO LONGSTONE IMPORT AND EXPORT CO.,LTD</t>
        </is>
      </c>
      <c r="N105" s="157" t="inlineStr">
        <is>
          <t>ORIENT LOGISTICS ENTERPRISES</t>
        </is>
      </c>
      <c r="DC105" s="168" t="n"/>
    </row>
    <row r="106">
      <c r="A106" s="172" t="n">
        <v>20</v>
      </c>
      <c r="B106" s="157" t="inlineStr">
        <is>
          <t>EMEKA IGWE</t>
        </is>
      </c>
      <c r="C106" s="40" t="n">
        <v>223352110</v>
      </c>
      <c r="D106" s="157" t="inlineStr">
        <is>
          <t>SUDU 7802938</t>
        </is>
      </c>
      <c r="E106" s="157" t="inlineStr">
        <is>
          <t>SPM</t>
        </is>
      </c>
      <c r="F106" s="157" t="inlineStr">
        <is>
          <t>20FT</t>
        </is>
      </c>
      <c r="G106" s="157" t="inlineStr">
        <is>
          <t>MAERSK CAPE TOWN</t>
        </is>
      </c>
      <c r="H106" s="190" t="inlineStr">
        <is>
          <t>BERTHED: 27TH JAN VOY.249W</t>
        </is>
      </c>
      <c r="I106" s="150" t="inlineStr">
        <is>
          <t>OUT</t>
        </is>
      </c>
      <c r="J106" s="166" t="inlineStr">
        <is>
          <t>TELEX/1ST DEC, 2023</t>
        </is>
      </c>
      <c r="K106" s="152" t="inlineStr">
        <is>
          <t>4TH JAN, 2024</t>
        </is>
      </c>
      <c r="L106" s="159" t="inlineStr">
        <is>
          <t>9TH JAN</t>
        </is>
      </c>
      <c r="M106" s="164" t="inlineStr">
        <is>
          <t>NINGBO JINGHE PRECISION MECHANICAL MANUFACTURING CO, LTD</t>
        </is>
      </c>
      <c r="N106" s="157" t="inlineStr">
        <is>
          <t>ORIENT LOGISTICS ENTERPRISES</t>
        </is>
      </c>
      <c r="DC106" s="168" t="n"/>
    </row>
    <row r="107">
      <c r="A107" s="172" t="n">
        <v>21</v>
      </c>
      <c r="B107" s="157" t="inlineStr">
        <is>
          <t>EMEKA IGWE</t>
        </is>
      </c>
      <c r="C107" s="42" t="inlineStr">
        <is>
          <t>''</t>
        </is>
      </c>
      <c r="D107" s="157" t="inlineStr">
        <is>
          <t>MSKU 2937500</t>
        </is>
      </c>
      <c r="E107" s="157" t="inlineStr">
        <is>
          <t>SPM</t>
        </is>
      </c>
      <c r="F107" s="157" t="inlineStr">
        <is>
          <t>20FT</t>
        </is>
      </c>
      <c r="G107" s="157" t="inlineStr">
        <is>
          <t>MAERSK CAPE TOWN</t>
        </is>
      </c>
      <c r="H107" s="190" t="inlineStr">
        <is>
          <t>BERTHED: 27TH JAN VOY.249W</t>
        </is>
      </c>
      <c r="I107" s="150" t="inlineStr">
        <is>
          <t>OUT</t>
        </is>
      </c>
      <c r="J107" s="166" t="inlineStr">
        <is>
          <t>TELEX/1ST DEC, 2023</t>
        </is>
      </c>
      <c r="K107" s="152" t="inlineStr">
        <is>
          <t>4TH JAN, 2024</t>
        </is>
      </c>
      <c r="L107" s="159" t="inlineStr">
        <is>
          <t>9TH JAN</t>
        </is>
      </c>
      <c r="M107" s="164" t="inlineStr">
        <is>
          <t>NINGBO JINGHE PRECISION MECHANICAL MANUFACTURING CO, LTD</t>
        </is>
      </c>
      <c r="N107" s="157" t="inlineStr">
        <is>
          <t>ORIENT LOGISTICS ENTERPRISES</t>
        </is>
      </c>
      <c r="DC107" s="168" t="n"/>
    </row>
    <row r="108">
      <c r="A108" s="172" t="n">
        <v>22</v>
      </c>
      <c r="B108" s="157" t="inlineStr">
        <is>
          <t>EMEKA IGWE</t>
        </is>
      </c>
      <c r="C108" s="40" t="n">
        <v>223351755</v>
      </c>
      <c r="D108" s="157" t="inlineStr">
        <is>
          <t>MSKU 7060413</t>
        </is>
      </c>
      <c r="E108" s="157" t="inlineStr">
        <is>
          <t>SPM</t>
        </is>
      </c>
      <c r="F108" s="157" t="inlineStr">
        <is>
          <t>20FT</t>
        </is>
      </c>
      <c r="G108" s="157" t="inlineStr">
        <is>
          <t>MAERSK CAPE TOWN</t>
        </is>
      </c>
      <c r="H108" s="190" t="inlineStr">
        <is>
          <t>BERTHED: 27TH JAN VOY.249W</t>
        </is>
      </c>
      <c r="I108" s="157" t="n"/>
      <c r="J108" s="192" t="inlineStr">
        <is>
          <t>TELEX/ 17TH OCT, 2023</t>
        </is>
      </c>
      <c r="K108" s="168" t="n"/>
      <c r="L108" s="159" t="inlineStr">
        <is>
          <t>9TH JAN</t>
        </is>
      </c>
      <c r="M108" s="164" t="inlineStr">
        <is>
          <t>NINGBO JINGHE PRECISION MECHANICAL MANUFACTURING CO, LTD</t>
        </is>
      </c>
      <c r="N108" s="157" t="inlineStr">
        <is>
          <t>ORIENT LOGISTICS ENTERPRISES</t>
        </is>
      </c>
      <c r="DC108" s="168" t="n"/>
    </row>
    <row r="109">
      <c r="A109" s="172" t="n">
        <v>23</v>
      </c>
      <c r="B109" s="157" t="inlineStr">
        <is>
          <t>EMEKA IGWE</t>
        </is>
      </c>
      <c r="C109" s="42" t="inlineStr">
        <is>
          <t>''</t>
        </is>
      </c>
      <c r="D109" s="157" t="inlineStr">
        <is>
          <t>MRKU 8165588</t>
        </is>
      </c>
      <c r="E109" s="157" t="inlineStr">
        <is>
          <t>SPM</t>
        </is>
      </c>
      <c r="F109" s="157" t="inlineStr">
        <is>
          <t>20FT</t>
        </is>
      </c>
      <c r="G109" s="157" t="inlineStr">
        <is>
          <t>MAERSK CAPE TOWN</t>
        </is>
      </c>
      <c r="H109" s="190" t="inlineStr">
        <is>
          <t>BERTHED: 27TH JAN VOY.249W</t>
        </is>
      </c>
      <c r="I109" s="150" t="inlineStr">
        <is>
          <t>OUT</t>
        </is>
      </c>
      <c r="J109" s="192" t="inlineStr">
        <is>
          <t>TELEX/ 17TH OCT, 2023</t>
        </is>
      </c>
      <c r="K109" s="193" t="inlineStr">
        <is>
          <t>15TH NOV, 2023</t>
        </is>
      </c>
      <c r="L109" s="159" t="inlineStr">
        <is>
          <t>9TH JAN</t>
        </is>
      </c>
      <c r="M109" s="164" t="inlineStr">
        <is>
          <t>NINGBO JINGHE PRECISION MECHANICAL MANUFACTURING CO, LTD</t>
        </is>
      </c>
      <c r="N109" s="157" t="inlineStr">
        <is>
          <t>ORIENT LOGISTICS ENTERPRISES</t>
        </is>
      </c>
      <c r="DC109" s="168" t="n"/>
    </row>
    <row r="110">
      <c r="A110" s="172" t="n">
        <v>24</v>
      </c>
      <c r="B110" s="157" t="inlineStr">
        <is>
          <t>EMEKA IGWE</t>
        </is>
      </c>
      <c r="C110" s="40" t="n">
        <v>223215698</v>
      </c>
      <c r="D110" s="157" t="inlineStr">
        <is>
          <t>MSKU 3231713</t>
        </is>
      </c>
      <c r="E110" s="157" t="inlineStr">
        <is>
          <t>SPM</t>
        </is>
      </c>
      <c r="F110" s="157" t="inlineStr">
        <is>
          <t>20FT</t>
        </is>
      </c>
      <c r="G110" s="157" t="inlineStr">
        <is>
          <t>MAERSK CAPE TOWN</t>
        </is>
      </c>
      <c r="H110" s="190" t="inlineStr">
        <is>
          <t>BERTHED: 27TH JAN VOY.249W</t>
        </is>
      </c>
      <c r="I110" s="150" t="inlineStr">
        <is>
          <t>OUT</t>
        </is>
      </c>
      <c r="J110" s="166" t="inlineStr">
        <is>
          <t>TELEX/1ST DEC, 2023</t>
        </is>
      </c>
      <c r="K110" s="193" t="inlineStr">
        <is>
          <t>5THFEB, 2024</t>
        </is>
      </c>
      <c r="L110" s="159" t="inlineStr">
        <is>
          <t>9TH JAN</t>
        </is>
      </c>
      <c r="M110" s="164" t="inlineStr">
        <is>
          <t>NINGBO JINGHE PRECISION MECHANICAL MANUFACTURING CO, LTD</t>
        </is>
      </c>
      <c r="N110" s="157" t="inlineStr">
        <is>
          <t>ORIENT LOGISTICS ENTERPRISES</t>
        </is>
      </c>
      <c r="DC110" s="168" t="n"/>
    </row>
    <row r="111">
      <c r="A111" s="172" t="n">
        <v>25</v>
      </c>
      <c r="B111" s="157" t="inlineStr">
        <is>
          <t>EMEKA IGWE</t>
        </is>
      </c>
      <c r="C111" s="42" t="inlineStr">
        <is>
          <t>''</t>
        </is>
      </c>
      <c r="D111" s="157" t="inlineStr">
        <is>
          <t>HASU 1267132</t>
        </is>
      </c>
      <c r="E111" s="157" t="inlineStr">
        <is>
          <t>SPM</t>
        </is>
      </c>
      <c r="F111" s="157" t="inlineStr">
        <is>
          <t>20FT</t>
        </is>
      </c>
      <c r="G111" s="157" t="inlineStr">
        <is>
          <t>MAERSK CAPE TOWN</t>
        </is>
      </c>
      <c r="H111" s="190" t="inlineStr">
        <is>
          <t>BERTHED: 27TH JAN VOY.249W</t>
        </is>
      </c>
      <c r="I111" s="150" t="inlineStr">
        <is>
          <t>OUT</t>
        </is>
      </c>
      <c r="J111" s="166" t="inlineStr">
        <is>
          <t>TELEX/1ST DEC, 2023</t>
        </is>
      </c>
      <c r="K111" s="193" t="inlineStr">
        <is>
          <t>5THFEB, 2024</t>
        </is>
      </c>
      <c r="L111" s="159" t="inlineStr">
        <is>
          <t>9TH JAN</t>
        </is>
      </c>
      <c r="M111" s="164" t="inlineStr">
        <is>
          <t>NINGBO JINGHE PRECISION MECHANICAL MANUFACTURING CO, LTD</t>
        </is>
      </c>
      <c r="N111" s="157" t="inlineStr">
        <is>
          <t>ORIENT LOGISTICS ENTERPRISES</t>
        </is>
      </c>
      <c r="DC111" s="168" t="n"/>
    </row>
    <row r="112">
      <c r="A112" s="172" t="n">
        <v>26</v>
      </c>
      <c r="B112" s="144" t="inlineStr">
        <is>
          <t>BACO BEST</t>
        </is>
      </c>
      <c r="C112" s="42" t="inlineStr">
        <is>
          <t>1KT770424</t>
        </is>
      </c>
      <c r="D112" s="144" t="inlineStr">
        <is>
          <t>MSKU 4604853</t>
        </is>
      </c>
      <c r="E112" s="144" t="inlineStr">
        <is>
          <t>SPM</t>
        </is>
      </c>
      <c r="F112" s="144" t="inlineStr">
        <is>
          <t>45FT</t>
        </is>
      </c>
      <c r="G112" s="157" t="inlineStr">
        <is>
          <t>MAERSK CAPE TOWN</t>
        </is>
      </c>
      <c r="H112" s="190" t="inlineStr">
        <is>
          <t>BERTHED: 26TH JAN VOY.249W</t>
        </is>
      </c>
      <c r="I112" s="150" t="inlineStr">
        <is>
          <t>OUT</t>
        </is>
      </c>
      <c r="J112" s="166" t="inlineStr">
        <is>
          <t>TELEX/13TH JAN, 2023</t>
        </is>
      </c>
      <c r="K112" s="152" t="inlineStr">
        <is>
          <t>6TH  FEB, 2023</t>
        </is>
      </c>
      <c r="L112" s="144" t="inlineStr">
        <is>
          <t>6TH JAN</t>
        </is>
      </c>
      <c r="M112" s="171" t="inlineStr">
        <is>
          <t>ZHENXIAN INTERNATIONAL TRADE CO, LTD</t>
        </is>
      </c>
      <c r="N112" s="157" t="inlineStr">
        <is>
          <t>MEL-BACH ENTERPRISES</t>
        </is>
      </c>
      <c r="O112" s="132" t="n"/>
      <c r="P112" s="132" t="n"/>
      <c r="Q112" s="132" t="n"/>
      <c r="R112" s="132" t="n"/>
      <c r="S112" s="132" t="n"/>
      <c r="T112" s="132" t="n"/>
      <c r="U112" s="132" t="n"/>
      <c r="V112" s="132" t="n"/>
      <c r="W112" s="132" t="n"/>
      <c r="X112" s="132" t="n"/>
      <c r="Y112" s="132" t="n"/>
      <c r="Z112" s="132" t="n"/>
      <c r="AA112" s="132" t="n"/>
      <c r="AB112" s="132" t="n"/>
      <c r="AC112" s="132" t="n"/>
      <c r="AD112" s="132" t="n"/>
      <c r="AE112" s="132" t="n"/>
      <c r="AF112" s="132" t="n"/>
      <c r="AG112" s="132" t="n"/>
      <c r="AH112" s="132" t="n"/>
      <c r="AI112" s="132" t="n"/>
      <c r="AJ112" s="132" t="n"/>
      <c r="AK112" s="132" t="n"/>
      <c r="AL112" s="132" t="n"/>
      <c r="AM112" s="132" t="n"/>
      <c r="AN112" s="132" t="n"/>
      <c r="AO112" s="132" t="n"/>
      <c r="AP112" s="132" t="n"/>
      <c r="AQ112" s="132" t="n"/>
      <c r="AR112" s="132" t="n"/>
      <c r="AS112" s="132" t="n"/>
      <c r="AT112" s="132" t="n"/>
      <c r="AU112" s="132" t="n"/>
      <c r="AV112" s="132" t="n"/>
      <c r="AW112" s="132" t="n"/>
      <c r="AX112" s="132" t="n"/>
      <c r="AY112" s="132" t="n"/>
      <c r="AZ112" s="132" t="n"/>
      <c r="BA112" s="132" t="n"/>
      <c r="BB112" s="132" t="n"/>
      <c r="BC112" s="132" t="n"/>
      <c r="BD112" s="132" t="n"/>
      <c r="BE112" s="132" t="n"/>
      <c r="BF112" s="132" t="n"/>
      <c r="BG112" s="132" t="n"/>
      <c r="BH112" s="132" t="n"/>
      <c r="BI112" s="132" t="n"/>
      <c r="BJ112" s="132" t="n"/>
      <c r="BK112" s="132" t="n"/>
      <c r="BL112" s="132" t="n"/>
      <c r="BM112" s="132" t="n"/>
      <c r="BN112" s="132" t="n"/>
      <c r="BO112" s="132" t="n"/>
      <c r="BP112" s="132" t="n"/>
      <c r="BQ112" s="132" t="n"/>
      <c r="BR112" s="132" t="n"/>
      <c r="BS112" s="132" t="n"/>
      <c r="BT112" s="132" t="n"/>
      <c r="BU112" s="132" t="n"/>
      <c r="BV112" s="132" t="n"/>
      <c r="BW112" s="132" t="n"/>
      <c r="BX112" s="132" t="n"/>
      <c r="BY112" s="132" t="n"/>
      <c r="BZ112" s="132" t="n"/>
      <c r="CA112" s="132" t="n"/>
      <c r="CB112" s="132" t="n"/>
      <c r="CC112" s="132" t="n"/>
      <c r="CD112" s="132" t="n"/>
      <c r="CE112" s="132" t="n"/>
      <c r="CF112" s="132" t="n"/>
      <c r="CG112" s="132" t="n"/>
      <c r="CH112" s="132" t="n"/>
      <c r="CI112" s="132" t="n"/>
      <c r="CJ112" s="132" t="n"/>
      <c r="CK112" s="132" t="n"/>
      <c r="CL112" s="132" t="n"/>
      <c r="CM112" s="132" t="n"/>
      <c r="CN112" s="132" t="n"/>
      <c r="CO112" s="132" t="n"/>
      <c r="CP112" s="132" t="n"/>
      <c r="CQ112" s="132" t="n"/>
      <c r="CR112" s="132" t="n"/>
      <c r="CS112" s="132" t="n"/>
      <c r="CT112" s="132" t="n"/>
      <c r="CU112" s="132" t="n"/>
      <c r="CV112" s="132" t="n"/>
      <c r="CW112" s="132" t="n"/>
      <c r="CX112" s="132" t="n"/>
      <c r="CY112" s="132" t="n"/>
      <c r="CZ112" s="132" t="n"/>
      <c r="DA112" s="132" t="n"/>
      <c r="DB112" s="132" t="n"/>
      <c r="DC112" s="173" t="n"/>
    </row>
    <row r="113">
      <c r="A113" s="172" t="n"/>
      <c r="B113" s="157" t="n"/>
      <c r="C113" s="42" t="n"/>
      <c r="D113" s="157" t="n"/>
      <c r="E113" s="157" t="n"/>
      <c r="F113" s="157" t="n"/>
      <c r="G113" s="157" t="n"/>
      <c r="H113" s="190" t="n"/>
      <c r="I113" s="157" t="n"/>
      <c r="J113" s="160" t="n"/>
      <c r="K113" s="168" t="n"/>
      <c r="L113" s="159" t="n"/>
      <c r="M113" s="164" t="n"/>
      <c r="N113" s="157" t="n"/>
      <c r="DC113" s="168" t="n"/>
    </row>
    <row r="114">
      <c r="A114" s="172" t="n"/>
      <c r="B114" s="155" t="inlineStr">
        <is>
          <t>MAERSK CADIZ</t>
        </is>
      </c>
      <c r="C114" s="40" t="n"/>
      <c r="D114" s="157" t="n"/>
      <c r="E114" s="157" t="n"/>
      <c r="F114" s="157" t="n"/>
      <c r="G114" s="157" t="n"/>
      <c r="H114" s="164" t="n"/>
      <c r="I114" s="144" t="n"/>
      <c r="J114" s="159" t="n"/>
      <c r="K114" s="173" t="n"/>
      <c r="L114" s="144" t="n"/>
      <c r="M114" s="171" t="n"/>
      <c r="N114" s="157" t="n"/>
      <c r="O114" s="132" t="n"/>
      <c r="P114" s="132" t="n"/>
      <c r="Q114" s="132" t="n"/>
      <c r="R114" s="132" t="n"/>
      <c r="S114" s="132" t="n"/>
      <c r="T114" s="132" t="n"/>
      <c r="U114" s="132" t="n"/>
      <c r="V114" s="132" t="n"/>
      <c r="W114" s="132" t="n"/>
      <c r="X114" s="132" t="n"/>
      <c r="Y114" s="132" t="n"/>
      <c r="Z114" s="132" t="n"/>
      <c r="AA114" s="132" t="n"/>
      <c r="AB114" s="132" t="n"/>
      <c r="AC114" s="132" t="n"/>
      <c r="AD114" s="132" t="n"/>
      <c r="AE114" s="132" t="n"/>
      <c r="AF114" s="132" t="n"/>
      <c r="AG114" s="132" t="n"/>
      <c r="AH114" s="132" t="n"/>
      <c r="AI114" s="132" t="n"/>
      <c r="AJ114" s="132" t="n"/>
      <c r="AK114" s="132" t="n"/>
      <c r="AL114" s="132" t="n"/>
      <c r="AM114" s="132" t="n"/>
      <c r="AN114" s="132" t="n"/>
      <c r="AO114" s="132" t="n"/>
      <c r="AP114" s="132" t="n"/>
      <c r="AQ114" s="132" t="n"/>
      <c r="AR114" s="132" t="n"/>
      <c r="AS114" s="132" t="n"/>
      <c r="AT114" s="132" t="n"/>
      <c r="AU114" s="132" t="n"/>
      <c r="AV114" s="132" t="n"/>
      <c r="AW114" s="132" t="n"/>
      <c r="AX114" s="132" t="n"/>
      <c r="AY114" s="132" t="n"/>
      <c r="AZ114" s="132" t="n"/>
      <c r="BA114" s="132" t="n"/>
      <c r="BB114" s="132" t="n"/>
      <c r="BC114" s="132" t="n"/>
      <c r="BD114" s="132" t="n"/>
      <c r="BE114" s="132" t="n"/>
      <c r="BF114" s="132" t="n"/>
      <c r="BG114" s="132" t="n"/>
      <c r="BH114" s="132" t="n"/>
      <c r="BI114" s="132" t="n"/>
      <c r="BJ114" s="132" t="n"/>
      <c r="BK114" s="132" t="n"/>
      <c r="BL114" s="132" t="n"/>
      <c r="BM114" s="132" t="n"/>
      <c r="BN114" s="132" t="n"/>
      <c r="BO114" s="132" t="n"/>
      <c r="BP114" s="132" t="n"/>
      <c r="BQ114" s="132" t="n"/>
      <c r="BR114" s="132" t="n"/>
      <c r="BS114" s="132" t="n"/>
      <c r="BT114" s="132" t="n"/>
      <c r="BU114" s="132" t="n"/>
      <c r="BV114" s="132" t="n"/>
      <c r="BW114" s="132" t="n"/>
      <c r="BX114" s="132" t="n"/>
      <c r="BY114" s="132" t="n"/>
      <c r="BZ114" s="132" t="n"/>
      <c r="CA114" s="132" t="n"/>
      <c r="CB114" s="132" t="n"/>
      <c r="CC114" s="132" t="n"/>
      <c r="CD114" s="132" t="n"/>
      <c r="CE114" s="132" t="n"/>
      <c r="CF114" s="132" t="n"/>
      <c r="CG114" s="132" t="n"/>
      <c r="CH114" s="132" t="n"/>
      <c r="CI114" s="132" t="n"/>
      <c r="CJ114" s="132" t="n"/>
      <c r="CK114" s="132" t="n"/>
      <c r="CL114" s="132" t="n"/>
      <c r="CM114" s="132" t="n"/>
      <c r="CN114" s="132" t="n"/>
      <c r="CO114" s="132" t="n"/>
      <c r="CP114" s="132" t="n"/>
      <c r="CQ114" s="132" t="n"/>
      <c r="CR114" s="132" t="n"/>
      <c r="CS114" s="132" t="n"/>
      <c r="CT114" s="132" t="n"/>
      <c r="CU114" s="132" t="n"/>
      <c r="CV114" s="132" t="n"/>
      <c r="CW114" s="132" t="n"/>
      <c r="CX114" s="132" t="n"/>
      <c r="CY114" s="132" t="n"/>
      <c r="CZ114" s="132" t="n"/>
      <c r="DA114" s="132" t="n"/>
      <c r="DB114" s="132" t="n"/>
      <c r="DC114" s="173" t="n"/>
    </row>
    <row r="115">
      <c r="A115" s="172" t="n">
        <v>1</v>
      </c>
      <c r="B115" s="157" t="inlineStr">
        <is>
          <t>PRIMEELMICH NIG LTD</t>
        </is>
      </c>
      <c r="C115" s="40" t="inlineStr">
        <is>
          <t>1KT778367</t>
        </is>
      </c>
      <c r="D115" s="157" t="inlineStr">
        <is>
          <t>SUDU 7711463</t>
        </is>
      </c>
      <c r="E115" s="157" t="inlineStr">
        <is>
          <t>SPM</t>
        </is>
      </c>
      <c r="F115" s="157" t="inlineStr">
        <is>
          <t>20FT</t>
        </is>
      </c>
      <c r="G115" s="157" t="inlineStr">
        <is>
          <t>MAERSK CADIZ</t>
        </is>
      </c>
      <c r="H115" s="169" t="inlineStr">
        <is>
          <t>BERTHED: 2ND FEB VOY. 250W</t>
        </is>
      </c>
      <c r="I115" s="150" t="inlineStr">
        <is>
          <t>OUT</t>
        </is>
      </c>
      <c r="J115" s="159" t="inlineStr">
        <is>
          <t>COPY BILL</t>
        </is>
      </c>
      <c r="K115" s="152" t="inlineStr">
        <is>
          <t>28TH  FEB, 2023</t>
        </is>
      </c>
      <c r="L115" s="144" t="inlineStr">
        <is>
          <t>28TH DEC</t>
        </is>
      </c>
      <c r="M115" s="171" t="n"/>
      <c r="N115" s="157" t="inlineStr">
        <is>
          <t>ORIENT LOGISTICS ENTERPRISES</t>
        </is>
      </c>
      <c r="O115" s="132" t="n"/>
      <c r="P115" s="132" t="n"/>
      <c r="Q115" s="132" t="n"/>
      <c r="R115" s="132" t="n"/>
      <c r="S115" s="132" t="n"/>
      <c r="T115" s="132" t="n"/>
      <c r="U115" s="132" t="n"/>
      <c r="V115" s="132" t="n"/>
      <c r="W115" s="132" t="n"/>
      <c r="X115" s="132" t="n"/>
      <c r="Y115" s="132" t="n"/>
      <c r="Z115" s="132" t="n"/>
      <c r="AA115" s="132" t="n"/>
      <c r="AB115" s="132" t="n"/>
      <c r="AC115" s="132" t="n"/>
      <c r="AD115" s="132" t="n"/>
      <c r="AE115" s="132" t="n"/>
      <c r="AF115" s="132" t="n"/>
      <c r="AG115" s="132" t="n"/>
      <c r="AH115" s="132" t="n"/>
      <c r="AI115" s="132" t="n"/>
      <c r="AJ115" s="132" t="n"/>
      <c r="AK115" s="132" t="n"/>
      <c r="AL115" s="132" t="n"/>
      <c r="AM115" s="132" t="n"/>
      <c r="AN115" s="132" t="n"/>
      <c r="AO115" s="132" t="n"/>
      <c r="AP115" s="132" t="n"/>
      <c r="AQ115" s="132" t="n"/>
      <c r="AR115" s="132" t="n"/>
      <c r="AS115" s="132" t="n"/>
      <c r="AT115" s="132" t="n"/>
      <c r="AU115" s="132" t="n"/>
      <c r="AV115" s="132" t="n"/>
      <c r="AW115" s="132" t="n"/>
      <c r="AX115" s="132" t="n"/>
      <c r="AY115" s="132" t="n"/>
      <c r="AZ115" s="132" t="n"/>
      <c r="BA115" s="132" t="n"/>
      <c r="BB115" s="132" t="n"/>
      <c r="BC115" s="132" t="n"/>
      <c r="BD115" s="132" t="n"/>
      <c r="BE115" s="132" t="n"/>
      <c r="BF115" s="132" t="n"/>
      <c r="BG115" s="132" t="n"/>
      <c r="BH115" s="132" t="n"/>
      <c r="BI115" s="132" t="n"/>
      <c r="BJ115" s="132" t="n"/>
      <c r="BK115" s="132" t="n"/>
      <c r="BL115" s="132" t="n"/>
      <c r="BM115" s="132" t="n"/>
      <c r="BN115" s="132" t="n"/>
      <c r="BO115" s="132" t="n"/>
      <c r="BP115" s="132" t="n"/>
      <c r="BQ115" s="132" t="n"/>
      <c r="BR115" s="132" t="n"/>
      <c r="BS115" s="132" t="n"/>
      <c r="BT115" s="132" t="n"/>
      <c r="BU115" s="132" t="n"/>
      <c r="BV115" s="132" t="n"/>
      <c r="BW115" s="132" t="n"/>
      <c r="BX115" s="132" t="n"/>
      <c r="BY115" s="132" t="n"/>
      <c r="BZ115" s="132" t="n"/>
      <c r="CA115" s="132" t="n"/>
      <c r="CB115" s="132" t="n"/>
      <c r="CC115" s="132" t="n"/>
      <c r="CD115" s="132" t="n"/>
      <c r="CE115" s="132" t="n"/>
      <c r="CF115" s="132" t="n"/>
      <c r="CG115" s="132" t="n"/>
      <c r="CH115" s="132" t="n"/>
      <c r="CI115" s="132" t="n"/>
      <c r="CJ115" s="132" t="n"/>
      <c r="CK115" s="132" t="n"/>
      <c r="CL115" s="132" t="n"/>
      <c r="CM115" s="132" t="n"/>
      <c r="CN115" s="132" t="n"/>
      <c r="CO115" s="132" t="n"/>
      <c r="CP115" s="132" t="n"/>
      <c r="CQ115" s="132" t="n"/>
      <c r="CR115" s="132" t="n"/>
      <c r="CS115" s="132" t="n"/>
      <c r="CT115" s="132" t="n"/>
      <c r="CU115" s="132" t="n"/>
      <c r="CV115" s="132" t="n"/>
      <c r="CW115" s="132" t="n"/>
      <c r="CX115" s="132" t="n"/>
      <c r="CY115" s="132" t="n"/>
      <c r="CZ115" s="132" t="n"/>
      <c r="DA115" s="132" t="n"/>
      <c r="DB115" s="132" t="n"/>
      <c r="DC115" s="173" t="n"/>
    </row>
    <row r="116">
      <c r="A116" s="172" t="n">
        <v>2</v>
      </c>
      <c r="B116" s="157" t="inlineStr">
        <is>
          <t>KENNETH ABA</t>
        </is>
      </c>
      <c r="C116" s="40" t="n">
        <v>224138896</v>
      </c>
      <c r="D116" s="157" t="inlineStr">
        <is>
          <t>MSKU 7345036</t>
        </is>
      </c>
      <c r="E116" s="157" t="inlineStr">
        <is>
          <t>SPM</t>
        </is>
      </c>
      <c r="F116" s="157" t="inlineStr">
        <is>
          <t>20FT</t>
        </is>
      </c>
      <c r="G116" s="157" t="inlineStr">
        <is>
          <t>MAERSK CADIZ</t>
        </is>
      </c>
      <c r="H116" s="169" t="inlineStr">
        <is>
          <t>BERTHED: 2ND FEB VOY. 250W</t>
        </is>
      </c>
      <c r="I116" s="150" t="inlineStr">
        <is>
          <t>OUT</t>
        </is>
      </c>
      <c r="J116" s="166" t="inlineStr">
        <is>
          <t>TELEX/31ST  JAN, 2023</t>
        </is>
      </c>
      <c r="K116" s="152" t="inlineStr">
        <is>
          <t>28TH  FEB, 2023</t>
        </is>
      </c>
      <c r="L116" s="144" t="inlineStr">
        <is>
          <t>29TH DEC</t>
        </is>
      </c>
      <c r="M116" s="171" t="inlineStr">
        <is>
          <t>FUZHOU WINWIN INDUSTRIES CO LTD</t>
        </is>
      </c>
      <c r="N116" s="157" t="inlineStr">
        <is>
          <t>AVANTPORT ENTERPRISES LTD</t>
        </is>
      </c>
      <c r="O116" s="132" t="n"/>
      <c r="P116" s="132" t="n"/>
      <c r="Q116" s="132" t="n"/>
      <c r="R116" s="132" t="n"/>
      <c r="S116" s="132" t="n"/>
      <c r="T116" s="132" t="n"/>
      <c r="U116" s="132" t="n"/>
      <c r="V116" s="132" t="n"/>
      <c r="W116" s="132" t="n"/>
      <c r="X116" s="132" t="n"/>
      <c r="Y116" s="132" t="n"/>
      <c r="Z116" s="132" t="n"/>
      <c r="AA116" s="132" t="n"/>
      <c r="AB116" s="132" t="n"/>
      <c r="AC116" s="132" t="n"/>
      <c r="AD116" s="132" t="n"/>
      <c r="AE116" s="132" t="n"/>
      <c r="AF116" s="132" t="n"/>
      <c r="AG116" s="132" t="n"/>
      <c r="AH116" s="132" t="n"/>
      <c r="AI116" s="132" t="n"/>
      <c r="AJ116" s="132" t="n"/>
      <c r="AK116" s="132" t="n"/>
      <c r="AL116" s="132" t="n"/>
      <c r="AM116" s="132" t="n"/>
      <c r="AN116" s="132" t="n"/>
      <c r="AO116" s="132" t="n"/>
      <c r="AP116" s="132" t="n"/>
      <c r="AQ116" s="132" t="n"/>
      <c r="AR116" s="132" t="n"/>
      <c r="AS116" s="132" t="n"/>
      <c r="AT116" s="132" t="n"/>
      <c r="AU116" s="132" t="n"/>
      <c r="AV116" s="132" t="n"/>
      <c r="AW116" s="132" t="n"/>
      <c r="AX116" s="132" t="n"/>
      <c r="AY116" s="132" t="n"/>
      <c r="AZ116" s="132" t="n"/>
      <c r="BA116" s="132" t="n"/>
      <c r="BB116" s="132" t="n"/>
      <c r="BC116" s="132" t="n"/>
      <c r="BD116" s="132" t="n"/>
      <c r="BE116" s="132" t="n"/>
      <c r="BF116" s="132" t="n"/>
      <c r="BG116" s="132" t="n"/>
      <c r="BH116" s="132" t="n"/>
      <c r="BI116" s="132" t="n"/>
      <c r="BJ116" s="132" t="n"/>
      <c r="BK116" s="132" t="n"/>
      <c r="BL116" s="132" t="n"/>
      <c r="BM116" s="132" t="n"/>
      <c r="BN116" s="132" t="n"/>
      <c r="BO116" s="132" t="n"/>
      <c r="BP116" s="132" t="n"/>
      <c r="BQ116" s="132" t="n"/>
      <c r="BR116" s="132" t="n"/>
      <c r="BS116" s="132" t="n"/>
      <c r="BT116" s="132" t="n"/>
      <c r="BU116" s="132" t="n"/>
      <c r="BV116" s="132" t="n"/>
      <c r="BW116" s="132" t="n"/>
      <c r="BX116" s="132" t="n"/>
      <c r="BY116" s="132" t="n"/>
      <c r="BZ116" s="132" t="n"/>
      <c r="CA116" s="132" t="n"/>
      <c r="CB116" s="132" t="n"/>
      <c r="CC116" s="132" t="n"/>
      <c r="CD116" s="132" t="n"/>
      <c r="CE116" s="132" t="n"/>
      <c r="CF116" s="132" t="n"/>
      <c r="CG116" s="132" t="n"/>
      <c r="CH116" s="132" t="n"/>
      <c r="CI116" s="132" t="n"/>
      <c r="CJ116" s="132" t="n"/>
      <c r="CK116" s="132" t="n"/>
      <c r="CL116" s="132" t="n"/>
      <c r="CM116" s="132" t="n"/>
      <c r="CN116" s="132" t="n"/>
      <c r="CO116" s="132" t="n"/>
      <c r="CP116" s="132" t="n"/>
      <c r="CQ116" s="132" t="n"/>
      <c r="CR116" s="132" t="n"/>
      <c r="CS116" s="132" t="n"/>
      <c r="CT116" s="132" t="n"/>
      <c r="CU116" s="132" t="n"/>
      <c r="CV116" s="132" t="n"/>
      <c r="CW116" s="132" t="n"/>
      <c r="CX116" s="132" t="n"/>
      <c r="CY116" s="132" t="n"/>
      <c r="CZ116" s="132" t="n"/>
      <c r="DA116" s="132" t="n"/>
      <c r="DB116" s="132" t="n"/>
      <c r="DC116" s="173" t="n"/>
    </row>
    <row r="117">
      <c r="A117" s="172" t="n">
        <v>3</v>
      </c>
      <c r="B117" s="157" t="inlineStr">
        <is>
          <t>KENNETH ABA</t>
        </is>
      </c>
      <c r="C117" s="42" t="inlineStr">
        <is>
          <t>''</t>
        </is>
      </c>
      <c r="D117" s="157" t="inlineStr">
        <is>
          <t>TRHU 1154761</t>
        </is>
      </c>
      <c r="E117" s="157" t="inlineStr">
        <is>
          <t>SPM</t>
        </is>
      </c>
      <c r="F117" s="157" t="inlineStr">
        <is>
          <t>20FT</t>
        </is>
      </c>
      <c r="G117" s="157" t="inlineStr">
        <is>
          <t>MAERSK CADIZ</t>
        </is>
      </c>
      <c r="H117" s="169" t="inlineStr">
        <is>
          <t>BERTHED: 2ND FEB VOY. 250W</t>
        </is>
      </c>
      <c r="I117" s="150" t="inlineStr">
        <is>
          <t>OUT</t>
        </is>
      </c>
      <c r="J117" s="166" t="inlineStr">
        <is>
          <t>TELEX/31ST  JAN, 2023</t>
        </is>
      </c>
      <c r="K117" s="152" t="inlineStr">
        <is>
          <t>28TH  FEB, 2023</t>
        </is>
      </c>
      <c r="L117" s="144" t="inlineStr">
        <is>
          <t>29TH DEC</t>
        </is>
      </c>
      <c r="M117" s="171" t="inlineStr">
        <is>
          <t>FUZHOU WINWIN INDUSTRIES CO LTD</t>
        </is>
      </c>
      <c r="N117" s="157" t="inlineStr">
        <is>
          <t>AVANTPORT ENTERPRISES LTD</t>
        </is>
      </c>
      <c r="O117" s="132" t="n"/>
      <c r="P117" s="132" t="n"/>
      <c r="Q117" s="132" t="n"/>
      <c r="R117" s="132" t="n"/>
      <c r="S117" s="132" t="n"/>
      <c r="T117" s="132" t="n"/>
      <c r="U117" s="132" t="n"/>
      <c r="V117" s="132" t="n"/>
      <c r="W117" s="132" t="n"/>
      <c r="X117" s="132" t="n"/>
      <c r="Y117" s="132" t="n"/>
      <c r="Z117" s="132" t="n"/>
      <c r="AA117" s="132" t="n"/>
      <c r="AB117" s="132" t="n"/>
      <c r="AC117" s="132" t="n"/>
      <c r="AD117" s="132" t="n"/>
      <c r="AE117" s="132" t="n"/>
      <c r="AF117" s="132" t="n"/>
      <c r="AG117" s="132" t="n"/>
      <c r="AH117" s="132" t="n"/>
      <c r="AI117" s="132" t="n"/>
      <c r="AJ117" s="132" t="n"/>
      <c r="AK117" s="132" t="n"/>
      <c r="AL117" s="132" t="n"/>
      <c r="AM117" s="132" t="n"/>
      <c r="AN117" s="132" t="n"/>
      <c r="AO117" s="132" t="n"/>
      <c r="AP117" s="132" t="n"/>
      <c r="AQ117" s="132" t="n"/>
      <c r="AR117" s="132" t="n"/>
      <c r="AS117" s="132" t="n"/>
      <c r="AT117" s="132" t="n"/>
      <c r="AU117" s="132" t="n"/>
      <c r="AV117" s="132" t="n"/>
      <c r="AW117" s="132" t="n"/>
      <c r="AX117" s="132" t="n"/>
      <c r="AY117" s="132" t="n"/>
      <c r="AZ117" s="132" t="n"/>
      <c r="BA117" s="132" t="n"/>
      <c r="BB117" s="132" t="n"/>
      <c r="BC117" s="132" t="n"/>
      <c r="BD117" s="132" t="n"/>
      <c r="BE117" s="132" t="n"/>
      <c r="BF117" s="132" t="n"/>
      <c r="BG117" s="132" t="n"/>
      <c r="BH117" s="132" t="n"/>
      <c r="BI117" s="132" t="n"/>
      <c r="BJ117" s="132" t="n"/>
      <c r="BK117" s="132" t="n"/>
      <c r="BL117" s="132" t="n"/>
      <c r="BM117" s="132" t="n"/>
      <c r="BN117" s="132" t="n"/>
      <c r="BO117" s="132" t="n"/>
      <c r="BP117" s="132" t="n"/>
      <c r="BQ117" s="132" t="n"/>
      <c r="BR117" s="132" t="n"/>
      <c r="BS117" s="132" t="n"/>
      <c r="BT117" s="132" t="n"/>
      <c r="BU117" s="132" t="n"/>
      <c r="BV117" s="132" t="n"/>
      <c r="BW117" s="132" t="n"/>
      <c r="BX117" s="132" t="n"/>
      <c r="BY117" s="132" t="n"/>
      <c r="BZ117" s="132" t="n"/>
      <c r="CA117" s="132" t="n"/>
      <c r="CB117" s="132" t="n"/>
      <c r="CC117" s="132" t="n"/>
      <c r="CD117" s="132" t="n"/>
      <c r="CE117" s="132" t="n"/>
      <c r="CF117" s="132" t="n"/>
      <c r="CG117" s="132" t="n"/>
      <c r="CH117" s="132" t="n"/>
      <c r="CI117" s="132" t="n"/>
      <c r="CJ117" s="132" t="n"/>
      <c r="CK117" s="132" t="n"/>
      <c r="CL117" s="132" t="n"/>
      <c r="CM117" s="132" t="n"/>
      <c r="CN117" s="132" t="n"/>
      <c r="CO117" s="132" t="n"/>
      <c r="CP117" s="132" t="n"/>
      <c r="CQ117" s="132" t="n"/>
      <c r="CR117" s="132" t="n"/>
      <c r="CS117" s="132" t="n"/>
      <c r="CT117" s="132" t="n"/>
      <c r="CU117" s="132" t="n"/>
      <c r="CV117" s="132" t="n"/>
      <c r="CW117" s="132" t="n"/>
      <c r="CX117" s="132" t="n"/>
      <c r="CY117" s="132" t="n"/>
      <c r="CZ117" s="132" t="n"/>
      <c r="DA117" s="132" t="n"/>
      <c r="DB117" s="132" t="n"/>
      <c r="DC117" s="173" t="n"/>
    </row>
    <row r="118">
      <c r="A118" s="172" t="n">
        <v>4</v>
      </c>
      <c r="B118" s="157" t="inlineStr">
        <is>
          <t>KENNETH ABA</t>
        </is>
      </c>
      <c r="C118" s="40" t="n">
        <v>224138954</v>
      </c>
      <c r="D118" s="157" t="inlineStr">
        <is>
          <t>TGHU 1641602</t>
        </is>
      </c>
      <c r="E118" s="157" t="inlineStr">
        <is>
          <t>SPM</t>
        </is>
      </c>
      <c r="F118" s="157" t="inlineStr">
        <is>
          <t>20FT</t>
        </is>
      </c>
      <c r="G118" s="157" t="inlineStr">
        <is>
          <t>MAERSK CADIZ</t>
        </is>
      </c>
      <c r="H118" s="169" t="inlineStr">
        <is>
          <t>BERTHED: 2ND FEB VOY. 250W</t>
        </is>
      </c>
      <c r="I118" s="150" t="inlineStr">
        <is>
          <t>OUT</t>
        </is>
      </c>
      <c r="J118" s="166" t="inlineStr">
        <is>
          <t>TELEX/31ST  JAN, 2023</t>
        </is>
      </c>
      <c r="K118" s="152" t="inlineStr">
        <is>
          <t>17TH FEB, 2023</t>
        </is>
      </c>
      <c r="L118" s="144" t="inlineStr">
        <is>
          <t>29TH DEC</t>
        </is>
      </c>
      <c r="M118" s="171" t="inlineStr">
        <is>
          <t>FUZHOU WINWIN INDUSTRIES CO LTD</t>
        </is>
      </c>
      <c r="N118" s="157" t="inlineStr">
        <is>
          <t>AVANTPORT ENTERPRISES LTD</t>
        </is>
      </c>
      <c r="O118" s="132" t="n"/>
      <c r="P118" s="132" t="n"/>
      <c r="Q118" s="132" t="n"/>
      <c r="R118" s="132" t="n"/>
      <c r="S118" s="132" t="n"/>
      <c r="T118" s="132" t="n"/>
      <c r="U118" s="132" t="n"/>
      <c r="V118" s="132" t="n"/>
      <c r="W118" s="132" t="n"/>
      <c r="X118" s="132" t="n"/>
      <c r="Y118" s="132" t="n"/>
      <c r="Z118" s="132" t="n"/>
      <c r="AA118" s="132" t="n"/>
      <c r="AB118" s="132" t="n"/>
      <c r="AC118" s="132" t="n"/>
      <c r="AD118" s="132" t="n"/>
      <c r="AE118" s="132" t="n"/>
      <c r="AF118" s="132" t="n"/>
      <c r="AG118" s="132" t="n"/>
      <c r="AH118" s="132" t="n"/>
      <c r="AI118" s="132" t="n"/>
      <c r="AJ118" s="132" t="n"/>
      <c r="AK118" s="132" t="n"/>
      <c r="AL118" s="132" t="n"/>
      <c r="AM118" s="132" t="n"/>
      <c r="AN118" s="132" t="n"/>
      <c r="AO118" s="132" t="n"/>
      <c r="AP118" s="132" t="n"/>
      <c r="AQ118" s="132" t="n"/>
      <c r="AR118" s="132" t="n"/>
      <c r="AS118" s="132" t="n"/>
      <c r="AT118" s="132" t="n"/>
      <c r="AU118" s="132" t="n"/>
      <c r="AV118" s="132" t="n"/>
      <c r="AW118" s="132" t="n"/>
      <c r="AX118" s="132" t="n"/>
      <c r="AY118" s="132" t="n"/>
      <c r="AZ118" s="132" t="n"/>
      <c r="BA118" s="132" t="n"/>
      <c r="BB118" s="132" t="n"/>
      <c r="BC118" s="132" t="n"/>
      <c r="BD118" s="132" t="n"/>
      <c r="BE118" s="132" t="n"/>
      <c r="BF118" s="132" t="n"/>
      <c r="BG118" s="132" t="n"/>
      <c r="BH118" s="132" t="n"/>
      <c r="BI118" s="132" t="n"/>
      <c r="BJ118" s="132" t="n"/>
      <c r="BK118" s="132" t="n"/>
      <c r="BL118" s="132" t="n"/>
      <c r="BM118" s="132" t="n"/>
      <c r="BN118" s="132" t="n"/>
      <c r="BO118" s="132" t="n"/>
      <c r="BP118" s="132" t="n"/>
      <c r="BQ118" s="132" t="n"/>
      <c r="BR118" s="132" t="n"/>
      <c r="BS118" s="132" t="n"/>
      <c r="BT118" s="132" t="n"/>
      <c r="BU118" s="132" t="n"/>
      <c r="BV118" s="132" t="n"/>
      <c r="BW118" s="132" t="n"/>
      <c r="BX118" s="132" t="n"/>
      <c r="BY118" s="132" t="n"/>
      <c r="BZ118" s="132" t="n"/>
      <c r="CA118" s="132" t="n"/>
      <c r="CB118" s="132" t="n"/>
      <c r="CC118" s="132" t="n"/>
      <c r="CD118" s="132" t="n"/>
      <c r="CE118" s="132" t="n"/>
      <c r="CF118" s="132" t="n"/>
      <c r="CG118" s="132" t="n"/>
      <c r="CH118" s="132" t="n"/>
      <c r="CI118" s="132" t="n"/>
      <c r="CJ118" s="132" t="n"/>
      <c r="CK118" s="132" t="n"/>
      <c r="CL118" s="132" t="n"/>
      <c r="CM118" s="132" t="n"/>
      <c r="CN118" s="132" t="n"/>
      <c r="CO118" s="132" t="n"/>
      <c r="CP118" s="132" t="n"/>
      <c r="CQ118" s="132" t="n"/>
      <c r="CR118" s="132" t="n"/>
      <c r="CS118" s="132" t="n"/>
      <c r="CT118" s="132" t="n"/>
      <c r="CU118" s="132" t="n"/>
      <c r="CV118" s="132" t="n"/>
      <c r="CW118" s="132" t="n"/>
      <c r="CX118" s="132" t="n"/>
      <c r="CY118" s="132" t="n"/>
      <c r="CZ118" s="132" t="n"/>
      <c r="DA118" s="132" t="n"/>
      <c r="DB118" s="132" t="n"/>
      <c r="DC118" s="173" t="n"/>
    </row>
    <row r="119">
      <c r="A119" s="172" t="n">
        <v>5</v>
      </c>
      <c r="B119" s="157" t="inlineStr">
        <is>
          <t>KENNETH ABA</t>
        </is>
      </c>
      <c r="C119" s="42" t="inlineStr">
        <is>
          <t>''</t>
        </is>
      </c>
      <c r="D119" s="157" t="inlineStr">
        <is>
          <t>MSKU 4035232</t>
        </is>
      </c>
      <c r="E119" s="157" t="inlineStr">
        <is>
          <t>SPM</t>
        </is>
      </c>
      <c r="F119" s="157" t="inlineStr">
        <is>
          <t>20FT</t>
        </is>
      </c>
      <c r="G119" s="157" t="inlineStr">
        <is>
          <t>MAERSK CADIZ</t>
        </is>
      </c>
      <c r="H119" s="169" t="inlineStr">
        <is>
          <t>BERTHED: 2ND FEB VOY. 250W</t>
        </is>
      </c>
      <c r="I119" s="150" t="inlineStr">
        <is>
          <t>OUT</t>
        </is>
      </c>
      <c r="J119" s="166" t="inlineStr">
        <is>
          <t>TELEX/31ST  JAN, 2023</t>
        </is>
      </c>
      <c r="K119" s="152" t="inlineStr">
        <is>
          <t>17TH FEB, 2023</t>
        </is>
      </c>
      <c r="L119" s="144" t="inlineStr">
        <is>
          <t>29TH DEC</t>
        </is>
      </c>
      <c r="M119" s="171" t="inlineStr">
        <is>
          <t>FUZHOU WINWIN INDUSTRIES CO LTD</t>
        </is>
      </c>
      <c r="N119" s="157" t="inlineStr">
        <is>
          <t>AVANTPORT ENTERPRISES LTD</t>
        </is>
      </c>
      <c r="O119" s="132" t="n"/>
      <c r="P119" s="132" t="n"/>
      <c r="Q119" s="132" t="n"/>
      <c r="R119" s="132" t="n"/>
      <c r="S119" s="132" t="n"/>
      <c r="T119" s="132" t="n"/>
      <c r="U119" s="132" t="n"/>
      <c r="V119" s="132" t="n"/>
      <c r="W119" s="132" t="n"/>
      <c r="X119" s="132" t="n"/>
      <c r="Y119" s="132" t="n"/>
      <c r="Z119" s="132" t="n"/>
      <c r="AA119" s="132" t="n"/>
      <c r="AB119" s="132" t="n"/>
      <c r="AC119" s="132" t="n"/>
      <c r="AD119" s="132" t="n"/>
      <c r="AE119" s="132" t="n"/>
      <c r="AF119" s="132" t="n"/>
      <c r="AG119" s="132" t="n"/>
      <c r="AH119" s="132" t="n"/>
      <c r="AI119" s="132" t="n"/>
      <c r="AJ119" s="132" t="n"/>
      <c r="AK119" s="132" t="n"/>
      <c r="AL119" s="132" t="n"/>
      <c r="AM119" s="132" t="n"/>
      <c r="AN119" s="132" t="n"/>
      <c r="AO119" s="132" t="n"/>
      <c r="AP119" s="132" t="n"/>
      <c r="AQ119" s="132" t="n"/>
      <c r="AR119" s="132" t="n"/>
      <c r="AS119" s="132" t="n"/>
      <c r="AT119" s="132" t="n"/>
      <c r="AU119" s="132" t="n"/>
      <c r="AV119" s="132" t="n"/>
      <c r="AW119" s="132" t="n"/>
      <c r="AX119" s="132" t="n"/>
      <c r="AY119" s="132" t="n"/>
      <c r="AZ119" s="132" t="n"/>
      <c r="BA119" s="132" t="n"/>
      <c r="BB119" s="132" t="n"/>
      <c r="BC119" s="132" t="n"/>
      <c r="BD119" s="132" t="n"/>
      <c r="BE119" s="132" t="n"/>
      <c r="BF119" s="132" t="n"/>
      <c r="BG119" s="132" t="n"/>
      <c r="BH119" s="132" t="n"/>
      <c r="BI119" s="132" t="n"/>
      <c r="BJ119" s="132" t="n"/>
      <c r="BK119" s="132" t="n"/>
      <c r="BL119" s="132" t="n"/>
      <c r="BM119" s="132" t="n"/>
      <c r="BN119" s="132" t="n"/>
      <c r="BO119" s="132" t="n"/>
      <c r="BP119" s="132" t="n"/>
      <c r="BQ119" s="132" t="n"/>
      <c r="BR119" s="132" t="n"/>
      <c r="BS119" s="132" t="n"/>
      <c r="BT119" s="132" t="n"/>
      <c r="BU119" s="132" t="n"/>
      <c r="BV119" s="132" t="n"/>
      <c r="BW119" s="132" t="n"/>
      <c r="BX119" s="132" t="n"/>
      <c r="BY119" s="132" t="n"/>
      <c r="BZ119" s="132" t="n"/>
      <c r="CA119" s="132" t="n"/>
      <c r="CB119" s="132" t="n"/>
      <c r="CC119" s="132" t="n"/>
      <c r="CD119" s="132" t="n"/>
      <c r="CE119" s="132" t="n"/>
      <c r="CF119" s="132" t="n"/>
      <c r="CG119" s="132" t="n"/>
      <c r="CH119" s="132" t="n"/>
      <c r="CI119" s="132" t="n"/>
      <c r="CJ119" s="132" t="n"/>
      <c r="CK119" s="132" t="n"/>
      <c r="CL119" s="132" t="n"/>
      <c r="CM119" s="132" t="n"/>
      <c r="CN119" s="132" t="n"/>
      <c r="CO119" s="132" t="n"/>
      <c r="CP119" s="132" t="n"/>
      <c r="CQ119" s="132" t="n"/>
      <c r="CR119" s="132" t="n"/>
      <c r="CS119" s="132" t="n"/>
      <c r="CT119" s="132" t="n"/>
      <c r="CU119" s="132" t="n"/>
      <c r="CV119" s="132" t="n"/>
      <c r="CW119" s="132" t="n"/>
      <c r="CX119" s="132" t="n"/>
      <c r="CY119" s="132" t="n"/>
      <c r="CZ119" s="132" t="n"/>
      <c r="DA119" s="132" t="n"/>
      <c r="DB119" s="132" t="n"/>
      <c r="DC119" s="173" t="n"/>
    </row>
    <row r="120">
      <c r="A120" s="172" t="n">
        <v>6</v>
      </c>
      <c r="B120" s="157" t="inlineStr">
        <is>
          <t>OKEY TURA ABA</t>
        </is>
      </c>
      <c r="C120" s="40" t="n">
        <v>224145237</v>
      </c>
      <c r="D120" s="157" t="inlineStr">
        <is>
          <t>HASU 1375116</t>
        </is>
      </c>
      <c r="E120" s="157" t="inlineStr">
        <is>
          <t>SPM</t>
        </is>
      </c>
      <c r="F120" s="157" t="inlineStr">
        <is>
          <t>20FT</t>
        </is>
      </c>
      <c r="G120" s="157" t="inlineStr">
        <is>
          <t>MAERSK CADIZ</t>
        </is>
      </c>
      <c r="H120" s="169" t="inlineStr">
        <is>
          <t>BERTHED: 2ND FEB VOY. 250W</t>
        </is>
      </c>
      <c r="I120" s="150" t="inlineStr">
        <is>
          <t>OUT</t>
        </is>
      </c>
      <c r="J120" s="159" t="inlineStr">
        <is>
          <t>COPY BILL</t>
        </is>
      </c>
      <c r="K120" s="152" t="inlineStr">
        <is>
          <t>17TH FEB, 2023</t>
        </is>
      </c>
      <c r="L120" s="144" t="inlineStr">
        <is>
          <t>29TH DEC</t>
        </is>
      </c>
      <c r="M120" s="171" t="inlineStr">
        <is>
          <t>FUZHOU WINWIN INDUSTRIES CO LTD</t>
        </is>
      </c>
      <c r="N120" s="157" t="inlineStr">
        <is>
          <t>AVANTPORT ENTERPRISES LTD</t>
        </is>
      </c>
      <c r="O120" s="132" t="n"/>
      <c r="P120" s="132" t="n"/>
      <c r="Q120" s="132" t="n"/>
      <c r="R120" s="132" t="n"/>
      <c r="S120" s="132" t="n"/>
      <c r="T120" s="132" t="n"/>
      <c r="U120" s="132" t="n"/>
      <c r="V120" s="132" t="n"/>
      <c r="W120" s="132" t="n"/>
      <c r="X120" s="132" t="n"/>
      <c r="Y120" s="132" t="n"/>
      <c r="Z120" s="132" t="n"/>
      <c r="AA120" s="132" t="n"/>
      <c r="AB120" s="132" t="n"/>
      <c r="AC120" s="132" t="n"/>
      <c r="AD120" s="132" t="n"/>
      <c r="AE120" s="132" t="n"/>
      <c r="AF120" s="132" t="n"/>
      <c r="AG120" s="132" t="n"/>
      <c r="AH120" s="132" t="n"/>
      <c r="AI120" s="132" t="n"/>
      <c r="AJ120" s="132" t="n"/>
      <c r="AK120" s="132" t="n"/>
      <c r="AL120" s="132" t="n"/>
      <c r="AM120" s="132" t="n"/>
      <c r="AN120" s="132" t="n"/>
      <c r="AO120" s="132" t="n"/>
      <c r="AP120" s="132" t="n"/>
      <c r="AQ120" s="132" t="n"/>
      <c r="AR120" s="132" t="n"/>
      <c r="AS120" s="132" t="n"/>
      <c r="AT120" s="132" t="n"/>
      <c r="AU120" s="132" t="n"/>
      <c r="AV120" s="132" t="n"/>
      <c r="AW120" s="132" t="n"/>
      <c r="AX120" s="132" t="n"/>
      <c r="AY120" s="132" t="n"/>
      <c r="AZ120" s="132" t="n"/>
      <c r="BA120" s="132" t="n"/>
      <c r="BB120" s="132" t="n"/>
      <c r="BC120" s="132" t="n"/>
      <c r="BD120" s="132" t="n"/>
      <c r="BE120" s="132" t="n"/>
      <c r="BF120" s="132" t="n"/>
      <c r="BG120" s="132" t="n"/>
      <c r="BH120" s="132" t="n"/>
      <c r="BI120" s="132" t="n"/>
      <c r="BJ120" s="132" t="n"/>
      <c r="BK120" s="132" t="n"/>
      <c r="BL120" s="132" t="n"/>
      <c r="BM120" s="132" t="n"/>
      <c r="BN120" s="132" t="n"/>
      <c r="BO120" s="132" t="n"/>
      <c r="BP120" s="132" t="n"/>
      <c r="BQ120" s="132" t="n"/>
      <c r="BR120" s="132" t="n"/>
      <c r="BS120" s="132" t="n"/>
      <c r="BT120" s="132" t="n"/>
      <c r="BU120" s="132" t="n"/>
      <c r="BV120" s="132" t="n"/>
      <c r="BW120" s="132" t="n"/>
      <c r="BX120" s="132" t="n"/>
      <c r="BY120" s="132" t="n"/>
      <c r="BZ120" s="132" t="n"/>
      <c r="CA120" s="132" t="n"/>
      <c r="CB120" s="132" t="n"/>
      <c r="CC120" s="132" t="n"/>
      <c r="CD120" s="132" t="n"/>
      <c r="CE120" s="132" t="n"/>
      <c r="CF120" s="132" t="n"/>
      <c r="CG120" s="132" t="n"/>
      <c r="CH120" s="132" t="n"/>
      <c r="CI120" s="132" t="n"/>
      <c r="CJ120" s="132" t="n"/>
      <c r="CK120" s="132" t="n"/>
      <c r="CL120" s="132" t="n"/>
      <c r="CM120" s="132" t="n"/>
      <c r="CN120" s="132" t="n"/>
      <c r="CO120" s="132" t="n"/>
      <c r="CP120" s="132" t="n"/>
      <c r="CQ120" s="132" t="n"/>
      <c r="CR120" s="132" t="n"/>
      <c r="CS120" s="132" t="n"/>
      <c r="CT120" s="132" t="n"/>
      <c r="CU120" s="132" t="n"/>
      <c r="CV120" s="132" t="n"/>
      <c r="CW120" s="132" t="n"/>
      <c r="CX120" s="132" t="n"/>
      <c r="CY120" s="132" t="n"/>
      <c r="CZ120" s="132" t="n"/>
      <c r="DA120" s="132" t="n"/>
      <c r="DB120" s="132" t="n"/>
      <c r="DC120" s="173" t="n"/>
    </row>
    <row r="121">
      <c r="A121" s="172" t="n">
        <v>7</v>
      </c>
      <c r="B121" s="157" t="inlineStr">
        <is>
          <t>PRIMEELMICH NIG LTD</t>
        </is>
      </c>
      <c r="C121" s="40" t="inlineStr">
        <is>
          <t>1KT778366</t>
        </is>
      </c>
      <c r="D121" s="157" t="inlineStr">
        <is>
          <t>MSKU 5067321</t>
        </is>
      </c>
      <c r="E121" s="157" t="inlineStr">
        <is>
          <t>SPM</t>
        </is>
      </c>
      <c r="F121" s="157" t="inlineStr">
        <is>
          <t>20FT</t>
        </is>
      </c>
      <c r="G121" s="157" t="inlineStr">
        <is>
          <t>MAERSK CADIZ</t>
        </is>
      </c>
      <c r="H121" s="169" t="inlineStr">
        <is>
          <t>BERTHED: 2ND FEB VOY. 250W</t>
        </is>
      </c>
      <c r="I121" s="150" t="inlineStr">
        <is>
          <t>OUT</t>
        </is>
      </c>
      <c r="J121" s="159" t="inlineStr">
        <is>
          <t>COPY BILL</t>
        </is>
      </c>
      <c r="K121" s="152" t="inlineStr">
        <is>
          <t>28TH  FEB, 2023</t>
        </is>
      </c>
      <c r="L121" s="144" t="inlineStr">
        <is>
          <t>3RD JAN</t>
        </is>
      </c>
      <c r="M121" s="171" t="inlineStr">
        <is>
          <t>PT AFINDO PRIME UTAMA</t>
        </is>
      </c>
      <c r="N121" s="157" t="inlineStr">
        <is>
          <t>ORIENT LOGISTICS ENTERPRISES</t>
        </is>
      </c>
      <c r="O121" s="132" t="n"/>
      <c r="P121" s="132" t="n"/>
      <c r="Q121" s="132" t="n"/>
      <c r="R121" s="132" t="n"/>
      <c r="S121" s="132" t="n"/>
      <c r="T121" s="132" t="n"/>
      <c r="U121" s="132" t="n"/>
      <c r="V121" s="132" t="n"/>
      <c r="W121" s="132" t="n"/>
      <c r="X121" s="132" t="n"/>
      <c r="Y121" s="132" t="n"/>
      <c r="Z121" s="132" t="n"/>
      <c r="AA121" s="132" t="n"/>
      <c r="AB121" s="132" t="n"/>
      <c r="AC121" s="132" t="n"/>
      <c r="AD121" s="132" t="n"/>
      <c r="AE121" s="132" t="n"/>
      <c r="AF121" s="132" t="n"/>
      <c r="AG121" s="132" t="n"/>
      <c r="AH121" s="132" t="n"/>
      <c r="AI121" s="132" t="n"/>
      <c r="AJ121" s="132" t="n"/>
      <c r="AK121" s="132" t="n"/>
      <c r="AL121" s="132" t="n"/>
      <c r="AM121" s="132" t="n"/>
      <c r="AN121" s="132" t="n"/>
      <c r="AO121" s="132" t="n"/>
      <c r="AP121" s="132" t="n"/>
      <c r="AQ121" s="132" t="n"/>
      <c r="AR121" s="132" t="n"/>
      <c r="AS121" s="132" t="n"/>
      <c r="AT121" s="132" t="n"/>
      <c r="AU121" s="132" t="n"/>
      <c r="AV121" s="132" t="n"/>
      <c r="AW121" s="132" t="n"/>
      <c r="AX121" s="132" t="n"/>
      <c r="AY121" s="132" t="n"/>
      <c r="AZ121" s="132" t="n"/>
      <c r="BA121" s="132" t="n"/>
      <c r="BB121" s="132" t="n"/>
      <c r="BC121" s="132" t="n"/>
      <c r="BD121" s="132" t="n"/>
      <c r="BE121" s="132" t="n"/>
      <c r="BF121" s="132" t="n"/>
      <c r="BG121" s="132" t="n"/>
      <c r="BH121" s="132" t="n"/>
      <c r="BI121" s="132" t="n"/>
      <c r="BJ121" s="132" t="n"/>
      <c r="BK121" s="132" t="n"/>
      <c r="BL121" s="132" t="n"/>
      <c r="BM121" s="132" t="n"/>
      <c r="BN121" s="132" t="n"/>
      <c r="BO121" s="132" t="n"/>
      <c r="BP121" s="132" t="n"/>
      <c r="BQ121" s="132" t="n"/>
      <c r="BR121" s="132" t="n"/>
      <c r="BS121" s="132" t="n"/>
      <c r="BT121" s="132" t="n"/>
      <c r="BU121" s="132" t="n"/>
      <c r="BV121" s="132" t="n"/>
      <c r="BW121" s="132" t="n"/>
      <c r="BX121" s="132" t="n"/>
      <c r="BY121" s="132" t="n"/>
      <c r="BZ121" s="132" t="n"/>
      <c r="CA121" s="132" t="n"/>
      <c r="CB121" s="132" t="n"/>
      <c r="CC121" s="132" t="n"/>
      <c r="CD121" s="132" t="n"/>
      <c r="CE121" s="132" t="n"/>
      <c r="CF121" s="132" t="n"/>
      <c r="CG121" s="132" t="n"/>
      <c r="CH121" s="132" t="n"/>
      <c r="CI121" s="132" t="n"/>
      <c r="CJ121" s="132" t="n"/>
      <c r="CK121" s="132" t="n"/>
      <c r="CL121" s="132" t="n"/>
      <c r="CM121" s="132" t="n"/>
      <c r="CN121" s="132" t="n"/>
      <c r="CO121" s="132" t="n"/>
      <c r="CP121" s="132" t="n"/>
      <c r="CQ121" s="132" t="n"/>
      <c r="CR121" s="132" t="n"/>
      <c r="CS121" s="132" t="n"/>
      <c r="CT121" s="132" t="n"/>
      <c r="CU121" s="132" t="n"/>
      <c r="CV121" s="132" t="n"/>
      <c r="CW121" s="132" t="n"/>
      <c r="CX121" s="132" t="n"/>
      <c r="CY121" s="132" t="n"/>
      <c r="CZ121" s="132" t="n"/>
      <c r="DA121" s="132" t="n"/>
      <c r="DB121" s="132" t="n"/>
      <c r="DC121" s="173" t="n"/>
    </row>
    <row r="122">
      <c r="A122" s="172" t="n">
        <v>8</v>
      </c>
      <c r="B122" s="157" t="inlineStr">
        <is>
          <t>ABATEKS ELECTRICALS ABA</t>
        </is>
      </c>
      <c r="C122" s="40" t="inlineStr">
        <is>
          <t>1KT771240</t>
        </is>
      </c>
      <c r="D122" s="157" t="inlineStr">
        <is>
          <t>HASU 4195890</t>
        </is>
      </c>
      <c r="E122" s="157" t="inlineStr">
        <is>
          <t>SPM</t>
        </is>
      </c>
      <c r="F122" s="157" t="inlineStr">
        <is>
          <t>40FT</t>
        </is>
      </c>
      <c r="G122" s="157" t="inlineStr">
        <is>
          <t>MAERSK CADIZ</t>
        </is>
      </c>
      <c r="H122" s="169" t="inlineStr">
        <is>
          <t>BERTHED: 2ND FEB VOY. 250W</t>
        </is>
      </c>
      <c r="I122" s="150" t="inlineStr">
        <is>
          <t>OUT</t>
        </is>
      </c>
      <c r="J122" s="166" t="inlineStr">
        <is>
          <t>TELEX/23RD JAN, 2023</t>
        </is>
      </c>
      <c r="K122" s="152" t="inlineStr">
        <is>
          <t>10TH FEB, 2023</t>
        </is>
      </c>
      <c r="L122" s="144" t="inlineStr">
        <is>
          <t>3RD JAN</t>
        </is>
      </c>
      <c r="M122" s="171" t="inlineStr">
        <is>
          <t>JIAXING TOKEN IMP AND EXP CO., LTD</t>
        </is>
      </c>
      <c r="N122" s="157" t="inlineStr">
        <is>
          <t>ORIENT LOGISTICS ENTERPRISES</t>
        </is>
      </c>
      <c r="O122" s="132" t="n"/>
      <c r="P122" s="132" t="n"/>
      <c r="Q122" s="132" t="n"/>
      <c r="R122" s="132" t="n"/>
      <c r="S122" s="132" t="n"/>
      <c r="T122" s="132" t="n"/>
      <c r="U122" s="132" t="n"/>
      <c r="V122" s="132" t="n"/>
      <c r="W122" s="132" t="n"/>
      <c r="X122" s="132" t="n"/>
      <c r="Y122" s="132" t="n"/>
      <c r="Z122" s="132" t="n"/>
      <c r="AA122" s="132" t="n"/>
      <c r="AB122" s="132" t="n"/>
      <c r="AC122" s="132" t="n"/>
      <c r="AD122" s="132" t="n"/>
      <c r="AE122" s="132" t="n"/>
      <c r="AF122" s="132" t="n"/>
      <c r="AG122" s="132" t="n"/>
      <c r="AH122" s="132" t="n"/>
      <c r="AI122" s="132" t="n"/>
      <c r="AJ122" s="132" t="n"/>
      <c r="AK122" s="132" t="n"/>
      <c r="AL122" s="132" t="n"/>
      <c r="AM122" s="132" t="n"/>
      <c r="AN122" s="132" t="n"/>
      <c r="AO122" s="132" t="n"/>
      <c r="AP122" s="132" t="n"/>
      <c r="AQ122" s="132" t="n"/>
      <c r="AR122" s="132" t="n"/>
      <c r="AS122" s="132" t="n"/>
      <c r="AT122" s="132" t="n"/>
      <c r="AU122" s="132" t="n"/>
      <c r="AV122" s="132" t="n"/>
      <c r="AW122" s="132" t="n"/>
      <c r="AX122" s="132" t="n"/>
      <c r="AY122" s="132" t="n"/>
      <c r="AZ122" s="132" t="n"/>
      <c r="BA122" s="132" t="n"/>
      <c r="BB122" s="132" t="n"/>
      <c r="BC122" s="132" t="n"/>
      <c r="BD122" s="132" t="n"/>
      <c r="BE122" s="132" t="n"/>
      <c r="BF122" s="132" t="n"/>
      <c r="BG122" s="132" t="n"/>
      <c r="BH122" s="132" t="n"/>
      <c r="BI122" s="132" t="n"/>
      <c r="BJ122" s="132" t="n"/>
      <c r="BK122" s="132" t="n"/>
      <c r="BL122" s="132" t="n"/>
      <c r="BM122" s="132" t="n"/>
      <c r="BN122" s="132" t="n"/>
      <c r="BO122" s="132" t="n"/>
      <c r="BP122" s="132" t="n"/>
      <c r="BQ122" s="132" t="n"/>
      <c r="BR122" s="132" t="n"/>
      <c r="BS122" s="132" t="n"/>
      <c r="BT122" s="132" t="n"/>
      <c r="BU122" s="132" t="n"/>
      <c r="BV122" s="132" t="n"/>
      <c r="BW122" s="132" t="n"/>
      <c r="BX122" s="132" t="n"/>
      <c r="BY122" s="132" t="n"/>
      <c r="BZ122" s="132" t="n"/>
      <c r="CA122" s="132" t="n"/>
      <c r="CB122" s="132" t="n"/>
      <c r="CC122" s="132" t="n"/>
      <c r="CD122" s="132" t="n"/>
      <c r="CE122" s="132" t="n"/>
      <c r="CF122" s="132" t="n"/>
      <c r="CG122" s="132" t="n"/>
      <c r="CH122" s="132" t="n"/>
      <c r="CI122" s="132" t="n"/>
      <c r="CJ122" s="132" t="n"/>
      <c r="CK122" s="132" t="n"/>
      <c r="CL122" s="132" t="n"/>
      <c r="CM122" s="132" t="n"/>
      <c r="CN122" s="132" t="n"/>
      <c r="CO122" s="132" t="n"/>
      <c r="CP122" s="132" t="n"/>
      <c r="CQ122" s="132" t="n"/>
      <c r="CR122" s="132" t="n"/>
      <c r="CS122" s="132" t="n"/>
      <c r="CT122" s="132" t="n"/>
      <c r="CU122" s="132" t="n"/>
      <c r="CV122" s="132" t="n"/>
      <c r="CW122" s="132" t="n"/>
      <c r="CX122" s="132" t="n"/>
      <c r="CY122" s="132" t="n"/>
      <c r="CZ122" s="132" t="n"/>
      <c r="DA122" s="132" t="n"/>
      <c r="DB122" s="132" t="n"/>
      <c r="DC122" s="173" t="n"/>
    </row>
    <row r="123">
      <c r="A123" s="172" t="n">
        <v>9</v>
      </c>
      <c r="B123" s="157" t="inlineStr">
        <is>
          <t>MIKE OBINNA</t>
        </is>
      </c>
      <c r="C123" s="40" t="n">
        <v>223738168</v>
      </c>
      <c r="D123" s="157" t="inlineStr">
        <is>
          <t>MSKU 5266180</t>
        </is>
      </c>
      <c r="E123" s="157" t="inlineStr">
        <is>
          <t>SPM</t>
        </is>
      </c>
      <c r="F123" s="157" t="inlineStr">
        <is>
          <t>20FT</t>
        </is>
      </c>
      <c r="G123" s="157" t="inlineStr">
        <is>
          <t>MAERSK CADIZ</t>
        </is>
      </c>
      <c r="H123" s="169" t="inlineStr">
        <is>
          <t>BERTHED: 2ND FEB VOY. 250W</t>
        </is>
      </c>
      <c r="I123" s="150" t="inlineStr">
        <is>
          <t>OUT</t>
        </is>
      </c>
      <c r="J123" s="166" t="inlineStr">
        <is>
          <t>TELEX/27TH  JAN, 2023</t>
        </is>
      </c>
      <c r="K123" s="152" t="inlineStr">
        <is>
          <t>10TH FEB, 2023</t>
        </is>
      </c>
      <c r="L123" s="144" t="inlineStr">
        <is>
          <t>3RD JAN</t>
        </is>
      </c>
      <c r="M123" s="171" t="inlineStr">
        <is>
          <t>FUZHOU WINWIN INDUSTRIES CO LTD</t>
        </is>
      </c>
      <c r="N123" s="157" t="inlineStr">
        <is>
          <t>AVANTPORT ENTERPRISES LTD</t>
        </is>
      </c>
      <c r="O123" s="132" t="n"/>
      <c r="P123" s="132" t="n"/>
      <c r="Q123" s="132" t="n"/>
      <c r="R123" s="132" t="n"/>
      <c r="S123" s="132" t="n"/>
      <c r="T123" s="132" t="n"/>
      <c r="U123" s="132" t="n"/>
      <c r="V123" s="132" t="n"/>
      <c r="W123" s="132" t="n"/>
      <c r="X123" s="132" t="n"/>
      <c r="Y123" s="132" t="n"/>
      <c r="Z123" s="132" t="n"/>
      <c r="AA123" s="132" t="n"/>
      <c r="AB123" s="132" t="n"/>
      <c r="AC123" s="132" t="n"/>
      <c r="AD123" s="132" t="n"/>
      <c r="AE123" s="132" t="n"/>
      <c r="AF123" s="132" t="n"/>
      <c r="AG123" s="132" t="n"/>
      <c r="AH123" s="132" t="n"/>
      <c r="AI123" s="132" t="n"/>
      <c r="AJ123" s="132" t="n"/>
      <c r="AK123" s="132" t="n"/>
      <c r="AL123" s="132" t="n"/>
      <c r="AM123" s="132" t="n"/>
      <c r="AN123" s="132" t="n"/>
      <c r="AO123" s="132" t="n"/>
      <c r="AP123" s="132" t="n"/>
      <c r="AQ123" s="132" t="n"/>
      <c r="AR123" s="132" t="n"/>
      <c r="AS123" s="132" t="n"/>
      <c r="AT123" s="132" t="n"/>
      <c r="AU123" s="132" t="n"/>
      <c r="AV123" s="132" t="n"/>
      <c r="AW123" s="132" t="n"/>
      <c r="AX123" s="132" t="n"/>
      <c r="AY123" s="132" t="n"/>
      <c r="AZ123" s="132" t="n"/>
      <c r="BA123" s="132" t="n"/>
      <c r="BB123" s="132" t="n"/>
      <c r="BC123" s="132" t="n"/>
      <c r="BD123" s="132" t="n"/>
      <c r="BE123" s="132" t="n"/>
      <c r="BF123" s="132" t="n"/>
      <c r="BG123" s="132" t="n"/>
      <c r="BH123" s="132" t="n"/>
      <c r="BI123" s="132" t="n"/>
      <c r="BJ123" s="132" t="n"/>
      <c r="BK123" s="132" t="n"/>
      <c r="BL123" s="132" t="n"/>
      <c r="BM123" s="132" t="n"/>
      <c r="BN123" s="132" t="n"/>
      <c r="BO123" s="132" t="n"/>
      <c r="BP123" s="132" t="n"/>
      <c r="BQ123" s="132" t="n"/>
      <c r="BR123" s="132" t="n"/>
      <c r="BS123" s="132" t="n"/>
      <c r="BT123" s="132" t="n"/>
      <c r="BU123" s="132" t="n"/>
      <c r="BV123" s="132" t="n"/>
      <c r="BW123" s="132" t="n"/>
      <c r="BX123" s="132" t="n"/>
      <c r="BY123" s="132" t="n"/>
      <c r="BZ123" s="132" t="n"/>
      <c r="CA123" s="132" t="n"/>
      <c r="CB123" s="132" t="n"/>
      <c r="CC123" s="132" t="n"/>
      <c r="CD123" s="132" t="n"/>
      <c r="CE123" s="132" t="n"/>
      <c r="CF123" s="132" t="n"/>
      <c r="CG123" s="132" t="n"/>
      <c r="CH123" s="132" t="n"/>
      <c r="CI123" s="132" t="n"/>
      <c r="CJ123" s="132" t="n"/>
      <c r="CK123" s="132" t="n"/>
      <c r="CL123" s="132" t="n"/>
      <c r="CM123" s="132" t="n"/>
      <c r="CN123" s="132" t="n"/>
      <c r="CO123" s="132" t="n"/>
      <c r="CP123" s="132" t="n"/>
      <c r="CQ123" s="132" t="n"/>
      <c r="CR123" s="132" t="n"/>
      <c r="CS123" s="132" t="n"/>
      <c r="CT123" s="132" t="n"/>
      <c r="CU123" s="132" t="n"/>
      <c r="CV123" s="132" t="n"/>
      <c r="CW123" s="132" t="n"/>
      <c r="CX123" s="132" t="n"/>
      <c r="CY123" s="132" t="n"/>
      <c r="CZ123" s="132" t="n"/>
      <c r="DA123" s="132" t="n"/>
      <c r="DB123" s="132" t="n"/>
      <c r="DC123" s="173" t="n"/>
    </row>
    <row r="124">
      <c r="A124" s="172" t="n">
        <v>10</v>
      </c>
      <c r="B124" s="157" t="inlineStr">
        <is>
          <t>MIKE OBINNA</t>
        </is>
      </c>
      <c r="C124" s="40" t="inlineStr">
        <is>
          <t>''</t>
        </is>
      </c>
      <c r="D124" s="157" t="inlineStr">
        <is>
          <t>MRKU 6870017</t>
        </is>
      </c>
      <c r="E124" s="157" t="inlineStr">
        <is>
          <t>SPM</t>
        </is>
      </c>
      <c r="F124" s="157" t="inlineStr">
        <is>
          <t>20FT</t>
        </is>
      </c>
      <c r="G124" s="157" t="inlineStr">
        <is>
          <t>MAERSK CADIZ</t>
        </is>
      </c>
      <c r="H124" s="169" t="inlineStr">
        <is>
          <t>BERTHED: 2ND FEB VOY. 250W</t>
        </is>
      </c>
      <c r="I124" s="150" t="inlineStr">
        <is>
          <t>OUT</t>
        </is>
      </c>
      <c r="J124" s="159" t="inlineStr">
        <is>
          <t>COPY BILL</t>
        </is>
      </c>
      <c r="K124" s="152" t="inlineStr">
        <is>
          <t>10TH FEB, 2023</t>
        </is>
      </c>
      <c r="L124" s="144" t="inlineStr">
        <is>
          <t>3RD JAN</t>
        </is>
      </c>
      <c r="M124" s="171" t="inlineStr">
        <is>
          <t>FUZHOU WINWIN INDUSTRIES CO LTD</t>
        </is>
      </c>
      <c r="N124" s="157" t="inlineStr">
        <is>
          <t>AVANTPORT ENTERPRISES LTD</t>
        </is>
      </c>
      <c r="O124" s="132" t="n"/>
      <c r="P124" s="132" t="n"/>
      <c r="Q124" s="132" t="n"/>
      <c r="R124" s="132" t="n"/>
      <c r="S124" s="132" t="n"/>
      <c r="T124" s="132" t="n"/>
      <c r="U124" s="132" t="n"/>
      <c r="V124" s="132" t="n"/>
      <c r="W124" s="132" t="n"/>
      <c r="X124" s="132" t="n"/>
      <c r="Y124" s="132" t="n"/>
      <c r="Z124" s="132" t="n"/>
      <c r="AA124" s="132" t="n"/>
      <c r="AB124" s="132" t="n"/>
      <c r="AC124" s="132" t="n"/>
      <c r="AD124" s="132" t="n"/>
      <c r="AE124" s="132" t="n"/>
      <c r="AF124" s="132" t="n"/>
      <c r="AG124" s="132" t="n"/>
      <c r="AH124" s="132" t="n"/>
      <c r="AI124" s="132" t="n"/>
      <c r="AJ124" s="132" t="n"/>
      <c r="AK124" s="132" t="n"/>
      <c r="AL124" s="132" t="n"/>
      <c r="AM124" s="132" t="n"/>
      <c r="AN124" s="132" t="n"/>
      <c r="AO124" s="132" t="n"/>
      <c r="AP124" s="132" t="n"/>
      <c r="AQ124" s="132" t="n"/>
      <c r="AR124" s="132" t="n"/>
      <c r="AS124" s="132" t="n"/>
      <c r="AT124" s="132" t="n"/>
      <c r="AU124" s="132" t="n"/>
      <c r="AV124" s="132" t="n"/>
      <c r="AW124" s="132" t="n"/>
      <c r="AX124" s="132" t="n"/>
      <c r="AY124" s="132" t="n"/>
      <c r="AZ124" s="132" t="n"/>
      <c r="BA124" s="132" t="n"/>
      <c r="BB124" s="132" t="n"/>
      <c r="BC124" s="132" t="n"/>
      <c r="BD124" s="132" t="n"/>
      <c r="BE124" s="132" t="n"/>
      <c r="BF124" s="132" t="n"/>
      <c r="BG124" s="132" t="n"/>
      <c r="BH124" s="132" t="n"/>
      <c r="BI124" s="132" t="n"/>
      <c r="BJ124" s="132" t="n"/>
      <c r="BK124" s="132" t="n"/>
      <c r="BL124" s="132" t="n"/>
      <c r="BM124" s="132" t="n"/>
      <c r="BN124" s="132" t="n"/>
      <c r="BO124" s="132" t="n"/>
      <c r="BP124" s="132" t="n"/>
      <c r="BQ124" s="132" t="n"/>
      <c r="BR124" s="132" t="n"/>
      <c r="BS124" s="132" t="n"/>
      <c r="BT124" s="132" t="n"/>
      <c r="BU124" s="132" t="n"/>
      <c r="BV124" s="132" t="n"/>
      <c r="BW124" s="132" t="n"/>
      <c r="BX124" s="132" t="n"/>
      <c r="BY124" s="132" t="n"/>
      <c r="BZ124" s="132" t="n"/>
      <c r="CA124" s="132" t="n"/>
      <c r="CB124" s="132" t="n"/>
      <c r="CC124" s="132" t="n"/>
      <c r="CD124" s="132" t="n"/>
      <c r="CE124" s="132" t="n"/>
      <c r="CF124" s="132" t="n"/>
      <c r="CG124" s="132" t="n"/>
      <c r="CH124" s="132" t="n"/>
      <c r="CI124" s="132" t="n"/>
      <c r="CJ124" s="132" t="n"/>
      <c r="CK124" s="132" t="n"/>
      <c r="CL124" s="132" t="n"/>
      <c r="CM124" s="132" t="n"/>
      <c r="CN124" s="132" t="n"/>
      <c r="CO124" s="132" t="n"/>
      <c r="CP124" s="132" t="n"/>
      <c r="CQ124" s="132" t="n"/>
      <c r="CR124" s="132" t="n"/>
      <c r="CS124" s="132" t="n"/>
      <c r="CT124" s="132" t="n"/>
      <c r="CU124" s="132" t="n"/>
      <c r="CV124" s="132" t="n"/>
      <c r="CW124" s="132" t="n"/>
      <c r="CX124" s="132" t="n"/>
      <c r="CY124" s="132" t="n"/>
      <c r="CZ124" s="132" t="n"/>
      <c r="DA124" s="132" t="n"/>
      <c r="DB124" s="132" t="n"/>
      <c r="DC124" s="173" t="n"/>
    </row>
    <row r="125">
      <c r="A125" s="172" t="n">
        <v>11</v>
      </c>
      <c r="B125" s="157" t="inlineStr">
        <is>
          <t>MIKE OBINNA</t>
        </is>
      </c>
      <c r="C125" s="40" t="n">
        <v>224090509</v>
      </c>
      <c r="D125" s="157" t="inlineStr">
        <is>
          <t>MRKU 8871687</t>
        </is>
      </c>
      <c r="E125" s="157" t="inlineStr">
        <is>
          <t>SPM</t>
        </is>
      </c>
      <c r="F125" s="157" t="inlineStr">
        <is>
          <t>20FT</t>
        </is>
      </c>
      <c r="G125" s="157" t="inlineStr">
        <is>
          <t>MAERSK CADIZ</t>
        </is>
      </c>
      <c r="H125" s="169" t="inlineStr">
        <is>
          <t>BERTHED: 2ND FEB VOY. 250W</t>
        </is>
      </c>
      <c r="I125" s="150" t="inlineStr">
        <is>
          <t>OUT</t>
        </is>
      </c>
      <c r="J125" s="166" t="inlineStr">
        <is>
          <t>TELEX/27TH  JAN, 2023</t>
        </is>
      </c>
      <c r="K125" s="152" t="inlineStr">
        <is>
          <t>17TH FEB, 2023</t>
        </is>
      </c>
      <c r="L125" s="144" t="inlineStr">
        <is>
          <t>3RD JAN</t>
        </is>
      </c>
      <c r="M125" s="171" t="inlineStr">
        <is>
          <t>FUZHOU WINWIN INDUSTRIES CO LTD</t>
        </is>
      </c>
      <c r="N125" s="157" t="inlineStr">
        <is>
          <t>AVANTPORT ENTERPRISES LTD</t>
        </is>
      </c>
      <c r="O125" s="132" t="n"/>
      <c r="P125" s="132" t="n"/>
      <c r="Q125" s="132" t="n"/>
      <c r="R125" s="132" t="n"/>
      <c r="S125" s="132" t="n"/>
      <c r="T125" s="132" t="n"/>
      <c r="U125" s="132" t="n"/>
      <c r="V125" s="132" t="n"/>
      <c r="W125" s="132" t="n"/>
      <c r="X125" s="132" t="n"/>
      <c r="Y125" s="132" t="n"/>
      <c r="Z125" s="132" t="n"/>
      <c r="AA125" s="132" t="n"/>
      <c r="AB125" s="132" t="n"/>
      <c r="AC125" s="132" t="n"/>
      <c r="AD125" s="132" t="n"/>
      <c r="AE125" s="132" t="n"/>
      <c r="AF125" s="132" t="n"/>
      <c r="AG125" s="132" t="n"/>
      <c r="AH125" s="132" t="n"/>
      <c r="AI125" s="132" t="n"/>
      <c r="AJ125" s="132" t="n"/>
      <c r="AK125" s="132" t="n"/>
      <c r="AL125" s="132" t="n"/>
      <c r="AM125" s="132" t="n"/>
      <c r="AN125" s="132" t="n"/>
      <c r="AO125" s="132" t="n"/>
      <c r="AP125" s="132" t="n"/>
      <c r="AQ125" s="132" t="n"/>
      <c r="AR125" s="132" t="n"/>
      <c r="AS125" s="132" t="n"/>
      <c r="AT125" s="132" t="n"/>
      <c r="AU125" s="132" t="n"/>
      <c r="AV125" s="132" t="n"/>
      <c r="AW125" s="132" t="n"/>
      <c r="AX125" s="132" t="n"/>
      <c r="AY125" s="132" t="n"/>
      <c r="AZ125" s="132" t="n"/>
      <c r="BA125" s="132" t="n"/>
      <c r="BB125" s="132" t="n"/>
      <c r="BC125" s="132" t="n"/>
      <c r="BD125" s="132" t="n"/>
      <c r="BE125" s="132" t="n"/>
      <c r="BF125" s="132" t="n"/>
      <c r="BG125" s="132" t="n"/>
      <c r="BH125" s="132" t="n"/>
      <c r="BI125" s="132" t="n"/>
      <c r="BJ125" s="132" t="n"/>
      <c r="BK125" s="132" t="n"/>
      <c r="BL125" s="132" t="n"/>
      <c r="BM125" s="132" t="n"/>
      <c r="BN125" s="132" t="n"/>
      <c r="BO125" s="132" t="n"/>
      <c r="BP125" s="132" t="n"/>
      <c r="BQ125" s="132" t="n"/>
      <c r="BR125" s="132" t="n"/>
      <c r="BS125" s="132" t="n"/>
      <c r="BT125" s="132" t="n"/>
      <c r="BU125" s="132" t="n"/>
      <c r="BV125" s="132" t="n"/>
      <c r="BW125" s="132" t="n"/>
      <c r="BX125" s="132" t="n"/>
      <c r="BY125" s="132" t="n"/>
      <c r="BZ125" s="132" t="n"/>
      <c r="CA125" s="132" t="n"/>
      <c r="CB125" s="132" t="n"/>
      <c r="CC125" s="132" t="n"/>
      <c r="CD125" s="132" t="n"/>
      <c r="CE125" s="132" t="n"/>
      <c r="CF125" s="132" t="n"/>
      <c r="CG125" s="132" t="n"/>
      <c r="CH125" s="132" t="n"/>
      <c r="CI125" s="132" t="n"/>
      <c r="CJ125" s="132" t="n"/>
      <c r="CK125" s="132" t="n"/>
      <c r="CL125" s="132" t="n"/>
      <c r="CM125" s="132" t="n"/>
      <c r="CN125" s="132" t="n"/>
      <c r="CO125" s="132" t="n"/>
      <c r="CP125" s="132" t="n"/>
      <c r="CQ125" s="132" t="n"/>
      <c r="CR125" s="132" t="n"/>
      <c r="CS125" s="132" t="n"/>
      <c r="CT125" s="132" t="n"/>
      <c r="CU125" s="132" t="n"/>
      <c r="CV125" s="132" t="n"/>
      <c r="CW125" s="132" t="n"/>
      <c r="CX125" s="132" t="n"/>
      <c r="CY125" s="132" t="n"/>
      <c r="CZ125" s="132" t="n"/>
      <c r="DA125" s="132" t="n"/>
      <c r="DB125" s="132" t="n"/>
      <c r="DC125" s="173" t="n"/>
    </row>
    <row r="126">
      <c r="A126" s="172" t="n">
        <v>12</v>
      </c>
      <c r="B126" s="178" t="inlineStr">
        <is>
          <t>CHEKWUBE ONITSHA</t>
        </is>
      </c>
      <c r="C126" s="194" t="n">
        <v>223381945</v>
      </c>
      <c r="D126" s="178" t="inlineStr">
        <is>
          <t>MSKU 3437772</t>
        </is>
      </c>
      <c r="E126" s="178" t="inlineStr">
        <is>
          <t>SPM</t>
        </is>
      </c>
      <c r="F126" s="178" t="inlineStr">
        <is>
          <t>20FT</t>
        </is>
      </c>
      <c r="G126" s="178" t="inlineStr">
        <is>
          <t>MAERSK CADIZ</t>
        </is>
      </c>
      <c r="H126" s="184" t="inlineStr">
        <is>
          <t>2ND FEB VOY. 250W</t>
        </is>
      </c>
      <c r="I126" s="178" t="n"/>
      <c r="J126" s="195" t="inlineStr">
        <is>
          <t>COPY BILL</t>
        </is>
      </c>
      <c r="K126" s="183" t="inlineStr">
        <is>
          <t>WITHDRAWN</t>
        </is>
      </c>
      <c r="L126" s="178" t="inlineStr">
        <is>
          <t>17TH JAN</t>
        </is>
      </c>
      <c r="M126" s="184" t="inlineStr">
        <is>
          <t>HEBEI KELAISI CRATFS CO, LTD</t>
        </is>
      </c>
      <c r="N126" s="178" t="inlineStr">
        <is>
          <t>AVANTPORT ENTERPRISES LTD</t>
        </is>
      </c>
      <c r="O126" s="132" t="n"/>
      <c r="P126" s="132" t="n"/>
      <c r="Q126" s="132" t="n"/>
      <c r="R126" s="132" t="n"/>
      <c r="S126" s="132" t="n"/>
      <c r="T126" s="132" t="n"/>
      <c r="U126" s="132" t="n"/>
      <c r="V126" s="132" t="n"/>
      <c r="W126" s="132" t="n"/>
      <c r="X126" s="132" t="n"/>
      <c r="Y126" s="132" t="n"/>
      <c r="Z126" s="132" t="n"/>
      <c r="AA126" s="132" t="n"/>
      <c r="AB126" s="132" t="n"/>
      <c r="AC126" s="132" t="n"/>
      <c r="AD126" s="132" t="n"/>
      <c r="AE126" s="132" t="n"/>
      <c r="AF126" s="132" t="n"/>
      <c r="AG126" s="132" t="n"/>
      <c r="AH126" s="132" t="n"/>
      <c r="AI126" s="132" t="n"/>
      <c r="AJ126" s="132" t="n"/>
      <c r="AK126" s="132" t="n"/>
      <c r="AL126" s="132" t="n"/>
      <c r="AM126" s="132" t="n"/>
      <c r="AN126" s="132" t="n"/>
      <c r="AO126" s="132" t="n"/>
      <c r="AP126" s="132" t="n"/>
      <c r="AQ126" s="132" t="n"/>
      <c r="AR126" s="132" t="n"/>
      <c r="AS126" s="132" t="n"/>
      <c r="AT126" s="132" t="n"/>
      <c r="AU126" s="132" t="n"/>
      <c r="AV126" s="132" t="n"/>
      <c r="AW126" s="132" t="n"/>
      <c r="AX126" s="132" t="n"/>
      <c r="AY126" s="132" t="n"/>
      <c r="AZ126" s="132" t="n"/>
      <c r="BA126" s="132" t="n"/>
      <c r="BB126" s="132" t="n"/>
      <c r="BC126" s="132" t="n"/>
      <c r="BD126" s="132" t="n"/>
      <c r="BE126" s="132" t="n"/>
      <c r="BF126" s="132" t="n"/>
      <c r="BG126" s="132" t="n"/>
      <c r="BH126" s="132" t="n"/>
      <c r="BI126" s="132" t="n"/>
      <c r="BJ126" s="132" t="n"/>
      <c r="BK126" s="132" t="n"/>
      <c r="BL126" s="132" t="n"/>
      <c r="BM126" s="132" t="n"/>
      <c r="BN126" s="132" t="n"/>
      <c r="BO126" s="132" t="n"/>
      <c r="BP126" s="132" t="n"/>
      <c r="BQ126" s="132" t="n"/>
      <c r="BR126" s="132" t="n"/>
      <c r="BS126" s="132" t="n"/>
      <c r="BT126" s="132" t="n"/>
      <c r="BU126" s="132" t="n"/>
      <c r="BV126" s="132" t="n"/>
      <c r="BW126" s="132" t="n"/>
      <c r="BX126" s="132" t="n"/>
      <c r="BY126" s="132" t="n"/>
      <c r="BZ126" s="132" t="n"/>
      <c r="CA126" s="132" t="n"/>
      <c r="CB126" s="132" t="n"/>
      <c r="CC126" s="132" t="n"/>
      <c r="CD126" s="132" t="n"/>
      <c r="CE126" s="132" t="n"/>
      <c r="CF126" s="132" t="n"/>
      <c r="CG126" s="132" t="n"/>
      <c r="CH126" s="132" t="n"/>
      <c r="CI126" s="132" t="n"/>
      <c r="CJ126" s="132" t="n"/>
      <c r="CK126" s="132" t="n"/>
      <c r="CL126" s="132" t="n"/>
      <c r="CM126" s="132" t="n"/>
      <c r="CN126" s="132" t="n"/>
      <c r="CO126" s="132" t="n"/>
      <c r="CP126" s="132" t="n"/>
      <c r="CQ126" s="132" t="n"/>
      <c r="CR126" s="132" t="n"/>
      <c r="CS126" s="132" t="n"/>
      <c r="CT126" s="132" t="n"/>
      <c r="CU126" s="132" t="n"/>
      <c r="CV126" s="132" t="n"/>
      <c r="CW126" s="132" t="n"/>
      <c r="CX126" s="132" t="n"/>
      <c r="CY126" s="132" t="n"/>
      <c r="CZ126" s="132" t="n"/>
      <c r="DA126" s="132" t="n"/>
      <c r="DB126" s="132" t="n"/>
      <c r="DC126" s="173" t="n"/>
    </row>
    <row r="127">
      <c r="A127" s="172" t="n">
        <v>13</v>
      </c>
      <c r="B127" s="178" t="inlineStr">
        <is>
          <t>CHEKWUBE ONITSHA</t>
        </is>
      </c>
      <c r="C127" s="194" t="inlineStr">
        <is>
          <t>''</t>
        </is>
      </c>
      <c r="D127" s="178" t="inlineStr">
        <is>
          <t>MRKU 9582816</t>
        </is>
      </c>
      <c r="E127" s="178" t="inlineStr">
        <is>
          <t>SPM</t>
        </is>
      </c>
      <c r="F127" s="178" t="inlineStr">
        <is>
          <t>20FT</t>
        </is>
      </c>
      <c r="G127" s="178" t="inlineStr">
        <is>
          <t>MAERSK CADIZ</t>
        </is>
      </c>
      <c r="H127" s="184" t="inlineStr">
        <is>
          <t>2ND FEB VOY. 250W</t>
        </is>
      </c>
      <c r="I127" s="178" t="n"/>
      <c r="J127" s="195" t="inlineStr">
        <is>
          <t>COPY BILL</t>
        </is>
      </c>
      <c r="K127" s="183" t="inlineStr">
        <is>
          <t>WITHDRAWN</t>
        </is>
      </c>
      <c r="L127" s="178" t="inlineStr">
        <is>
          <t>17TH JAN</t>
        </is>
      </c>
      <c r="M127" s="184" t="inlineStr">
        <is>
          <t>HEBEI KELAISI CRATFS CO, LTD</t>
        </is>
      </c>
      <c r="N127" s="178" t="inlineStr">
        <is>
          <t>AVANTPORT ENTERPRISES LTD</t>
        </is>
      </c>
      <c r="O127" s="132" t="n"/>
      <c r="P127" s="132" t="n"/>
      <c r="Q127" s="132" t="n"/>
      <c r="R127" s="132" t="n"/>
      <c r="S127" s="132" t="n"/>
      <c r="T127" s="132" t="n"/>
      <c r="U127" s="132" t="n"/>
      <c r="V127" s="132" t="n"/>
      <c r="W127" s="132" t="n"/>
      <c r="X127" s="132" t="n"/>
      <c r="Y127" s="132" t="n"/>
      <c r="Z127" s="132" t="n"/>
      <c r="AA127" s="132" t="n"/>
      <c r="AB127" s="132" t="n"/>
      <c r="AC127" s="132" t="n"/>
      <c r="AD127" s="132" t="n"/>
      <c r="AE127" s="132" t="n"/>
      <c r="AF127" s="132" t="n"/>
      <c r="AG127" s="132" t="n"/>
      <c r="AH127" s="132" t="n"/>
      <c r="AI127" s="132" t="n"/>
      <c r="AJ127" s="132" t="n"/>
      <c r="AK127" s="132" t="n"/>
      <c r="AL127" s="132" t="n"/>
      <c r="AM127" s="132" t="n"/>
      <c r="AN127" s="132" t="n"/>
      <c r="AO127" s="132" t="n"/>
      <c r="AP127" s="132" t="n"/>
      <c r="AQ127" s="132" t="n"/>
      <c r="AR127" s="132" t="n"/>
      <c r="AS127" s="132" t="n"/>
      <c r="AT127" s="132" t="n"/>
      <c r="AU127" s="132" t="n"/>
      <c r="AV127" s="132" t="n"/>
      <c r="AW127" s="132" t="n"/>
      <c r="AX127" s="132" t="n"/>
      <c r="AY127" s="132" t="n"/>
      <c r="AZ127" s="132" t="n"/>
      <c r="BA127" s="132" t="n"/>
      <c r="BB127" s="132" t="n"/>
      <c r="BC127" s="132" t="n"/>
      <c r="BD127" s="132" t="n"/>
      <c r="BE127" s="132" t="n"/>
      <c r="BF127" s="132" t="n"/>
      <c r="BG127" s="132" t="n"/>
      <c r="BH127" s="132" t="n"/>
      <c r="BI127" s="132" t="n"/>
      <c r="BJ127" s="132" t="n"/>
      <c r="BK127" s="132" t="n"/>
      <c r="BL127" s="132" t="n"/>
      <c r="BM127" s="132" t="n"/>
      <c r="BN127" s="132" t="n"/>
      <c r="BO127" s="132" t="n"/>
      <c r="BP127" s="132" t="n"/>
      <c r="BQ127" s="132" t="n"/>
      <c r="BR127" s="132" t="n"/>
      <c r="BS127" s="132" t="n"/>
      <c r="BT127" s="132" t="n"/>
      <c r="BU127" s="132" t="n"/>
      <c r="BV127" s="132" t="n"/>
      <c r="BW127" s="132" t="n"/>
      <c r="BX127" s="132" t="n"/>
      <c r="BY127" s="132" t="n"/>
      <c r="BZ127" s="132" t="n"/>
      <c r="CA127" s="132" t="n"/>
      <c r="CB127" s="132" t="n"/>
      <c r="CC127" s="132" t="n"/>
      <c r="CD127" s="132" t="n"/>
      <c r="CE127" s="132" t="n"/>
      <c r="CF127" s="132" t="n"/>
      <c r="CG127" s="132" t="n"/>
      <c r="CH127" s="132" t="n"/>
      <c r="CI127" s="132" t="n"/>
      <c r="CJ127" s="132" t="n"/>
      <c r="CK127" s="132" t="n"/>
      <c r="CL127" s="132" t="n"/>
      <c r="CM127" s="132" t="n"/>
      <c r="CN127" s="132" t="n"/>
      <c r="CO127" s="132" t="n"/>
      <c r="CP127" s="132" t="n"/>
      <c r="CQ127" s="132" t="n"/>
      <c r="CR127" s="132" t="n"/>
      <c r="CS127" s="132" t="n"/>
      <c r="CT127" s="132" t="n"/>
      <c r="CU127" s="132" t="n"/>
      <c r="CV127" s="132" t="n"/>
      <c r="CW127" s="132" t="n"/>
      <c r="CX127" s="132" t="n"/>
      <c r="CY127" s="132" t="n"/>
      <c r="CZ127" s="132" t="n"/>
      <c r="DA127" s="132" t="n"/>
      <c r="DB127" s="132" t="n"/>
      <c r="DC127" s="173" t="n"/>
    </row>
    <row r="128">
      <c r="A128" s="172" t="n">
        <v>14</v>
      </c>
      <c r="B128" s="157" t="inlineStr">
        <is>
          <t>CAORIS</t>
        </is>
      </c>
      <c r="C128" s="40" t="n">
        <v>223871871</v>
      </c>
      <c r="D128" s="157" t="inlineStr">
        <is>
          <t>TGHU 1636592</t>
        </is>
      </c>
      <c r="E128" s="157" t="inlineStr">
        <is>
          <t>SPM</t>
        </is>
      </c>
      <c r="F128" s="157" t="inlineStr">
        <is>
          <t>20FT</t>
        </is>
      </c>
      <c r="G128" s="157" t="inlineStr">
        <is>
          <t>MAERSK CADIZ</t>
        </is>
      </c>
      <c r="H128" s="169" t="inlineStr">
        <is>
          <t>BERTHED: 2ND FEB VOY. 250W</t>
        </is>
      </c>
      <c r="I128" s="150" t="inlineStr">
        <is>
          <t>OUT</t>
        </is>
      </c>
      <c r="J128" s="166" t="inlineStr">
        <is>
          <t>TELEX/1ST FEB, 2023</t>
        </is>
      </c>
      <c r="K128" s="152" t="inlineStr">
        <is>
          <t>14TH  FEB, 2023</t>
        </is>
      </c>
      <c r="L128" s="144" t="inlineStr">
        <is>
          <t>19TH JAN</t>
        </is>
      </c>
      <c r="M128" s="171" t="inlineStr">
        <is>
          <t>NINGHAI RONGXIE TRADING CO,LTD</t>
        </is>
      </c>
      <c r="N128" s="157" t="inlineStr">
        <is>
          <t>AVANTPORT ENTERPRISES LTD</t>
        </is>
      </c>
      <c r="O128" s="132" t="n"/>
      <c r="P128" s="132" t="n"/>
      <c r="Q128" s="132" t="n"/>
      <c r="R128" s="132" t="n"/>
      <c r="S128" s="132" t="n"/>
      <c r="T128" s="132" t="n"/>
      <c r="U128" s="132" t="n"/>
      <c r="V128" s="132" t="n"/>
      <c r="W128" s="132" t="n"/>
      <c r="X128" s="132" t="n"/>
      <c r="Y128" s="132" t="n"/>
      <c r="Z128" s="132" t="n"/>
      <c r="AA128" s="132" t="n"/>
      <c r="AB128" s="132" t="n"/>
      <c r="AC128" s="132" t="n"/>
      <c r="AD128" s="132" t="n"/>
      <c r="AE128" s="132" t="n"/>
      <c r="AF128" s="132" t="n"/>
      <c r="AG128" s="132" t="n"/>
      <c r="AH128" s="132" t="n"/>
      <c r="AI128" s="132" t="n"/>
      <c r="AJ128" s="132" t="n"/>
      <c r="AK128" s="132" t="n"/>
      <c r="AL128" s="132" t="n"/>
      <c r="AM128" s="132" t="n"/>
      <c r="AN128" s="132" t="n"/>
      <c r="AO128" s="132" t="n"/>
      <c r="AP128" s="132" t="n"/>
      <c r="AQ128" s="132" t="n"/>
      <c r="AR128" s="132" t="n"/>
      <c r="AS128" s="132" t="n"/>
      <c r="AT128" s="132" t="n"/>
      <c r="AU128" s="132" t="n"/>
      <c r="AV128" s="132" t="n"/>
      <c r="AW128" s="132" t="n"/>
      <c r="AX128" s="132" t="n"/>
      <c r="AY128" s="132" t="n"/>
      <c r="AZ128" s="132" t="n"/>
      <c r="BA128" s="132" t="n"/>
      <c r="BB128" s="132" t="n"/>
      <c r="BC128" s="132" t="n"/>
      <c r="BD128" s="132" t="n"/>
      <c r="BE128" s="132" t="n"/>
      <c r="BF128" s="132" t="n"/>
      <c r="BG128" s="132" t="n"/>
      <c r="BH128" s="132" t="n"/>
      <c r="BI128" s="132" t="n"/>
      <c r="BJ128" s="132" t="n"/>
      <c r="BK128" s="132" t="n"/>
      <c r="BL128" s="132" t="n"/>
      <c r="BM128" s="132" t="n"/>
      <c r="BN128" s="132" t="n"/>
      <c r="BO128" s="132" t="n"/>
      <c r="BP128" s="132" t="n"/>
      <c r="BQ128" s="132" t="n"/>
      <c r="BR128" s="132" t="n"/>
      <c r="BS128" s="132" t="n"/>
      <c r="BT128" s="132" t="n"/>
      <c r="BU128" s="132" t="n"/>
      <c r="BV128" s="132" t="n"/>
      <c r="BW128" s="132" t="n"/>
      <c r="BX128" s="132" t="n"/>
      <c r="BY128" s="132" t="n"/>
      <c r="BZ128" s="132" t="n"/>
      <c r="CA128" s="132" t="n"/>
      <c r="CB128" s="132" t="n"/>
      <c r="CC128" s="132" t="n"/>
      <c r="CD128" s="132" t="n"/>
      <c r="CE128" s="132" t="n"/>
      <c r="CF128" s="132" t="n"/>
      <c r="CG128" s="132" t="n"/>
      <c r="CH128" s="132" t="n"/>
      <c r="CI128" s="132" t="n"/>
      <c r="CJ128" s="132" t="n"/>
      <c r="CK128" s="132" t="n"/>
      <c r="CL128" s="132" t="n"/>
      <c r="CM128" s="132" t="n"/>
      <c r="CN128" s="132" t="n"/>
      <c r="CO128" s="132" t="n"/>
      <c r="CP128" s="132" t="n"/>
      <c r="CQ128" s="132" t="n"/>
      <c r="CR128" s="132" t="n"/>
      <c r="CS128" s="132" t="n"/>
      <c r="CT128" s="132" t="n"/>
      <c r="CU128" s="132" t="n"/>
      <c r="CV128" s="132" t="n"/>
      <c r="CW128" s="132" t="n"/>
      <c r="CX128" s="132" t="n"/>
      <c r="CY128" s="132" t="n"/>
      <c r="CZ128" s="132" t="n"/>
      <c r="DA128" s="132" t="n"/>
      <c r="DB128" s="132" t="n"/>
      <c r="DC128" s="173" t="n"/>
    </row>
    <row r="129">
      <c r="A129" s="172" t="n">
        <v>15</v>
      </c>
      <c r="B129" s="157" t="inlineStr">
        <is>
          <t>CAORIS</t>
        </is>
      </c>
      <c r="C129" s="40" t="inlineStr">
        <is>
          <t>''</t>
        </is>
      </c>
      <c r="D129" s="157" t="inlineStr">
        <is>
          <t>MRKU 9253786</t>
        </is>
      </c>
      <c r="E129" s="157" t="inlineStr">
        <is>
          <t>SPM</t>
        </is>
      </c>
      <c r="F129" s="157" t="inlineStr">
        <is>
          <t>20FT</t>
        </is>
      </c>
      <c r="G129" s="157" t="inlineStr">
        <is>
          <t>MAERSK CADIZ</t>
        </is>
      </c>
      <c r="H129" s="169" t="inlineStr">
        <is>
          <t>BERTHED: 2ND FEB VOY. 250W</t>
        </is>
      </c>
      <c r="I129" s="150" t="inlineStr">
        <is>
          <t>OUT</t>
        </is>
      </c>
      <c r="J129" s="166" t="inlineStr">
        <is>
          <t>TELEX/1ST FEB, 2023</t>
        </is>
      </c>
      <c r="K129" s="152" t="inlineStr">
        <is>
          <t>14TH  FEB, 2023</t>
        </is>
      </c>
      <c r="L129" s="144" t="inlineStr">
        <is>
          <t>19TH JAN</t>
        </is>
      </c>
      <c r="M129" s="171" t="inlineStr">
        <is>
          <t>NINGHAI RONGXIE TRADING CO,LTD</t>
        </is>
      </c>
      <c r="N129" s="157" t="inlineStr">
        <is>
          <t>AVANTPORT ENTERPRISES LTD</t>
        </is>
      </c>
      <c r="O129" s="132" t="n"/>
      <c r="P129" s="132" t="n"/>
      <c r="Q129" s="132" t="n"/>
      <c r="R129" s="132" t="n"/>
      <c r="S129" s="132" t="n"/>
      <c r="T129" s="132" t="n"/>
      <c r="U129" s="132" t="n"/>
      <c r="V129" s="132" t="n"/>
      <c r="W129" s="132" t="n"/>
      <c r="X129" s="132" t="n"/>
      <c r="Y129" s="132" t="n"/>
      <c r="Z129" s="132" t="n"/>
      <c r="AA129" s="132" t="n"/>
      <c r="AB129" s="132" t="n"/>
      <c r="AC129" s="132" t="n"/>
      <c r="AD129" s="132" t="n"/>
      <c r="AE129" s="132" t="n"/>
      <c r="AF129" s="132" t="n"/>
      <c r="AG129" s="132" t="n"/>
      <c r="AH129" s="132" t="n"/>
      <c r="AI129" s="132" t="n"/>
      <c r="AJ129" s="132" t="n"/>
      <c r="AK129" s="132" t="n"/>
      <c r="AL129" s="132" t="n"/>
      <c r="AM129" s="132" t="n"/>
      <c r="AN129" s="132" t="n"/>
      <c r="AO129" s="132" t="n"/>
      <c r="AP129" s="132" t="n"/>
      <c r="AQ129" s="132" t="n"/>
      <c r="AR129" s="132" t="n"/>
      <c r="AS129" s="132" t="n"/>
      <c r="AT129" s="132" t="n"/>
      <c r="AU129" s="132" t="n"/>
      <c r="AV129" s="132" t="n"/>
      <c r="AW129" s="132" t="n"/>
      <c r="AX129" s="132" t="n"/>
      <c r="AY129" s="132" t="n"/>
      <c r="AZ129" s="132" t="n"/>
      <c r="BA129" s="132" t="n"/>
      <c r="BB129" s="132" t="n"/>
      <c r="BC129" s="132" t="n"/>
      <c r="BD129" s="132" t="n"/>
      <c r="BE129" s="132" t="n"/>
      <c r="BF129" s="132" t="n"/>
      <c r="BG129" s="132" t="n"/>
      <c r="BH129" s="132" t="n"/>
      <c r="BI129" s="132" t="n"/>
      <c r="BJ129" s="132" t="n"/>
      <c r="BK129" s="132" t="n"/>
      <c r="BL129" s="132" t="n"/>
      <c r="BM129" s="132" t="n"/>
      <c r="BN129" s="132" t="n"/>
      <c r="BO129" s="132" t="n"/>
      <c r="BP129" s="132" t="n"/>
      <c r="BQ129" s="132" t="n"/>
      <c r="BR129" s="132" t="n"/>
      <c r="BS129" s="132" t="n"/>
      <c r="BT129" s="132" t="n"/>
      <c r="BU129" s="132" t="n"/>
      <c r="BV129" s="132" t="n"/>
      <c r="BW129" s="132" t="n"/>
      <c r="BX129" s="132" t="n"/>
      <c r="BY129" s="132" t="n"/>
      <c r="BZ129" s="132" t="n"/>
      <c r="CA129" s="132" t="n"/>
      <c r="CB129" s="132" t="n"/>
      <c r="CC129" s="132" t="n"/>
      <c r="CD129" s="132" t="n"/>
      <c r="CE129" s="132" t="n"/>
      <c r="CF129" s="132" t="n"/>
      <c r="CG129" s="132" t="n"/>
      <c r="CH129" s="132" t="n"/>
      <c r="CI129" s="132" t="n"/>
      <c r="CJ129" s="132" t="n"/>
      <c r="CK129" s="132" t="n"/>
      <c r="CL129" s="132" t="n"/>
      <c r="CM129" s="132" t="n"/>
      <c r="CN129" s="132" t="n"/>
      <c r="CO129" s="132" t="n"/>
      <c r="CP129" s="132" t="n"/>
      <c r="CQ129" s="132" t="n"/>
      <c r="CR129" s="132" t="n"/>
      <c r="CS129" s="132" t="n"/>
      <c r="CT129" s="132" t="n"/>
      <c r="CU129" s="132" t="n"/>
      <c r="CV129" s="132" t="n"/>
      <c r="CW129" s="132" t="n"/>
      <c r="CX129" s="132" t="n"/>
      <c r="CY129" s="132" t="n"/>
      <c r="CZ129" s="132" t="n"/>
      <c r="DA129" s="132" t="n"/>
      <c r="DB129" s="132" t="n"/>
      <c r="DC129" s="173" t="n"/>
    </row>
    <row r="130">
      <c r="A130" s="172" t="n">
        <v>16</v>
      </c>
      <c r="B130" s="157" t="inlineStr">
        <is>
          <t>CAORIS</t>
        </is>
      </c>
      <c r="C130" s="40" t="n">
        <v>223731491</v>
      </c>
      <c r="D130" s="157" t="inlineStr">
        <is>
          <t>MSKU 2853158</t>
        </is>
      </c>
      <c r="E130" s="157" t="inlineStr">
        <is>
          <t>SPM</t>
        </is>
      </c>
      <c r="F130" s="157" t="inlineStr">
        <is>
          <t>20FT</t>
        </is>
      </c>
      <c r="G130" s="157" t="inlineStr">
        <is>
          <t>MAERSK CADIZ</t>
        </is>
      </c>
      <c r="H130" s="169" t="inlineStr">
        <is>
          <t>BERTHED: 2ND FEB VOY. 250W</t>
        </is>
      </c>
      <c r="I130" s="150" t="inlineStr">
        <is>
          <t>OUT</t>
        </is>
      </c>
      <c r="J130" s="166" t="inlineStr">
        <is>
          <t>TELEX/1ST FEB, 2023</t>
        </is>
      </c>
      <c r="K130" s="152" t="inlineStr">
        <is>
          <t>23RD  FEB, 2023</t>
        </is>
      </c>
      <c r="L130" s="144" t="inlineStr">
        <is>
          <t>19TH JAN</t>
        </is>
      </c>
      <c r="M130" s="171" t="inlineStr">
        <is>
          <t>NINGHAI RONGXIE TRADING CO,LTD</t>
        </is>
      </c>
      <c r="N130" s="157" t="inlineStr">
        <is>
          <t>AVANTPORT ENTERPRISES LTD</t>
        </is>
      </c>
      <c r="O130" s="132" t="n"/>
      <c r="P130" s="132" t="n"/>
      <c r="Q130" s="132" t="n"/>
      <c r="R130" s="132" t="n"/>
      <c r="S130" s="132" t="n"/>
      <c r="T130" s="132" t="n"/>
      <c r="U130" s="132" t="n"/>
      <c r="V130" s="132" t="n"/>
      <c r="W130" s="132" t="n"/>
      <c r="X130" s="132" t="n"/>
      <c r="Y130" s="132" t="n"/>
      <c r="Z130" s="132" t="n"/>
      <c r="AA130" s="132" t="n"/>
      <c r="AB130" s="132" t="n"/>
      <c r="AC130" s="132" t="n"/>
      <c r="AD130" s="132" t="n"/>
      <c r="AE130" s="132" t="n"/>
      <c r="AF130" s="132" t="n"/>
      <c r="AG130" s="132" t="n"/>
      <c r="AH130" s="132" t="n"/>
      <c r="AI130" s="132" t="n"/>
      <c r="AJ130" s="132" t="n"/>
      <c r="AK130" s="132" t="n"/>
      <c r="AL130" s="132" t="n"/>
      <c r="AM130" s="132" t="n"/>
      <c r="AN130" s="132" t="n"/>
      <c r="AO130" s="132" t="n"/>
      <c r="AP130" s="132" t="n"/>
      <c r="AQ130" s="132" t="n"/>
      <c r="AR130" s="132" t="n"/>
      <c r="AS130" s="132" t="n"/>
      <c r="AT130" s="132" t="n"/>
      <c r="AU130" s="132" t="n"/>
      <c r="AV130" s="132" t="n"/>
      <c r="AW130" s="132" t="n"/>
      <c r="AX130" s="132" t="n"/>
      <c r="AY130" s="132" t="n"/>
      <c r="AZ130" s="132" t="n"/>
      <c r="BA130" s="132" t="n"/>
      <c r="BB130" s="132" t="n"/>
      <c r="BC130" s="132" t="n"/>
      <c r="BD130" s="132" t="n"/>
      <c r="BE130" s="132" t="n"/>
      <c r="BF130" s="132" t="n"/>
      <c r="BG130" s="132" t="n"/>
      <c r="BH130" s="132" t="n"/>
      <c r="BI130" s="132" t="n"/>
      <c r="BJ130" s="132" t="n"/>
      <c r="BK130" s="132" t="n"/>
      <c r="BL130" s="132" t="n"/>
      <c r="BM130" s="132" t="n"/>
      <c r="BN130" s="132" t="n"/>
      <c r="BO130" s="132" t="n"/>
      <c r="BP130" s="132" t="n"/>
      <c r="BQ130" s="132" t="n"/>
      <c r="BR130" s="132" t="n"/>
      <c r="BS130" s="132" t="n"/>
      <c r="BT130" s="132" t="n"/>
      <c r="BU130" s="132" t="n"/>
      <c r="BV130" s="132" t="n"/>
      <c r="BW130" s="132" t="n"/>
      <c r="BX130" s="132" t="n"/>
      <c r="BY130" s="132" t="n"/>
      <c r="BZ130" s="132" t="n"/>
      <c r="CA130" s="132" t="n"/>
      <c r="CB130" s="132" t="n"/>
      <c r="CC130" s="132" t="n"/>
      <c r="CD130" s="132" t="n"/>
      <c r="CE130" s="132" t="n"/>
      <c r="CF130" s="132" t="n"/>
      <c r="CG130" s="132" t="n"/>
      <c r="CH130" s="132" t="n"/>
      <c r="CI130" s="132" t="n"/>
      <c r="CJ130" s="132" t="n"/>
      <c r="CK130" s="132" t="n"/>
      <c r="CL130" s="132" t="n"/>
      <c r="CM130" s="132" t="n"/>
      <c r="CN130" s="132" t="n"/>
      <c r="CO130" s="132" t="n"/>
      <c r="CP130" s="132" t="n"/>
      <c r="CQ130" s="132" t="n"/>
      <c r="CR130" s="132" t="n"/>
      <c r="CS130" s="132" t="n"/>
      <c r="CT130" s="132" t="n"/>
      <c r="CU130" s="132" t="n"/>
      <c r="CV130" s="132" t="n"/>
      <c r="CW130" s="132" t="n"/>
      <c r="CX130" s="132" t="n"/>
      <c r="CY130" s="132" t="n"/>
      <c r="CZ130" s="132" t="n"/>
      <c r="DA130" s="132" t="n"/>
      <c r="DB130" s="132" t="n"/>
      <c r="DC130" s="173" t="n"/>
    </row>
    <row r="131">
      <c r="A131" s="172" t="n">
        <v>17</v>
      </c>
      <c r="B131" s="157" t="inlineStr">
        <is>
          <t>CAORIS</t>
        </is>
      </c>
      <c r="C131" s="40" t="inlineStr">
        <is>
          <t>''</t>
        </is>
      </c>
      <c r="D131" s="157" t="inlineStr">
        <is>
          <t>MSKU 7445924</t>
        </is>
      </c>
      <c r="E131" s="157" t="inlineStr">
        <is>
          <t>SPM</t>
        </is>
      </c>
      <c r="F131" s="157" t="inlineStr">
        <is>
          <t>20FT</t>
        </is>
      </c>
      <c r="G131" s="157" t="inlineStr">
        <is>
          <t>MAERSK CADIZ</t>
        </is>
      </c>
      <c r="H131" s="169" t="inlineStr">
        <is>
          <t>BERTHED: 2ND FEB VOY. 250W</t>
        </is>
      </c>
      <c r="I131" s="150" t="inlineStr">
        <is>
          <t>OUT</t>
        </is>
      </c>
      <c r="J131" s="166" t="inlineStr">
        <is>
          <t>TELEX/1ST FEB, 2023</t>
        </is>
      </c>
      <c r="K131" s="152" t="inlineStr">
        <is>
          <t>23RD  FEB, 2023</t>
        </is>
      </c>
      <c r="L131" s="144" t="inlineStr">
        <is>
          <t>19TH JAN</t>
        </is>
      </c>
      <c r="M131" s="171" t="inlineStr">
        <is>
          <t>NINGHAI RONGXIE TRADING CO,LTD</t>
        </is>
      </c>
      <c r="N131" s="157" t="inlineStr">
        <is>
          <t>AVANTPORT ENTERPRISES LTD</t>
        </is>
      </c>
      <c r="O131" s="132" t="n"/>
      <c r="P131" s="132" t="n"/>
      <c r="Q131" s="132" t="n"/>
      <c r="R131" s="132" t="n"/>
      <c r="S131" s="132" t="n"/>
      <c r="T131" s="132" t="n"/>
      <c r="U131" s="132" t="n"/>
      <c r="V131" s="132" t="n"/>
      <c r="W131" s="132" t="n"/>
      <c r="X131" s="132" t="n"/>
      <c r="Y131" s="132" t="n"/>
      <c r="Z131" s="132" t="n"/>
      <c r="AA131" s="132" t="n"/>
      <c r="AB131" s="132" t="n"/>
      <c r="AC131" s="132" t="n"/>
      <c r="AD131" s="132" t="n"/>
      <c r="AE131" s="132" t="n"/>
      <c r="AF131" s="132" t="n"/>
      <c r="AG131" s="132" t="n"/>
      <c r="AH131" s="132" t="n"/>
      <c r="AI131" s="132" t="n"/>
      <c r="AJ131" s="132" t="n"/>
      <c r="AK131" s="132" t="n"/>
      <c r="AL131" s="132" t="n"/>
      <c r="AM131" s="132" t="n"/>
      <c r="AN131" s="132" t="n"/>
      <c r="AO131" s="132" t="n"/>
      <c r="AP131" s="132" t="n"/>
      <c r="AQ131" s="132" t="n"/>
      <c r="AR131" s="132" t="n"/>
      <c r="AS131" s="132" t="n"/>
      <c r="AT131" s="132" t="n"/>
      <c r="AU131" s="132" t="n"/>
      <c r="AV131" s="132" t="n"/>
      <c r="AW131" s="132" t="n"/>
      <c r="AX131" s="132" t="n"/>
      <c r="AY131" s="132" t="n"/>
      <c r="AZ131" s="132" t="n"/>
      <c r="BA131" s="132" t="n"/>
      <c r="BB131" s="132" t="n"/>
      <c r="BC131" s="132" t="n"/>
      <c r="BD131" s="132" t="n"/>
      <c r="BE131" s="132" t="n"/>
      <c r="BF131" s="132" t="n"/>
      <c r="BG131" s="132" t="n"/>
      <c r="BH131" s="132" t="n"/>
      <c r="BI131" s="132" t="n"/>
      <c r="BJ131" s="132" t="n"/>
      <c r="BK131" s="132" t="n"/>
      <c r="BL131" s="132" t="n"/>
      <c r="BM131" s="132" t="n"/>
      <c r="BN131" s="132" t="n"/>
      <c r="BO131" s="132" t="n"/>
      <c r="BP131" s="132" t="n"/>
      <c r="BQ131" s="132" t="n"/>
      <c r="BR131" s="132" t="n"/>
      <c r="BS131" s="132" t="n"/>
      <c r="BT131" s="132" t="n"/>
      <c r="BU131" s="132" t="n"/>
      <c r="BV131" s="132" t="n"/>
      <c r="BW131" s="132" t="n"/>
      <c r="BX131" s="132" t="n"/>
      <c r="BY131" s="132" t="n"/>
      <c r="BZ131" s="132" t="n"/>
      <c r="CA131" s="132" t="n"/>
      <c r="CB131" s="132" t="n"/>
      <c r="CC131" s="132" t="n"/>
      <c r="CD131" s="132" t="n"/>
      <c r="CE131" s="132" t="n"/>
      <c r="CF131" s="132" t="n"/>
      <c r="CG131" s="132" t="n"/>
      <c r="CH131" s="132" t="n"/>
      <c r="CI131" s="132" t="n"/>
      <c r="CJ131" s="132" t="n"/>
      <c r="CK131" s="132" t="n"/>
      <c r="CL131" s="132" t="n"/>
      <c r="CM131" s="132" t="n"/>
      <c r="CN131" s="132" t="n"/>
      <c r="CO131" s="132" t="n"/>
      <c r="CP131" s="132" t="n"/>
      <c r="CQ131" s="132" t="n"/>
      <c r="CR131" s="132" t="n"/>
      <c r="CS131" s="132" t="n"/>
      <c r="CT131" s="132" t="n"/>
      <c r="CU131" s="132" t="n"/>
      <c r="CV131" s="132" t="n"/>
      <c r="CW131" s="132" t="n"/>
      <c r="CX131" s="132" t="n"/>
      <c r="CY131" s="132" t="n"/>
      <c r="CZ131" s="132" t="n"/>
      <c r="DA131" s="132" t="n"/>
      <c r="DB131" s="132" t="n"/>
      <c r="DC131" s="173" t="n"/>
    </row>
    <row r="132">
      <c r="A132" s="172" t="n">
        <v>18</v>
      </c>
      <c r="B132" s="144" t="inlineStr">
        <is>
          <t>CHRIS DAMIEN</t>
        </is>
      </c>
      <c r="C132" s="42" t="inlineStr">
        <is>
          <t>1KT771236</t>
        </is>
      </c>
      <c r="D132" s="144" t="inlineStr">
        <is>
          <t>MRKU 5142125</t>
        </is>
      </c>
      <c r="E132" s="144" t="inlineStr">
        <is>
          <t>SPM</t>
        </is>
      </c>
      <c r="F132" s="144" t="inlineStr">
        <is>
          <t>40FT</t>
        </is>
      </c>
      <c r="G132" s="157" t="inlineStr">
        <is>
          <t>MAERSK CADIZ</t>
        </is>
      </c>
      <c r="H132" s="169" t="inlineStr">
        <is>
          <t>BERTHED: 2ND FEB VOY. 250W</t>
        </is>
      </c>
      <c r="I132" s="150" t="inlineStr">
        <is>
          <t>OUT</t>
        </is>
      </c>
      <c r="J132" s="166" t="inlineStr">
        <is>
          <t>TELEX/ 10TH  MAY, 2023</t>
        </is>
      </c>
      <c r="K132" s="152" t="inlineStr">
        <is>
          <t>24TH MAY, 2023</t>
        </is>
      </c>
      <c r="L132" s="144" t="inlineStr">
        <is>
          <t>13TH DEC</t>
        </is>
      </c>
      <c r="M132" s="171" t="inlineStr">
        <is>
          <t>ZHENGZHOU EMING ALUMINIUM INDUSTRY CO., LTD</t>
        </is>
      </c>
      <c r="N132" s="157" t="inlineStr">
        <is>
          <t>AVANTPORT ENTERPRISES LTD</t>
        </is>
      </c>
      <c r="O132" s="132" t="n"/>
      <c r="P132" s="132" t="n"/>
      <c r="Q132" s="132" t="n"/>
      <c r="R132" s="132" t="n"/>
      <c r="S132" s="132" t="n"/>
      <c r="T132" s="132" t="n"/>
      <c r="U132" s="132" t="n"/>
      <c r="V132" s="132" t="n"/>
      <c r="W132" s="132" t="n"/>
      <c r="X132" s="132" t="n"/>
      <c r="Y132" s="132" t="n"/>
      <c r="Z132" s="132" t="n"/>
      <c r="AA132" s="132" t="n"/>
      <c r="AB132" s="132" t="n"/>
      <c r="AC132" s="132" t="n"/>
      <c r="AD132" s="132" t="n"/>
      <c r="AE132" s="132" t="n"/>
      <c r="AF132" s="132" t="n"/>
      <c r="AG132" s="132" t="n"/>
      <c r="AH132" s="132" t="n"/>
      <c r="AI132" s="132" t="n"/>
      <c r="AJ132" s="132" t="n"/>
      <c r="AK132" s="132" t="n"/>
      <c r="AL132" s="132" t="n"/>
      <c r="AM132" s="132" t="n"/>
      <c r="AN132" s="132" t="n"/>
      <c r="AO132" s="132" t="n"/>
      <c r="AP132" s="132" t="n"/>
      <c r="AQ132" s="132" t="n"/>
      <c r="AR132" s="132" t="n"/>
      <c r="AS132" s="132" t="n"/>
      <c r="AT132" s="132" t="n"/>
      <c r="AU132" s="132" t="n"/>
      <c r="AV132" s="132" t="n"/>
      <c r="AW132" s="132" t="n"/>
      <c r="AX132" s="132" t="n"/>
      <c r="AY132" s="132" t="n"/>
      <c r="AZ132" s="132" t="n"/>
      <c r="BA132" s="132" t="n"/>
      <c r="BB132" s="132" t="n"/>
      <c r="BC132" s="132" t="n"/>
      <c r="BD132" s="132" t="n"/>
      <c r="BE132" s="132" t="n"/>
      <c r="BF132" s="132" t="n"/>
      <c r="BG132" s="132" t="n"/>
      <c r="BH132" s="132" t="n"/>
      <c r="BI132" s="132" t="n"/>
      <c r="BJ132" s="132" t="n"/>
      <c r="BK132" s="132" t="n"/>
      <c r="BL132" s="132" t="n"/>
      <c r="BM132" s="132" t="n"/>
      <c r="BN132" s="132" t="n"/>
      <c r="BO132" s="132" t="n"/>
      <c r="BP132" s="132" t="n"/>
      <c r="BQ132" s="132" t="n"/>
      <c r="BR132" s="132" t="n"/>
      <c r="BS132" s="132" t="n"/>
      <c r="BT132" s="132" t="n"/>
      <c r="BU132" s="132" t="n"/>
      <c r="BV132" s="132" t="n"/>
      <c r="BW132" s="132" t="n"/>
      <c r="BX132" s="132" t="n"/>
      <c r="BY132" s="132" t="n"/>
      <c r="BZ132" s="132" t="n"/>
      <c r="CA132" s="132" t="n"/>
      <c r="CB132" s="132" t="n"/>
      <c r="CC132" s="132" t="n"/>
      <c r="CD132" s="132" t="n"/>
      <c r="CE132" s="132" t="n"/>
      <c r="CF132" s="132" t="n"/>
      <c r="CG132" s="132" t="n"/>
      <c r="CH132" s="132" t="n"/>
      <c r="CI132" s="132" t="n"/>
      <c r="CJ132" s="132" t="n"/>
      <c r="CK132" s="132" t="n"/>
      <c r="CL132" s="132" t="n"/>
      <c r="CM132" s="132" t="n"/>
      <c r="CN132" s="132" t="n"/>
      <c r="CO132" s="132" t="n"/>
      <c r="CP132" s="132" t="n"/>
      <c r="CQ132" s="132" t="n"/>
      <c r="CR132" s="132" t="n"/>
      <c r="CS132" s="132" t="n"/>
      <c r="CT132" s="132" t="n"/>
      <c r="CU132" s="132" t="n"/>
      <c r="CV132" s="132" t="n"/>
      <c r="CW132" s="132" t="n"/>
      <c r="CX132" s="132" t="n"/>
      <c r="CY132" s="132" t="n"/>
      <c r="CZ132" s="132" t="n"/>
      <c r="DA132" s="132" t="n"/>
      <c r="DB132" s="132" t="n"/>
      <c r="DC132" s="173" t="n"/>
    </row>
    <row r="133">
      <c r="A133" s="172" t="n">
        <v>19</v>
      </c>
      <c r="B133" s="144" t="inlineStr">
        <is>
          <t>CAORIS</t>
        </is>
      </c>
      <c r="C133" s="42" t="n">
        <v>223739050</v>
      </c>
      <c r="D133" s="144" t="inlineStr">
        <is>
          <t>BEAU 5111302</t>
        </is>
      </c>
      <c r="E133" s="144" t="inlineStr">
        <is>
          <t>SPM</t>
        </is>
      </c>
      <c r="F133" s="144" t="inlineStr">
        <is>
          <t>40FT</t>
        </is>
      </c>
      <c r="G133" s="157" t="inlineStr">
        <is>
          <t>MAERSK CADIZ</t>
        </is>
      </c>
      <c r="H133" s="169" t="inlineStr">
        <is>
          <t>BERTHED: 2ND FEB VOY. 250W</t>
        </is>
      </c>
      <c r="I133" s="150" t="inlineStr">
        <is>
          <t>OUT</t>
        </is>
      </c>
      <c r="J133" s="166" t="inlineStr">
        <is>
          <t>TELEX/9TH FEB, 2023</t>
        </is>
      </c>
      <c r="K133" s="152" t="inlineStr">
        <is>
          <t>9TH MARCH, 2023</t>
        </is>
      </c>
      <c r="L133" s="144" t="inlineStr">
        <is>
          <t>9TH FEB</t>
        </is>
      </c>
      <c r="M133" s="171" t="inlineStr">
        <is>
          <t>HONG KONG KING MI GROUP CO, LIMITED</t>
        </is>
      </c>
      <c r="N133" s="157" t="inlineStr">
        <is>
          <t>ORIENT LOGISTICS ENTERPRISES</t>
        </is>
      </c>
      <c r="O133" s="132" t="n"/>
      <c r="P133" s="132" t="n"/>
      <c r="Q133" s="132" t="n"/>
      <c r="R133" s="132" t="n"/>
      <c r="S133" s="132" t="n"/>
      <c r="T133" s="132" t="n"/>
      <c r="U133" s="132" t="n"/>
      <c r="V133" s="132" t="n"/>
      <c r="W133" s="132" t="n"/>
      <c r="X133" s="132" t="n"/>
      <c r="Y133" s="132" t="n"/>
      <c r="Z133" s="132" t="n"/>
      <c r="AA133" s="132" t="n"/>
      <c r="AB133" s="132" t="n"/>
      <c r="AC133" s="132" t="n"/>
      <c r="AD133" s="132" t="n"/>
      <c r="AE133" s="132" t="n"/>
      <c r="AF133" s="132" t="n"/>
      <c r="AG133" s="132" t="n"/>
      <c r="AH133" s="132" t="n"/>
      <c r="AI133" s="132" t="n"/>
      <c r="AJ133" s="132" t="n"/>
      <c r="AK133" s="132" t="n"/>
      <c r="AL133" s="132" t="n"/>
      <c r="AM133" s="132" t="n"/>
      <c r="AN133" s="132" t="n"/>
      <c r="AO133" s="132" t="n"/>
      <c r="AP133" s="132" t="n"/>
      <c r="AQ133" s="132" t="n"/>
      <c r="AR133" s="132" t="n"/>
      <c r="AS133" s="132" t="n"/>
      <c r="AT133" s="132" t="n"/>
      <c r="AU133" s="132" t="n"/>
      <c r="AV133" s="132" t="n"/>
      <c r="AW133" s="132" t="n"/>
      <c r="AX133" s="132" t="n"/>
      <c r="AY133" s="132" t="n"/>
      <c r="AZ133" s="132" t="n"/>
      <c r="BA133" s="132" t="n"/>
      <c r="BB133" s="132" t="n"/>
      <c r="BC133" s="132" t="n"/>
      <c r="BD133" s="132" t="n"/>
      <c r="BE133" s="132" t="n"/>
      <c r="BF133" s="132" t="n"/>
      <c r="BG133" s="132" t="n"/>
      <c r="BH133" s="132" t="n"/>
      <c r="BI133" s="132" t="n"/>
      <c r="BJ133" s="132" t="n"/>
      <c r="BK133" s="132" t="n"/>
      <c r="BL133" s="132" t="n"/>
      <c r="BM133" s="132" t="n"/>
      <c r="BN133" s="132" t="n"/>
      <c r="BO133" s="132" t="n"/>
      <c r="BP133" s="132" t="n"/>
      <c r="BQ133" s="132" t="n"/>
      <c r="BR133" s="132" t="n"/>
      <c r="BS133" s="132" t="n"/>
      <c r="BT133" s="132" t="n"/>
      <c r="BU133" s="132" t="n"/>
      <c r="BV133" s="132" t="n"/>
      <c r="BW133" s="132" t="n"/>
      <c r="BX133" s="132" t="n"/>
      <c r="BY133" s="132" t="n"/>
      <c r="BZ133" s="132" t="n"/>
      <c r="CA133" s="132" t="n"/>
      <c r="CB133" s="132" t="n"/>
      <c r="CC133" s="132" t="n"/>
      <c r="CD133" s="132" t="n"/>
      <c r="CE133" s="132" t="n"/>
      <c r="CF133" s="132" t="n"/>
      <c r="CG133" s="132" t="n"/>
      <c r="CH133" s="132" t="n"/>
      <c r="CI133" s="132" t="n"/>
      <c r="CJ133" s="132" t="n"/>
      <c r="CK133" s="132" t="n"/>
      <c r="CL133" s="132" t="n"/>
      <c r="CM133" s="132" t="n"/>
      <c r="CN133" s="132" t="n"/>
      <c r="CO133" s="132" t="n"/>
      <c r="CP133" s="132" t="n"/>
      <c r="CQ133" s="132" t="n"/>
      <c r="CR133" s="132" t="n"/>
      <c r="CS133" s="132" t="n"/>
      <c r="CT133" s="132" t="n"/>
      <c r="CU133" s="132" t="n"/>
      <c r="CV133" s="132" t="n"/>
      <c r="CW133" s="132" t="n"/>
      <c r="CX133" s="132" t="n"/>
      <c r="CY133" s="132" t="n"/>
      <c r="CZ133" s="132" t="n"/>
      <c r="DA133" s="132" t="n"/>
      <c r="DB133" s="132" t="n"/>
      <c r="DC133" s="173" t="n"/>
    </row>
    <row r="134">
      <c r="A134" s="172" t="n">
        <v>20</v>
      </c>
      <c r="B134" s="144" t="inlineStr">
        <is>
          <t>CAORIS</t>
        </is>
      </c>
      <c r="C134" s="42" t="n">
        <v>223738913</v>
      </c>
      <c r="D134" s="144" t="inlineStr">
        <is>
          <t>MRSU 6462954</t>
        </is>
      </c>
      <c r="E134" s="144" t="inlineStr">
        <is>
          <t>SPM</t>
        </is>
      </c>
      <c r="F134" s="144" t="inlineStr">
        <is>
          <t>40FT</t>
        </is>
      </c>
      <c r="G134" s="157" t="inlineStr">
        <is>
          <t>MAERSK CADIZ</t>
        </is>
      </c>
      <c r="H134" s="169" t="inlineStr">
        <is>
          <t>BERTHED: 2ND FEB VOY. 250W</t>
        </is>
      </c>
      <c r="I134" s="150" t="inlineStr">
        <is>
          <t>OUT</t>
        </is>
      </c>
      <c r="J134" s="166" t="inlineStr">
        <is>
          <t>TELEX/9TH FEB, 2023</t>
        </is>
      </c>
      <c r="K134" s="152" t="inlineStr">
        <is>
          <t>8TH MARCH, 2023</t>
        </is>
      </c>
      <c r="L134" s="144" t="inlineStr">
        <is>
          <t>9TH FEB</t>
        </is>
      </c>
      <c r="M134" s="171" t="inlineStr">
        <is>
          <t>HONG KONG KING MI GROUP CO, LIMITED</t>
        </is>
      </c>
      <c r="N134" s="157" t="inlineStr">
        <is>
          <t>ORIENT LOGISTICS ENTERPRISES</t>
        </is>
      </c>
      <c r="O134" s="132" t="n"/>
      <c r="P134" s="132" t="n"/>
      <c r="Q134" s="132" t="n"/>
      <c r="R134" s="132" t="n"/>
      <c r="S134" s="132" t="n"/>
      <c r="T134" s="132" t="n"/>
      <c r="U134" s="132" t="n"/>
      <c r="V134" s="132" t="n"/>
      <c r="W134" s="132" t="n"/>
      <c r="X134" s="132" t="n"/>
      <c r="Y134" s="132" t="n"/>
      <c r="Z134" s="132" t="n"/>
      <c r="AA134" s="132" t="n"/>
      <c r="AB134" s="132" t="n"/>
      <c r="AC134" s="132" t="n"/>
      <c r="AD134" s="132" t="n"/>
      <c r="AE134" s="132" t="n"/>
      <c r="AF134" s="132" t="n"/>
      <c r="AG134" s="132" t="n"/>
      <c r="AH134" s="132" t="n"/>
      <c r="AI134" s="132" t="n"/>
      <c r="AJ134" s="132" t="n"/>
      <c r="AK134" s="132" t="n"/>
      <c r="AL134" s="132" t="n"/>
      <c r="AM134" s="132" t="n"/>
      <c r="AN134" s="132" t="n"/>
      <c r="AO134" s="132" t="n"/>
      <c r="AP134" s="132" t="n"/>
      <c r="AQ134" s="132" t="n"/>
      <c r="AR134" s="132" t="n"/>
      <c r="AS134" s="132" t="n"/>
      <c r="AT134" s="132" t="n"/>
      <c r="AU134" s="132" t="n"/>
      <c r="AV134" s="132" t="n"/>
      <c r="AW134" s="132" t="n"/>
      <c r="AX134" s="132" t="n"/>
      <c r="AY134" s="132" t="n"/>
      <c r="AZ134" s="132" t="n"/>
      <c r="BA134" s="132" t="n"/>
      <c r="BB134" s="132" t="n"/>
      <c r="BC134" s="132" t="n"/>
      <c r="BD134" s="132" t="n"/>
      <c r="BE134" s="132" t="n"/>
      <c r="BF134" s="132" t="n"/>
      <c r="BG134" s="132" t="n"/>
      <c r="BH134" s="132" t="n"/>
      <c r="BI134" s="132" t="n"/>
      <c r="BJ134" s="132" t="n"/>
      <c r="BK134" s="132" t="n"/>
      <c r="BL134" s="132" t="n"/>
      <c r="BM134" s="132" t="n"/>
      <c r="BN134" s="132" t="n"/>
      <c r="BO134" s="132" t="n"/>
      <c r="BP134" s="132" t="n"/>
      <c r="BQ134" s="132" t="n"/>
      <c r="BR134" s="132" t="n"/>
      <c r="BS134" s="132" t="n"/>
      <c r="BT134" s="132" t="n"/>
      <c r="BU134" s="132" t="n"/>
      <c r="BV134" s="132" t="n"/>
      <c r="BW134" s="132" t="n"/>
      <c r="BX134" s="132" t="n"/>
      <c r="BY134" s="132" t="n"/>
      <c r="BZ134" s="132" t="n"/>
      <c r="CA134" s="132" t="n"/>
      <c r="CB134" s="132" t="n"/>
      <c r="CC134" s="132" t="n"/>
      <c r="CD134" s="132" t="n"/>
      <c r="CE134" s="132" t="n"/>
      <c r="CF134" s="132" t="n"/>
      <c r="CG134" s="132" t="n"/>
      <c r="CH134" s="132" t="n"/>
      <c r="CI134" s="132" t="n"/>
      <c r="CJ134" s="132" t="n"/>
      <c r="CK134" s="132" t="n"/>
      <c r="CL134" s="132" t="n"/>
      <c r="CM134" s="132" t="n"/>
      <c r="CN134" s="132" t="n"/>
      <c r="CO134" s="132" t="n"/>
      <c r="CP134" s="132" t="n"/>
      <c r="CQ134" s="132" t="n"/>
      <c r="CR134" s="132" t="n"/>
      <c r="CS134" s="132" t="n"/>
      <c r="CT134" s="132" t="n"/>
      <c r="CU134" s="132" t="n"/>
      <c r="CV134" s="132" t="n"/>
      <c r="CW134" s="132" t="n"/>
      <c r="CX134" s="132" t="n"/>
      <c r="CY134" s="132" t="n"/>
      <c r="CZ134" s="132" t="n"/>
      <c r="DA134" s="132" t="n"/>
      <c r="DB134" s="132" t="n"/>
      <c r="DC134" s="173" t="n"/>
    </row>
    <row r="135">
      <c r="A135" s="172" t="n">
        <v>21</v>
      </c>
      <c r="B135" s="144" t="inlineStr">
        <is>
          <t>CUBIZ ELECTRICALS</t>
        </is>
      </c>
      <c r="C135" s="42" t="n">
        <v>223637324</v>
      </c>
      <c r="D135" s="144" t="inlineStr">
        <is>
          <t>MSKU 5223276</t>
        </is>
      </c>
      <c r="E135" s="144" t="inlineStr">
        <is>
          <t>SPM</t>
        </is>
      </c>
      <c r="F135" s="144" t="inlineStr">
        <is>
          <t>20FT</t>
        </is>
      </c>
      <c r="G135" s="157" t="inlineStr">
        <is>
          <t>MAERSK CADIZ</t>
        </is>
      </c>
      <c r="H135" s="169" t="inlineStr">
        <is>
          <t>BERTHED: 2ND FEB VOY. 250W</t>
        </is>
      </c>
      <c r="I135" s="150" t="inlineStr">
        <is>
          <t>OUT</t>
        </is>
      </c>
      <c r="J135" s="159" t="inlineStr">
        <is>
          <t>COPY BILL</t>
        </is>
      </c>
      <c r="K135" s="152" t="inlineStr">
        <is>
          <t>14TH  FEB, 2023</t>
        </is>
      </c>
      <c r="L135" s="144" t="inlineStr">
        <is>
          <t>15TH DEC</t>
        </is>
      </c>
      <c r="M135" s="171" t="inlineStr">
        <is>
          <t>NINGBO HAIKUI SUPPLY CHAIN CO, LTD</t>
        </is>
      </c>
      <c r="N135" s="157" t="inlineStr">
        <is>
          <t>ORIENT LOGISTICS ENTERPRISES</t>
        </is>
      </c>
      <c r="O135" s="132" t="n"/>
      <c r="P135" s="132" t="n"/>
      <c r="Q135" s="132" t="n"/>
      <c r="R135" s="132" t="n"/>
      <c r="S135" s="132" t="n"/>
      <c r="T135" s="132" t="n"/>
      <c r="U135" s="132" t="n"/>
      <c r="V135" s="132" t="n"/>
      <c r="W135" s="132" t="n"/>
      <c r="X135" s="132" t="n"/>
      <c r="Y135" s="132" t="n"/>
      <c r="Z135" s="132" t="n"/>
      <c r="AA135" s="132" t="n"/>
      <c r="AB135" s="132" t="n"/>
      <c r="AC135" s="132" t="n"/>
      <c r="AD135" s="132" t="n"/>
      <c r="AE135" s="132" t="n"/>
      <c r="AF135" s="132" t="n"/>
      <c r="AG135" s="132" t="n"/>
      <c r="AH135" s="132" t="n"/>
      <c r="AI135" s="132" t="n"/>
      <c r="AJ135" s="132" t="n"/>
      <c r="AK135" s="132" t="n"/>
      <c r="AL135" s="132" t="n"/>
      <c r="AM135" s="132" t="n"/>
      <c r="AN135" s="132" t="n"/>
      <c r="AO135" s="132" t="n"/>
      <c r="AP135" s="132" t="n"/>
      <c r="AQ135" s="132" t="n"/>
      <c r="AR135" s="132" t="n"/>
      <c r="AS135" s="132" t="n"/>
      <c r="AT135" s="132" t="n"/>
      <c r="AU135" s="132" t="n"/>
      <c r="AV135" s="132" t="n"/>
      <c r="AW135" s="132" t="n"/>
      <c r="AX135" s="132" t="n"/>
      <c r="AY135" s="132" t="n"/>
      <c r="AZ135" s="132" t="n"/>
      <c r="BA135" s="132" t="n"/>
      <c r="BB135" s="132" t="n"/>
      <c r="BC135" s="132" t="n"/>
      <c r="BD135" s="132" t="n"/>
      <c r="BE135" s="132" t="n"/>
      <c r="BF135" s="132" t="n"/>
      <c r="BG135" s="132" t="n"/>
      <c r="BH135" s="132" t="n"/>
      <c r="BI135" s="132" t="n"/>
      <c r="BJ135" s="132" t="n"/>
      <c r="BK135" s="132" t="n"/>
      <c r="BL135" s="132" t="n"/>
      <c r="BM135" s="132" t="n"/>
      <c r="BN135" s="132" t="n"/>
      <c r="BO135" s="132" t="n"/>
      <c r="BP135" s="132" t="n"/>
      <c r="BQ135" s="132" t="n"/>
      <c r="BR135" s="132" t="n"/>
      <c r="BS135" s="132" t="n"/>
      <c r="BT135" s="132" t="n"/>
      <c r="BU135" s="132" t="n"/>
      <c r="BV135" s="132" t="n"/>
      <c r="BW135" s="132" t="n"/>
      <c r="BX135" s="132" t="n"/>
      <c r="BY135" s="132" t="n"/>
      <c r="BZ135" s="132" t="n"/>
      <c r="CA135" s="132" t="n"/>
      <c r="CB135" s="132" t="n"/>
      <c r="CC135" s="132" t="n"/>
      <c r="CD135" s="132" t="n"/>
      <c r="CE135" s="132" t="n"/>
      <c r="CF135" s="132" t="n"/>
      <c r="CG135" s="132" t="n"/>
      <c r="CH135" s="132" t="n"/>
      <c r="CI135" s="132" t="n"/>
      <c r="CJ135" s="132" t="n"/>
      <c r="CK135" s="132" t="n"/>
      <c r="CL135" s="132" t="n"/>
      <c r="CM135" s="132" t="n"/>
      <c r="CN135" s="132" t="n"/>
      <c r="CO135" s="132" t="n"/>
      <c r="CP135" s="132" t="n"/>
      <c r="CQ135" s="132" t="n"/>
      <c r="CR135" s="132" t="n"/>
      <c r="CS135" s="132" t="n"/>
      <c r="CT135" s="132" t="n"/>
      <c r="CU135" s="132" t="n"/>
      <c r="CV135" s="132" t="n"/>
      <c r="CW135" s="132" t="n"/>
      <c r="CX135" s="132" t="n"/>
      <c r="CY135" s="132" t="n"/>
      <c r="CZ135" s="132" t="n"/>
      <c r="DA135" s="132" t="n"/>
      <c r="DB135" s="132" t="n"/>
      <c r="DC135" s="173" t="n"/>
    </row>
    <row r="136">
      <c r="A136" s="172" t="n"/>
      <c r="B136" s="144" t="n"/>
      <c r="C136" s="42" t="n"/>
      <c r="D136" s="144" t="n"/>
      <c r="E136" s="144" t="n"/>
      <c r="F136" s="144" t="n"/>
      <c r="G136" s="157" t="n"/>
      <c r="H136" s="169" t="n"/>
      <c r="I136" s="144" t="n"/>
      <c r="J136" s="159" t="n"/>
      <c r="K136" s="173" t="n"/>
      <c r="L136" s="144" t="n"/>
      <c r="M136" s="171" t="n"/>
      <c r="N136" s="157" t="n"/>
      <c r="O136" s="132" t="n"/>
      <c r="P136" s="132" t="n"/>
      <c r="Q136" s="132" t="n"/>
      <c r="R136" s="132" t="n"/>
      <c r="S136" s="132" t="n"/>
      <c r="T136" s="132" t="n"/>
      <c r="U136" s="132" t="n"/>
      <c r="V136" s="132" t="n"/>
      <c r="W136" s="132" t="n"/>
      <c r="X136" s="132" t="n"/>
      <c r="Y136" s="132" t="n"/>
      <c r="Z136" s="132" t="n"/>
      <c r="AA136" s="132" t="n"/>
      <c r="AB136" s="132" t="n"/>
      <c r="AC136" s="132" t="n"/>
      <c r="AD136" s="132" t="n"/>
      <c r="AE136" s="132" t="n"/>
      <c r="AF136" s="132" t="n"/>
      <c r="AG136" s="132" t="n"/>
      <c r="AH136" s="132" t="n"/>
      <c r="AI136" s="132" t="n"/>
      <c r="AJ136" s="132" t="n"/>
      <c r="AK136" s="132" t="n"/>
      <c r="AL136" s="132" t="n"/>
      <c r="AM136" s="132" t="n"/>
      <c r="AN136" s="132" t="n"/>
      <c r="AO136" s="132" t="n"/>
      <c r="AP136" s="132" t="n"/>
      <c r="AQ136" s="132" t="n"/>
      <c r="AR136" s="132" t="n"/>
      <c r="AS136" s="132" t="n"/>
      <c r="AT136" s="132" t="n"/>
      <c r="AU136" s="132" t="n"/>
      <c r="AV136" s="132" t="n"/>
      <c r="AW136" s="132" t="n"/>
      <c r="AX136" s="132" t="n"/>
      <c r="AY136" s="132" t="n"/>
      <c r="AZ136" s="132" t="n"/>
      <c r="BA136" s="132" t="n"/>
      <c r="BB136" s="132" t="n"/>
      <c r="BC136" s="132" t="n"/>
      <c r="BD136" s="132" t="n"/>
      <c r="BE136" s="132" t="n"/>
      <c r="BF136" s="132" t="n"/>
      <c r="BG136" s="132" t="n"/>
      <c r="BH136" s="132" t="n"/>
      <c r="BI136" s="132" t="n"/>
      <c r="BJ136" s="132" t="n"/>
      <c r="BK136" s="132" t="n"/>
      <c r="BL136" s="132" t="n"/>
      <c r="BM136" s="132" t="n"/>
      <c r="BN136" s="132" t="n"/>
      <c r="BO136" s="132" t="n"/>
      <c r="BP136" s="132" t="n"/>
      <c r="BQ136" s="132" t="n"/>
      <c r="BR136" s="132" t="n"/>
      <c r="BS136" s="132" t="n"/>
      <c r="BT136" s="132" t="n"/>
      <c r="BU136" s="132" t="n"/>
      <c r="BV136" s="132" t="n"/>
      <c r="BW136" s="132" t="n"/>
      <c r="BX136" s="132" t="n"/>
      <c r="BY136" s="132" t="n"/>
      <c r="BZ136" s="132" t="n"/>
      <c r="CA136" s="132" t="n"/>
      <c r="CB136" s="132" t="n"/>
      <c r="CC136" s="132" t="n"/>
      <c r="CD136" s="132" t="n"/>
      <c r="CE136" s="132" t="n"/>
      <c r="CF136" s="132" t="n"/>
      <c r="CG136" s="132" t="n"/>
      <c r="CH136" s="132" t="n"/>
      <c r="CI136" s="132" t="n"/>
      <c r="CJ136" s="132" t="n"/>
      <c r="CK136" s="132" t="n"/>
      <c r="CL136" s="132" t="n"/>
      <c r="CM136" s="132" t="n"/>
      <c r="CN136" s="132" t="n"/>
      <c r="CO136" s="132" t="n"/>
      <c r="CP136" s="132" t="n"/>
      <c r="CQ136" s="132" t="n"/>
      <c r="CR136" s="132" t="n"/>
      <c r="CS136" s="132" t="n"/>
      <c r="CT136" s="132" t="n"/>
      <c r="CU136" s="132" t="n"/>
      <c r="CV136" s="132" t="n"/>
      <c r="CW136" s="132" t="n"/>
      <c r="CX136" s="132" t="n"/>
      <c r="CY136" s="132" t="n"/>
      <c r="CZ136" s="132" t="n"/>
      <c r="DA136" s="132" t="n"/>
      <c r="DB136" s="132" t="n"/>
      <c r="DC136" s="173" t="n"/>
    </row>
    <row r="137">
      <c r="A137" s="172" t="n"/>
      <c r="B137" s="189" t="inlineStr">
        <is>
          <t>CARL SCHULTE</t>
        </is>
      </c>
      <c r="C137" s="42" t="n"/>
      <c r="D137" s="144" t="n"/>
      <c r="E137" s="144" t="n"/>
      <c r="F137" s="144" t="n"/>
      <c r="G137" s="144" t="n"/>
      <c r="H137" s="171" t="n"/>
      <c r="I137" s="144" t="n"/>
      <c r="J137" s="144" t="n"/>
      <c r="K137" s="173" t="n"/>
      <c r="L137" s="144" t="n"/>
      <c r="M137" s="171" t="n"/>
      <c r="N137" s="157" t="n"/>
      <c r="O137" s="132" t="n"/>
      <c r="P137" s="132" t="n"/>
      <c r="Q137" s="132" t="n"/>
      <c r="R137" s="132" t="n"/>
      <c r="S137" s="132" t="n"/>
      <c r="T137" s="132" t="n"/>
      <c r="U137" s="132" t="n"/>
      <c r="V137" s="132" t="n"/>
      <c r="W137" s="132" t="n"/>
      <c r="X137" s="132" t="n"/>
      <c r="Y137" s="132" t="n"/>
      <c r="Z137" s="132" t="n"/>
      <c r="AA137" s="132" t="n"/>
      <c r="AB137" s="132" t="n"/>
      <c r="AC137" s="132" t="n"/>
      <c r="AD137" s="132" t="n"/>
      <c r="AE137" s="132" t="n"/>
      <c r="AF137" s="132" t="n"/>
      <c r="AG137" s="132" t="n"/>
      <c r="AH137" s="132" t="n"/>
      <c r="AI137" s="132" t="n"/>
      <c r="AJ137" s="132" t="n"/>
      <c r="AK137" s="132" t="n"/>
      <c r="AL137" s="132" t="n"/>
      <c r="AM137" s="132" t="n"/>
      <c r="AN137" s="132" t="n"/>
      <c r="AO137" s="132" t="n"/>
      <c r="AP137" s="132" t="n"/>
      <c r="AQ137" s="132" t="n"/>
      <c r="AR137" s="132" t="n"/>
      <c r="AS137" s="132" t="n"/>
      <c r="AT137" s="132" t="n"/>
      <c r="AU137" s="132" t="n"/>
      <c r="AV137" s="132" t="n"/>
      <c r="AW137" s="132" t="n"/>
      <c r="AX137" s="132" t="n"/>
      <c r="AY137" s="132" t="n"/>
      <c r="AZ137" s="132" t="n"/>
      <c r="BA137" s="132" t="n"/>
      <c r="BB137" s="132" t="n"/>
      <c r="BC137" s="132" t="n"/>
      <c r="BD137" s="132" t="n"/>
      <c r="BE137" s="132" t="n"/>
      <c r="BF137" s="132" t="n"/>
      <c r="BG137" s="132" t="n"/>
      <c r="BH137" s="132" t="n"/>
      <c r="BI137" s="132" t="n"/>
      <c r="BJ137" s="132" t="n"/>
      <c r="BK137" s="132" t="n"/>
      <c r="BL137" s="132" t="n"/>
      <c r="BM137" s="132" t="n"/>
      <c r="BN137" s="132" t="n"/>
      <c r="BO137" s="132" t="n"/>
      <c r="BP137" s="132" t="n"/>
      <c r="BQ137" s="132" t="n"/>
      <c r="BR137" s="132" t="n"/>
      <c r="BS137" s="132" t="n"/>
      <c r="BT137" s="132" t="n"/>
      <c r="BU137" s="132" t="n"/>
      <c r="BV137" s="132" t="n"/>
      <c r="BW137" s="132" t="n"/>
      <c r="BX137" s="132" t="n"/>
      <c r="BY137" s="132" t="n"/>
      <c r="BZ137" s="132" t="n"/>
      <c r="CA137" s="132" t="n"/>
      <c r="CB137" s="132" t="n"/>
      <c r="CC137" s="132" t="n"/>
      <c r="CD137" s="132" t="n"/>
      <c r="CE137" s="132" t="n"/>
      <c r="CF137" s="132" t="n"/>
      <c r="CG137" s="132" t="n"/>
      <c r="CH137" s="132" t="n"/>
      <c r="CI137" s="132" t="n"/>
      <c r="CJ137" s="132" t="n"/>
      <c r="CK137" s="132" t="n"/>
      <c r="CL137" s="132" t="n"/>
      <c r="CM137" s="132" t="n"/>
      <c r="CN137" s="132" t="n"/>
      <c r="CO137" s="132" t="n"/>
      <c r="CP137" s="132" t="n"/>
      <c r="CQ137" s="132" t="n"/>
      <c r="CR137" s="132" t="n"/>
      <c r="CS137" s="132" t="n"/>
      <c r="CT137" s="132" t="n"/>
      <c r="CU137" s="132" t="n"/>
      <c r="CV137" s="132" t="n"/>
      <c r="CW137" s="132" t="n"/>
      <c r="CX137" s="132" t="n"/>
      <c r="CY137" s="132" t="n"/>
      <c r="CZ137" s="132" t="n"/>
      <c r="DA137" s="132" t="n"/>
      <c r="DB137" s="132" t="n"/>
      <c r="DC137" s="173" t="n"/>
    </row>
    <row r="138">
      <c r="A138" s="172" t="n">
        <v>1</v>
      </c>
      <c r="B138" s="144" t="inlineStr">
        <is>
          <t>NASSCON KOREA</t>
        </is>
      </c>
      <c r="C138" s="42" t="n">
        <v>223082579</v>
      </c>
      <c r="D138" s="144" t="inlineStr">
        <is>
          <t>MRKU 5581196</t>
        </is>
      </c>
      <c r="E138" s="144" t="inlineStr">
        <is>
          <t>SPM</t>
        </is>
      </c>
      <c r="F138" s="144" t="inlineStr">
        <is>
          <t>40FT</t>
        </is>
      </c>
      <c r="G138" s="159" t="inlineStr">
        <is>
          <t>CARL SCHULTE</t>
        </is>
      </c>
      <c r="H138" s="190" t="inlineStr">
        <is>
          <t>BERTHED JOBS: 10TH FEB VOY.251W</t>
        </is>
      </c>
      <c r="I138" s="150" t="inlineStr">
        <is>
          <t>OUT</t>
        </is>
      </c>
      <c r="J138" s="151" t="inlineStr">
        <is>
          <t>TELEX/ 2ND FEB, 2023</t>
        </is>
      </c>
      <c r="K138" s="152" t="inlineStr">
        <is>
          <t>21ST FEB, 2023</t>
        </is>
      </c>
      <c r="L138" s="144" t="inlineStr">
        <is>
          <t>13TH DEC</t>
        </is>
      </c>
      <c r="M138" s="171" t="inlineStr">
        <is>
          <t>NASSCON INTEGRATED RESOURCE</t>
        </is>
      </c>
      <c r="N138" s="157" t="inlineStr">
        <is>
          <t>MEL-BACH ENTERPRISES</t>
        </is>
      </c>
      <c r="O138" s="132" t="n"/>
      <c r="P138" s="132" t="n"/>
      <c r="Q138" s="132" t="n"/>
      <c r="R138" s="132" t="n"/>
      <c r="S138" s="132" t="n"/>
      <c r="T138" s="132" t="n"/>
      <c r="U138" s="132" t="n"/>
      <c r="V138" s="132" t="n"/>
      <c r="W138" s="132" t="n"/>
      <c r="X138" s="132" t="n"/>
      <c r="Y138" s="132" t="n"/>
      <c r="Z138" s="132" t="n"/>
      <c r="AA138" s="132" t="n"/>
      <c r="AB138" s="132" t="n"/>
      <c r="AC138" s="132" t="n"/>
      <c r="AD138" s="132" t="n"/>
      <c r="AE138" s="132" t="n"/>
      <c r="AF138" s="132" t="n"/>
      <c r="AG138" s="132" t="n"/>
      <c r="AH138" s="132" t="n"/>
      <c r="AI138" s="132" t="n"/>
      <c r="AJ138" s="132" t="n"/>
      <c r="AK138" s="132" t="n"/>
      <c r="AL138" s="132" t="n"/>
      <c r="AM138" s="132" t="n"/>
      <c r="AN138" s="132" t="n"/>
      <c r="AO138" s="132" t="n"/>
      <c r="AP138" s="132" t="n"/>
      <c r="AQ138" s="132" t="n"/>
      <c r="AR138" s="132" t="n"/>
      <c r="AS138" s="132" t="n"/>
      <c r="AT138" s="132" t="n"/>
      <c r="AU138" s="132" t="n"/>
      <c r="AV138" s="132" t="n"/>
      <c r="AW138" s="132" t="n"/>
      <c r="AX138" s="132" t="n"/>
      <c r="AY138" s="132" t="n"/>
      <c r="AZ138" s="132" t="n"/>
      <c r="BA138" s="132" t="n"/>
      <c r="BB138" s="132" t="n"/>
      <c r="BC138" s="132" t="n"/>
      <c r="BD138" s="132" t="n"/>
      <c r="BE138" s="132" t="n"/>
      <c r="BF138" s="132" t="n"/>
      <c r="BG138" s="132" t="n"/>
      <c r="BH138" s="132" t="n"/>
      <c r="BI138" s="132" t="n"/>
      <c r="BJ138" s="132" t="n"/>
      <c r="BK138" s="132" t="n"/>
      <c r="BL138" s="132" t="n"/>
      <c r="BM138" s="132" t="n"/>
      <c r="BN138" s="132" t="n"/>
      <c r="BO138" s="132" t="n"/>
      <c r="BP138" s="132" t="n"/>
      <c r="BQ138" s="132" t="n"/>
      <c r="BR138" s="132" t="n"/>
      <c r="BS138" s="132" t="n"/>
      <c r="BT138" s="132" t="n"/>
      <c r="BU138" s="132" t="n"/>
      <c r="BV138" s="132" t="n"/>
      <c r="BW138" s="132" t="n"/>
      <c r="BX138" s="132" t="n"/>
      <c r="BY138" s="132" t="n"/>
      <c r="BZ138" s="132" t="n"/>
      <c r="CA138" s="132" t="n"/>
      <c r="CB138" s="132" t="n"/>
      <c r="CC138" s="132" t="n"/>
      <c r="CD138" s="132" t="n"/>
      <c r="CE138" s="132" t="n"/>
      <c r="CF138" s="132" t="n"/>
      <c r="CG138" s="132" t="n"/>
      <c r="CH138" s="132" t="n"/>
      <c r="CI138" s="132" t="n"/>
      <c r="CJ138" s="132" t="n"/>
      <c r="CK138" s="132" t="n"/>
      <c r="CL138" s="132" t="n"/>
      <c r="CM138" s="132" t="n"/>
      <c r="CN138" s="132" t="n"/>
      <c r="CO138" s="132" t="n"/>
      <c r="CP138" s="132" t="n"/>
      <c r="CQ138" s="132" t="n"/>
      <c r="CR138" s="132" t="n"/>
      <c r="CS138" s="132" t="n"/>
      <c r="CT138" s="132" t="n"/>
      <c r="CU138" s="132" t="n"/>
      <c r="CV138" s="132" t="n"/>
      <c r="CW138" s="132" t="n"/>
      <c r="CX138" s="132" t="n"/>
      <c r="CY138" s="132" t="n"/>
      <c r="CZ138" s="132" t="n"/>
      <c r="DA138" s="132" t="n"/>
      <c r="DB138" s="132" t="n"/>
      <c r="DC138" s="173" t="n"/>
    </row>
    <row r="139">
      <c r="A139" s="172" t="n">
        <v>2</v>
      </c>
      <c r="B139" s="144" t="inlineStr">
        <is>
          <t>NASSCON KOREA</t>
        </is>
      </c>
      <c r="C139" s="42" t="n">
        <v>223144104</v>
      </c>
      <c r="D139" s="144" t="inlineStr">
        <is>
          <t>MRSU 4538027</t>
        </is>
      </c>
      <c r="E139" s="144" t="inlineStr">
        <is>
          <t>SPM</t>
        </is>
      </c>
      <c r="F139" s="144" t="inlineStr">
        <is>
          <t>40FT</t>
        </is>
      </c>
      <c r="G139" s="159" t="inlineStr">
        <is>
          <t>CARL SCHULTE</t>
        </is>
      </c>
      <c r="H139" s="190" t="inlineStr">
        <is>
          <t>BERTHED JOBS: 10TH FEB VOY.251W</t>
        </is>
      </c>
      <c r="I139" s="150" t="inlineStr">
        <is>
          <t>OUT</t>
        </is>
      </c>
      <c r="J139" s="151" t="inlineStr">
        <is>
          <t>TELEX/ 2ND FEB, 2023</t>
        </is>
      </c>
      <c r="K139" s="152" t="inlineStr">
        <is>
          <t>28TH  FEB, 2023</t>
        </is>
      </c>
      <c r="L139" s="144" t="inlineStr">
        <is>
          <t>13TH DEC</t>
        </is>
      </c>
      <c r="M139" s="171" t="inlineStr">
        <is>
          <t>NASSCON INTEGRATED RESOURCE</t>
        </is>
      </c>
      <c r="N139" s="157" t="inlineStr">
        <is>
          <t>MEL-BACH ENTERPRISES</t>
        </is>
      </c>
      <c r="O139" s="132" t="n"/>
      <c r="P139" s="132" t="n"/>
      <c r="Q139" s="132" t="n"/>
      <c r="R139" s="132" t="n"/>
      <c r="S139" s="132" t="n"/>
      <c r="T139" s="132" t="n"/>
      <c r="U139" s="132" t="n"/>
      <c r="V139" s="132" t="n"/>
      <c r="W139" s="132" t="n"/>
      <c r="X139" s="132" t="n"/>
      <c r="Y139" s="132" t="n"/>
      <c r="Z139" s="132" t="n"/>
      <c r="AA139" s="132" t="n"/>
      <c r="AB139" s="132" t="n"/>
      <c r="AC139" s="132" t="n"/>
      <c r="AD139" s="132" t="n"/>
      <c r="AE139" s="132" t="n"/>
      <c r="AF139" s="132" t="n"/>
      <c r="AG139" s="132" t="n"/>
      <c r="AH139" s="132" t="n"/>
      <c r="AI139" s="132" t="n"/>
      <c r="AJ139" s="132" t="n"/>
      <c r="AK139" s="132" t="n"/>
      <c r="AL139" s="132" t="n"/>
      <c r="AM139" s="132" t="n"/>
      <c r="AN139" s="132" t="n"/>
      <c r="AO139" s="132" t="n"/>
      <c r="AP139" s="132" t="n"/>
      <c r="AQ139" s="132" t="n"/>
      <c r="AR139" s="132" t="n"/>
      <c r="AS139" s="132" t="n"/>
      <c r="AT139" s="132" t="n"/>
      <c r="AU139" s="132" t="n"/>
      <c r="AV139" s="132" t="n"/>
      <c r="AW139" s="132" t="n"/>
      <c r="AX139" s="132" t="n"/>
      <c r="AY139" s="132" t="n"/>
      <c r="AZ139" s="132" t="n"/>
      <c r="BA139" s="132" t="n"/>
      <c r="BB139" s="132" t="n"/>
      <c r="BC139" s="132" t="n"/>
      <c r="BD139" s="132" t="n"/>
      <c r="BE139" s="132" t="n"/>
      <c r="BF139" s="132" t="n"/>
      <c r="BG139" s="132" t="n"/>
      <c r="BH139" s="132" t="n"/>
      <c r="BI139" s="132" t="n"/>
      <c r="BJ139" s="132" t="n"/>
      <c r="BK139" s="132" t="n"/>
      <c r="BL139" s="132" t="n"/>
      <c r="BM139" s="132" t="n"/>
      <c r="BN139" s="132" t="n"/>
      <c r="BO139" s="132" t="n"/>
      <c r="BP139" s="132" t="n"/>
      <c r="BQ139" s="132" t="n"/>
      <c r="BR139" s="132" t="n"/>
      <c r="BS139" s="132" t="n"/>
      <c r="BT139" s="132" t="n"/>
      <c r="BU139" s="132" t="n"/>
      <c r="BV139" s="132" t="n"/>
      <c r="BW139" s="132" t="n"/>
      <c r="BX139" s="132" t="n"/>
      <c r="BY139" s="132" t="n"/>
      <c r="BZ139" s="132" t="n"/>
      <c r="CA139" s="132" t="n"/>
      <c r="CB139" s="132" t="n"/>
      <c r="CC139" s="132" t="n"/>
      <c r="CD139" s="132" t="n"/>
      <c r="CE139" s="132" t="n"/>
      <c r="CF139" s="132" t="n"/>
      <c r="CG139" s="132" t="n"/>
      <c r="CH139" s="132" t="n"/>
      <c r="CI139" s="132" t="n"/>
      <c r="CJ139" s="132" t="n"/>
      <c r="CK139" s="132" t="n"/>
      <c r="CL139" s="132" t="n"/>
      <c r="CM139" s="132" t="n"/>
      <c r="CN139" s="132" t="n"/>
      <c r="CO139" s="132" t="n"/>
      <c r="CP139" s="132" t="n"/>
      <c r="CQ139" s="132" t="n"/>
      <c r="CR139" s="132" t="n"/>
      <c r="CS139" s="132" t="n"/>
      <c r="CT139" s="132" t="n"/>
      <c r="CU139" s="132" t="n"/>
      <c r="CV139" s="132" t="n"/>
      <c r="CW139" s="132" t="n"/>
      <c r="CX139" s="132" t="n"/>
      <c r="CY139" s="132" t="n"/>
      <c r="CZ139" s="132" t="n"/>
      <c r="DA139" s="132" t="n"/>
      <c r="DB139" s="132" t="n"/>
      <c r="DC139" s="173" t="n"/>
    </row>
    <row r="140">
      <c r="A140" s="172" t="n">
        <v>3</v>
      </c>
      <c r="B140" s="144" t="inlineStr">
        <is>
          <t>BACO BEST</t>
        </is>
      </c>
      <c r="C140" s="42" t="inlineStr">
        <is>
          <t>1KT788377</t>
        </is>
      </c>
      <c r="D140" s="144" t="inlineStr">
        <is>
          <t>MSKU 4562531</t>
        </is>
      </c>
      <c r="E140" s="144" t="inlineStr">
        <is>
          <t>SPM</t>
        </is>
      </c>
      <c r="F140" s="144" t="inlineStr">
        <is>
          <t>45FT</t>
        </is>
      </c>
      <c r="G140" s="159" t="inlineStr">
        <is>
          <t>CARL SCHULTE</t>
        </is>
      </c>
      <c r="H140" s="190" t="inlineStr">
        <is>
          <t>BERTHED JOBS: 10TH FEB VOY.251W</t>
        </is>
      </c>
      <c r="I140" s="150" t="inlineStr">
        <is>
          <t>OUT</t>
        </is>
      </c>
      <c r="J140" s="151" t="inlineStr">
        <is>
          <t>TELEX/ 3RD FEB, 2023</t>
        </is>
      </c>
      <c r="K140" s="152" t="inlineStr">
        <is>
          <t>28TH  FEB, 2023</t>
        </is>
      </c>
      <c r="L140" s="144" t="inlineStr">
        <is>
          <t>6TH JAN</t>
        </is>
      </c>
      <c r="M140" s="171" t="inlineStr">
        <is>
          <t>ZHENXIAN INTERNATIONAL TRADE CO, LTD</t>
        </is>
      </c>
      <c r="N140" s="157" t="inlineStr">
        <is>
          <t>MEL-BACH ENTERPRISES</t>
        </is>
      </c>
      <c r="O140" s="132" t="n"/>
      <c r="P140" s="132" t="n"/>
      <c r="Q140" s="132" t="n"/>
      <c r="R140" s="132" t="n"/>
      <c r="S140" s="132" t="n"/>
      <c r="T140" s="132" t="n"/>
      <c r="U140" s="132" t="n"/>
      <c r="V140" s="132" t="n"/>
      <c r="W140" s="132" t="n"/>
      <c r="X140" s="132" t="n"/>
      <c r="Y140" s="132" t="n"/>
      <c r="Z140" s="132" t="n"/>
      <c r="AA140" s="132" t="n"/>
      <c r="AB140" s="132" t="n"/>
      <c r="AC140" s="132" t="n"/>
      <c r="AD140" s="132" t="n"/>
      <c r="AE140" s="132" t="n"/>
      <c r="AF140" s="132" t="n"/>
      <c r="AG140" s="132" t="n"/>
      <c r="AH140" s="132" t="n"/>
      <c r="AI140" s="132" t="n"/>
      <c r="AJ140" s="132" t="n"/>
      <c r="AK140" s="132" t="n"/>
      <c r="AL140" s="132" t="n"/>
      <c r="AM140" s="132" t="n"/>
      <c r="AN140" s="132" t="n"/>
      <c r="AO140" s="132" t="n"/>
      <c r="AP140" s="132" t="n"/>
      <c r="AQ140" s="132" t="n"/>
      <c r="AR140" s="132" t="n"/>
      <c r="AS140" s="132" t="n"/>
      <c r="AT140" s="132" t="n"/>
      <c r="AU140" s="132" t="n"/>
      <c r="AV140" s="132" t="n"/>
      <c r="AW140" s="132" t="n"/>
      <c r="AX140" s="132" t="n"/>
      <c r="AY140" s="132" t="n"/>
      <c r="AZ140" s="132" t="n"/>
      <c r="BA140" s="132" t="n"/>
      <c r="BB140" s="132" t="n"/>
      <c r="BC140" s="132" t="n"/>
      <c r="BD140" s="132" t="n"/>
      <c r="BE140" s="132" t="n"/>
      <c r="BF140" s="132" t="n"/>
      <c r="BG140" s="132" t="n"/>
      <c r="BH140" s="132" t="n"/>
      <c r="BI140" s="132" t="n"/>
      <c r="BJ140" s="132" t="n"/>
      <c r="BK140" s="132" t="n"/>
      <c r="BL140" s="132" t="n"/>
      <c r="BM140" s="132" t="n"/>
      <c r="BN140" s="132" t="n"/>
      <c r="BO140" s="132" t="n"/>
      <c r="BP140" s="132" t="n"/>
      <c r="BQ140" s="132" t="n"/>
      <c r="BR140" s="132" t="n"/>
      <c r="BS140" s="132" t="n"/>
      <c r="BT140" s="132" t="n"/>
      <c r="BU140" s="132" t="n"/>
      <c r="BV140" s="132" t="n"/>
      <c r="BW140" s="132" t="n"/>
      <c r="BX140" s="132" t="n"/>
      <c r="BY140" s="132" t="n"/>
      <c r="BZ140" s="132" t="n"/>
      <c r="CA140" s="132" t="n"/>
      <c r="CB140" s="132" t="n"/>
      <c r="CC140" s="132" t="n"/>
      <c r="CD140" s="132" t="n"/>
      <c r="CE140" s="132" t="n"/>
      <c r="CF140" s="132" t="n"/>
      <c r="CG140" s="132" t="n"/>
      <c r="CH140" s="132" t="n"/>
      <c r="CI140" s="132" t="n"/>
      <c r="CJ140" s="132" t="n"/>
      <c r="CK140" s="132" t="n"/>
      <c r="CL140" s="132" t="n"/>
      <c r="CM140" s="132" t="n"/>
      <c r="CN140" s="132" t="n"/>
      <c r="CO140" s="132" t="n"/>
      <c r="CP140" s="132" t="n"/>
      <c r="CQ140" s="132" t="n"/>
      <c r="CR140" s="132" t="n"/>
      <c r="CS140" s="132" t="n"/>
      <c r="CT140" s="132" t="n"/>
      <c r="CU140" s="132" t="n"/>
      <c r="CV140" s="132" t="n"/>
      <c r="CW140" s="132" t="n"/>
      <c r="CX140" s="132" t="n"/>
      <c r="CY140" s="132" t="n"/>
      <c r="CZ140" s="132" t="n"/>
      <c r="DA140" s="132" t="n"/>
      <c r="DB140" s="132" t="n"/>
      <c r="DC140" s="173" t="n"/>
    </row>
    <row r="141">
      <c r="A141" s="172" t="n">
        <v>4</v>
      </c>
      <c r="B141" s="144" t="inlineStr">
        <is>
          <t>NNAMDI EZEUKWU</t>
        </is>
      </c>
      <c r="C141" s="42" t="n">
        <v>224054093</v>
      </c>
      <c r="D141" s="144" t="inlineStr">
        <is>
          <t>MRKU 6507341</t>
        </is>
      </c>
      <c r="E141" s="144" t="inlineStr">
        <is>
          <t>SPM</t>
        </is>
      </c>
      <c r="F141" s="144" t="inlineStr">
        <is>
          <t>20FT</t>
        </is>
      </c>
      <c r="G141" s="159" t="inlineStr">
        <is>
          <t>CARL SCHULTE</t>
        </is>
      </c>
      <c r="H141" s="190" t="inlineStr">
        <is>
          <t>BERTHED JOBS: 11TH FEB VOY.251W</t>
        </is>
      </c>
      <c r="I141" s="150" t="inlineStr">
        <is>
          <t>OUT</t>
        </is>
      </c>
      <c r="J141" s="151" t="inlineStr">
        <is>
          <t>TELEX/ 23RD FEB, 2023</t>
        </is>
      </c>
      <c r="K141" s="152" t="inlineStr">
        <is>
          <t>16TH MARCH, 2023</t>
        </is>
      </c>
      <c r="L141" s="144" t="inlineStr">
        <is>
          <t>10TH JAN</t>
        </is>
      </c>
      <c r="M141" s="171" t="inlineStr">
        <is>
          <t>NINGBO LONGSTONE IMPORT AND EXPORT CO, LTD</t>
        </is>
      </c>
      <c r="N141" s="157" t="inlineStr">
        <is>
          <t>MEL-BACH ENTERPRISES</t>
        </is>
      </c>
      <c r="O141" s="132" t="n"/>
      <c r="P141" s="132" t="n"/>
      <c r="Q141" s="132" t="n"/>
      <c r="R141" s="132" t="n"/>
      <c r="S141" s="132" t="n"/>
      <c r="T141" s="132" t="n"/>
      <c r="U141" s="132" t="n"/>
      <c r="V141" s="132" t="n"/>
      <c r="W141" s="132" t="n"/>
      <c r="X141" s="132" t="n"/>
      <c r="Y141" s="132" t="n"/>
      <c r="Z141" s="132" t="n"/>
      <c r="AA141" s="132" t="n"/>
      <c r="AB141" s="132" t="n"/>
      <c r="AC141" s="132" t="n"/>
      <c r="AD141" s="132" t="n"/>
      <c r="AE141" s="132" t="n"/>
      <c r="AF141" s="132" t="n"/>
      <c r="AG141" s="132" t="n"/>
      <c r="AH141" s="132" t="n"/>
      <c r="AI141" s="132" t="n"/>
      <c r="AJ141" s="132" t="n"/>
      <c r="AK141" s="132" t="n"/>
      <c r="AL141" s="132" t="n"/>
      <c r="AM141" s="132" t="n"/>
      <c r="AN141" s="132" t="n"/>
      <c r="AO141" s="132" t="n"/>
      <c r="AP141" s="132" t="n"/>
      <c r="AQ141" s="132" t="n"/>
      <c r="AR141" s="132" t="n"/>
      <c r="AS141" s="132" t="n"/>
      <c r="AT141" s="132" t="n"/>
      <c r="AU141" s="132" t="n"/>
      <c r="AV141" s="132" t="n"/>
      <c r="AW141" s="132" t="n"/>
      <c r="AX141" s="132" t="n"/>
      <c r="AY141" s="132" t="n"/>
      <c r="AZ141" s="132" t="n"/>
      <c r="BA141" s="132" t="n"/>
      <c r="BB141" s="132" t="n"/>
      <c r="BC141" s="132" t="n"/>
      <c r="BD141" s="132" t="n"/>
      <c r="BE141" s="132" t="n"/>
      <c r="BF141" s="132" t="n"/>
      <c r="BG141" s="132" t="n"/>
      <c r="BH141" s="132" t="n"/>
      <c r="BI141" s="132" t="n"/>
      <c r="BJ141" s="132" t="n"/>
      <c r="BK141" s="132" t="n"/>
      <c r="BL141" s="132" t="n"/>
      <c r="BM141" s="132" t="n"/>
      <c r="BN141" s="132" t="n"/>
      <c r="BO141" s="132" t="n"/>
      <c r="BP141" s="132" t="n"/>
      <c r="BQ141" s="132" t="n"/>
      <c r="BR141" s="132" t="n"/>
      <c r="BS141" s="132" t="n"/>
      <c r="BT141" s="132" t="n"/>
      <c r="BU141" s="132" t="n"/>
      <c r="BV141" s="132" t="n"/>
      <c r="BW141" s="132" t="n"/>
      <c r="BX141" s="132" t="n"/>
      <c r="BY141" s="132" t="n"/>
      <c r="BZ141" s="132" t="n"/>
      <c r="CA141" s="132" t="n"/>
      <c r="CB141" s="132" t="n"/>
      <c r="CC141" s="132" t="n"/>
      <c r="CD141" s="132" t="n"/>
      <c r="CE141" s="132" t="n"/>
      <c r="CF141" s="132" t="n"/>
      <c r="CG141" s="132" t="n"/>
      <c r="CH141" s="132" t="n"/>
      <c r="CI141" s="132" t="n"/>
      <c r="CJ141" s="132" t="n"/>
      <c r="CK141" s="132" t="n"/>
      <c r="CL141" s="132" t="n"/>
      <c r="CM141" s="132" t="n"/>
      <c r="CN141" s="132" t="n"/>
      <c r="CO141" s="132" t="n"/>
      <c r="CP141" s="132" t="n"/>
      <c r="CQ141" s="132" t="n"/>
      <c r="CR141" s="132" t="n"/>
      <c r="CS141" s="132" t="n"/>
      <c r="CT141" s="132" t="n"/>
      <c r="CU141" s="132" t="n"/>
      <c r="CV141" s="132" t="n"/>
      <c r="CW141" s="132" t="n"/>
      <c r="CX141" s="132" t="n"/>
      <c r="CY141" s="132" t="n"/>
      <c r="CZ141" s="132" t="n"/>
      <c r="DA141" s="132" t="n"/>
      <c r="DB141" s="132" t="n"/>
      <c r="DC141" s="173" t="n"/>
    </row>
    <row r="142">
      <c r="A142" s="172" t="n">
        <v>5</v>
      </c>
      <c r="B142" s="144" t="inlineStr">
        <is>
          <t>NNAMDI EZEUKWU</t>
        </is>
      </c>
      <c r="C142" s="42" t="inlineStr">
        <is>
          <t>''</t>
        </is>
      </c>
      <c r="D142" s="144" t="inlineStr">
        <is>
          <t>MSKU 7877975</t>
        </is>
      </c>
      <c r="E142" s="144" t="inlineStr">
        <is>
          <t>SPM</t>
        </is>
      </c>
      <c r="F142" s="144" t="inlineStr">
        <is>
          <t>20FT</t>
        </is>
      </c>
      <c r="G142" s="159" t="inlineStr">
        <is>
          <t>CARL SCHULTE</t>
        </is>
      </c>
      <c r="H142" s="190" t="inlineStr">
        <is>
          <t>BERTHED JOBS: 11TH FEB VOY.251W</t>
        </is>
      </c>
      <c r="I142" s="150" t="inlineStr">
        <is>
          <t>OUT</t>
        </is>
      </c>
      <c r="J142" s="151" t="inlineStr">
        <is>
          <t>TELEX/ 23RD FEB, 2023</t>
        </is>
      </c>
      <c r="K142" s="152" t="inlineStr">
        <is>
          <t>16TH MARCH, 2023</t>
        </is>
      </c>
      <c r="L142" s="144" t="inlineStr">
        <is>
          <t>10TH JAN</t>
        </is>
      </c>
      <c r="M142" s="171" t="inlineStr">
        <is>
          <t>NINGBO LONGSTONE IMPORT AND EXPORT CO, LTD</t>
        </is>
      </c>
      <c r="N142" s="157" t="inlineStr">
        <is>
          <t>MEL-BACH ENTERPRISES</t>
        </is>
      </c>
      <c r="O142" s="132" t="n"/>
      <c r="P142" s="132" t="n"/>
      <c r="Q142" s="132" t="n"/>
      <c r="R142" s="132" t="n"/>
      <c r="S142" s="132" t="n"/>
      <c r="T142" s="132" t="n"/>
      <c r="U142" s="132" t="n"/>
      <c r="V142" s="132" t="n"/>
      <c r="W142" s="132" t="n"/>
      <c r="X142" s="132" t="n"/>
      <c r="Y142" s="132" t="n"/>
      <c r="Z142" s="132" t="n"/>
      <c r="AA142" s="132" t="n"/>
      <c r="AB142" s="132" t="n"/>
      <c r="AC142" s="132" t="n"/>
      <c r="AD142" s="132" t="n"/>
      <c r="AE142" s="132" t="n"/>
      <c r="AF142" s="132" t="n"/>
      <c r="AG142" s="132" t="n"/>
      <c r="AH142" s="132" t="n"/>
      <c r="AI142" s="132" t="n"/>
      <c r="AJ142" s="132" t="n"/>
      <c r="AK142" s="132" t="n"/>
      <c r="AL142" s="132" t="n"/>
      <c r="AM142" s="132" t="n"/>
      <c r="AN142" s="132" t="n"/>
      <c r="AO142" s="132" t="n"/>
      <c r="AP142" s="132" t="n"/>
      <c r="AQ142" s="132" t="n"/>
      <c r="AR142" s="132" t="n"/>
      <c r="AS142" s="132" t="n"/>
      <c r="AT142" s="132" t="n"/>
      <c r="AU142" s="132" t="n"/>
      <c r="AV142" s="132" t="n"/>
      <c r="AW142" s="132" t="n"/>
      <c r="AX142" s="132" t="n"/>
      <c r="AY142" s="132" t="n"/>
      <c r="AZ142" s="132" t="n"/>
      <c r="BA142" s="132" t="n"/>
      <c r="BB142" s="132" t="n"/>
      <c r="BC142" s="132" t="n"/>
      <c r="BD142" s="132" t="n"/>
      <c r="BE142" s="132" t="n"/>
      <c r="BF142" s="132" t="n"/>
      <c r="BG142" s="132" t="n"/>
      <c r="BH142" s="132" t="n"/>
      <c r="BI142" s="132" t="n"/>
      <c r="BJ142" s="132" t="n"/>
      <c r="BK142" s="132" t="n"/>
      <c r="BL142" s="132" t="n"/>
      <c r="BM142" s="132" t="n"/>
      <c r="BN142" s="132" t="n"/>
      <c r="BO142" s="132" t="n"/>
      <c r="BP142" s="132" t="n"/>
      <c r="BQ142" s="132" t="n"/>
      <c r="BR142" s="132" t="n"/>
      <c r="BS142" s="132" t="n"/>
      <c r="BT142" s="132" t="n"/>
      <c r="BU142" s="132" t="n"/>
      <c r="BV142" s="132" t="n"/>
      <c r="BW142" s="132" t="n"/>
      <c r="BX142" s="132" t="n"/>
      <c r="BY142" s="132" t="n"/>
      <c r="BZ142" s="132" t="n"/>
      <c r="CA142" s="132" t="n"/>
      <c r="CB142" s="132" t="n"/>
      <c r="CC142" s="132" t="n"/>
      <c r="CD142" s="132" t="n"/>
      <c r="CE142" s="132" t="n"/>
      <c r="CF142" s="132" t="n"/>
      <c r="CG142" s="132" t="n"/>
      <c r="CH142" s="132" t="n"/>
      <c r="CI142" s="132" t="n"/>
      <c r="CJ142" s="132" t="n"/>
      <c r="CK142" s="132" t="n"/>
      <c r="CL142" s="132" t="n"/>
      <c r="CM142" s="132" t="n"/>
      <c r="CN142" s="132" t="n"/>
      <c r="CO142" s="132" t="n"/>
      <c r="CP142" s="132" t="n"/>
      <c r="CQ142" s="132" t="n"/>
      <c r="CR142" s="132" t="n"/>
      <c r="CS142" s="132" t="n"/>
      <c r="CT142" s="132" t="n"/>
      <c r="CU142" s="132" t="n"/>
      <c r="CV142" s="132" t="n"/>
      <c r="CW142" s="132" t="n"/>
      <c r="CX142" s="132" t="n"/>
      <c r="CY142" s="132" t="n"/>
      <c r="CZ142" s="132" t="n"/>
      <c r="DA142" s="132" t="n"/>
      <c r="DB142" s="132" t="n"/>
      <c r="DC142" s="173" t="n"/>
    </row>
    <row r="143">
      <c r="A143" s="172" t="n">
        <v>6</v>
      </c>
      <c r="B143" s="144" t="inlineStr">
        <is>
          <t>NNAMDI EZEUKWU</t>
        </is>
      </c>
      <c r="C143" s="42" t="n">
        <v>223928107</v>
      </c>
      <c r="D143" s="144" t="inlineStr">
        <is>
          <t>SUDU 1459734</t>
        </is>
      </c>
      <c r="E143" s="144" t="inlineStr">
        <is>
          <t>SPM</t>
        </is>
      </c>
      <c r="F143" s="144" t="inlineStr">
        <is>
          <t>20FT</t>
        </is>
      </c>
      <c r="G143" s="159" t="inlineStr">
        <is>
          <t>CARL SCHULTE</t>
        </is>
      </c>
      <c r="H143" s="190" t="inlineStr">
        <is>
          <t>BERTHED JOBS: 11TH FEB VOY.251W</t>
        </is>
      </c>
      <c r="I143" s="150" t="inlineStr">
        <is>
          <t>OUT</t>
        </is>
      </c>
      <c r="J143" s="166" t="inlineStr">
        <is>
          <t>TELEX/17TH FEB, 2023</t>
        </is>
      </c>
      <c r="K143" s="152" t="inlineStr">
        <is>
          <t>8TH MARCH, 2023</t>
        </is>
      </c>
      <c r="L143" s="144" t="inlineStr">
        <is>
          <t>10TH JAN</t>
        </is>
      </c>
      <c r="M143" s="171" t="inlineStr">
        <is>
          <t>NINGBO LONGSTONE IMPORT AND EXPORT CO, LTD</t>
        </is>
      </c>
      <c r="N143" s="157" t="inlineStr">
        <is>
          <t>MEL-BACH ENTERPRISES</t>
        </is>
      </c>
      <c r="O143" s="132" t="n"/>
      <c r="P143" s="132" t="n"/>
      <c r="Q143" s="132" t="n"/>
      <c r="R143" s="132" t="n"/>
      <c r="S143" s="132" t="n"/>
      <c r="T143" s="132" t="n"/>
      <c r="U143" s="132" t="n"/>
      <c r="V143" s="132" t="n"/>
      <c r="W143" s="132" t="n"/>
      <c r="X143" s="132" t="n"/>
      <c r="Y143" s="132" t="n"/>
      <c r="Z143" s="132" t="n"/>
      <c r="AA143" s="132" t="n"/>
      <c r="AB143" s="132" t="n"/>
      <c r="AC143" s="132" t="n"/>
      <c r="AD143" s="132" t="n"/>
      <c r="AE143" s="132" t="n"/>
      <c r="AF143" s="132" t="n"/>
      <c r="AG143" s="132" t="n"/>
      <c r="AH143" s="132" t="n"/>
      <c r="AI143" s="132" t="n"/>
      <c r="AJ143" s="132" t="n"/>
      <c r="AK143" s="132" t="n"/>
      <c r="AL143" s="132" t="n"/>
      <c r="AM143" s="132" t="n"/>
      <c r="AN143" s="132" t="n"/>
      <c r="AO143" s="132" t="n"/>
      <c r="AP143" s="132" t="n"/>
      <c r="AQ143" s="132" t="n"/>
      <c r="AR143" s="132" t="n"/>
      <c r="AS143" s="132" t="n"/>
      <c r="AT143" s="132" t="n"/>
      <c r="AU143" s="132" t="n"/>
      <c r="AV143" s="132" t="n"/>
      <c r="AW143" s="132" t="n"/>
      <c r="AX143" s="132" t="n"/>
      <c r="AY143" s="132" t="n"/>
      <c r="AZ143" s="132" t="n"/>
      <c r="BA143" s="132" t="n"/>
      <c r="BB143" s="132" t="n"/>
      <c r="BC143" s="132" t="n"/>
      <c r="BD143" s="132" t="n"/>
      <c r="BE143" s="132" t="n"/>
      <c r="BF143" s="132" t="n"/>
      <c r="BG143" s="132" t="n"/>
      <c r="BH143" s="132" t="n"/>
      <c r="BI143" s="132" t="n"/>
      <c r="BJ143" s="132" t="n"/>
      <c r="BK143" s="132" t="n"/>
      <c r="BL143" s="132" t="n"/>
      <c r="BM143" s="132" t="n"/>
      <c r="BN143" s="132" t="n"/>
      <c r="BO143" s="132" t="n"/>
      <c r="BP143" s="132" t="n"/>
      <c r="BQ143" s="132" t="n"/>
      <c r="BR143" s="132" t="n"/>
      <c r="BS143" s="132" t="n"/>
      <c r="BT143" s="132" t="n"/>
      <c r="BU143" s="132" t="n"/>
      <c r="BV143" s="132" t="n"/>
      <c r="BW143" s="132" t="n"/>
      <c r="BX143" s="132" t="n"/>
      <c r="BY143" s="132" t="n"/>
      <c r="BZ143" s="132" t="n"/>
      <c r="CA143" s="132" t="n"/>
      <c r="CB143" s="132" t="n"/>
      <c r="CC143" s="132" t="n"/>
      <c r="CD143" s="132" t="n"/>
      <c r="CE143" s="132" t="n"/>
      <c r="CF143" s="132" t="n"/>
      <c r="CG143" s="132" t="n"/>
      <c r="CH143" s="132" t="n"/>
      <c r="CI143" s="132" t="n"/>
      <c r="CJ143" s="132" t="n"/>
      <c r="CK143" s="132" t="n"/>
      <c r="CL143" s="132" t="n"/>
      <c r="CM143" s="132" t="n"/>
      <c r="CN143" s="132" t="n"/>
      <c r="CO143" s="132" t="n"/>
      <c r="CP143" s="132" t="n"/>
      <c r="CQ143" s="132" t="n"/>
      <c r="CR143" s="132" t="n"/>
      <c r="CS143" s="132" t="n"/>
      <c r="CT143" s="132" t="n"/>
      <c r="CU143" s="132" t="n"/>
      <c r="CV143" s="132" t="n"/>
      <c r="CW143" s="132" t="n"/>
      <c r="CX143" s="132" t="n"/>
      <c r="CY143" s="132" t="n"/>
      <c r="CZ143" s="132" t="n"/>
      <c r="DA143" s="132" t="n"/>
      <c r="DB143" s="132" t="n"/>
      <c r="DC143" s="173" t="n"/>
    </row>
    <row r="144">
      <c r="A144" s="172" t="n">
        <v>7</v>
      </c>
      <c r="B144" s="144" t="inlineStr">
        <is>
          <t>NNAMDI EZEUKWU</t>
        </is>
      </c>
      <c r="C144" s="42" t="inlineStr">
        <is>
          <t>''</t>
        </is>
      </c>
      <c r="D144" s="144" t="inlineStr">
        <is>
          <t>SUDU 1950985</t>
        </is>
      </c>
      <c r="E144" s="144" t="inlineStr">
        <is>
          <t>SPM</t>
        </is>
      </c>
      <c r="F144" s="144" t="inlineStr">
        <is>
          <t>20FT</t>
        </is>
      </c>
      <c r="G144" s="159" t="inlineStr">
        <is>
          <t>CARL SCHULTE</t>
        </is>
      </c>
      <c r="H144" s="190" t="inlineStr">
        <is>
          <t>BERTHED JOBS: 11TH FEB VOY.251W</t>
        </is>
      </c>
      <c r="I144" s="150" t="inlineStr">
        <is>
          <t>OUT</t>
        </is>
      </c>
      <c r="J144" s="166" t="inlineStr">
        <is>
          <t>TELEX/17TH FEB, 2023</t>
        </is>
      </c>
      <c r="K144" s="152" t="inlineStr">
        <is>
          <t>8TH MARCH, 2023</t>
        </is>
      </c>
      <c r="L144" s="144" t="inlineStr">
        <is>
          <t>10TH JAN</t>
        </is>
      </c>
      <c r="M144" s="171" t="inlineStr">
        <is>
          <t>NINGBO LONGSTONE IMPORT AND EXPORT CO, LTD</t>
        </is>
      </c>
      <c r="N144" s="157" t="inlineStr">
        <is>
          <t>MEL-BACH ENTERPRISES</t>
        </is>
      </c>
      <c r="O144" s="132" t="n"/>
      <c r="P144" s="132" t="n"/>
      <c r="Q144" s="132" t="n"/>
      <c r="R144" s="132" t="n"/>
      <c r="S144" s="132" t="n"/>
      <c r="T144" s="132" t="n"/>
      <c r="U144" s="132" t="n"/>
      <c r="V144" s="132" t="n"/>
      <c r="W144" s="132" t="n"/>
      <c r="X144" s="132" t="n"/>
      <c r="Y144" s="132" t="n"/>
      <c r="Z144" s="132" t="n"/>
      <c r="AA144" s="132" t="n"/>
      <c r="AB144" s="132" t="n"/>
      <c r="AC144" s="132" t="n"/>
      <c r="AD144" s="132" t="n"/>
      <c r="AE144" s="132" t="n"/>
      <c r="AF144" s="132" t="n"/>
      <c r="AG144" s="132" t="n"/>
      <c r="AH144" s="132" t="n"/>
      <c r="AI144" s="132" t="n"/>
      <c r="AJ144" s="132" t="n"/>
      <c r="AK144" s="132" t="n"/>
      <c r="AL144" s="132" t="n"/>
      <c r="AM144" s="132" t="n"/>
      <c r="AN144" s="132" t="n"/>
      <c r="AO144" s="132" t="n"/>
      <c r="AP144" s="132" t="n"/>
      <c r="AQ144" s="132" t="n"/>
      <c r="AR144" s="132" t="n"/>
      <c r="AS144" s="132" t="n"/>
      <c r="AT144" s="132" t="n"/>
      <c r="AU144" s="132" t="n"/>
      <c r="AV144" s="132" t="n"/>
      <c r="AW144" s="132" t="n"/>
      <c r="AX144" s="132" t="n"/>
      <c r="AY144" s="132" t="n"/>
      <c r="AZ144" s="132" t="n"/>
      <c r="BA144" s="132" t="n"/>
      <c r="BB144" s="132" t="n"/>
      <c r="BC144" s="132" t="n"/>
      <c r="BD144" s="132" t="n"/>
      <c r="BE144" s="132" t="n"/>
      <c r="BF144" s="132" t="n"/>
      <c r="BG144" s="132" t="n"/>
      <c r="BH144" s="132" t="n"/>
      <c r="BI144" s="132" t="n"/>
      <c r="BJ144" s="132" t="n"/>
      <c r="BK144" s="132" t="n"/>
      <c r="BL144" s="132" t="n"/>
      <c r="BM144" s="132" t="n"/>
      <c r="BN144" s="132" t="n"/>
      <c r="BO144" s="132" t="n"/>
      <c r="BP144" s="132" t="n"/>
      <c r="BQ144" s="132" t="n"/>
      <c r="BR144" s="132" t="n"/>
      <c r="BS144" s="132" t="n"/>
      <c r="BT144" s="132" t="n"/>
      <c r="BU144" s="132" t="n"/>
      <c r="BV144" s="132" t="n"/>
      <c r="BW144" s="132" t="n"/>
      <c r="BX144" s="132" t="n"/>
      <c r="BY144" s="132" t="n"/>
      <c r="BZ144" s="132" t="n"/>
      <c r="CA144" s="132" t="n"/>
      <c r="CB144" s="132" t="n"/>
      <c r="CC144" s="132" t="n"/>
      <c r="CD144" s="132" t="n"/>
      <c r="CE144" s="132" t="n"/>
      <c r="CF144" s="132" t="n"/>
      <c r="CG144" s="132" t="n"/>
      <c r="CH144" s="132" t="n"/>
      <c r="CI144" s="132" t="n"/>
      <c r="CJ144" s="132" t="n"/>
      <c r="CK144" s="132" t="n"/>
      <c r="CL144" s="132" t="n"/>
      <c r="CM144" s="132" t="n"/>
      <c r="CN144" s="132" t="n"/>
      <c r="CO144" s="132" t="n"/>
      <c r="CP144" s="132" t="n"/>
      <c r="CQ144" s="132" t="n"/>
      <c r="CR144" s="132" t="n"/>
      <c r="CS144" s="132" t="n"/>
      <c r="CT144" s="132" t="n"/>
      <c r="CU144" s="132" t="n"/>
      <c r="CV144" s="132" t="n"/>
      <c r="CW144" s="132" t="n"/>
      <c r="CX144" s="132" t="n"/>
      <c r="CY144" s="132" t="n"/>
      <c r="CZ144" s="132" t="n"/>
      <c r="DA144" s="132" t="n"/>
      <c r="DB144" s="132" t="n"/>
      <c r="DC144" s="173" t="n"/>
    </row>
    <row r="145">
      <c r="A145" s="172" t="n">
        <v>8</v>
      </c>
      <c r="B145" s="144" t="inlineStr">
        <is>
          <t>PRINCELAW/LAWRENCE</t>
        </is>
      </c>
      <c r="C145" s="42" t="n">
        <v>223283268</v>
      </c>
      <c r="D145" s="144" t="inlineStr">
        <is>
          <t>MSKU 1306768</t>
        </is>
      </c>
      <c r="E145" s="144" t="inlineStr">
        <is>
          <t>SPM</t>
        </is>
      </c>
      <c r="F145" s="144" t="inlineStr">
        <is>
          <t>40FT</t>
        </is>
      </c>
      <c r="G145" s="159" t="inlineStr">
        <is>
          <t>CARL SCHULTE</t>
        </is>
      </c>
      <c r="H145" s="190" t="inlineStr">
        <is>
          <t>BERTHED JOBS: 10TH FEB VOY.251W</t>
        </is>
      </c>
      <c r="I145" s="150" t="inlineStr">
        <is>
          <t>OUT</t>
        </is>
      </c>
      <c r="J145" s="151" t="inlineStr">
        <is>
          <t>TELEX/ 2ND FEB, 2023</t>
        </is>
      </c>
      <c r="K145" s="152" t="inlineStr">
        <is>
          <t>21ST FEB, 2023</t>
        </is>
      </c>
      <c r="L145" s="144" t="inlineStr">
        <is>
          <t>12TH JAN</t>
        </is>
      </c>
      <c r="M145" s="171" t="inlineStr">
        <is>
          <t>FUZHOU WINWIN INDUSTRAL CO,</t>
        </is>
      </c>
      <c r="N145" s="157" t="inlineStr">
        <is>
          <t>ORIENT LOGISTICS ENTERPRISES</t>
        </is>
      </c>
      <c r="O145" s="132" t="n"/>
      <c r="P145" s="132" t="n"/>
      <c r="Q145" s="132" t="n"/>
      <c r="R145" s="132" t="n"/>
      <c r="S145" s="132" t="n"/>
      <c r="T145" s="132" t="n"/>
      <c r="U145" s="132" t="n"/>
      <c r="V145" s="132" t="n"/>
      <c r="W145" s="132" t="n"/>
      <c r="X145" s="132" t="n"/>
      <c r="Y145" s="132" t="n"/>
      <c r="Z145" s="132" t="n"/>
      <c r="AA145" s="132" t="n"/>
      <c r="AB145" s="132" t="n"/>
      <c r="AC145" s="132" t="n"/>
      <c r="AD145" s="132" t="n"/>
      <c r="AE145" s="132" t="n"/>
      <c r="AF145" s="132" t="n"/>
      <c r="AG145" s="132" t="n"/>
      <c r="AH145" s="132" t="n"/>
      <c r="AI145" s="132" t="n"/>
      <c r="AJ145" s="132" t="n"/>
      <c r="AK145" s="132" t="n"/>
      <c r="AL145" s="132" t="n"/>
      <c r="AM145" s="132" t="n"/>
      <c r="AN145" s="132" t="n"/>
      <c r="AO145" s="132" t="n"/>
      <c r="AP145" s="132" t="n"/>
      <c r="AQ145" s="132" t="n"/>
      <c r="AR145" s="132" t="n"/>
      <c r="AS145" s="132" t="n"/>
      <c r="AT145" s="132" t="n"/>
      <c r="AU145" s="132" t="n"/>
      <c r="AV145" s="132" t="n"/>
      <c r="AW145" s="132" t="n"/>
      <c r="AX145" s="132" t="n"/>
      <c r="AY145" s="132" t="n"/>
      <c r="AZ145" s="132" t="n"/>
      <c r="BA145" s="132" t="n"/>
      <c r="BB145" s="132" t="n"/>
      <c r="BC145" s="132" t="n"/>
      <c r="BD145" s="132" t="n"/>
      <c r="BE145" s="132" t="n"/>
      <c r="BF145" s="132" t="n"/>
      <c r="BG145" s="132" t="n"/>
      <c r="BH145" s="132" t="n"/>
      <c r="BI145" s="132" t="n"/>
      <c r="BJ145" s="132" t="n"/>
      <c r="BK145" s="132" t="n"/>
      <c r="BL145" s="132" t="n"/>
      <c r="BM145" s="132" t="n"/>
      <c r="BN145" s="132" t="n"/>
      <c r="BO145" s="132" t="n"/>
      <c r="BP145" s="132" t="n"/>
      <c r="BQ145" s="132" t="n"/>
      <c r="BR145" s="132" t="n"/>
      <c r="BS145" s="132" t="n"/>
      <c r="BT145" s="132" t="n"/>
      <c r="BU145" s="132" t="n"/>
      <c r="BV145" s="132" t="n"/>
      <c r="BW145" s="132" t="n"/>
      <c r="BX145" s="132" t="n"/>
      <c r="BY145" s="132" t="n"/>
      <c r="BZ145" s="132" t="n"/>
      <c r="CA145" s="132" t="n"/>
      <c r="CB145" s="132" t="n"/>
      <c r="CC145" s="132" t="n"/>
      <c r="CD145" s="132" t="n"/>
      <c r="CE145" s="132" t="n"/>
      <c r="CF145" s="132" t="n"/>
      <c r="CG145" s="132" t="n"/>
      <c r="CH145" s="132" t="n"/>
      <c r="CI145" s="132" t="n"/>
      <c r="CJ145" s="132" t="n"/>
      <c r="CK145" s="132" t="n"/>
      <c r="CL145" s="132" t="n"/>
      <c r="CM145" s="132" t="n"/>
      <c r="CN145" s="132" t="n"/>
      <c r="CO145" s="132" t="n"/>
      <c r="CP145" s="132" t="n"/>
      <c r="CQ145" s="132" t="n"/>
      <c r="CR145" s="132" t="n"/>
      <c r="CS145" s="132" t="n"/>
      <c r="CT145" s="132" t="n"/>
      <c r="CU145" s="132" t="n"/>
      <c r="CV145" s="132" t="n"/>
      <c r="CW145" s="132" t="n"/>
      <c r="CX145" s="132" t="n"/>
      <c r="CY145" s="132" t="n"/>
      <c r="CZ145" s="132" t="n"/>
      <c r="DA145" s="132" t="n"/>
      <c r="DB145" s="132" t="n"/>
      <c r="DC145" s="173" t="n"/>
    </row>
    <row r="146">
      <c r="A146" s="172" t="n"/>
      <c r="B146" s="144" t="n"/>
      <c r="C146" s="42" t="n"/>
      <c r="D146" s="144" t="n"/>
      <c r="E146" s="144" t="n"/>
      <c r="F146" s="144" t="n"/>
      <c r="G146" s="159" t="n"/>
      <c r="H146" s="190" t="n"/>
      <c r="I146" s="144" t="n"/>
      <c r="J146" s="151" t="n"/>
      <c r="K146" s="173" t="n"/>
      <c r="L146" s="144" t="n"/>
      <c r="M146" s="171" t="n"/>
      <c r="N146" s="157" t="n"/>
      <c r="O146" s="132" t="n"/>
      <c r="P146" s="132" t="n"/>
      <c r="Q146" s="132" t="n"/>
      <c r="R146" s="132" t="n"/>
      <c r="S146" s="132" t="n"/>
      <c r="T146" s="132" t="n"/>
      <c r="U146" s="132" t="n"/>
      <c r="V146" s="132" t="n"/>
      <c r="W146" s="132" t="n"/>
      <c r="X146" s="132" t="n"/>
      <c r="Y146" s="132" t="n"/>
      <c r="Z146" s="132" t="n"/>
      <c r="AA146" s="132" t="n"/>
      <c r="AB146" s="132" t="n"/>
      <c r="AC146" s="132" t="n"/>
      <c r="AD146" s="132" t="n"/>
      <c r="AE146" s="132" t="n"/>
      <c r="AF146" s="132" t="n"/>
      <c r="AG146" s="132" t="n"/>
      <c r="AH146" s="132" t="n"/>
      <c r="AI146" s="132" t="n"/>
      <c r="AJ146" s="132" t="n"/>
      <c r="AK146" s="132" t="n"/>
      <c r="AL146" s="132" t="n"/>
      <c r="AM146" s="132" t="n"/>
      <c r="AN146" s="132" t="n"/>
      <c r="AO146" s="132" t="n"/>
      <c r="AP146" s="132" t="n"/>
      <c r="AQ146" s="132" t="n"/>
      <c r="AR146" s="132" t="n"/>
      <c r="AS146" s="132" t="n"/>
      <c r="AT146" s="132" t="n"/>
      <c r="AU146" s="132" t="n"/>
      <c r="AV146" s="132" t="n"/>
      <c r="AW146" s="132" t="n"/>
      <c r="AX146" s="132" t="n"/>
      <c r="AY146" s="132" t="n"/>
      <c r="AZ146" s="132" t="n"/>
      <c r="BA146" s="132" t="n"/>
      <c r="BB146" s="132" t="n"/>
      <c r="BC146" s="132" t="n"/>
      <c r="BD146" s="132" t="n"/>
      <c r="BE146" s="132" t="n"/>
      <c r="BF146" s="132" t="n"/>
      <c r="BG146" s="132" t="n"/>
      <c r="BH146" s="132" t="n"/>
      <c r="BI146" s="132" t="n"/>
      <c r="BJ146" s="132" t="n"/>
      <c r="BK146" s="132" t="n"/>
      <c r="BL146" s="132" t="n"/>
      <c r="BM146" s="132" t="n"/>
      <c r="BN146" s="132" t="n"/>
      <c r="BO146" s="132" t="n"/>
      <c r="BP146" s="132" t="n"/>
      <c r="BQ146" s="132" t="n"/>
      <c r="BR146" s="132" t="n"/>
      <c r="BS146" s="132" t="n"/>
      <c r="BT146" s="132" t="n"/>
      <c r="BU146" s="132" t="n"/>
      <c r="BV146" s="132" t="n"/>
      <c r="BW146" s="132" t="n"/>
      <c r="BX146" s="132" t="n"/>
      <c r="BY146" s="132" t="n"/>
      <c r="BZ146" s="132" t="n"/>
      <c r="CA146" s="132" t="n"/>
      <c r="CB146" s="132" t="n"/>
      <c r="CC146" s="132" t="n"/>
      <c r="CD146" s="132" t="n"/>
      <c r="CE146" s="132" t="n"/>
      <c r="CF146" s="132" t="n"/>
      <c r="CG146" s="132" t="n"/>
      <c r="CH146" s="132" t="n"/>
      <c r="CI146" s="132" t="n"/>
      <c r="CJ146" s="132" t="n"/>
      <c r="CK146" s="132" t="n"/>
      <c r="CL146" s="132" t="n"/>
      <c r="CM146" s="132" t="n"/>
      <c r="CN146" s="132" t="n"/>
      <c r="CO146" s="132" t="n"/>
      <c r="CP146" s="132" t="n"/>
      <c r="CQ146" s="132" t="n"/>
      <c r="CR146" s="132" t="n"/>
      <c r="CS146" s="132" t="n"/>
      <c r="CT146" s="132" t="n"/>
      <c r="CU146" s="132" t="n"/>
      <c r="CV146" s="132" t="n"/>
      <c r="CW146" s="132" t="n"/>
      <c r="CX146" s="132" t="n"/>
      <c r="CY146" s="132" t="n"/>
      <c r="CZ146" s="132" t="n"/>
      <c r="DA146" s="132" t="n"/>
      <c r="DB146" s="132" t="n"/>
      <c r="DC146" s="173" t="n"/>
    </row>
    <row r="147">
      <c r="A147" s="172" t="n"/>
      <c r="B147" s="155" t="inlineStr">
        <is>
          <t>MAERSK DAKAR</t>
        </is>
      </c>
      <c r="C147" s="40" t="n"/>
      <c r="D147" s="157" t="n"/>
      <c r="E147" s="157" t="n"/>
      <c r="F147" s="157" t="n"/>
      <c r="G147" s="157" t="n"/>
      <c r="H147" s="164" t="n"/>
      <c r="I147" s="144" t="n"/>
      <c r="J147" s="159" t="n"/>
      <c r="K147" s="173" t="n"/>
      <c r="L147" s="144" t="n"/>
      <c r="M147" s="171" t="n"/>
      <c r="N147" s="157" t="n"/>
      <c r="O147" s="132" t="n"/>
      <c r="P147" s="132" t="n"/>
      <c r="Q147" s="132" t="n"/>
      <c r="R147" s="132" t="n"/>
      <c r="S147" s="132" t="n"/>
      <c r="T147" s="132" t="n"/>
      <c r="U147" s="132" t="n"/>
      <c r="V147" s="132" t="n"/>
      <c r="W147" s="132" t="n"/>
      <c r="X147" s="132" t="n"/>
      <c r="Y147" s="132" t="n"/>
      <c r="Z147" s="132" t="n"/>
      <c r="AA147" s="132" t="n"/>
      <c r="AB147" s="132" t="n"/>
      <c r="AC147" s="132" t="n"/>
      <c r="AD147" s="132" t="n"/>
      <c r="AE147" s="132" t="n"/>
      <c r="AF147" s="132" t="n"/>
      <c r="AG147" s="132" t="n"/>
      <c r="AH147" s="132" t="n"/>
      <c r="AI147" s="132" t="n"/>
      <c r="AJ147" s="132" t="n"/>
      <c r="AK147" s="132" t="n"/>
      <c r="AL147" s="132" t="n"/>
      <c r="AM147" s="132" t="n"/>
      <c r="AN147" s="132" t="n"/>
      <c r="AO147" s="132" t="n"/>
      <c r="AP147" s="132" t="n"/>
      <c r="AQ147" s="132" t="n"/>
      <c r="AR147" s="132" t="n"/>
      <c r="AS147" s="132" t="n"/>
      <c r="AT147" s="132" t="n"/>
      <c r="AU147" s="132" t="n"/>
      <c r="AV147" s="132" t="n"/>
      <c r="AW147" s="132" t="n"/>
      <c r="AX147" s="132" t="n"/>
      <c r="AY147" s="132" t="n"/>
      <c r="AZ147" s="132" t="n"/>
      <c r="BA147" s="132" t="n"/>
      <c r="BB147" s="132" t="n"/>
      <c r="BC147" s="132" t="n"/>
      <c r="BD147" s="132" t="n"/>
      <c r="BE147" s="132" t="n"/>
      <c r="BF147" s="132" t="n"/>
      <c r="BG147" s="132" t="n"/>
      <c r="BH147" s="132" t="n"/>
      <c r="BI147" s="132" t="n"/>
      <c r="BJ147" s="132" t="n"/>
      <c r="BK147" s="132" t="n"/>
      <c r="BL147" s="132" t="n"/>
      <c r="BM147" s="132" t="n"/>
      <c r="BN147" s="132" t="n"/>
      <c r="BO147" s="132" t="n"/>
      <c r="BP147" s="132" t="n"/>
      <c r="BQ147" s="132" t="n"/>
      <c r="BR147" s="132" t="n"/>
      <c r="BS147" s="132" t="n"/>
      <c r="BT147" s="132" t="n"/>
      <c r="BU147" s="132" t="n"/>
      <c r="BV147" s="132" t="n"/>
      <c r="BW147" s="132" t="n"/>
      <c r="BX147" s="132" t="n"/>
      <c r="BY147" s="132" t="n"/>
      <c r="BZ147" s="132" t="n"/>
      <c r="CA147" s="132" t="n"/>
      <c r="CB147" s="132" t="n"/>
      <c r="CC147" s="132" t="n"/>
      <c r="CD147" s="132" t="n"/>
      <c r="CE147" s="132" t="n"/>
      <c r="CF147" s="132" t="n"/>
      <c r="CG147" s="132" t="n"/>
      <c r="CH147" s="132" t="n"/>
      <c r="CI147" s="132" t="n"/>
      <c r="CJ147" s="132" t="n"/>
      <c r="CK147" s="132" t="n"/>
      <c r="CL147" s="132" t="n"/>
      <c r="CM147" s="132" t="n"/>
      <c r="CN147" s="132" t="n"/>
      <c r="CO147" s="132" t="n"/>
      <c r="CP147" s="132" t="n"/>
      <c r="CQ147" s="132" t="n"/>
      <c r="CR147" s="132" t="n"/>
      <c r="CS147" s="132" t="n"/>
      <c r="CT147" s="132" t="n"/>
      <c r="CU147" s="132" t="n"/>
      <c r="CV147" s="132" t="n"/>
      <c r="CW147" s="132" t="n"/>
      <c r="CX147" s="132" t="n"/>
      <c r="CY147" s="132" t="n"/>
      <c r="CZ147" s="132" t="n"/>
      <c r="DA147" s="132" t="n"/>
      <c r="DB147" s="132" t="n"/>
      <c r="DC147" s="173" t="n"/>
    </row>
    <row r="148">
      <c r="A148" s="172" t="n">
        <v>1</v>
      </c>
      <c r="B148" s="144" t="inlineStr">
        <is>
          <t>IKECHUKWU OKEKE ABA</t>
        </is>
      </c>
      <c r="C148" s="42" t="inlineStr">
        <is>
          <t>1KT796035</t>
        </is>
      </c>
      <c r="D148" s="144" t="inlineStr">
        <is>
          <t>TCKU 7069967</t>
        </is>
      </c>
      <c r="E148" s="144" t="inlineStr">
        <is>
          <t>SPM</t>
        </is>
      </c>
      <c r="F148" s="144" t="inlineStr">
        <is>
          <t>40FT</t>
        </is>
      </c>
      <c r="G148" s="160" t="inlineStr">
        <is>
          <t>MAERSK DAKAR</t>
        </is>
      </c>
      <c r="H148" s="190" t="inlineStr">
        <is>
          <t>BERTHED: 11TH FEB, VOY. 304S</t>
        </is>
      </c>
      <c r="I148" s="150" t="inlineStr">
        <is>
          <t>OUT</t>
        </is>
      </c>
      <c r="J148" s="166" t="inlineStr">
        <is>
          <t>TELEX/ 13TH FEB, 2023</t>
        </is>
      </c>
      <c r="K148" s="152" t="inlineStr">
        <is>
          <t>28TH  FEB, 2023</t>
        </is>
      </c>
      <c r="L148" s="144" t="inlineStr">
        <is>
          <t>20TH JAN</t>
        </is>
      </c>
      <c r="M148" s="171" t="inlineStr">
        <is>
          <t>RAMA EXPORTS</t>
        </is>
      </c>
      <c r="N148" s="157" t="inlineStr">
        <is>
          <t>MEL-BACH ENTERPRISES</t>
        </is>
      </c>
      <c r="O148" s="132" t="n"/>
      <c r="P148" s="132" t="n"/>
      <c r="Q148" s="132" t="n"/>
      <c r="R148" s="132" t="n"/>
      <c r="S148" s="132" t="n"/>
      <c r="T148" s="132" t="n"/>
      <c r="U148" s="132" t="n"/>
      <c r="V148" s="132" t="n"/>
      <c r="W148" s="132" t="n"/>
      <c r="X148" s="132" t="n"/>
      <c r="Y148" s="132" t="n"/>
      <c r="Z148" s="132" t="n"/>
      <c r="AA148" s="132" t="n"/>
      <c r="AB148" s="132" t="n"/>
      <c r="AC148" s="132" t="n"/>
      <c r="AD148" s="132" t="n"/>
      <c r="AE148" s="132" t="n"/>
      <c r="AF148" s="132" t="n"/>
      <c r="AG148" s="132" t="n"/>
      <c r="AH148" s="132" t="n"/>
      <c r="AI148" s="132" t="n"/>
      <c r="AJ148" s="132" t="n"/>
      <c r="AK148" s="132" t="n"/>
      <c r="AL148" s="132" t="n"/>
      <c r="AM148" s="132" t="n"/>
      <c r="AN148" s="132" t="n"/>
      <c r="AO148" s="132" t="n"/>
      <c r="AP148" s="132" t="n"/>
      <c r="AQ148" s="132" t="n"/>
      <c r="AR148" s="132" t="n"/>
      <c r="AS148" s="132" t="n"/>
      <c r="AT148" s="132" t="n"/>
      <c r="AU148" s="132" t="n"/>
      <c r="AV148" s="132" t="n"/>
      <c r="AW148" s="132" t="n"/>
      <c r="AX148" s="132" t="n"/>
      <c r="AY148" s="132" t="n"/>
      <c r="AZ148" s="132" t="n"/>
      <c r="BA148" s="132" t="n"/>
      <c r="BB148" s="132" t="n"/>
      <c r="BC148" s="132" t="n"/>
      <c r="BD148" s="132" t="n"/>
      <c r="BE148" s="132" t="n"/>
      <c r="BF148" s="132" t="n"/>
      <c r="BG148" s="132" t="n"/>
      <c r="BH148" s="132" t="n"/>
      <c r="BI148" s="132" t="n"/>
      <c r="BJ148" s="132" t="n"/>
      <c r="BK148" s="132" t="n"/>
      <c r="BL148" s="132" t="n"/>
      <c r="BM148" s="132" t="n"/>
      <c r="BN148" s="132" t="n"/>
      <c r="BO148" s="132" t="n"/>
      <c r="BP148" s="132" t="n"/>
      <c r="BQ148" s="132" t="n"/>
      <c r="BR148" s="132" t="n"/>
      <c r="BS148" s="132" t="n"/>
      <c r="BT148" s="132" t="n"/>
      <c r="BU148" s="132" t="n"/>
      <c r="BV148" s="132" t="n"/>
      <c r="BW148" s="132" t="n"/>
      <c r="BX148" s="132" t="n"/>
      <c r="BY148" s="132" t="n"/>
      <c r="BZ148" s="132" t="n"/>
      <c r="CA148" s="132" t="n"/>
      <c r="CB148" s="132" t="n"/>
      <c r="CC148" s="132" t="n"/>
      <c r="CD148" s="132" t="n"/>
      <c r="CE148" s="132" t="n"/>
      <c r="CF148" s="132" t="n"/>
      <c r="CG148" s="132" t="n"/>
      <c r="CH148" s="132" t="n"/>
      <c r="CI148" s="132" t="n"/>
      <c r="CJ148" s="132" t="n"/>
      <c r="CK148" s="132" t="n"/>
      <c r="CL148" s="132" t="n"/>
      <c r="CM148" s="132" t="n"/>
      <c r="CN148" s="132" t="n"/>
      <c r="CO148" s="132" t="n"/>
      <c r="CP148" s="132" t="n"/>
      <c r="CQ148" s="132" t="n"/>
      <c r="CR148" s="132" t="n"/>
      <c r="CS148" s="132" t="n"/>
      <c r="CT148" s="132" t="n"/>
      <c r="CU148" s="132" t="n"/>
      <c r="CV148" s="132" t="n"/>
      <c r="CW148" s="132" t="n"/>
      <c r="CX148" s="132" t="n"/>
      <c r="CY148" s="132" t="n"/>
      <c r="CZ148" s="132" t="n"/>
      <c r="DA148" s="132" t="n"/>
      <c r="DB148" s="132" t="n"/>
      <c r="DC148" s="173" t="n"/>
    </row>
    <row r="149">
      <c r="A149" s="172" t="n">
        <v>2</v>
      </c>
      <c r="B149" s="157" t="inlineStr">
        <is>
          <t>CHINEDU ABA</t>
        </is>
      </c>
      <c r="C149" s="40" t="inlineStr">
        <is>
          <t>1KT779419</t>
        </is>
      </c>
      <c r="D149" s="157" t="inlineStr">
        <is>
          <t>SUDU 8748106</t>
        </is>
      </c>
      <c r="E149" s="157" t="inlineStr">
        <is>
          <t>SPM</t>
        </is>
      </c>
      <c r="F149" s="157" t="inlineStr">
        <is>
          <t>40FT</t>
        </is>
      </c>
      <c r="G149" s="160" t="inlineStr">
        <is>
          <t>MAERSK DAKAR</t>
        </is>
      </c>
      <c r="H149" s="190" t="inlineStr">
        <is>
          <t>BERTHED: 11TH FEB, VOY. 304S</t>
        </is>
      </c>
      <c r="I149" s="150" t="inlineStr">
        <is>
          <t>OUT</t>
        </is>
      </c>
      <c r="J149" s="166" t="inlineStr">
        <is>
          <t>TELEX/15TH FEB, 2023</t>
        </is>
      </c>
      <c r="K149" s="152" t="inlineStr">
        <is>
          <t>21ST FEB, 2023</t>
        </is>
      </c>
      <c r="L149" s="144" t="inlineStr">
        <is>
          <t>9TH JAN</t>
        </is>
      </c>
      <c r="M149" s="164" t="inlineStr">
        <is>
          <t>VIHANG FOOD INDUSTRIES PVT LTD</t>
        </is>
      </c>
      <c r="N149" s="157" t="inlineStr">
        <is>
          <t>MEL BACH ENTERPRISES</t>
        </is>
      </c>
      <c r="O149" s="132" t="n"/>
      <c r="P149" s="132" t="n"/>
      <c r="Q149" s="132" t="n"/>
      <c r="R149" s="132" t="n"/>
      <c r="S149" s="132" t="n"/>
      <c r="T149" s="132" t="n"/>
      <c r="U149" s="132" t="n"/>
      <c r="V149" s="132" t="n"/>
      <c r="W149" s="132" t="n"/>
      <c r="X149" s="132" t="n"/>
      <c r="Y149" s="132" t="n"/>
      <c r="Z149" s="132" t="n"/>
      <c r="AA149" s="132" t="n"/>
      <c r="AB149" s="132" t="n"/>
      <c r="AC149" s="132" t="n"/>
      <c r="AD149" s="132" t="n"/>
      <c r="AE149" s="132" t="n"/>
      <c r="AF149" s="132" t="n"/>
      <c r="AG149" s="132" t="n"/>
      <c r="AH149" s="132" t="n"/>
      <c r="AI149" s="132" t="n"/>
      <c r="AJ149" s="132" t="n"/>
      <c r="AK149" s="132" t="n"/>
      <c r="AL149" s="132" t="n"/>
      <c r="AM149" s="132" t="n"/>
      <c r="AN149" s="132" t="n"/>
      <c r="AO149" s="132" t="n"/>
      <c r="AP149" s="132" t="n"/>
      <c r="AQ149" s="132" t="n"/>
      <c r="AR149" s="132" t="n"/>
      <c r="AS149" s="132" t="n"/>
      <c r="AT149" s="132" t="n"/>
      <c r="AU149" s="132" t="n"/>
      <c r="AV149" s="132" t="n"/>
      <c r="AW149" s="132" t="n"/>
      <c r="AX149" s="132" t="n"/>
      <c r="AY149" s="132" t="n"/>
      <c r="AZ149" s="132" t="n"/>
      <c r="BA149" s="132" t="n"/>
      <c r="BB149" s="132" t="n"/>
      <c r="BC149" s="132" t="n"/>
      <c r="BD149" s="132" t="n"/>
      <c r="BE149" s="132" t="n"/>
      <c r="BF149" s="132" t="n"/>
      <c r="BG149" s="132" t="n"/>
      <c r="BH149" s="132" t="n"/>
      <c r="BI149" s="132" t="n"/>
      <c r="BJ149" s="132" t="n"/>
      <c r="BK149" s="132" t="n"/>
      <c r="BL149" s="132" t="n"/>
      <c r="BM149" s="132" t="n"/>
      <c r="BN149" s="132" t="n"/>
      <c r="BO149" s="132" t="n"/>
      <c r="BP149" s="132" t="n"/>
      <c r="BQ149" s="132" t="n"/>
      <c r="BR149" s="132" t="n"/>
      <c r="BS149" s="132" t="n"/>
      <c r="BT149" s="132" t="n"/>
      <c r="BU149" s="132" t="n"/>
      <c r="BV149" s="132" t="n"/>
      <c r="BW149" s="132" t="n"/>
      <c r="BX149" s="132" t="n"/>
      <c r="BY149" s="132" t="n"/>
      <c r="BZ149" s="132" t="n"/>
      <c r="CA149" s="132" t="n"/>
      <c r="CB149" s="132" t="n"/>
      <c r="CC149" s="132" t="n"/>
      <c r="CD149" s="132" t="n"/>
      <c r="CE149" s="132" t="n"/>
      <c r="CF149" s="132" t="n"/>
      <c r="CG149" s="132" t="n"/>
      <c r="CH149" s="132" t="n"/>
      <c r="CI149" s="132" t="n"/>
      <c r="CJ149" s="132" t="n"/>
      <c r="CK149" s="132" t="n"/>
      <c r="CL149" s="132" t="n"/>
      <c r="CM149" s="132" t="n"/>
      <c r="CN149" s="132" t="n"/>
      <c r="CO149" s="132" t="n"/>
      <c r="CP149" s="132" t="n"/>
      <c r="CQ149" s="132" t="n"/>
      <c r="CR149" s="132" t="n"/>
      <c r="CS149" s="132" t="n"/>
      <c r="CT149" s="132" t="n"/>
      <c r="CU149" s="132" t="n"/>
      <c r="CV149" s="132" t="n"/>
      <c r="CW149" s="132" t="n"/>
      <c r="CX149" s="132" t="n"/>
      <c r="CY149" s="132" t="n"/>
      <c r="CZ149" s="132" t="n"/>
      <c r="DA149" s="132" t="n"/>
      <c r="DB149" s="132" t="n"/>
      <c r="DC149" s="173" t="n"/>
    </row>
    <row r="150">
      <c r="A150" s="172" t="n"/>
      <c r="B150" s="157" t="n"/>
      <c r="C150" s="40" t="n"/>
      <c r="D150" s="157" t="n"/>
      <c r="E150" s="157" t="n"/>
      <c r="F150" s="157" t="n"/>
      <c r="G150" s="160" t="n"/>
      <c r="H150" s="190" t="n"/>
      <c r="I150" s="144" t="n"/>
      <c r="J150" s="166" t="n"/>
      <c r="K150" s="173" t="n"/>
      <c r="L150" s="144" t="n"/>
      <c r="M150" s="164" t="n"/>
      <c r="N150" s="157" t="n"/>
      <c r="O150" s="132" t="n"/>
      <c r="P150" s="132" t="n"/>
      <c r="Q150" s="132" t="n"/>
      <c r="R150" s="132" t="n"/>
      <c r="S150" s="132" t="n"/>
      <c r="T150" s="132" t="n"/>
      <c r="U150" s="132" t="n"/>
      <c r="V150" s="132" t="n"/>
      <c r="W150" s="132" t="n"/>
      <c r="X150" s="132" t="n"/>
      <c r="Y150" s="132" t="n"/>
      <c r="Z150" s="132" t="n"/>
      <c r="AA150" s="132" t="n"/>
      <c r="AB150" s="132" t="n"/>
      <c r="AC150" s="132" t="n"/>
      <c r="AD150" s="132" t="n"/>
      <c r="AE150" s="132" t="n"/>
      <c r="AF150" s="132" t="n"/>
      <c r="AG150" s="132" t="n"/>
      <c r="AH150" s="132" t="n"/>
      <c r="AI150" s="132" t="n"/>
      <c r="AJ150" s="132" t="n"/>
      <c r="AK150" s="132" t="n"/>
      <c r="AL150" s="132" t="n"/>
      <c r="AM150" s="132" t="n"/>
      <c r="AN150" s="132" t="n"/>
      <c r="AO150" s="132" t="n"/>
      <c r="AP150" s="132" t="n"/>
      <c r="AQ150" s="132" t="n"/>
      <c r="AR150" s="132" t="n"/>
      <c r="AS150" s="132" t="n"/>
      <c r="AT150" s="132" t="n"/>
      <c r="AU150" s="132" t="n"/>
      <c r="AV150" s="132" t="n"/>
      <c r="AW150" s="132" t="n"/>
      <c r="AX150" s="132" t="n"/>
      <c r="AY150" s="132" t="n"/>
      <c r="AZ150" s="132" t="n"/>
      <c r="BA150" s="132" t="n"/>
      <c r="BB150" s="132" t="n"/>
      <c r="BC150" s="132" t="n"/>
      <c r="BD150" s="132" t="n"/>
      <c r="BE150" s="132" t="n"/>
      <c r="BF150" s="132" t="n"/>
      <c r="BG150" s="132" t="n"/>
      <c r="BH150" s="132" t="n"/>
      <c r="BI150" s="132" t="n"/>
      <c r="BJ150" s="132" t="n"/>
      <c r="BK150" s="132" t="n"/>
      <c r="BL150" s="132" t="n"/>
      <c r="BM150" s="132" t="n"/>
      <c r="BN150" s="132" t="n"/>
      <c r="BO150" s="132" t="n"/>
      <c r="BP150" s="132" t="n"/>
      <c r="BQ150" s="132" t="n"/>
      <c r="BR150" s="132" t="n"/>
      <c r="BS150" s="132" t="n"/>
      <c r="BT150" s="132" t="n"/>
      <c r="BU150" s="132" t="n"/>
      <c r="BV150" s="132" t="n"/>
      <c r="BW150" s="132" t="n"/>
      <c r="BX150" s="132" t="n"/>
      <c r="BY150" s="132" t="n"/>
      <c r="BZ150" s="132" t="n"/>
      <c r="CA150" s="132" t="n"/>
      <c r="CB150" s="132" t="n"/>
      <c r="CC150" s="132" t="n"/>
      <c r="CD150" s="132" t="n"/>
      <c r="CE150" s="132" t="n"/>
      <c r="CF150" s="132" t="n"/>
      <c r="CG150" s="132" t="n"/>
      <c r="CH150" s="132" t="n"/>
      <c r="CI150" s="132" t="n"/>
      <c r="CJ150" s="132" t="n"/>
      <c r="CK150" s="132" t="n"/>
      <c r="CL150" s="132" t="n"/>
      <c r="CM150" s="132" t="n"/>
      <c r="CN150" s="132" t="n"/>
      <c r="CO150" s="132" t="n"/>
      <c r="CP150" s="132" t="n"/>
      <c r="CQ150" s="132" t="n"/>
      <c r="CR150" s="132" t="n"/>
      <c r="CS150" s="132" t="n"/>
      <c r="CT150" s="132" t="n"/>
      <c r="CU150" s="132" t="n"/>
      <c r="CV150" s="132" t="n"/>
      <c r="CW150" s="132" t="n"/>
      <c r="CX150" s="132" t="n"/>
      <c r="CY150" s="132" t="n"/>
      <c r="CZ150" s="132" t="n"/>
      <c r="DA150" s="132" t="n"/>
      <c r="DB150" s="132" t="n"/>
      <c r="DC150" s="173" t="n"/>
    </row>
    <row r="151">
      <c r="A151" s="172" t="n"/>
      <c r="B151" s="155" t="inlineStr">
        <is>
          <t>MAERSK ZAMBEZI</t>
        </is>
      </c>
      <c r="C151" s="42" t="n"/>
      <c r="D151" s="144" t="n"/>
      <c r="E151" s="144" t="n"/>
      <c r="F151" s="144" t="n"/>
      <c r="G151" s="159" t="n"/>
      <c r="H151" s="171" t="n"/>
      <c r="I151" s="144" t="n"/>
      <c r="J151" s="159" t="n"/>
      <c r="K151" s="173" t="n"/>
      <c r="L151" s="144" t="n"/>
      <c r="M151" s="171" t="n"/>
      <c r="N151" s="157" t="n"/>
      <c r="O151" s="132" t="n"/>
      <c r="P151" s="132" t="n"/>
      <c r="Q151" s="132" t="n"/>
      <c r="R151" s="132" t="n"/>
      <c r="S151" s="132" t="n"/>
      <c r="T151" s="132" t="n"/>
      <c r="U151" s="132" t="n"/>
      <c r="V151" s="132" t="n"/>
      <c r="W151" s="132" t="n"/>
      <c r="X151" s="132" t="n"/>
      <c r="Y151" s="132" t="n"/>
      <c r="Z151" s="132" t="n"/>
      <c r="AA151" s="132" t="n"/>
      <c r="AB151" s="132" t="n"/>
      <c r="AC151" s="132" t="n"/>
      <c r="AD151" s="132" t="n"/>
      <c r="AE151" s="132" t="n"/>
      <c r="AF151" s="132" t="n"/>
      <c r="AG151" s="132" t="n"/>
      <c r="AH151" s="132" t="n"/>
      <c r="AI151" s="132" t="n"/>
      <c r="AJ151" s="132" t="n"/>
      <c r="AK151" s="132" t="n"/>
      <c r="AL151" s="132" t="n"/>
      <c r="AM151" s="132" t="n"/>
      <c r="AN151" s="132" t="n"/>
      <c r="AO151" s="132" t="n"/>
      <c r="AP151" s="132" t="n"/>
      <c r="AQ151" s="132" t="n"/>
      <c r="AR151" s="132" t="n"/>
      <c r="AS151" s="132" t="n"/>
      <c r="AT151" s="132" t="n"/>
      <c r="AU151" s="132" t="n"/>
      <c r="AV151" s="132" t="n"/>
      <c r="AW151" s="132" t="n"/>
      <c r="AX151" s="132" t="n"/>
      <c r="AY151" s="132" t="n"/>
      <c r="AZ151" s="132" t="n"/>
      <c r="BA151" s="132" t="n"/>
      <c r="BB151" s="132" t="n"/>
      <c r="BC151" s="132" t="n"/>
      <c r="BD151" s="132" t="n"/>
      <c r="BE151" s="132" t="n"/>
      <c r="BF151" s="132" t="n"/>
      <c r="BG151" s="132" t="n"/>
      <c r="BH151" s="132" t="n"/>
      <c r="BI151" s="132" t="n"/>
      <c r="BJ151" s="132" t="n"/>
      <c r="BK151" s="132" t="n"/>
      <c r="BL151" s="132" t="n"/>
      <c r="BM151" s="132" t="n"/>
      <c r="BN151" s="132" t="n"/>
      <c r="BO151" s="132" t="n"/>
      <c r="BP151" s="132" t="n"/>
      <c r="BQ151" s="132" t="n"/>
      <c r="BR151" s="132" t="n"/>
      <c r="BS151" s="132" t="n"/>
      <c r="BT151" s="132" t="n"/>
      <c r="BU151" s="132" t="n"/>
      <c r="BV151" s="132" t="n"/>
      <c r="BW151" s="132" t="n"/>
      <c r="BX151" s="132" t="n"/>
      <c r="BY151" s="132" t="n"/>
      <c r="BZ151" s="132" t="n"/>
      <c r="CA151" s="132" t="n"/>
      <c r="CB151" s="132" t="n"/>
      <c r="CC151" s="132" t="n"/>
      <c r="CD151" s="132" t="n"/>
      <c r="CE151" s="132" t="n"/>
      <c r="CF151" s="132" t="n"/>
      <c r="CG151" s="132" t="n"/>
      <c r="CH151" s="132" t="n"/>
      <c r="CI151" s="132" t="n"/>
      <c r="CJ151" s="132" t="n"/>
      <c r="CK151" s="132" t="n"/>
      <c r="CL151" s="132" t="n"/>
      <c r="CM151" s="132" t="n"/>
      <c r="CN151" s="132" t="n"/>
      <c r="CO151" s="132" t="n"/>
      <c r="CP151" s="132" t="n"/>
      <c r="CQ151" s="132" t="n"/>
      <c r="CR151" s="132" t="n"/>
      <c r="CS151" s="132" t="n"/>
      <c r="CT151" s="132" t="n"/>
      <c r="CU151" s="132" t="n"/>
      <c r="CV151" s="132" t="n"/>
      <c r="CW151" s="132" t="n"/>
      <c r="CX151" s="132" t="n"/>
      <c r="CY151" s="132" t="n"/>
      <c r="CZ151" s="132" t="n"/>
      <c r="DA151" s="132" t="n"/>
      <c r="DB151" s="132" t="n"/>
      <c r="DC151" s="173" t="n"/>
    </row>
    <row r="152">
      <c r="A152" s="172" t="n">
        <v>1</v>
      </c>
      <c r="B152" s="157" t="inlineStr">
        <is>
          <t>CUBIZ ELECTRICALS</t>
        </is>
      </c>
      <c r="C152" s="40" t="n">
        <v>224119416</v>
      </c>
      <c r="D152" s="157" t="inlineStr">
        <is>
          <t>MRKU 5251050</t>
        </is>
      </c>
      <c r="E152" s="157" t="inlineStr">
        <is>
          <t>SPM</t>
        </is>
      </c>
      <c r="F152" s="157" t="inlineStr">
        <is>
          <t>40FT</t>
        </is>
      </c>
      <c r="G152" s="157" t="inlineStr">
        <is>
          <t>MAERSK ZAMBEZI</t>
        </is>
      </c>
      <c r="H152" s="190" t="inlineStr">
        <is>
          <t>BERTHED: 16TH FEB VOY. 252W</t>
        </is>
      </c>
      <c r="I152" s="150" t="inlineStr">
        <is>
          <t>OUT</t>
        </is>
      </c>
      <c r="J152" s="159" t="inlineStr">
        <is>
          <t>COPY BILL</t>
        </is>
      </c>
      <c r="K152" s="152" t="inlineStr">
        <is>
          <t>13TH MARCH, 2023</t>
        </is>
      </c>
      <c r="L152" s="144" t="inlineStr">
        <is>
          <t>3RD JAN</t>
        </is>
      </c>
      <c r="M152" s="171" t="inlineStr">
        <is>
          <t>WU XI YUE TAI HONG IMPORT AND EXPORT TRADE CO., LTD</t>
        </is>
      </c>
      <c r="N152" s="157" t="inlineStr">
        <is>
          <t>ORIENT LOGISTICS ENTERPRISES</t>
        </is>
      </c>
      <c r="O152" s="132" t="n"/>
      <c r="P152" s="132" t="n"/>
      <c r="Q152" s="132" t="n"/>
      <c r="R152" s="132" t="n"/>
      <c r="S152" s="132" t="n"/>
      <c r="T152" s="132" t="n"/>
      <c r="U152" s="132" t="n"/>
      <c r="V152" s="132" t="n"/>
      <c r="W152" s="132" t="n"/>
      <c r="X152" s="132" t="n"/>
      <c r="Y152" s="132" t="n"/>
      <c r="Z152" s="132" t="n"/>
      <c r="AA152" s="132" t="n"/>
      <c r="AB152" s="132" t="n"/>
      <c r="AC152" s="132" t="n"/>
      <c r="AD152" s="132" t="n"/>
      <c r="AE152" s="132" t="n"/>
      <c r="AF152" s="132" t="n"/>
      <c r="AG152" s="132" t="n"/>
      <c r="AH152" s="132" t="n"/>
      <c r="AI152" s="132" t="n"/>
      <c r="AJ152" s="132" t="n"/>
      <c r="AK152" s="132" t="n"/>
      <c r="AL152" s="132" t="n"/>
      <c r="AM152" s="132" t="n"/>
      <c r="AN152" s="132" t="n"/>
      <c r="AO152" s="132" t="n"/>
      <c r="AP152" s="132" t="n"/>
      <c r="AQ152" s="132" t="n"/>
      <c r="AR152" s="132" t="n"/>
      <c r="AS152" s="132" t="n"/>
      <c r="AT152" s="132" t="n"/>
      <c r="AU152" s="132" t="n"/>
      <c r="AV152" s="132" t="n"/>
      <c r="AW152" s="132" t="n"/>
      <c r="AX152" s="132" t="n"/>
      <c r="AY152" s="132" t="n"/>
      <c r="AZ152" s="132" t="n"/>
      <c r="BA152" s="132" t="n"/>
      <c r="BB152" s="132" t="n"/>
      <c r="BC152" s="132" t="n"/>
      <c r="BD152" s="132" t="n"/>
      <c r="BE152" s="132" t="n"/>
      <c r="BF152" s="132" t="n"/>
      <c r="BG152" s="132" t="n"/>
      <c r="BH152" s="132" t="n"/>
      <c r="BI152" s="132" t="n"/>
      <c r="BJ152" s="132" t="n"/>
      <c r="BK152" s="132" t="n"/>
      <c r="BL152" s="132" t="n"/>
      <c r="BM152" s="132" t="n"/>
      <c r="BN152" s="132" t="n"/>
      <c r="BO152" s="132" t="n"/>
      <c r="BP152" s="132" t="n"/>
      <c r="BQ152" s="132" t="n"/>
      <c r="BR152" s="132" t="n"/>
      <c r="BS152" s="132" t="n"/>
      <c r="BT152" s="132" t="n"/>
      <c r="BU152" s="132" t="n"/>
      <c r="BV152" s="132" t="n"/>
      <c r="BW152" s="132" t="n"/>
      <c r="BX152" s="132" t="n"/>
      <c r="BY152" s="132" t="n"/>
      <c r="BZ152" s="132" t="n"/>
      <c r="CA152" s="132" t="n"/>
      <c r="CB152" s="132" t="n"/>
      <c r="CC152" s="132" t="n"/>
      <c r="CD152" s="132" t="n"/>
      <c r="CE152" s="132" t="n"/>
      <c r="CF152" s="132" t="n"/>
      <c r="CG152" s="132" t="n"/>
      <c r="CH152" s="132" t="n"/>
      <c r="CI152" s="132" t="n"/>
      <c r="CJ152" s="132" t="n"/>
      <c r="CK152" s="132" t="n"/>
      <c r="CL152" s="132" t="n"/>
      <c r="CM152" s="132" t="n"/>
      <c r="CN152" s="132" t="n"/>
      <c r="CO152" s="132" t="n"/>
      <c r="CP152" s="132" t="n"/>
      <c r="CQ152" s="132" t="n"/>
      <c r="CR152" s="132" t="n"/>
      <c r="CS152" s="132" t="n"/>
      <c r="CT152" s="132" t="n"/>
      <c r="CU152" s="132" t="n"/>
      <c r="CV152" s="132" t="n"/>
      <c r="CW152" s="132" t="n"/>
      <c r="CX152" s="132" t="n"/>
      <c r="CY152" s="132" t="n"/>
      <c r="CZ152" s="132" t="n"/>
      <c r="DA152" s="132" t="n"/>
      <c r="DB152" s="132" t="n"/>
      <c r="DC152" s="173" t="n"/>
    </row>
    <row r="153">
      <c r="A153" s="172" t="n">
        <v>2</v>
      </c>
      <c r="B153" s="157" t="inlineStr">
        <is>
          <t>MIKE OBINNA</t>
        </is>
      </c>
      <c r="C153" s="40" t="n">
        <v>223698386</v>
      </c>
      <c r="D153" s="157" t="inlineStr">
        <is>
          <t>MSKU 3245316</t>
        </is>
      </c>
      <c r="E153" s="157" t="inlineStr">
        <is>
          <t>SPM</t>
        </is>
      </c>
      <c r="F153" s="157" t="inlineStr">
        <is>
          <t>20FT</t>
        </is>
      </c>
      <c r="G153" s="157" t="inlineStr">
        <is>
          <t>MAERSK ZAMBEZI</t>
        </is>
      </c>
      <c r="H153" s="190" t="inlineStr">
        <is>
          <t>BERTHED: 17TH FEB VOY. 252W</t>
        </is>
      </c>
      <c r="I153" s="150" t="inlineStr">
        <is>
          <t>OUT</t>
        </is>
      </c>
      <c r="J153" s="151" t="inlineStr">
        <is>
          <t>TELEX/ 2ND MARCH, 2023</t>
        </is>
      </c>
      <c r="K153" s="152" t="inlineStr">
        <is>
          <t>7TH MARCH, 2023</t>
        </is>
      </c>
      <c r="L153" s="144" t="inlineStr">
        <is>
          <t>5TH JAN</t>
        </is>
      </c>
      <c r="M153" s="171" t="inlineStr">
        <is>
          <t>FUZHOU WINWIN INDUSTRIAL CO.,</t>
        </is>
      </c>
      <c r="N153" s="157" t="inlineStr">
        <is>
          <t>ORIENT LOGISTICS ENTERPRISES</t>
        </is>
      </c>
      <c r="O153" s="132" t="n"/>
      <c r="P153" s="132" t="n"/>
      <c r="Q153" s="132" t="n"/>
      <c r="R153" s="132" t="n"/>
      <c r="S153" s="132" t="n"/>
      <c r="T153" s="132" t="n"/>
      <c r="U153" s="132" t="n"/>
      <c r="V153" s="132" t="n"/>
      <c r="W153" s="132" t="n"/>
      <c r="X153" s="132" t="n"/>
      <c r="Y153" s="132" t="n"/>
      <c r="Z153" s="132" t="n"/>
      <c r="AA153" s="132" t="n"/>
      <c r="AB153" s="132" t="n"/>
      <c r="AC153" s="132" t="n"/>
      <c r="AD153" s="132" t="n"/>
      <c r="AE153" s="132" t="n"/>
      <c r="AF153" s="132" t="n"/>
      <c r="AG153" s="132" t="n"/>
      <c r="AH153" s="132" t="n"/>
      <c r="AI153" s="132" t="n"/>
      <c r="AJ153" s="132" t="n"/>
      <c r="AK153" s="132" t="n"/>
      <c r="AL153" s="132" t="n"/>
      <c r="AM153" s="132" t="n"/>
      <c r="AN153" s="132" t="n"/>
      <c r="AO153" s="132" t="n"/>
      <c r="AP153" s="132" t="n"/>
      <c r="AQ153" s="132" t="n"/>
      <c r="AR153" s="132" t="n"/>
      <c r="AS153" s="132" t="n"/>
      <c r="AT153" s="132" t="n"/>
      <c r="AU153" s="132" t="n"/>
      <c r="AV153" s="132" t="n"/>
      <c r="AW153" s="132" t="n"/>
      <c r="AX153" s="132" t="n"/>
      <c r="AY153" s="132" t="n"/>
      <c r="AZ153" s="132" t="n"/>
      <c r="BA153" s="132" t="n"/>
      <c r="BB153" s="132" t="n"/>
      <c r="BC153" s="132" t="n"/>
      <c r="BD153" s="132" t="n"/>
      <c r="BE153" s="132" t="n"/>
      <c r="BF153" s="132" t="n"/>
      <c r="BG153" s="132" t="n"/>
      <c r="BH153" s="132" t="n"/>
      <c r="BI153" s="132" t="n"/>
      <c r="BJ153" s="132" t="n"/>
      <c r="BK153" s="132" t="n"/>
      <c r="BL153" s="132" t="n"/>
      <c r="BM153" s="132" t="n"/>
      <c r="BN153" s="132" t="n"/>
      <c r="BO153" s="132" t="n"/>
      <c r="BP153" s="132" t="n"/>
      <c r="BQ153" s="132" t="n"/>
      <c r="BR153" s="132" t="n"/>
      <c r="BS153" s="132" t="n"/>
      <c r="BT153" s="132" t="n"/>
      <c r="BU153" s="132" t="n"/>
      <c r="BV153" s="132" t="n"/>
      <c r="BW153" s="132" t="n"/>
      <c r="BX153" s="132" t="n"/>
      <c r="BY153" s="132" t="n"/>
      <c r="BZ153" s="132" t="n"/>
      <c r="CA153" s="132" t="n"/>
      <c r="CB153" s="132" t="n"/>
      <c r="CC153" s="132" t="n"/>
      <c r="CD153" s="132" t="n"/>
      <c r="CE153" s="132" t="n"/>
      <c r="CF153" s="132" t="n"/>
      <c r="CG153" s="132" t="n"/>
      <c r="CH153" s="132" t="n"/>
      <c r="CI153" s="132" t="n"/>
      <c r="CJ153" s="132" t="n"/>
      <c r="CK153" s="132" t="n"/>
      <c r="CL153" s="132" t="n"/>
      <c r="CM153" s="132" t="n"/>
      <c r="CN153" s="132" t="n"/>
      <c r="CO153" s="132" t="n"/>
      <c r="CP153" s="132" t="n"/>
      <c r="CQ153" s="132" t="n"/>
      <c r="CR153" s="132" t="n"/>
      <c r="CS153" s="132" t="n"/>
      <c r="CT153" s="132" t="n"/>
      <c r="CU153" s="132" t="n"/>
      <c r="CV153" s="132" t="n"/>
      <c r="CW153" s="132" t="n"/>
      <c r="CX153" s="132" t="n"/>
      <c r="CY153" s="132" t="n"/>
      <c r="CZ153" s="132" t="n"/>
      <c r="DA153" s="132" t="n"/>
      <c r="DB153" s="132" t="n"/>
      <c r="DC153" s="173" t="n"/>
    </row>
    <row r="154">
      <c r="A154" s="172" t="n">
        <v>3</v>
      </c>
      <c r="B154" s="157" t="inlineStr">
        <is>
          <t>MIKE OBINNA</t>
        </is>
      </c>
      <c r="C154" s="40" t="n">
        <v>223866491</v>
      </c>
      <c r="D154" s="157" t="inlineStr">
        <is>
          <t>MRKU 8207385</t>
        </is>
      </c>
      <c r="E154" s="157" t="inlineStr">
        <is>
          <t>SPM</t>
        </is>
      </c>
      <c r="F154" s="157" t="inlineStr">
        <is>
          <t>20FT</t>
        </is>
      </c>
      <c r="G154" s="157" t="inlineStr">
        <is>
          <t>MAERSK ZAMBEZI</t>
        </is>
      </c>
      <c r="H154" s="190" t="inlineStr">
        <is>
          <t>BERTHED: 16TH FEB VOY. 252W</t>
        </is>
      </c>
      <c r="I154" s="150" t="inlineStr">
        <is>
          <t>OUT</t>
        </is>
      </c>
      <c r="J154" s="151" t="inlineStr">
        <is>
          <t>TELEX/ 2ND MARCH, 2023</t>
        </is>
      </c>
      <c r="K154" s="152" t="inlineStr">
        <is>
          <t>7TH MARCH, 2023</t>
        </is>
      </c>
      <c r="L154" s="144" t="inlineStr">
        <is>
          <t>5TH JAN</t>
        </is>
      </c>
      <c r="M154" s="171" t="inlineStr">
        <is>
          <t>FUZHOU WINWIN INDUSTRIAL CO.,</t>
        </is>
      </c>
      <c r="N154" s="157" t="inlineStr">
        <is>
          <t>ORIENT LOGISTICS ENTERPRISES</t>
        </is>
      </c>
      <c r="O154" s="132" t="n"/>
      <c r="P154" s="132" t="n"/>
      <c r="Q154" s="132" t="n"/>
      <c r="R154" s="132" t="n"/>
      <c r="S154" s="132" t="n"/>
      <c r="T154" s="132" t="n"/>
      <c r="U154" s="132" t="n"/>
      <c r="V154" s="132" t="n"/>
      <c r="W154" s="132" t="n"/>
      <c r="X154" s="132" t="n"/>
      <c r="Y154" s="132" t="n"/>
      <c r="Z154" s="132" t="n"/>
      <c r="AA154" s="132" t="n"/>
      <c r="AB154" s="132" t="n"/>
      <c r="AC154" s="132" t="n"/>
      <c r="AD154" s="132" t="n"/>
      <c r="AE154" s="132" t="n"/>
      <c r="AF154" s="132" t="n"/>
      <c r="AG154" s="132" t="n"/>
      <c r="AH154" s="132" t="n"/>
      <c r="AI154" s="132" t="n"/>
      <c r="AJ154" s="132" t="n"/>
      <c r="AK154" s="132" t="n"/>
      <c r="AL154" s="132" t="n"/>
      <c r="AM154" s="132" t="n"/>
      <c r="AN154" s="132" t="n"/>
      <c r="AO154" s="132" t="n"/>
      <c r="AP154" s="132" t="n"/>
      <c r="AQ154" s="132" t="n"/>
      <c r="AR154" s="132" t="n"/>
      <c r="AS154" s="132" t="n"/>
      <c r="AT154" s="132" t="n"/>
      <c r="AU154" s="132" t="n"/>
      <c r="AV154" s="132" t="n"/>
      <c r="AW154" s="132" t="n"/>
      <c r="AX154" s="132" t="n"/>
      <c r="AY154" s="132" t="n"/>
      <c r="AZ154" s="132" t="n"/>
      <c r="BA154" s="132" t="n"/>
      <c r="BB154" s="132" t="n"/>
      <c r="BC154" s="132" t="n"/>
      <c r="BD154" s="132" t="n"/>
      <c r="BE154" s="132" t="n"/>
      <c r="BF154" s="132" t="n"/>
      <c r="BG154" s="132" t="n"/>
      <c r="BH154" s="132" t="n"/>
      <c r="BI154" s="132" t="n"/>
      <c r="BJ154" s="132" t="n"/>
      <c r="BK154" s="132" t="n"/>
      <c r="BL154" s="132" t="n"/>
      <c r="BM154" s="132" t="n"/>
      <c r="BN154" s="132" t="n"/>
      <c r="BO154" s="132" t="n"/>
      <c r="BP154" s="132" t="n"/>
      <c r="BQ154" s="132" t="n"/>
      <c r="BR154" s="132" t="n"/>
      <c r="BS154" s="132" t="n"/>
      <c r="BT154" s="132" t="n"/>
      <c r="BU154" s="132" t="n"/>
      <c r="BV154" s="132" t="n"/>
      <c r="BW154" s="132" t="n"/>
      <c r="BX154" s="132" t="n"/>
      <c r="BY154" s="132" t="n"/>
      <c r="BZ154" s="132" t="n"/>
      <c r="CA154" s="132" t="n"/>
      <c r="CB154" s="132" t="n"/>
      <c r="CC154" s="132" t="n"/>
      <c r="CD154" s="132" t="n"/>
      <c r="CE154" s="132" t="n"/>
      <c r="CF154" s="132" t="n"/>
      <c r="CG154" s="132" t="n"/>
      <c r="CH154" s="132" t="n"/>
      <c r="CI154" s="132" t="n"/>
      <c r="CJ154" s="132" t="n"/>
      <c r="CK154" s="132" t="n"/>
      <c r="CL154" s="132" t="n"/>
      <c r="CM154" s="132" t="n"/>
      <c r="CN154" s="132" t="n"/>
      <c r="CO154" s="132" t="n"/>
      <c r="CP154" s="132" t="n"/>
      <c r="CQ154" s="132" t="n"/>
      <c r="CR154" s="132" t="n"/>
      <c r="CS154" s="132" t="n"/>
      <c r="CT154" s="132" t="n"/>
      <c r="CU154" s="132" t="n"/>
      <c r="CV154" s="132" t="n"/>
      <c r="CW154" s="132" t="n"/>
      <c r="CX154" s="132" t="n"/>
      <c r="CY154" s="132" t="n"/>
      <c r="CZ154" s="132" t="n"/>
      <c r="DA154" s="132" t="n"/>
      <c r="DB154" s="132" t="n"/>
      <c r="DC154" s="173" t="n"/>
    </row>
    <row r="155">
      <c r="A155" s="172" t="n">
        <v>4</v>
      </c>
      <c r="B155" s="157" t="inlineStr">
        <is>
          <t>MIKE OBINNA</t>
        </is>
      </c>
      <c r="C155" s="42" t="inlineStr">
        <is>
          <t>''</t>
        </is>
      </c>
      <c r="D155" s="157" t="inlineStr">
        <is>
          <t>SUDU 7812387</t>
        </is>
      </c>
      <c r="E155" s="157" t="inlineStr">
        <is>
          <t>SPM</t>
        </is>
      </c>
      <c r="F155" s="157" t="inlineStr">
        <is>
          <t>20FT</t>
        </is>
      </c>
      <c r="G155" s="157" t="inlineStr">
        <is>
          <t>MAERSK ZAMBEZI</t>
        </is>
      </c>
      <c r="H155" s="190" t="inlineStr">
        <is>
          <t>BERTHED: 16TH FEB VOY. 252W</t>
        </is>
      </c>
      <c r="I155" s="150" t="inlineStr">
        <is>
          <t>OUT</t>
        </is>
      </c>
      <c r="J155" s="151" t="inlineStr">
        <is>
          <t>TELEX/ 2ND MARCH, 2023</t>
        </is>
      </c>
      <c r="K155" s="152" t="inlineStr">
        <is>
          <t>7TH MARCH, 2023</t>
        </is>
      </c>
      <c r="L155" s="144" t="inlineStr">
        <is>
          <t>5TH JAN</t>
        </is>
      </c>
      <c r="M155" s="171" t="inlineStr">
        <is>
          <t>FUZHOU WINWIN INDUSTRIAL CO.,</t>
        </is>
      </c>
      <c r="N155" s="157" t="inlineStr">
        <is>
          <t>ORIENT LOGISTICS ENTERPRISES</t>
        </is>
      </c>
      <c r="O155" s="132" t="n"/>
      <c r="P155" s="132" t="n"/>
      <c r="Q155" s="132" t="n"/>
      <c r="R155" s="132" t="n"/>
      <c r="S155" s="132" t="n"/>
      <c r="T155" s="132" t="n"/>
      <c r="U155" s="132" t="n"/>
      <c r="V155" s="132" t="n"/>
      <c r="W155" s="132" t="n"/>
      <c r="X155" s="132" t="n"/>
      <c r="Y155" s="132" t="n"/>
      <c r="Z155" s="132" t="n"/>
      <c r="AA155" s="132" t="n"/>
      <c r="AB155" s="132" t="n"/>
      <c r="AC155" s="132" t="n"/>
      <c r="AD155" s="132" t="n"/>
      <c r="AE155" s="132" t="n"/>
      <c r="AF155" s="132" t="n"/>
      <c r="AG155" s="132" t="n"/>
      <c r="AH155" s="132" t="n"/>
      <c r="AI155" s="132" t="n"/>
      <c r="AJ155" s="132" t="n"/>
      <c r="AK155" s="132" t="n"/>
      <c r="AL155" s="132" t="n"/>
      <c r="AM155" s="132" t="n"/>
      <c r="AN155" s="132" t="n"/>
      <c r="AO155" s="132" t="n"/>
      <c r="AP155" s="132" t="n"/>
      <c r="AQ155" s="132" t="n"/>
      <c r="AR155" s="132" t="n"/>
      <c r="AS155" s="132" t="n"/>
      <c r="AT155" s="132" t="n"/>
      <c r="AU155" s="132" t="n"/>
      <c r="AV155" s="132" t="n"/>
      <c r="AW155" s="132" t="n"/>
      <c r="AX155" s="132" t="n"/>
      <c r="AY155" s="132" t="n"/>
      <c r="AZ155" s="132" t="n"/>
      <c r="BA155" s="132" t="n"/>
      <c r="BB155" s="132" t="n"/>
      <c r="BC155" s="132" t="n"/>
      <c r="BD155" s="132" t="n"/>
      <c r="BE155" s="132" t="n"/>
      <c r="BF155" s="132" t="n"/>
      <c r="BG155" s="132" t="n"/>
      <c r="BH155" s="132" t="n"/>
      <c r="BI155" s="132" t="n"/>
      <c r="BJ155" s="132" t="n"/>
      <c r="BK155" s="132" t="n"/>
      <c r="BL155" s="132" t="n"/>
      <c r="BM155" s="132" t="n"/>
      <c r="BN155" s="132" t="n"/>
      <c r="BO155" s="132" t="n"/>
      <c r="BP155" s="132" t="n"/>
      <c r="BQ155" s="132" t="n"/>
      <c r="BR155" s="132" t="n"/>
      <c r="BS155" s="132" t="n"/>
      <c r="BT155" s="132" t="n"/>
      <c r="BU155" s="132" t="n"/>
      <c r="BV155" s="132" t="n"/>
      <c r="BW155" s="132" t="n"/>
      <c r="BX155" s="132" t="n"/>
      <c r="BY155" s="132" t="n"/>
      <c r="BZ155" s="132" t="n"/>
      <c r="CA155" s="132" t="n"/>
      <c r="CB155" s="132" t="n"/>
      <c r="CC155" s="132" t="n"/>
      <c r="CD155" s="132" t="n"/>
      <c r="CE155" s="132" t="n"/>
      <c r="CF155" s="132" t="n"/>
      <c r="CG155" s="132" t="n"/>
      <c r="CH155" s="132" t="n"/>
      <c r="CI155" s="132" t="n"/>
      <c r="CJ155" s="132" t="n"/>
      <c r="CK155" s="132" t="n"/>
      <c r="CL155" s="132" t="n"/>
      <c r="CM155" s="132" t="n"/>
      <c r="CN155" s="132" t="n"/>
      <c r="CO155" s="132" t="n"/>
      <c r="CP155" s="132" t="n"/>
      <c r="CQ155" s="132" t="n"/>
      <c r="CR155" s="132" t="n"/>
      <c r="CS155" s="132" t="n"/>
      <c r="CT155" s="132" t="n"/>
      <c r="CU155" s="132" t="n"/>
      <c r="CV155" s="132" t="n"/>
      <c r="CW155" s="132" t="n"/>
      <c r="CX155" s="132" t="n"/>
      <c r="CY155" s="132" t="n"/>
      <c r="CZ155" s="132" t="n"/>
      <c r="DA155" s="132" t="n"/>
      <c r="DB155" s="132" t="n"/>
      <c r="DC155" s="173" t="n"/>
    </row>
    <row r="156">
      <c r="A156" s="172" t="n">
        <v>5</v>
      </c>
      <c r="B156" s="157" t="inlineStr">
        <is>
          <t>NOMACO ONITSHA</t>
        </is>
      </c>
      <c r="C156" s="40" t="n">
        <v>223905481</v>
      </c>
      <c r="D156" s="157" t="inlineStr">
        <is>
          <t>MSKU 7878713</t>
        </is>
      </c>
      <c r="E156" s="157" t="inlineStr">
        <is>
          <t>SPM</t>
        </is>
      </c>
      <c r="F156" s="157" t="inlineStr">
        <is>
          <t>20FT</t>
        </is>
      </c>
      <c r="G156" s="157" t="inlineStr">
        <is>
          <t>MAERSK ZAMBEZI</t>
        </is>
      </c>
      <c r="H156" s="190" t="inlineStr">
        <is>
          <t>BERTHED: 16TH FEB VOY. 252W</t>
        </is>
      </c>
      <c r="I156" s="150" t="inlineStr">
        <is>
          <t>OUT</t>
        </is>
      </c>
      <c r="J156" s="166" t="inlineStr">
        <is>
          <t>TELEX/1ST MARCH, 2023</t>
        </is>
      </c>
      <c r="K156" s="152" t="inlineStr">
        <is>
          <t>7TH MARCH, 2023</t>
        </is>
      </c>
      <c r="L156" s="157" t="inlineStr">
        <is>
          <t>17TH JAN</t>
        </is>
      </c>
      <c r="M156" s="164" t="inlineStr">
        <is>
          <t>HITARGET HONG KONG LTD</t>
        </is>
      </c>
      <c r="N156" s="157" t="inlineStr">
        <is>
          <t>ORIENT LOGISTICS ENTERPRISES</t>
        </is>
      </c>
    </row>
    <row r="157">
      <c r="A157" s="172" t="n">
        <v>6</v>
      </c>
      <c r="B157" s="157" t="inlineStr">
        <is>
          <t>CHEKWUBE</t>
        </is>
      </c>
      <c r="C157" s="42" t="n">
        <v>223738109</v>
      </c>
      <c r="D157" s="157" t="inlineStr">
        <is>
          <t>MSKU 7309846</t>
        </is>
      </c>
      <c r="E157" s="157" t="inlineStr">
        <is>
          <t>SPM</t>
        </is>
      </c>
      <c r="F157" s="157" t="inlineStr">
        <is>
          <t>20FT</t>
        </is>
      </c>
      <c r="G157" s="157" t="inlineStr">
        <is>
          <t>MAERSK ZAMBEZI</t>
        </is>
      </c>
      <c r="H157" s="190" t="inlineStr">
        <is>
          <t>BERTHED: 16TH FEB VOY. 252W</t>
        </is>
      </c>
      <c r="I157" s="150" t="inlineStr">
        <is>
          <t>OUT</t>
        </is>
      </c>
      <c r="J157" s="166" t="inlineStr">
        <is>
          <t>TELEX/17TH FEB, 2023</t>
        </is>
      </c>
      <c r="K157" s="152" t="inlineStr">
        <is>
          <t>7TH MARCH, 2023</t>
        </is>
      </c>
      <c r="L157" s="159" t="inlineStr">
        <is>
          <t>16TH JAN</t>
        </is>
      </c>
      <c r="M157" s="164" t="inlineStr">
        <is>
          <t>HEBEI KELAISI CRAFTS CO, LTD</t>
        </is>
      </c>
      <c r="N157" s="157" t="inlineStr">
        <is>
          <t>AVANTPORT ENTERPRISES LTD</t>
        </is>
      </c>
      <c r="DC157" s="168" t="n"/>
    </row>
    <row r="158">
      <c r="A158" s="172" t="n">
        <v>7</v>
      </c>
      <c r="B158" s="157" t="inlineStr">
        <is>
          <t>CHEKWUBE</t>
        </is>
      </c>
      <c r="C158" s="42" t="inlineStr">
        <is>
          <t>''</t>
        </is>
      </c>
      <c r="D158" s="157" t="inlineStr">
        <is>
          <t>PONU 2083910</t>
        </is>
      </c>
      <c r="E158" s="157" t="inlineStr">
        <is>
          <t>SPM</t>
        </is>
      </c>
      <c r="F158" s="157" t="inlineStr">
        <is>
          <t>20FT</t>
        </is>
      </c>
      <c r="G158" s="157" t="inlineStr">
        <is>
          <t>MAERSK ZAMBEZI</t>
        </is>
      </c>
      <c r="H158" s="190" t="inlineStr">
        <is>
          <t>BERTHED: 16TH FEB VOY. 252W</t>
        </is>
      </c>
      <c r="I158" s="150" t="inlineStr">
        <is>
          <t>OUT</t>
        </is>
      </c>
      <c r="J158" s="166" t="inlineStr">
        <is>
          <t>TELEX/17TH FEB, 2023</t>
        </is>
      </c>
      <c r="K158" s="152" t="inlineStr">
        <is>
          <t>7TH MARCH, 2023</t>
        </is>
      </c>
      <c r="L158" s="159" t="inlineStr">
        <is>
          <t>16TH JAN</t>
        </is>
      </c>
      <c r="M158" s="164" t="inlineStr">
        <is>
          <t>HEBEI KELAISI CRAFTS CO, LTD</t>
        </is>
      </c>
      <c r="N158" s="157" t="inlineStr">
        <is>
          <t>AVANTPORT ENTERPRISES LTD</t>
        </is>
      </c>
      <c r="DC158" s="168" t="n"/>
    </row>
    <row r="159">
      <c r="A159" s="172" t="n"/>
      <c r="B159" s="157" t="n"/>
      <c r="C159" s="42" t="n"/>
      <c r="D159" s="157" t="n"/>
      <c r="E159" s="157" t="n"/>
      <c r="F159" s="157" t="n"/>
      <c r="G159" s="157" t="n"/>
      <c r="H159" s="190" t="n"/>
      <c r="I159" s="157" t="n"/>
      <c r="J159" s="166" t="n"/>
      <c r="K159" s="168" t="n"/>
      <c r="L159" s="159" t="n"/>
      <c r="M159" s="164" t="n"/>
      <c r="N159" s="157" t="n"/>
      <c r="DC159" s="168" t="n"/>
    </row>
    <row r="160">
      <c r="A160" s="172" t="n"/>
      <c r="B160" s="155" t="inlineStr">
        <is>
          <t>MAERSK CUBANGO</t>
        </is>
      </c>
      <c r="C160" s="40" t="n"/>
      <c r="D160" s="157" t="n"/>
      <c r="E160" s="157" t="n"/>
      <c r="F160" s="157" t="n"/>
      <c r="G160" s="157" t="n"/>
      <c r="H160" s="164" t="n"/>
      <c r="I160" s="144" t="n"/>
      <c r="J160" s="159" t="n"/>
      <c r="K160" s="173" t="n"/>
      <c r="L160" s="144" t="n"/>
      <c r="M160" s="171" t="n"/>
      <c r="N160" s="157" t="n"/>
      <c r="O160" s="132" t="n"/>
      <c r="P160" s="132" t="n"/>
      <c r="Q160" s="132" t="n"/>
      <c r="R160" s="132" t="n"/>
      <c r="S160" s="132" t="n"/>
      <c r="T160" s="132" t="n"/>
      <c r="U160" s="132" t="n"/>
      <c r="V160" s="132" t="n"/>
      <c r="W160" s="132" t="n"/>
      <c r="X160" s="132" t="n"/>
      <c r="Y160" s="132" t="n"/>
      <c r="Z160" s="132" t="n"/>
      <c r="AA160" s="132" t="n"/>
      <c r="AB160" s="132" t="n"/>
      <c r="AC160" s="132" t="n"/>
      <c r="AD160" s="132" t="n"/>
      <c r="AE160" s="132" t="n"/>
      <c r="AF160" s="132" t="n"/>
      <c r="AG160" s="132" t="n"/>
      <c r="AH160" s="132" t="n"/>
      <c r="AI160" s="132" t="n"/>
      <c r="AJ160" s="132" t="n"/>
      <c r="AK160" s="132" t="n"/>
      <c r="AL160" s="132" t="n"/>
      <c r="AM160" s="132" t="n"/>
      <c r="AN160" s="132" t="n"/>
      <c r="AO160" s="132" t="n"/>
      <c r="AP160" s="132" t="n"/>
      <c r="AQ160" s="132" t="n"/>
      <c r="AR160" s="132" t="n"/>
      <c r="AS160" s="132" t="n"/>
      <c r="AT160" s="132" t="n"/>
      <c r="AU160" s="132" t="n"/>
      <c r="AV160" s="132" t="n"/>
      <c r="AW160" s="132" t="n"/>
      <c r="AX160" s="132" t="n"/>
      <c r="AY160" s="132" t="n"/>
      <c r="AZ160" s="132" t="n"/>
      <c r="BA160" s="132" t="n"/>
      <c r="BB160" s="132" t="n"/>
      <c r="BC160" s="132" t="n"/>
      <c r="BD160" s="132" t="n"/>
      <c r="BE160" s="132" t="n"/>
      <c r="BF160" s="132" t="n"/>
      <c r="BG160" s="132" t="n"/>
      <c r="BH160" s="132" t="n"/>
      <c r="BI160" s="132" t="n"/>
      <c r="BJ160" s="132" t="n"/>
      <c r="BK160" s="132" t="n"/>
      <c r="BL160" s="132" t="n"/>
      <c r="BM160" s="132" t="n"/>
      <c r="BN160" s="132" t="n"/>
      <c r="BO160" s="132" t="n"/>
      <c r="BP160" s="132" t="n"/>
      <c r="BQ160" s="132" t="n"/>
      <c r="BR160" s="132" t="n"/>
      <c r="BS160" s="132" t="n"/>
      <c r="BT160" s="132" t="n"/>
      <c r="BU160" s="132" t="n"/>
      <c r="BV160" s="132" t="n"/>
      <c r="BW160" s="132" t="n"/>
      <c r="BX160" s="132" t="n"/>
      <c r="BY160" s="132" t="n"/>
      <c r="BZ160" s="132" t="n"/>
      <c r="CA160" s="132" t="n"/>
      <c r="CB160" s="132" t="n"/>
      <c r="CC160" s="132" t="n"/>
      <c r="CD160" s="132" t="n"/>
      <c r="CE160" s="132" t="n"/>
      <c r="CF160" s="132" t="n"/>
      <c r="CG160" s="132" t="n"/>
      <c r="CH160" s="132" t="n"/>
      <c r="CI160" s="132" t="n"/>
      <c r="CJ160" s="132" t="n"/>
      <c r="CK160" s="132" t="n"/>
      <c r="CL160" s="132" t="n"/>
      <c r="CM160" s="132" t="n"/>
      <c r="CN160" s="132" t="n"/>
      <c r="CO160" s="132" t="n"/>
      <c r="CP160" s="132" t="n"/>
      <c r="CQ160" s="132" t="n"/>
      <c r="CR160" s="132" t="n"/>
      <c r="CS160" s="132" t="n"/>
      <c r="CT160" s="132" t="n"/>
      <c r="CU160" s="132" t="n"/>
      <c r="CV160" s="132" t="n"/>
      <c r="CW160" s="132" t="n"/>
      <c r="CX160" s="132" t="n"/>
      <c r="CY160" s="132" t="n"/>
      <c r="CZ160" s="132" t="n"/>
      <c r="DA160" s="132" t="n"/>
      <c r="DB160" s="132" t="n"/>
      <c r="DC160" s="173" t="n"/>
    </row>
    <row r="161">
      <c r="A161" s="172" t="n">
        <v>1</v>
      </c>
      <c r="B161" s="144" t="inlineStr">
        <is>
          <t>LOUIS JUBILLE ABA</t>
        </is>
      </c>
      <c r="C161" s="42" t="n">
        <v>223867734</v>
      </c>
      <c r="D161" s="144" t="inlineStr">
        <is>
          <t>MSKU 4463122</t>
        </is>
      </c>
      <c r="E161" s="157" t="inlineStr">
        <is>
          <t>SPM</t>
        </is>
      </c>
      <c r="F161" s="144" t="inlineStr">
        <is>
          <t>40FT</t>
        </is>
      </c>
      <c r="G161" s="157" t="inlineStr">
        <is>
          <t>MAERSK CUBANGO</t>
        </is>
      </c>
      <c r="H161" s="190" t="inlineStr">
        <is>
          <t>BERTHED: 22ND FEB VOY, 301W</t>
        </is>
      </c>
      <c r="I161" s="150" t="inlineStr">
        <is>
          <t>OUT</t>
        </is>
      </c>
      <c r="J161" s="151" t="inlineStr">
        <is>
          <t>TELEX/ 14TH FEB, 2023</t>
        </is>
      </c>
      <c r="K161" s="152" t="inlineStr">
        <is>
          <t>7TH MARCH, 2023</t>
        </is>
      </c>
      <c r="L161" s="144" t="inlineStr">
        <is>
          <t>22ND  DEC</t>
        </is>
      </c>
      <c r="M161" s="171" t="inlineStr">
        <is>
          <t>WO KE INTERNATIONAL CO, LIMITED</t>
        </is>
      </c>
      <c r="N161" s="157" t="inlineStr">
        <is>
          <t>MEL-BACH ENTERPRISES</t>
        </is>
      </c>
      <c r="O161" s="132" t="n"/>
      <c r="P161" s="132" t="n"/>
      <c r="Q161" s="132" t="n"/>
      <c r="R161" s="132" t="n"/>
      <c r="S161" s="132" t="n"/>
      <c r="T161" s="132" t="n"/>
      <c r="U161" s="132" t="n"/>
      <c r="V161" s="132" t="n"/>
      <c r="W161" s="132" t="n"/>
      <c r="X161" s="132" t="n"/>
      <c r="Y161" s="132" t="n"/>
      <c r="Z161" s="132" t="n"/>
      <c r="AA161" s="132" t="n"/>
      <c r="AB161" s="132" t="n"/>
      <c r="AC161" s="132" t="n"/>
      <c r="AD161" s="132" t="n"/>
      <c r="AE161" s="132" t="n"/>
      <c r="AF161" s="132" t="n"/>
      <c r="AG161" s="132" t="n"/>
      <c r="AH161" s="132" t="n"/>
      <c r="AI161" s="132" t="n"/>
      <c r="AJ161" s="132" t="n"/>
      <c r="AK161" s="132" t="n"/>
      <c r="AL161" s="132" t="n"/>
      <c r="AM161" s="132" t="n"/>
      <c r="AN161" s="132" t="n"/>
      <c r="AO161" s="132" t="n"/>
      <c r="AP161" s="132" t="n"/>
      <c r="AQ161" s="132" t="n"/>
      <c r="AR161" s="132" t="n"/>
      <c r="AS161" s="132" t="n"/>
      <c r="AT161" s="132" t="n"/>
      <c r="AU161" s="132" t="n"/>
      <c r="AV161" s="132" t="n"/>
      <c r="AW161" s="132" t="n"/>
      <c r="AX161" s="132" t="n"/>
      <c r="AY161" s="132" t="n"/>
      <c r="AZ161" s="132" t="n"/>
      <c r="BA161" s="132" t="n"/>
      <c r="BB161" s="132" t="n"/>
      <c r="BC161" s="132" t="n"/>
      <c r="BD161" s="132" t="n"/>
      <c r="BE161" s="132" t="n"/>
      <c r="BF161" s="132" t="n"/>
      <c r="BG161" s="132" t="n"/>
      <c r="BH161" s="132" t="n"/>
      <c r="BI161" s="132" t="n"/>
      <c r="BJ161" s="132" t="n"/>
      <c r="BK161" s="132" t="n"/>
      <c r="BL161" s="132" t="n"/>
      <c r="BM161" s="132" t="n"/>
      <c r="BN161" s="132" t="n"/>
      <c r="BO161" s="132" t="n"/>
      <c r="BP161" s="132" t="n"/>
      <c r="BQ161" s="132" t="n"/>
      <c r="BR161" s="132" t="n"/>
      <c r="BS161" s="132" t="n"/>
      <c r="BT161" s="132" t="n"/>
      <c r="BU161" s="132" t="n"/>
      <c r="BV161" s="132" t="n"/>
      <c r="BW161" s="132" t="n"/>
      <c r="BX161" s="132" t="n"/>
      <c r="BY161" s="132" t="n"/>
      <c r="BZ161" s="132" t="n"/>
      <c r="CA161" s="132" t="n"/>
      <c r="CB161" s="132" t="n"/>
      <c r="CC161" s="132" t="n"/>
      <c r="CD161" s="132" t="n"/>
      <c r="CE161" s="132" t="n"/>
      <c r="CF161" s="132" t="n"/>
      <c r="CG161" s="132" t="n"/>
      <c r="CH161" s="132" t="n"/>
      <c r="CI161" s="132" t="n"/>
      <c r="CJ161" s="132" t="n"/>
      <c r="CK161" s="132" t="n"/>
      <c r="CL161" s="132" t="n"/>
      <c r="CM161" s="132" t="n"/>
      <c r="CN161" s="132" t="n"/>
      <c r="CO161" s="132" t="n"/>
      <c r="CP161" s="132" t="n"/>
      <c r="CQ161" s="132" t="n"/>
      <c r="CR161" s="132" t="n"/>
      <c r="CS161" s="132" t="n"/>
      <c r="CT161" s="132" t="n"/>
      <c r="CU161" s="132" t="n"/>
      <c r="CV161" s="132" t="n"/>
      <c r="CW161" s="132" t="n"/>
      <c r="CX161" s="132" t="n"/>
      <c r="CY161" s="132" t="n"/>
      <c r="CZ161" s="132" t="n"/>
      <c r="DA161" s="132" t="n"/>
      <c r="DB161" s="132" t="n"/>
      <c r="DC161" s="173" t="n"/>
    </row>
    <row r="162">
      <c r="A162" s="172" t="n">
        <v>2</v>
      </c>
      <c r="B162" s="144" t="inlineStr">
        <is>
          <t>LOUIS JUBILLE ABA</t>
        </is>
      </c>
      <c r="C162" s="42" t="inlineStr">
        <is>
          <t>''</t>
        </is>
      </c>
      <c r="D162" s="144" t="inlineStr">
        <is>
          <t>TEMU 2893504</t>
        </is>
      </c>
      <c r="E162" s="157" t="inlineStr">
        <is>
          <t>SPM</t>
        </is>
      </c>
      <c r="F162" s="144" t="inlineStr">
        <is>
          <t>40FT</t>
        </is>
      </c>
      <c r="G162" s="157" t="inlineStr">
        <is>
          <t>MAERSK CUBANGO</t>
        </is>
      </c>
      <c r="H162" s="190" t="inlineStr">
        <is>
          <t>BERTHED: 22ND FEB VOY, 301W</t>
        </is>
      </c>
      <c r="I162" s="150" t="inlineStr">
        <is>
          <t>OUT</t>
        </is>
      </c>
      <c r="J162" s="151" t="inlineStr">
        <is>
          <t>TELEX/ 14TH FEB, 2023</t>
        </is>
      </c>
      <c r="K162" s="152" t="inlineStr">
        <is>
          <t>7TH MARCH, 2023</t>
        </is>
      </c>
      <c r="L162" s="144" t="inlineStr">
        <is>
          <t>22ND  DEC</t>
        </is>
      </c>
      <c r="M162" s="171" t="inlineStr">
        <is>
          <t>WO KE INTERNATIONAL CO, LIMITED</t>
        </is>
      </c>
      <c r="N162" s="157" t="inlineStr">
        <is>
          <t>MEL-BACH ENTERPRISES</t>
        </is>
      </c>
      <c r="O162" s="132" t="n"/>
      <c r="P162" s="132" t="n"/>
      <c r="Q162" s="132" t="n"/>
      <c r="R162" s="132" t="n"/>
      <c r="S162" s="132" t="n"/>
      <c r="T162" s="132" t="n"/>
      <c r="U162" s="132" t="n"/>
      <c r="V162" s="132" t="n"/>
      <c r="W162" s="132" t="n"/>
      <c r="X162" s="132" t="n"/>
      <c r="Y162" s="132" t="n"/>
      <c r="Z162" s="132" t="n"/>
      <c r="AA162" s="132" t="n"/>
      <c r="AB162" s="132" t="n"/>
      <c r="AC162" s="132" t="n"/>
      <c r="AD162" s="132" t="n"/>
      <c r="AE162" s="132" t="n"/>
      <c r="AF162" s="132" t="n"/>
      <c r="AG162" s="132" t="n"/>
      <c r="AH162" s="132" t="n"/>
      <c r="AI162" s="132" t="n"/>
      <c r="AJ162" s="132" t="n"/>
      <c r="AK162" s="132" t="n"/>
      <c r="AL162" s="132" t="n"/>
      <c r="AM162" s="132" t="n"/>
      <c r="AN162" s="132" t="n"/>
      <c r="AO162" s="132" t="n"/>
      <c r="AP162" s="132" t="n"/>
      <c r="AQ162" s="132" t="n"/>
      <c r="AR162" s="132" t="n"/>
      <c r="AS162" s="132" t="n"/>
      <c r="AT162" s="132" t="n"/>
      <c r="AU162" s="132" t="n"/>
      <c r="AV162" s="132" t="n"/>
      <c r="AW162" s="132" t="n"/>
      <c r="AX162" s="132" t="n"/>
      <c r="AY162" s="132" t="n"/>
      <c r="AZ162" s="132" t="n"/>
      <c r="BA162" s="132" t="n"/>
      <c r="BB162" s="132" t="n"/>
      <c r="BC162" s="132" t="n"/>
      <c r="BD162" s="132" t="n"/>
      <c r="BE162" s="132" t="n"/>
      <c r="BF162" s="132" t="n"/>
      <c r="BG162" s="132" t="n"/>
      <c r="BH162" s="132" t="n"/>
      <c r="BI162" s="132" t="n"/>
      <c r="BJ162" s="132" t="n"/>
      <c r="BK162" s="132" t="n"/>
      <c r="BL162" s="132" t="n"/>
      <c r="BM162" s="132" t="n"/>
      <c r="BN162" s="132" t="n"/>
      <c r="BO162" s="132" t="n"/>
      <c r="BP162" s="132" t="n"/>
      <c r="BQ162" s="132" t="n"/>
      <c r="BR162" s="132" t="n"/>
      <c r="BS162" s="132" t="n"/>
      <c r="BT162" s="132" t="n"/>
      <c r="BU162" s="132" t="n"/>
      <c r="BV162" s="132" t="n"/>
      <c r="BW162" s="132" t="n"/>
      <c r="BX162" s="132" t="n"/>
      <c r="BY162" s="132" t="n"/>
      <c r="BZ162" s="132" t="n"/>
      <c r="CA162" s="132" t="n"/>
      <c r="CB162" s="132" t="n"/>
      <c r="CC162" s="132" t="n"/>
      <c r="CD162" s="132" t="n"/>
      <c r="CE162" s="132" t="n"/>
      <c r="CF162" s="132" t="n"/>
      <c r="CG162" s="132" t="n"/>
      <c r="CH162" s="132" t="n"/>
      <c r="CI162" s="132" t="n"/>
      <c r="CJ162" s="132" t="n"/>
      <c r="CK162" s="132" t="n"/>
      <c r="CL162" s="132" t="n"/>
      <c r="CM162" s="132" t="n"/>
      <c r="CN162" s="132" t="n"/>
      <c r="CO162" s="132" t="n"/>
      <c r="CP162" s="132" t="n"/>
      <c r="CQ162" s="132" t="n"/>
      <c r="CR162" s="132" t="n"/>
      <c r="CS162" s="132" t="n"/>
      <c r="CT162" s="132" t="n"/>
      <c r="CU162" s="132" t="n"/>
      <c r="CV162" s="132" t="n"/>
      <c r="CW162" s="132" t="n"/>
      <c r="CX162" s="132" t="n"/>
      <c r="CY162" s="132" t="n"/>
      <c r="CZ162" s="132" t="n"/>
      <c r="DA162" s="132" t="n"/>
      <c r="DB162" s="132" t="n"/>
      <c r="DC162" s="173" t="n"/>
    </row>
    <row r="163">
      <c r="A163" s="172" t="n">
        <v>3</v>
      </c>
      <c r="B163" s="144" t="inlineStr">
        <is>
          <t>USIEM</t>
        </is>
      </c>
      <c r="C163" s="42" t="n">
        <v>223571993</v>
      </c>
      <c r="D163" s="144" t="inlineStr">
        <is>
          <t>SUDU 8773428</t>
        </is>
      </c>
      <c r="E163" s="157" t="inlineStr">
        <is>
          <t>SPM</t>
        </is>
      </c>
      <c r="F163" s="144" t="inlineStr">
        <is>
          <t>40FT</t>
        </is>
      </c>
      <c r="G163" s="157" t="inlineStr">
        <is>
          <t>MAERSK CUBANGO</t>
        </is>
      </c>
      <c r="H163" s="190" t="inlineStr">
        <is>
          <t>BERTHED: 23RD FEB VOY. 301W</t>
        </is>
      </c>
      <c r="I163" s="150" t="inlineStr">
        <is>
          <t>OUT</t>
        </is>
      </c>
      <c r="J163" s="159" t="inlineStr">
        <is>
          <t>COPY BILL</t>
        </is>
      </c>
      <c r="K163" s="152" t="inlineStr">
        <is>
          <t>7TH MARCH, 2023</t>
        </is>
      </c>
      <c r="L163" s="144" t="inlineStr">
        <is>
          <t>9TH JAN</t>
        </is>
      </c>
      <c r="M163" s="171" t="inlineStr">
        <is>
          <t>CAMIBEL INTERNATIONAL EXPORTS</t>
        </is>
      </c>
      <c r="N163" s="157" t="inlineStr">
        <is>
          <t>ORIENT LOGISTICS ENTERPRISES</t>
        </is>
      </c>
      <c r="O163" s="132" t="n"/>
      <c r="P163" s="132" t="n"/>
      <c r="Q163" s="132" t="n"/>
      <c r="R163" s="132" t="n"/>
      <c r="S163" s="132" t="n"/>
      <c r="T163" s="132" t="n"/>
      <c r="U163" s="132" t="n"/>
      <c r="V163" s="132" t="n"/>
      <c r="W163" s="132" t="n"/>
      <c r="X163" s="132" t="n"/>
      <c r="Y163" s="132" t="n"/>
      <c r="Z163" s="132" t="n"/>
      <c r="AA163" s="132" t="n"/>
      <c r="AB163" s="132" t="n"/>
      <c r="AC163" s="132" t="n"/>
      <c r="AD163" s="132" t="n"/>
      <c r="AE163" s="132" t="n"/>
      <c r="AF163" s="132" t="n"/>
      <c r="AG163" s="132" t="n"/>
      <c r="AH163" s="132" t="n"/>
      <c r="AI163" s="132" t="n"/>
      <c r="AJ163" s="132" t="n"/>
      <c r="AK163" s="132" t="n"/>
      <c r="AL163" s="132" t="n"/>
      <c r="AM163" s="132" t="n"/>
      <c r="AN163" s="132" t="n"/>
      <c r="AO163" s="132" t="n"/>
      <c r="AP163" s="132" t="n"/>
      <c r="AQ163" s="132" t="n"/>
      <c r="AR163" s="132" t="n"/>
      <c r="AS163" s="132" t="n"/>
      <c r="AT163" s="132" t="n"/>
      <c r="AU163" s="132" t="n"/>
      <c r="AV163" s="132" t="n"/>
      <c r="AW163" s="132" t="n"/>
      <c r="AX163" s="132" t="n"/>
      <c r="AY163" s="132" t="n"/>
      <c r="AZ163" s="132" t="n"/>
      <c r="BA163" s="132" t="n"/>
      <c r="BB163" s="132" t="n"/>
      <c r="BC163" s="132" t="n"/>
      <c r="BD163" s="132" t="n"/>
      <c r="BE163" s="132" t="n"/>
      <c r="BF163" s="132" t="n"/>
      <c r="BG163" s="132" t="n"/>
      <c r="BH163" s="132" t="n"/>
      <c r="BI163" s="132" t="n"/>
      <c r="BJ163" s="132" t="n"/>
      <c r="BK163" s="132" t="n"/>
      <c r="BL163" s="132" t="n"/>
      <c r="BM163" s="132" t="n"/>
      <c r="BN163" s="132" t="n"/>
      <c r="BO163" s="132" t="n"/>
      <c r="BP163" s="132" t="n"/>
      <c r="BQ163" s="132" t="n"/>
      <c r="BR163" s="132" t="n"/>
      <c r="BS163" s="132" t="n"/>
      <c r="BT163" s="132" t="n"/>
      <c r="BU163" s="132" t="n"/>
      <c r="BV163" s="132" t="n"/>
      <c r="BW163" s="132" t="n"/>
      <c r="BX163" s="132" t="n"/>
      <c r="BY163" s="132" t="n"/>
      <c r="BZ163" s="132" t="n"/>
      <c r="CA163" s="132" t="n"/>
      <c r="CB163" s="132" t="n"/>
      <c r="CC163" s="132" t="n"/>
      <c r="CD163" s="132" t="n"/>
      <c r="CE163" s="132" t="n"/>
      <c r="CF163" s="132" t="n"/>
      <c r="CG163" s="132" t="n"/>
      <c r="CH163" s="132" t="n"/>
      <c r="CI163" s="132" t="n"/>
      <c r="CJ163" s="132" t="n"/>
      <c r="CK163" s="132" t="n"/>
      <c r="CL163" s="132" t="n"/>
      <c r="CM163" s="132" t="n"/>
      <c r="CN163" s="132" t="n"/>
      <c r="CO163" s="132" t="n"/>
      <c r="CP163" s="132" t="n"/>
      <c r="CQ163" s="132" t="n"/>
      <c r="CR163" s="132" t="n"/>
      <c r="CS163" s="132" t="n"/>
      <c r="CT163" s="132" t="n"/>
      <c r="CU163" s="132" t="n"/>
      <c r="CV163" s="132" t="n"/>
      <c r="CW163" s="132" t="n"/>
      <c r="CX163" s="132" t="n"/>
      <c r="CY163" s="132" t="n"/>
      <c r="CZ163" s="132" t="n"/>
      <c r="DA163" s="132" t="n"/>
      <c r="DB163" s="132" t="n"/>
      <c r="DC163" s="173" t="n"/>
    </row>
    <row r="164">
      <c r="A164" s="172" t="n">
        <v>4</v>
      </c>
      <c r="B164" s="157" t="inlineStr">
        <is>
          <t>IFEANYI ABA</t>
        </is>
      </c>
      <c r="C164" s="40" t="n">
        <v>221880852</v>
      </c>
      <c r="D164" s="157" t="inlineStr">
        <is>
          <t>MSKU 7780666</t>
        </is>
      </c>
      <c r="E164" s="157" t="inlineStr">
        <is>
          <t>SPM</t>
        </is>
      </c>
      <c r="F164" s="157" t="inlineStr">
        <is>
          <t>20FT</t>
        </is>
      </c>
      <c r="G164" s="157" t="inlineStr">
        <is>
          <t>MAERSK CUBANGO</t>
        </is>
      </c>
      <c r="H164" s="190" t="inlineStr">
        <is>
          <t>BERTHED: 22ND FEB VOY, 301W</t>
        </is>
      </c>
      <c r="I164" s="150" t="inlineStr">
        <is>
          <t>OUT</t>
        </is>
      </c>
      <c r="J164" s="151" t="inlineStr">
        <is>
          <t>TELEX/ 3RD MARCH, 2023</t>
        </is>
      </c>
      <c r="K164" s="152" t="inlineStr">
        <is>
          <t>10TH MARCH, 2023</t>
        </is>
      </c>
      <c r="L164" s="159" t="inlineStr">
        <is>
          <t>23RD DEC</t>
        </is>
      </c>
      <c r="M164" s="186" t="inlineStr">
        <is>
          <t>FUZHOU WINWIN INDUSTRY CO., LTD</t>
        </is>
      </c>
      <c r="N164" s="157" t="inlineStr">
        <is>
          <t>AVANTPORT ENTERPRISES LTD</t>
        </is>
      </c>
      <c r="O164" s="187" t="n"/>
      <c r="P164" s="187" t="n"/>
      <c r="Q164" s="187" t="n"/>
      <c r="R164" s="187" t="n"/>
      <c r="S164" s="187" t="n"/>
      <c r="T164" s="187" t="n"/>
      <c r="U164" s="187" t="n"/>
      <c r="V164" s="187" t="n"/>
      <c r="W164" s="187" t="n"/>
      <c r="X164" s="187" t="n"/>
      <c r="Y164" s="187" t="n"/>
      <c r="Z164" s="187" t="n"/>
      <c r="AA164" s="187" t="n"/>
      <c r="AB164" s="187" t="n"/>
      <c r="AC164" s="187" t="n"/>
      <c r="AD164" s="187" t="n"/>
      <c r="AE164" s="187" t="n"/>
      <c r="AF164" s="187" t="n"/>
      <c r="AG164" s="187" t="n"/>
      <c r="AH164" s="187" t="n"/>
      <c r="AI164" s="187" t="n"/>
      <c r="AJ164" s="187" t="n"/>
      <c r="AK164" s="187" t="n"/>
      <c r="AL164" s="187" t="n"/>
      <c r="AM164" s="187" t="n"/>
      <c r="AN164" s="187" t="n"/>
      <c r="AO164" s="187" t="n"/>
      <c r="AP164" s="187" t="n"/>
      <c r="AQ164" s="187" t="n"/>
      <c r="AR164" s="187" t="n"/>
      <c r="AS164" s="187" t="n"/>
      <c r="AT164" s="187" t="n"/>
      <c r="AU164" s="187" t="n"/>
      <c r="AV164" s="187" t="n"/>
      <c r="AW164" s="187" t="n"/>
      <c r="AX164" s="187" t="n"/>
      <c r="AY164" s="187" t="n"/>
      <c r="AZ164" s="187" t="n"/>
      <c r="BA164" s="187" t="n"/>
      <c r="BB164" s="187" t="n"/>
      <c r="BC164" s="187" t="n"/>
      <c r="BD164" s="187" t="n"/>
      <c r="BE164" s="187" t="n"/>
      <c r="BF164" s="187" t="n"/>
      <c r="BG164" s="187" t="n"/>
      <c r="BH164" s="187" t="n"/>
      <c r="BI164" s="187" t="n"/>
      <c r="BJ164" s="187" t="n"/>
      <c r="BK164" s="187" t="n"/>
      <c r="BL164" s="187" t="n"/>
      <c r="BM164" s="187" t="n"/>
      <c r="BN164" s="187" t="n"/>
      <c r="BO164" s="187" t="n"/>
      <c r="BP164" s="187" t="n"/>
      <c r="BQ164" s="187" t="n"/>
      <c r="BR164" s="187" t="n"/>
      <c r="BS164" s="187" t="n"/>
      <c r="BT164" s="187" t="n"/>
      <c r="BU164" s="187" t="n"/>
      <c r="BV164" s="187" t="n"/>
      <c r="BW164" s="187" t="n"/>
      <c r="BX164" s="187" t="n"/>
      <c r="BY164" s="187" t="n"/>
      <c r="BZ164" s="187" t="n"/>
      <c r="CA164" s="187" t="n"/>
      <c r="CB164" s="187" t="n"/>
      <c r="CC164" s="187" t="n"/>
      <c r="CD164" s="187" t="n"/>
      <c r="CE164" s="187" t="n"/>
      <c r="CF164" s="187" t="n"/>
      <c r="CG164" s="187" t="n"/>
      <c r="CH164" s="187" t="n"/>
      <c r="CI164" s="187" t="n"/>
      <c r="CJ164" s="187" t="n"/>
      <c r="CK164" s="187" t="n"/>
      <c r="CL164" s="187" t="n"/>
      <c r="CM164" s="187" t="n"/>
      <c r="CN164" s="187" t="n"/>
      <c r="CO164" s="187" t="n"/>
      <c r="CP164" s="187" t="n"/>
      <c r="CQ164" s="187" t="n"/>
      <c r="CR164" s="187" t="n"/>
      <c r="CS164" s="187" t="n"/>
      <c r="CT164" s="187" t="n"/>
      <c r="CU164" s="187" t="n"/>
      <c r="CV164" s="187" t="n"/>
      <c r="CW164" s="187" t="n"/>
      <c r="CX164" s="187" t="n"/>
      <c r="CY164" s="187" t="n"/>
      <c r="CZ164" s="187" t="n"/>
      <c r="DA164" s="187" t="n"/>
      <c r="DB164" s="187" t="n"/>
      <c r="DC164" s="188" t="n"/>
    </row>
    <row r="165">
      <c r="A165" s="172" t="n">
        <v>5</v>
      </c>
      <c r="B165" s="157" t="inlineStr">
        <is>
          <t>IFEANYI ABA</t>
        </is>
      </c>
      <c r="C165" s="40" t="n">
        <v>223826596</v>
      </c>
      <c r="D165" s="157" t="inlineStr">
        <is>
          <t>MRKU 8003381</t>
        </is>
      </c>
      <c r="E165" s="157" t="inlineStr">
        <is>
          <t>SPM</t>
        </is>
      </c>
      <c r="F165" s="157" t="inlineStr">
        <is>
          <t>20FT</t>
        </is>
      </c>
      <c r="G165" s="157" t="inlineStr">
        <is>
          <t>MAERSK CUBANGO</t>
        </is>
      </c>
      <c r="H165" s="190" t="inlineStr">
        <is>
          <t>BERTHED: 22ND FEB VOY, 301W</t>
        </is>
      </c>
      <c r="I165" s="150" t="inlineStr">
        <is>
          <t>OUT</t>
        </is>
      </c>
      <c r="J165" s="151" t="inlineStr">
        <is>
          <t>TELEX/ 3RD MARCH, 2023</t>
        </is>
      </c>
      <c r="K165" s="152" t="inlineStr">
        <is>
          <t>10TH MARCH, 2023</t>
        </is>
      </c>
      <c r="L165" s="159" t="inlineStr">
        <is>
          <t>23RD DEC</t>
        </is>
      </c>
      <c r="M165" s="186" t="inlineStr">
        <is>
          <t>FUZHOU WINWIN INDUSTRY CO., LTD</t>
        </is>
      </c>
      <c r="N165" s="157" t="inlineStr">
        <is>
          <t>AVANTPORT ENTERPRISES LTD</t>
        </is>
      </c>
      <c r="O165" s="187" t="n"/>
      <c r="P165" s="187" t="n"/>
      <c r="Q165" s="187" t="n"/>
      <c r="R165" s="187" t="n"/>
      <c r="S165" s="187" t="n"/>
      <c r="T165" s="187" t="n"/>
      <c r="U165" s="187" t="n"/>
      <c r="V165" s="187" t="n"/>
      <c r="W165" s="187" t="n"/>
      <c r="X165" s="187" t="n"/>
      <c r="Y165" s="187" t="n"/>
      <c r="Z165" s="187" t="n"/>
      <c r="AA165" s="187" t="n"/>
      <c r="AB165" s="187" t="n"/>
      <c r="AC165" s="187" t="n"/>
      <c r="AD165" s="187" t="n"/>
      <c r="AE165" s="187" t="n"/>
      <c r="AF165" s="187" t="n"/>
      <c r="AG165" s="187" t="n"/>
      <c r="AH165" s="187" t="n"/>
      <c r="AI165" s="187" t="n"/>
      <c r="AJ165" s="187" t="n"/>
      <c r="AK165" s="187" t="n"/>
      <c r="AL165" s="187" t="n"/>
      <c r="AM165" s="187" t="n"/>
      <c r="AN165" s="187" t="n"/>
      <c r="AO165" s="187" t="n"/>
      <c r="AP165" s="187" t="n"/>
      <c r="AQ165" s="187" t="n"/>
      <c r="AR165" s="187" t="n"/>
      <c r="AS165" s="187" t="n"/>
      <c r="AT165" s="187" t="n"/>
      <c r="AU165" s="187" t="n"/>
      <c r="AV165" s="187" t="n"/>
      <c r="AW165" s="187" t="n"/>
      <c r="AX165" s="187" t="n"/>
      <c r="AY165" s="187" t="n"/>
      <c r="AZ165" s="187" t="n"/>
      <c r="BA165" s="187" t="n"/>
      <c r="BB165" s="187" t="n"/>
      <c r="BC165" s="187" t="n"/>
      <c r="BD165" s="187" t="n"/>
      <c r="BE165" s="187" t="n"/>
      <c r="BF165" s="187" t="n"/>
      <c r="BG165" s="187" t="n"/>
      <c r="BH165" s="187" t="n"/>
      <c r="BI165" s="187" t="n"/>
      <c r="BJ165" s="187" t="n"/>
      <c r="BK165" s="187" t="n"/>
      <c r="BL165" s="187" t="n"/>
      <c r="BM165" s="187" t="n"/>
      <c r="BN165" s="187" t="n"/>
      <c r="BO165" s="187" t="n"/>
      <c r="BP165" s="187" t="n"/>
      <c r="BQ165" s="187" t="n"/>
      <c r="BR165" s="187" t="n"/>
      <c r="BS165" s="187" t="n"/>
      <c r="BT165" s="187" t="n"/>
      <c r="BU165" s="187" t="n"/>
      <c r="BV165" s="187" t="n"/>
      <c r="BW165" s="187" t="n"/>
      <c r="BX165" s="187" t="n"/>
      <c r="BY165" s="187" t="n"/>
      <c r="BZ165" s="187" t="n"/>
      <c r="CA165" s="187" t="n"/>
      <c r="CB165" s="187" t="n"/>
      <c r="CC165" s="187" t="n"/>
      <c r="CD165" s="187" t="n"/>
      <c r="CE165" s="187" t="n"/>
      <c r="CF165" s="187" t="n"/>
      <c r="CG165" s="187" t="n"/>
      <c r="CH165" s="187" t="n"/>
      <c r="CI165" s="187" t="n"/>
      <c r="CJ165" s="187" t="n"/>
      <c r="CK165" s="187" t="n"/>
      <c r="CL165" s="187" t="n"/>
      <c r="CM165" s="187" t="n"/>
      <c r="CN165" s="187" t="n"/>
      <c r="CO165" s="187" t="n"/>
      <c r="CP165" s="187" t="n"/>
      <c r="CQ165" s="187" t="n"/>
      <c r="CR165" s="187" t="n"/>
      <c r="CS165" s="187" t="n"/>
      <c r="CT165" s="187" t="n"/>
      <c r="CU165" s="187" t="n"/>
      <c r="CV165" s="187" t="n"/>
      <c r="CW165" s="187" t="n"/>
      <c r="CX165" s="187" t="n"/>
      <c r="CY165" s="187" t="n"/>
      <c r="CZ165" s="187" t="n"/>
      <c r="DA165" s="187" t="n"/>
      <c r="DB165" s="187" t="n"/>
      <c r="DC165" s="188" t="n"/>
    </row>
    <row r="166">
      <c r="A166" s="172" t="n">
        <v>6</v>
      </c>
      <c r="B166" s="157" t="inlineStr">
        <is>
          <t>IFEANYI ABA</t>
        </is>
      </c>
      <c r="C166" s="40" t="inlineStr">
        <is>
          <t>''</t>
        </is>
      </c>
      <c r="D166" s="157" t="inlineStr">
        <is>
          <t>MRKU 9083627</t>
        </is>
      </c>
      <c r="E166" s="157" t="inlineStr">
        <is>
          <t>SPM</t>
        </is>
      </c>
      <c r="F166" s="157" t="inlineStr">
        <is>
          <t>20FT</t>
        </is>
      </c>
      <c r="G166" s="157" t="inlineStr">
        <is>
          <t>MAERSK CUBANGO</t>
        </is>
      </c>
      <c r="H166" s="190" t="inlineStr">
        <is>
          <t>BERTHED: 22ND FEB VOY, 301W</t>
        </is>
      </c>
      <c r="I166" s="150" t="inlineStr">
        <is>
          <t>OUT</t>
        </is>
      </c>
      <c r="J166" s="151" t="inlineStr">
        <is>
          <t>TELEX/ 3RD MARCH, 2023</t>
        </is>
      </c>
      <c r="K166" s="152" t="inlineStr">
        <is>
          <t>10TH MARCH, 2023</t>
        </is>
      </c>
      <c r="L166" s="159" t="inlineStr">
        <is>
          <t>23RD DEC</t>
        </is>
      </c>
      <c r="M166" s="186" t="inlineStr">
        <is>
          <t>FUZHOU WINWIN INDUSTRY CO., LTD</t>
        </is>
      </c>
      <c r="N166" s="157" t="inlineStr">
        <is>
          <t>AVANTPORT ENTERPRISES LTD</t>
        </is>
      </c>
      <c r="O166" s="187" t="n"/>
      <c r="P166" s="187" t="n"/>
      <c r="Q166" s="187" t="n"/>
      <c r="R166" s="187" t="n"/>
      <c r="S166" s="187" t="n"/>
      <c r="T166" s="187" t="n"/>
      <c r="U166" s="187" t="n"/>
      <c r="V166" s="187" t="n"/>
      <c r="W166" s="187" t="n"/>
      <c r="X166" s="187" t="n"/>
      <c r="Y166" s="187" t="n"/>
      <c r="Z166" s="187" t="n"/>
      <c r="AA166" s="187" t="n"/>
      <c r="AB166" s="187" t="n"/>
      <c r="AC166" s="187" t="n"/>
      <c r="AD166" s="187" t="n"/>
      <c r="AE166" s="187" t="n"/>
      <c r="AF166" s="187" t="n"/>
      <c r="AG166" s="187" t="n"/>
      <c r="AH166" s="187" t="n"/>
      <c r="AI166" s="187" t="n"/>
      <c r="AJ166" s="187" t="n"/>
      <c r="AK166" s="187" t="n"/>
      <c r="AL166" s="187" t="n"/>
      <c r="AM166" s="187" t="n"/>
      <c r="AN166" s="187" t="n"/>
      <c r="AO166" s="187" t="n"/>
      <c r="AP166" s="187" t="n"/>
      <c r="AQ166" s="187" t="n"/>
      <c r="AR166" s="187" t="n"/>
      <c r="AS166" s="187" t="n"/>
      <c r="AT166" s="187" t="n"/>
      <c r="AU166" s="187" t="n"/>
      <c r="AV166" s="187" t="n"/>
      <c r="AW166" s="187" t="n"/>
      <c r="AX166" s="187" t="n"/>
      <c r="AY166" s="187" t="n"/>
      <c r="AZ166" s="187" t="n"/>
      <c r="BA166" s="187" t="n"/>
      <c r="BB166" s="187" t="n"/>
      <c r="BC166" s="187" t="n"/>
      <c r="BD166" s="187" t="n"/>
      <c r="BE166" s="187" t="n"/>
      <c r="BF166" s="187" t="n"/>
      <c r="BG166" s="187" t="n"/>
      <c r="BH166" s="187" t="n"/>
      <c r="BI166" s="187" t="n"/>
      <c r="BJ166" s="187" t="n"/>
      <c r="BK166" s="187" t="n"/>
      <c r="BL166" s="187" t="n"/>
      <c r="BM166" s="187" t="n"/>
      <c r="BN166" s="187" t="n"/>
      <c r="BO166" s="187" t="n"/>
      <c r="BP166" s="187" t="n"/>
      <c r="BQ166" s="187" t="n"/>
      <c r="BR166" s="187" t="n"/>
      <c r="BS166" s="187" t="n"/>
      <c r="BT166" s="187" t="n"/>
      <c r="BU166" s="187" t="n"/>
      <c r="BV166" s="187" t="n"/>
      <c r="BW166" s="187" t="n"/>
      <c r="BX166" s="187" t="n"/>
      <c r="BY166" s="187" t="n"/>
      <c r="BZ166" s="187" t="n"/>
      <c r="CA166" s="187" t="n"/>
      <c r="CB166" s="187" t="n"/>
      <c r="CC166" s="187" t="n"/>
      <c r="CD166" s="187" t="n"/>
      <c r="CE166" s="187" t="n"/>
      <c r="CF166" s="187" t="n"/>
      <c r="CG166" s="187" t="n"/>
      <c r="CH166" s="187" t="n"/>
      <c r="CI166" s="187" t="n"/>
      <c r="CJ166" s="187" t="n"/>
      <c r="CK166" s="187" t="n"/>
      <c r="CL166" s="187" t="n"/>
      <c r="CM166" s="187" t="n"/>
      <c r="CN166" s="187" t="n"/>
      <c r="CO166" s="187" t="n"/>
      <c r="CP166" s="187" t="n"/>
      <c r="CQ166" s="187" t="n"/>
      <c r="CR166" s="187" t="n"/>
      <c r="CS166" s="187" t="n"/>
      <c r="CT166" s="187" t="n"/>
      <c r="CU166" s="187" t="n"/>
      <c r="CV166" s="187" t="n"/>
      <c r="CW166" s="187" t="n"/>
      <c r="CX166" s="187" t="n"/>
      <c r="CY166" s="187" t="n"/>
      <c r="CZ166" s="187" t="n"/>
      <c r="DA166" s="187" t="n"/>
      <c r="DB166" s="187" t="n"/>
      <c r="DC166" s="188" t="n"/>
    </row>
    <row r="167">
      <c r="A167" s="172" t="n">
        <v>7</v>
      </c>
      <c r="B167" s="157" t="inlineStr">
        <is>
          <t>OKEY TURA</t>
        </is>
      </c>
      <c r="C167" s="40" t="n">
        <v>223826609</v>
      </c>
      <c r="D167" s="157" t="inlineStr">
        <is>
          <t>MRKU 8560936</t>
        </is>
      </c>
      <c r="E167" s="157" t="inlineStr">
        <is>
          <t>SPM</t>
        </is>
      </c>
      <c r="F167" s="157" t="inlineStr">
        <is>
          <t>20FT</t>
        </is>
      </c>
      <c r="G167" s="157" t="inlineStr">
        <is>
          <t>MAERSK CUBANGO</t>
        </is>
      </c>
      <c r="H167" s="190" t="inlineStr">
        <is>
          <t>BERTHED: 22ND FEB VOY, 301W</t>
        </is>
      </c>
      <c r="I167" s="150" t="inlineStr">
        <is>
          <t>OUT</t>
        </is>
      </c>
      <c r="J167" s="166" t="inlineStr">
        <is>
          <t>TELEX/16TH FEB, 2023</t>
        </is>
      </c>
      <c r="K167" s="152" t="inlineStr">
        <is>
          <t>7TH MARCH, 2023</t>
        </is>
      </c>
      <c r="L167" s="159" t="inlineStr">
        <is>
          <t>23RD DEC</t>
        </is>
      </c>
      <c r="M167" s="186" t="inlineStr">
        <is>
          <t>FUZHOU WINWIN INDUSTRY CO., LTD</t>
        </is>
      </c>
      <c r="N167" s="157" t="inlineStr">
        <is>
          <t>AVANTPORT ENTERPRISES LTD</t>
        </is>
      </c>
      <c r="O167" s="187" t="n"/>
      <c r="P167" s="187" t="n"/>
      <c r="Q167" s="187" t="n"/>
      <c r="R167" s="187" t="n"/>
      <c r="S167" s="187" t="n"/>
      <c r="T167" s="187" t="n"/>
      <c r="U167" s="187" t="n"/>
      <c r="V167" s="187" t="n"/>
      <c r="W167" s="187" t="n"/>
      <c r="X167" s="187" t="n"/>
      <c r="Y167" s="187" t="n"/>
      <c r="Z167" s="187" t="n"/>
      <c r="AA167" s="187" t="n"/>
      <c r="AB167" s="187" t="n"/>
      <c r="AC167" s="187" t="n"/>
      <c r="AD167" s="187" t="n"/>
      <c r="AE167" s="187" t="n"/>
      <c r="AF167" s="187" t="n"/>
      <c r="AG167" s="187" t="n"/>
      <c r="AH167" s="187" t="n"/>
      <c r="AI167" s="187" t="n"/>
      <c r="AJ167" s="187" t="n"/>
      <c r="AK167" s="187" t="n"/>
      <c r="AL167" s="187" t="n"/>
      <c r="AM167" s="187" t="n"/>
      <c r="AN167" s="187" t="n"/>
      <c r="AO167" s="187" t="n"/>
      <c r="AP167" s="187" t="n"/>
      <c r="AQ167" s="187" t="n"/>
      <c r="AR167" s="187" t="n"/>
      <c r="AS167" s="187" t="n"/>
      <c r="AT167" s="187" t="n"/>
      <c r="AU167" s="187" t="n"/>
      <c r="AV167" s="187" t="n"/>
      <c r="AW167" s="187" t="n"/>
      <c r="AX167" s="187" t="n"/>
      <c r="AY167" s="187" t="n"/>
      <c r="AZ167" s="187" t="n"/>
      <c r="BA167" s="187" t="n"/>
      <c r="BB167" s="187" t="n"/>
      <c r="BC167" s="187" t="n"/>
      <c r="BD167" s="187" t="n"/>
      <c r="BE167" s="187" t="n"/>
      <c r="BF167" s="187" t="n"/>
      <c r="BG167" s="187" t="n"/>
      <c r="BH167" s="187" t="n"/>
      <c r="BI167" s="187" t="n"/>
      <c r="BJ167" s="187" t="n"/>
      <c r="BK167" s="187" t="n"/>
      <c r="BL167" s="187" t="n"/>
      <c r="BM167" s="187" t="n"/>
      <c r="BN167" s="187" t="n"/>
      <c r="BO167" s="187" t="n"/>
      <c r="BP167" s="187" t="n"/>
      <c r="BQ167" s="187" t="n"/>
      <c r="BR167" s="187" t="n"/>
      <c r="BS167" s="187" t="n"/>
      <c r="BT167" s="187" t="n"/>
      <c r="BU167" s="187" t="n"/>
      <c r="BV167" s="187" t="n"/>
      <c r="BW167" s="187" t="n"/>
      <c r="BX167" s="187" t="n"/>
      <c r="BY167" s="187" t="n"/>
      <c r="BZ167" s="187" t="n"/>
      <c r="CA167" s="187" t="n"/>
      <c r="CB167" s="187" t="n"/>
      <c r="CC167" s="187" t="n"/>
      <c r="CD167" s="187" t="n"/>
      <c r="CE167" s="187" t="n"/>
      <c r="CF167" s="187" t="n"/>
      <c r="CG167" s="187" t="n"/>
      <c r="CH167" s="187" t="n"/>
      <c r="CI167" s="187" t="n"/>
      <c r="CJ167" s="187" t="n"/>
      <c r="CK167" s="187" t="n"/>
      <c r="CL167" s="187" t="n"/>
      <c r="CM167" s="187" t="n"/>
      <c r="CN167" s="187" t="n"/>
      <c r="CO167" s="187" t="n"/>
      <c r="CP167" s="187" t="n"/>
      <c r="CQ167" s="187" t="n"/>
      <c r="CR167" s="187" t="n"/>
      <c r="CS167" s="187" t="n"/>
      <c r="CT167" s="187" t="n"/>
      <c r="CU167" s="187" t="n"/>
      <c r="CV167" s="187" t="n"/>
      <c r="CW167" s="187" t="n"/>
      <c r="CX167" s="187" t="n"/>
      <c r="CY167" s="187" t="n"/>
      <c r="CZ167" s="187" t="n"/>
      <c r="DA167" s="187" t="n"/>
      <c r="DB167" s="187" t="n"/>
      <c r="DC167" s="188" t="n"/>
    </row>
    <row r="168">
      <c r="A168" s="172" t="n">
        <v>8</v>
      </c>
      <c r="B168" s="157" t="inlineStr">
        <is>
          <t>OKEY TURA</t>
        </is>
      </c>
      <c r="C168" s="42" t="inlineStr">
        <is>
          <t>''</t>
        </is>
      </c>
      <c r="D168" s="157" t="inlineStr">
        <is>
          <t>MSKU 5579396</t>
        </is>
      </c>
      <c r="E168" s="157" t="inlineStr">
        <is>
          <t>SPM</t>
        </is>
      </c>
      <c r="F168" s="157" t="inlineStr">
        <is>
          <t>20FT</t>
        </is>
      </c>
      <c r="G168" s="157" t="inlineStr">
        <is>
          <t>MAERSK CUBANGO</t>
        </is>
      </c>
      <c r="H168" s="190" t="inlineStr">
        <is>
          <t>BERTHED: 22ND FEB VOY, 301W</t>
        </is>
      </c>
      <c r="I168" s="150" t="inlineStr">
        <is>
          <t>OUT</t>
        </is>
      </c>
      <c r="J168" s="166" t="inlineStr">
        <is>
          <t>TELEX/16TH FEB, 2023</t>
        </is>
      </c>
      <c r="K168" s="152" t="inlineStr">
        <is>
          <t>7TH MARCH, 2023</t>
        </is>
      </c>
      <c r="L168" s="159" t="inlineStr">
        <is>
          <t>23RD DEC</t>
        </is>
      </c>
      <c r="M168" s="186" t="inlineStr">
        <is>
          <t>FUZHOU WINWIN INDUSTRY CO., LTD</t>
        </is>
      </c>
      <c r="N168" s="157" t="inlineStr">
        <is>
          <t>AVANTPORT ENTERPRISES LTD</t>
        </is>
      </c>
      <c r="O168" s="187" t="n"/>
      <c r="P168" s="187" t="n"/>
      <c r="Q168" s="187" t="n"/>
      <c r="R168" s="187" t="n"/>
      <c r="S168" s="187" t="n"/>
      <c r="T168" s="187" t="n"/>
      <c r="U168" s="187" t="n"/>
      <c r="V168" s="187" t="n"/>
      <c r="W168" s="187" t="n"/>
      <c r="X168" s="187" t="n"/>
      <c r="Y168" s="187" t="n"/>
      <c r="Z168" s="187" t="n"/>
      <c r="AA168" s="187" t="n"/>
      <c r="AB168" s="187" t="n"/>
      <c r="AC168" s="187" t="n"/>
      <c r="AD168" s="187" t="n"/>
      <c r="AE168" s="187" t="n"/>
      <c r="AF168" s="187" t="n"/>
      <c r="AG168" s="187" t="n"/>
      <c r="AH168" s="187" t="n"/>
      <c r="AI168" s="187" t="n"/>
      <c r="AJ168" s="187" t="n"/>
      <c r="AK168" s="187" t="n"/>
      <c r="AL168" s="187" t="n"/>
      <c r="AM168" s="187" t="n"/>
      <c r="AN168" s="187" t="n"/>
      <c r="AO168" s="187" t="n"/>
      <c r="AP168" s="187" t="n"/>
      <c r="AQ168" s="187" t="n"/>
      <c r="AR168" s="187" t="n"/>
      <c r="AS168" s="187" t="n"/>
      <c r="AT168" s="187" t="n"/>
      <c r="AU168" s="187" t="n"/>
      <c r="AV168" s="187" t="n"/>
      <c r="AW168" s="187" t="n"/>
      <c r="AX168" s="187" t="n"/>
      <c r="AY168" s="187" t="n"/>
      <c r="AZ168" s="187" t="n"/>
      <c r="BA168" s="187" t="n"/>
      <c r="BB168" s="187" t="n"/>
      <c r="BC168" s="187" t="n"/>
      <c r="BD168" s="187" t="n"/>
      <c r="BE168" s="187" t="n"/>
      <c r="BF168" s="187" t="n"/>
      <c r="BG168" s="187" t="n"/>
      <c r="BH168" s="187" t="n"/>
      <c r="BI168" s="187" t="n"/>
      <c r="BJ168" s="187" t="n"/>
      <c r="BK168" s="187" t="n"/>
      <c r="BL168" s="187" t="n"/>
      <c r="BM168" s="187" t="n"/>
      <c r="BN168" s="187" t="n"/>
      <c r="BO168" s="187" t="n"/>
      <c r="BP168" s="187" t="n"/>
      <c r="BQ168" s="187" t="n"/>
      <c r="BR168" s="187" t="n"/>
      <c r="BS168" s="187" t="n"/>
      <c r="BT168" s="187" t="n"/>
      <c r="BU168" s="187" t="n"/>
      <c r="BV168" s="187" t="n"/>
      <c r="BW168" s="187" t="n"/>
      <c r="BX168" s="187" t="n"/>
      <c r="BY168" s="187" t="n"/>
      <c r="BZ168" s="187" t="n"/>
      <c r="CA168" s="187" t="n"/>
      <c r="CB168" s="187" t="n"/>
      <c r="CC168" s="187" t="n"/>
      <c r="CD168" s="187" t="n"/>
      <c r="CE168" s="187" t="n"/>
      <c r="CF168" s="187" t="n"/>
      <c r="CG168" s="187" t="n"/>
      <c r="CH168" s="187" t="n"/>
      <c r="CI168" s="187" t="n"/>
      <c r="CJ168" s="187" t="n"/>
      <c r="CK168" s="187" t="n"/>
      <c r="CL168" s="187" t="n"/>
      <c r="CM168" s="187" t="n"/>
      <c r="CN168" s="187" t="n"/>
      <c r="CO168" s="187" t="n"/>
      <c r="CP168" s="187" t="n"/>
      <c r="CQ168" s="187" t="n"/>
      <c r="CR168" s="187" t="n"/>
      <c r="CS168" s="187" t="n"/>
      <c r="CT168" s="187" t="n"/>
      <c r="CU168" s="187" t="n"/>
      <c r="CV168" s="187" t="n"/>
      <c r="CW168" s="187" t="n"/>
      <c r="CX168" s="187" t="n"/>
      <c r="CY168" s="187" t="n"/>
      <c r="CZ168" s="187" t="n"/>
      <c r="DA168" s="187" t="n"/>
      <c r="DB168" s="187" t="n"/>
      <c r="DC168" s="188" t="n"/>
    </row>
    <row r="169">
      <c r="A169" s="172" t="n">
        <v>9</v>
      </c>
      <c r="B169" s="157" t="inlineStr">
        <is>
          <t>OKEY TURA</t>
        </is>
      </c>
      <c r="C169" s="40" t="n">
        <v>224120168</v>
      </c>
      <c r="D169" s="157" t="inlineStr">
        <is>
          <t>MSKU 4296128</t>
        </is>
      </c>
      <c r="E169" s="157" t="inlineStr">
        <is>
          <t>SPM</t>
        </is>
      </c>
      <c r="F169" s="157" t="inlineStr">
        <is>
          <t>20FT</t>
        </is>
      </c>
      <c r="G169" s="157" t="inlineStr">
        <is>
          <t>MAERSK CUBANGO</t>
        </is>
      </c>
      <c r="H169" s="190" t="inlineStr">
        <is>
          <t>BERTHED: 22ND FEB VOY, 301W</t>
        </is>
      </c>
      <c r="I169" s="150" t="inlineStr">
        <is>
          <t>OUT</t>
        </is>
      </c>
      <c r="J169" s="166" t="inlineStr">
        <is>
          <t>TELEX/16TH FEB, 2023</t>
        </is>
      </c>
      <c r="K169" s="152" t="inlineStr">
        <is>
          <t>7TH MARCH, 2023</t>
        </is>
      </c>
      <c r="L169" s="159" t="inlineStr">
        <is>
          <t>23RD DEC</t>
        </is>
      </c>
      <c r="M169" s="186" t="inlineStr">
        <is>
          <t>FUZHOU WINWIN INDUSTRY CO., LTD</t>
        </is>
      </c>
      <c r="N169" s="157" t="inlineStr">
        <is>
          <t>AVANTPORT ENTERPRISES LTD</t>
        </is>
      </c>
      <c r="O169" s="187" t="n"/>
      <c r="P169" s="187" t="n"/>
      <c r="Q169" s="187" t="n"/>
      <c r="R169" s="187" t="n"/>
      <c r="S169" s="187" t="n"/>
      <c r="T169" s="187" t="n"/>
      <c r="U169" s="187" t="n"/>
      <c r="V169" s="187" t="n"/>
      <c r="W169" s="187" t="n"/>
      <c r="X169" s="187" t="n"/>
      <c r="Y169" s="187" t="n"/>
      <c r="Z169" s="187" t="n"/>
      <c r="AA169" s="187" t="n"/>
      <c r="AB169" s="187" t="n"/>
      <c r="AC169" s="187" t="n"/>
      <c r="AD169" s="187" t="n"/>
      <c r="AE169" s="187" t="n"/>
      <c r="AF169" s="187" t="n"/>
      <c r="AG169" s="187" t="n"/>
      <c r="AH169" s="187" t="n"/>
      <c r="AI169" s="187" t="n"/>
      <c r="AJ169" s="187" t="n"/>
      <c r="AK169" s="187" t="n"/>
      <c r="AL169" s="187" t="n"/>
      <c r="AM169" s="187" t="n"/>
      <c r="AN169" s="187" t="n"/>
      <c r="AO169" s="187" t="n"/>
      <c r="AP169" s="187" t="n"/>
      <c r="AQ169" s="187" t="n"/>
      <c r="AR169" s="187" t="n"/>
      <c r="AS169" s="187" t="n"/>
      <c r="AT169" s="187" t="n"/>
      <c r="AU169" s="187" t="n"/>
      <c r="AV169" s="187" t="n"/>
      <c r="AW169" s="187" t="n"/>
      <c r="AX169" s="187" t="n"/>
      <c r="AY169" s="187" t="n"/>
      <c r="AZ169" s="187" t="n"/>
      <c r="BA169" s="187" t="n"/>
      <c r="BB169" s="187" t="n"/>
      <c r="BC169" s="187" t="n"/>
      <c r="BD169" s="187" t="n"/>
      <c r="BE169" s="187" t="n"/>
      <c r="BF169" s="187" t="n"/>
      <c r="BG169" s="187" t="n"/>
      <c r="BH169" s="187" t="n"/>
      <c r="BI169" s="187" t="n"/>
      <c r="BJ169" s="187" t="n"/>
      <c r="BK169" s="187" t="n"/>
      <c r="BL169" s="187" t="n"/>
      <c r="BM169" s="187" t="n"/>
      <c r="BN169" s="187" t="n"/>
      <c r="BO169" s="187" t="n"/>
      <c r="BP169" s="187" t="n"/>
      <c r="BQ169" s="187" t="n"/>
      <c r="BR169" s="187" t="n"/>
      <c r="BS169" s="187" t="n"/>
      <c r="BT169" s="187" t="n"/>
      <c r="BU169" s="187" t="n"/>
      <c r="BV169" s="187" t="n"/>
      <c r="BW169" s="187" t="n"/>
      <c r="BX169" s="187" t="n"/>
      <c r="BY169" s="187" t="n"/>
      <c r="BZ169" s="187" t="n"/>
      <c r="CA169" s="187" t="n"/>
      <c r="CB169" s="187" t="n"/>
      <c r="CC169" s="187" t="n"/>
      <c r="CD169" s="187" t="n"/>
      <c r="CE169" s="187" t="n"/>
      <c r="CF169" s="187" t="n"/>
      <c r="CG169" s="187" t="n"/>
      <c r="CH169" s="187" t="n"/>
      <c r="CI169" s="187" t="n"/>
      <c r="CJ169" s="187" t="n"/>
      <c r="CK169" s="187" t="n"/>
      <c r="CL169" s="187" t="n"/>
      <c r="CM169" s="187" t="n"/>
      <c r="CN169" s="187" t="n"/>
      <c r="CO169" s="187" t="n"/>
      <c r="CP169" s="187" t="n"/>
      <c r="CQ169" s="187" t="n"/>
      <c r="CR169" s="187" t="n"/>
      <c r="CS169" s="187" t="n"/>
      <c r="CT169" s="187" t="n"/>
      <c r="CU169" s="187" t="n"/>
      <c r="CV169" s="187" t="n"/>
      <c r="CW169" s="187" t="n"/>
      <c r="CX169" s="187" t="n"/>
      <c r="CY169" s="187" t="n"/>
      <c r="CZ169" s="187" t="n"/>
      <c r="DA169" s="187" t="n"/>
      <c r="DB169" s="187" t="n"/>
      <c r="DC169" s="188" t="n"/>
    </row>
    <row r="170">
      <c r="A170" s="172" t="n">
        <v>10</v>
      </c>
      <c r="B170" s="157" t="inlineStr">
        <is>
          <t>NASSCON KOREA</t>
        </is>
      </c>
      <c r="C170" s="40" t="n">
        <v>223633889</v>
      </c>
      <c r="D170" s="157" t="inlineStr">
        <is>
          <t>GCXU 5806938</t>
        </is>
      </c>
      <c r="E170" s="157" t="inlineStr">
        <is>
          <t>SPM</t>
        </is>
      </c>
      <c r="F170" s="157" t="inlineStr">
        <is>
          <t>40FT</t>
        </is>
      </c>
      <c r="G170" s="157" t="inlineStr">
        <is>
          <t>MAERSK CUBANGO</t>
        </is>
      </c>
      <c r="H170" s="190" t="inlineStr">
        <is>
          <t>BERTHED: 22ND FEB VOY, 301W</t>
        </is>
      </c>
      <c r="I170" s="150" t="inlineStr">
        <is>
          <t>OUT</t>
        </is>
      </c>
      <c r="J170" s="166" t="inlineStr">
        <is>
          <t>TELEX/22ND FEB, 2023</t>
        </is>
      </c>
      <c r="K170" s="152" t="inlineStr">
        <is>
          <t>24TH MARCH, 2023</t>
        </is>
      </c>
      <c r="L170" s="144" t="inlineStr">
        <is>
          <t>28TH DEC</t>
        </is>
      </c>
      <c r="M170" s="171" t="inlineStr">
        <is>
          <t>NASSCON INTEGRATED RESOURCE</t>
        </is>
      </c>
      <c r="N170" s="157" t="inlineStr">
        <is>
          <t>MEL-BACH ENTERPRISES</t>
        </is>
      </c>
      <c r="O170" s="132" t="n"/>
      <c r="P170" s="132" t="n"/>
      <c r="Q170" s="132" t="n"/>
      <c r="R170" s="132" t="n"/>
      <c r="S170" s="132" t="n"/>
      <c r="T170" s="132" t="n"/>
      <c r="U170" s="132" t="n"/>
      <c r="V170" s="132" t="n"/>
      <c r="W170" s="132" t="n"/>
      <c r="X170" s="132" t="n"/>
      <c r="Y170" s="132" t="n"/>
      <c r="Z170" s="132" t="n"/>
      <c r="AA170" s="132" t="n"/>
      <c r="AB170" s="132" t="n"/>
      <c r="AC170" s="132" t="n"/>
      <c r="AD170" s="132" t="n"/>
      <c r="AE170" s="132" t="n"/>
      <c r="AF170" s="132" t="n"/>
      <c r="AG170" s="132" t="n"/>
      <c r="AH170" s="132" t="n"/>
      <c r="AI170" s="132" t="n"/>
      <c r="AJ170" s="132" t="n"/>
      <c r="AK170" s="132" t="n"/>
      <c r="AL170" s="132" t="n"/>
      <c r="AM170" s="132" t="n"/>
      <c r="AN170" s="132" t="n"/>
      <c r="AO170" s="132" t="n"/>
      <c r="AP170" s="132" t="n"/>
      <c r="AQ170" s="132" t="n"/>
      <c r="AR170" s="132" t="n"/>
      <c r="AS170" s="132" t="n"/>
      <c r="AT170" s="132" t="n"/>
      <c r="AU170" s="132" t="n"/>
      <c r="AV170" s="132" t="n"/>
      <c r="AW170" s="132" t="n"/>
      <c r="AX170" s="132" t="n"/>
      <c r="AY170" s="132" t="n"/>
      <c r="AZ170" s="132" t="n"/>
      <c r="BA170" s="132" t="n"/>
      <c r="BB170" s="132" t="n"/>
      <c r="BC170" s="132" t="n"/>
      <c r="BD170" s="132" t="n"/>
      <c r="BE170" s="132" t="n"/>
      <c r="BF170" s="132" t="n"/>
      <c r="BG170" s="132" t="n"/>
      <c r="BH170" s="132" t="n"/>
      <c r="BI170" s="132" t="n"/>
      <c r="BJ170" s="132" t="n"/>
      <c r="BK170" s="132" t="n"/>
      <c r="BL170" s="132" t="n"/>
      <c r="BM170" s="132" t="n"/>
      <c r="BN170" s="132" t="n"/>
      <c r="BO170" s="132" t="n"/>
      <c r="BP170" s="132" t="n"/>
      <c r="BQ170" s="132" t="n"/>
      <c r="BR170" s="132" t="n"/>
      <c r="BS170" s="132" t="n"/>
      <c r="BT170" s="132" t="n"/>
      <c r="BU170" s="132" t="n"/>
      <c r="BV170" s="132" t="n"/>
      <c r="BW170" s="132" t="n"/>
      <c r="BX170" s="132" t="n"/>
      <c r="BY170" s="132" t="n"/>
      <c r="BZ170" s="132" t="n"/>
      <c r="CA170" s="132" t="n"/>
      <c r="CB170" s="132" t="n"/>
      <c r="CC170" s="132" t="n"/>
      <c r="CD170" s="132" t="n"/>
      <c r="CE170" s="132" t="n"/>
      <c r="CF170" s="132" t="n"/>
      <c r="CG170" s="132" t="n"/>
      <c r="CH170" s="132" t="n"/>
      <c r="CI170" s="132" t="n"/>
      <c r="CJ170" s="132" t="n"/>
      <c r="CK170" s="132" t="n"/>
      <c r="CL170" s="132" t="n"/>
      <c r="CM170" s="132" t="n"/>
      <c r="CN170" s="132" t="n"/>
      <c r="CO170" s="132" t="n"/>
      <c r="CP170" s="132" t="n"/>
      <c r="CQ170" s="132" t="n"/>
      <c r="CR170" s="132" t="n"/>
      <c r="CS170" s="132" t="n"/>
      <c r="CT170" s="132" t="n"/>
      <c r="CU170" s="132" t="n"/>
      <c r="CV170" s="132" t="n"/>
      <c r="CW170" s="132" t="n"/>
      <c r="CX170" s="132" t="n"/>
      <c r="CY170" s="132" t="n"/>
      <c r="CZ170" s="132" t="n"/>
      <c r="DA170" s="132" t="n"/>
      <c r="DB170" s="132" t="n"/>
      <c r="DC170" s="173" t="n"/>
    </row>
    <row r="171">
      <c r="A171" s="172" t="n">
        <v>11</v>
      </c>
      <c r="B171" s="157" t="inlineStr">
        <is>
          <t>NASSCON KOREA</t>
        </is>
      </c>
      <c r="C171" s="40" t="n">
        <v>223737357</v>
      </c>
      <c r="D171" s="157" t="inlineStr">
        <is>
          <t>HASU 4698215</t>
        </is>
      </c>
      <c r="E171" s="157" t="inlineStr">
        <is>
          <t>SPM</t>
        </is>
      </c>
      <c r="F171" s="157" t="inlineStr">
        <is>
          <t>40FT</t>
        </is>
      </c>
      <c r="G171" s="157" t="inlineStr">
        <is>
          <t>MAERSK CUBANGO</t>
        </is>
      </c>
      <c r="H171" s="190" t="inlineStr">
        <is>
          <t>BERTHED: 23RD FEB VOY. 301W</t>
        </is>
      </c>
      <c r="I171" s="150" t="inlineStr">
        <is>
          <t>OUT</t>
        </is>
      </c>
      <c r="J171" s="166" t="inlineStr">
        <is>
          <t>TELEX/22ND FEB, 2023</t>
        </is>
      </c>
      <c r="K171" s="152" t="inlineStr">
        <is>
          <t>13TH MARCH, 2023</t>
        </is>
      </c>
      <c r="L171" s="144" t="inlineStr">
        <is>
          <t>28TH DEC</t>
        </is>
      </c>
      <c r="M171" s="171" t="inlineStr">
        <is>
          <t>NASSCON INTEGRATED RESOURCE</t>
        </is>
      </c>
      <c r="N171" s="157" t="inlineStr">
        <is>
          <t>MEL-BACH ENTERPRISES</t>
        </is>
      </c>
      <c r="O171" s="132" t="n"/>
      <c r="P171" s="132" t="n"/>
      <c r="Q171" s="132" t="n"/>
      <c r="R171" s="132" t="n"/>
      <c r="S171" s="132" t="n"/>
      <c r="T171" s="132" t="n"/>
      <c r="U171" s="132" t="n"/>
      <c r="V171" s="132" t="n"/>
      <c r="W171" s="132" t="n"/>
      <c r="X171" s="132" t="n"/>
      <c r="Y171" s="132" t="n"/>
      <c r="Z171" s="132" t="n"/>
      <c r="AA171" s="132" t="n"/>
      <c r="AB171" s="132" t="n"/>
      <c r="AC171" s="132" t="n"/>
      <c r="AD171" s="132" t="n"/>
      <c r="AE171" s="132" t="n"/>
      <c r="AF171" s="132" t="n"/>
      <c r="AG171" s="132" t="n"/>
      <c r="AH171" s="132" t="n"/>
      <c r="AI171" s="132" t="n"/>
      <c r="AJ171" s="132" t="n"/>
      <c r="AK171" s="132" t="n"/>
      <c r="AL171" s="132" t="n"/>
      <c r="AM171" s="132" t="n"/>
      <c r="AN171" s="132" t="n"/>
      <c r="AO171" s="132" t="n"/>
      <c r="AP171" s="132" t="n"/>
      <c r="AQ171" s="132" t="n"/>
      <c r="AR171" s="132" t="n"/>
      <c r="AS171" s="132" t="n"/>
      <c r="AT171" s="132" t="n"/>
      <c r="AU171" s="132" t="n"/>
      <c r="AV171" s="132" t="n"/>
      <c r="AW171" s="132" t="n"/>
      <c r="AX171" s="132" t="n"/>
      <c r="AY171" s="132" t="n"/>
      <c r="AZ171" s="132" t="n"/>
      <c r="BA171" s="132" t="n"/>
      <c r="BB171" s="132" t="n"/>
      <c r="BC171" s="132" t="n"/>
      <c r="BD171" s="132" t="n"/>
      <c r="BE171" s="132" t="n"/>
      <c r="BF171" s="132" t="n"/>
      <c r="BG171" s="132" t="n"/>
      <c r="BH171" s="132" t="n"/>
      <c r="BI171" s="132" t="n"/>
      <c r="BJ171" s="132" t="n"/>
      <c r="BK171" s="132" t="n"/>
      <c r="BL171" s="132" t="n"/>
      <c r="BM171" s="132" t="n"/>
      <c r="BN171" s="132" t="n"/>
      <c r="BO171" s="132" t="n"/>
      <c r="BP171" s="132" t="n"/>
      <c r="BQ171" s="132" t="n"/>
      <c r="BR171" s="132" t="n"/>
      <c r="BS171" s="132" t="n"/>
      <c r="BT171" s="132" t="n"/>
      <c r="BU171" s="132" t="n"/>
      <c r="BV171" s="132" t="n"/>
      <c r="BW171" s="132" t="n"/>
      <c r="BX171" s="132" t="n"/>
      <c r="BY171" s="132" t="n"/>
      <c r="BZ171" s="132" t="n"/>
      <c r="CA171" s="132" t="n"/>
      <c r="CB171" s="132" t="n"/>
      <c r="CC171" s="132" t="n"/>
      <c r="CD171" s="132" t="n"/>
      <c r="CE171" s="132" t="n"/>
      <c r="CF171" s="132" t="n"/>
      <c r="CG171" s="132" t="n"/>
      <c r="CH171" s="132" t="n"/>
      <c r="CI171" s="132" t="n"/>
      <c r="CJ171" s="132" t="n"/>
      <c r="CK171" s="132" t="n"/>
      <c r="CL171" s="132" t="n"/>
      <c r="CM171" s="132" t="n"/>
      <c r="CN171" s="132" t="n"/>
      <c r="CO171" s="132" t="n"/>
      <c r="CP171" s="132" t="n"/>
      <c r="CQ171" s="132" t="n"/>
      <c r="CR171" s="132" t="n"/>
      <c r="CS171" s="132" t="n"/>
      <c r="CT171" s="132" t="n"/>
      <c r="CU171" s="132" t="n"/>
      <c r="CV171" s="132" t="n"/>
      <c r="CW171" s="132" t="n"/>
      <c r="CX171" s="132" t="n"/>
      <c r="CY171" s="132" t="n"/>
      <c r="CZ171" s="132" t="n"/>
      <c r="DA171" s="132" t="n"/>
      <c r="DB171" s="132" t="n"/>
      <c r="DC171" s="173" t="n"/>
    </row>
    <row r="172">
      <c r="A172" s="172" t="n">
        <v>12</v>
      </c>
      <c r="B172" s="157" t="inlineStr">
        <is>
          <t>CUBIZ ELECTRICALS ABA</t>
        </is>
      </c>
      <c r="C172" s="40" t="n">
        <v>222476579</v>
      </c>
      <c r="D172" s="157" t="inlineStr">
        <is>
          <t>PONU 2073486</t>
        </is>
      </c>
      <c r="E172" s="157" t="inlineStr">
        <is>
          <t>SPM</t>
        </is>
      </c>
      <c r="F172" s="157" t="inlineStr">
        <is>
          <t>20FT</t>
        </is>
      </c>
      <c r="G172" s="157" t="inlineStr">
        <is>
          <t>MAERSK CUBANGO</t>
        </is>
      </c>
      <c r="H172" s="190" t="inlineStr">
        <is>
          <t>BERTHED: 23RD FEB VOY. 301W</t>
        </is>
      </c>
      <c r="I172" s="150" t="inlineStr">
        <is>
          <t>OUT</t>
        </is>
      </c>
      <c r="J172" s="166" t="inlineStr">
        <is>
          <t>TELEX/ 13TH FEB, 2023</t>
        </is>
      </c>
      <c r="K172" s="152" t="inlineStr">
        <is>
          <t>15TH MARCH, 2023</t>
        </is>
      </c>
      <c r="L172" s="144" t="inlineStr">
        <is>
          <t>30TH JAN</t>
        </is>
      </c>
      <c r="M172" s="171" t="inlineStr">
        <is>
          <t>KML INDUSTRIAL (HK) LTD</t>
        </is>
      </c>
      <c r="N172" s="157" t="inlineStr">
        <is>
          <t>ORIENT LOGISTICS ENTERPRISES</t>
        </is>
      </c>
      <c r="O172" s="132" t="n"/>
      <c r="P172" s="132" t="n"/>
      <c r="Q172" s="132" t="n"/>
      <c r="R172" s="132" t="n"/>
      <c r="S172" s="132" t="n"/>
      <c r="T172" s="132" t="n"/>
      <c r="U172" s="132" t="n"/>
      <c r="V172" s="132" t="n"/>
      <c r="W172" s="132" t="n"/>
      <c r="X172" s="132" t="n"/>
      <c r="Y172" s="132" t="n"/>
      <c r="Z172" s="132" t="n"/>
      <c r="AA172" s="132" t="n"/>
      <c r="AB172" s="132" t="n"/>
      <c r="AC172" s="132" t="n"/>
      <c r="AD172" s="132" t="n"/>
      <c r="AE172" s="132" t="n"/>
      <c r="AF172" s="132" t="n"/>
      <c r="AG172" s="132" t="n"/>
      <c r="AH172" s="132" t="n"/>
      <c r="AI172" s="132" t="n"/>
      <c r="AJ172" s="132" t="n"/>
      <c r="AK172" s="132" t="n"/>
      <c r="AL172" s="132" t="n"/>
      <c r="AM172" s="132" t="n"/>
      <c r="AN172" s="132" t="n"/>
      <c r="AO172" s="132" t="n"/>
      <c r="AP172" s="132" t="n"/>
      <c r="AQ172" s="132" t="n"/>
      <c r="AR172" s="132" t="n"/>
      <c r="AS172" s="132" t="n"/>
      <c r="AT172" s="132" t="n"/>
      <c r="AU172" s="132" t="n"/>
      <c r="AV172" s="132" t="n"/>
      <c r="AW172" s="132" t="n"/>
      <c r="AX172" s="132" t="n"/>
      <c r="AY172" s="132" t="n"/>
      <c r="AZ172" s="132" t="n"/>
      <c r="BA172" s="132" t="n"/>
      <c r="BB172" s="132" t="n"/>
      <c r="BC172" s="132" t="n"/>
      <c r="BD172" s="132" t="n"/>
      <c r="BE172" s="132" t="n"/>
      <c r="BF172" s="132" t="n"/>
      <c r="BG172" s="132" t="n"/>
      <c r="BH172" s="132" t="n"/>
      <c r="BI172" s="132" t="n"/>
      <c r="BJ172" s="132" t="n"/>
      <c r="BK172" s="132" t="n"/>
      <c r="BL172" s="132" t="n"/>
      <c r="BM172" s="132" t="n"/>
      <c r="BN172" s="132" t="n"/>
      <c r="BO172" s="132" t="n"/>
      <c r="BP172" s="132" t="n"/>
      <c r="BQ172" s="132" t="n"/>
      <c r="BR172" s="132" t="n"/>
      <c r="BS172" s="132" t="n"/>
      <c r="BT172" s="132" t="n"/>
      <c r="BU172" s="132" t="n"/>
      <c r="BV172" s="132" t="n"/>
      <c r="BW172" s="132" t="n"/>
      <c r="BX172" s="132" t="n"/>
      <c r="BY172" s="132" t="n"/>
      <c r="BZ172" s="132" t="n"/>
      <c r="CA172" s="132" t="n"/>
      <c r="CB172" s="132" t="n"/>
      <c r="CC172" s="132" t="n"/>
      <c r="CD172" s="132" t="n"/>
      <c r="CE172" s="132" t="n"/>
      <c r="CF172" s="132" t="n"/>
      <c r="CG172" s="132" t="n"/>
      <c r="CH172" s="132" t="n"/>
      <c r="CI172" s="132" t="n"/>
      <c r="CJ172" s="132" t="n"/>
      <c r="CK172" s="132" t="n"/>
      <c r="CL172" s="132" t="n"/>
      <c r="CM172" s="132" t="n"/>
      <c r="CN172" s="132" t="n"/>
      <c r="CO172" s="132" t="n"/>
      <c r="CP172" s="132" t="n"/>
      <c r="CQ172" s="132" t="n"/>
      <c r="CR172" s="132" t="n"/>
      <c r="CS172" s="132" t="n"/>
      <c r="CT172" s="132" t="n"/>
      <c r="CU172" s="132" t="n"/>
      <c r="CV172" s="132" t="n"/>
      <c r="CW172" s="132" t="n"/>
      <c r="CX172" s="132" t="n"/>
      <c r="CY172" s="132" t="n"/>
      <c r="CZ172" s="132" t="n"/>
      <c r="DA172" s="132" t="n"/>
      <c r="DB172" s="132" t="n"/>
      <c r="DC172" s="173" t="n"/>
    </row>
    <row r="173">
      <c r="A173" s="172" t="n">
        <v>13</v>
      </c>
      <c r="B173" s="144" t="inlineStr">
        <is>
          <t>USIEM</t>
        </is>
      </c>
      <c r="C173" s="42" t="n">
        <v>223571993</v>
      </c>
      <c r="D173" s="144" t="inlineStr">
        <is>
          <t>SUDU 8773428</t>
        </is>
      </c>
      <c r="E173" s="144" t="inlineStr">
        <is>
          <t>SPM</t>
        </is>
      </c>
      <c r="F173" s="144" t="inlineStr">
        <is>
          <t>40FT</t>
        </is>
      </c>
      <c r="G173" s="157" t="inlineStr">
        <is>
          <t>MAERSK CUBANGO</t>
        </is>
      </c>
      <c r="H173" s="190" t="inlineStr">
        <is>
          <t>BERTHED: 23RD FEB VOY. 301W</t>
        </is>
      </c>
      <c r="I173" s="150" t="inlineStr">
        <is>
          <t>OUT</t>
        </is>
      </c>
      <c r="J173" s="166" t="inlineStr">
        <is>
          <t>TELEX/ 19 JAN, 2023</t>
        </is>
      </c>
      <c r="K173" s="152" t="inlineStr">
        <is>
          <t>7TH MARCH, 2023</t>
        </is>
      </c>
      <c r="L173" s="144" t="inlineStr">
        <is>
          <t>22ND DEC</t>
        </is>
      </c>
      <c r="M173" s="171" t="inlineStr">
        <is>
          <t>CAMIBEL INTERNATIONAL EXPORTS</t>
        </is>
      </c>
      <c r="N173" s="157" t="inlineStr">
        <is>
          <t>ORIENT LOGISTICS ENTERPRISES</t>
        </is>
      </c>
      <c r="O173" s="132" t="n"/>
      <c r="P173" s="132" t="n"/>
      <c r="Q173" s="132" t="n"/>
      <c r="R173" s="132" t="n"/>
      <c r="S173" s="132" t="n"/>
      <c r="T173" s="132" t="n"/>
      <c r="U173" s="132" t="n"/>
      <c r="V173" s="132" t="n"/>
      <c r="W173" s="132" t="n"/>
      <c r="X173" s="132" t="n"/>
      <c r="Y173" s="132" t="n"/>
      <c r="Z173" s="132" t="n"/>
      <c r="AA173" s="132" t="n"/>
      <c r="AB173" s="132" t="n"/>
      <c r="AC173" s="132" t="n"/>
      <c r="AD173" s="132" t="n"/>
      <c r="AE173" s="132" t="n"/>
      <c r="AF173" s="132" t="n"/>
      <c r="AG173" s="132" t="n"/>
      <c r="AH173" s="132" t="n"/>
      <c r="AI173" s="132" t="n"/>
      <c r="AJ173" s="132" t="n"/>
      <c r="AK173" s="132" t="n"/>
      <c r="AL173" s="132" t="n"/>
      <c r="AM173" s="132" t="n"/>
      <c r="AN173" s="132" t="n"/>
      <c r="AO173" s="132" t="n"/>
      <c r="AP173" s="132" t="n"/>
      <c r="AQ173" s="132" t="n"/>
      <c r="AR173" s="132" t="n"/>
      <c r="AS173" s="132" t="n"/>
      <c r="AT173" s="132" t="n"/>
      <c r="AU173" s="132" t="n"/>
      <c r="AV173" s="132" t="n"/>
      <c r="AW173" s="132" t="n"/>
      <c r="AX173" s="132" t="n"/>
      <c r="AY173" s="132" t="n"/>
      <c r="AZ173" s="132" t="n"/>
      <c r="BA173" s="132" t="n"/>
      <c r="BB173" s="132" t="n"/>
      <c r="BC173" s="132" t="n"/>
      <c r="BD173" s="132" t="n"/>
      <c r="BE173" s="132" t="n"/>
      <c r="BF173" s="132" t="n"/>
      <c r="BG173" s="132" t="n"/>
      <c r="BH173" s="132" t="n"/>
      <c r="BI173" s="132" t="n"/>
      <c r="BJ173" s="132" t="n"/>
      <c r="BK173" s="132" t="n"/>
      <c r="BL173" s="132" t="n"/>
      <c r="BM173" s="132" t="n"/>
      <c r="BN173" s="132" t="n"/>
      <c r="BO173" s="132" t="n"/>
      <c r="BP173" s="132" t="n"/>
      <c r="BQ173" s="132" t="n"/>
      <c r="BR173" s="132" t="n"/>
      <c r="BS173" s="132" t="n"/>
      <c r="BT173" s="132" t="n"/>
      <c r="BU173" s="132" t="n"/>
      <c r="BV173" s="132" t="n"/>
      <c r="BW173" s="132" t="n"/>
      <c r="BX173" s="132" t="n"/>
      <c r="BY173" s="132" t="n"/>
      <c r="BZ173" s="132" t="n"/>
      <c r="CA173" s="132" t="n"/>
      <c r="CB173" s="132" t="n"/>
      <c r="CC173" s="132" t="n"/>
      <c r="CD173" s="132" t="n"/>
      <c r="CE173" s="132" t="n"/>
      <c r="CF173" s="132" t="n"/>
      <c r="CG173" s="132" t="n"/>
      <c r="CH173" s="132" t="n"/>
      <c r="CI173" s="132" t="n"/>
      <c r="CJ173" s="132" t="n"/>
      <c r="CK173" s="132" t="n"/>
      <c r="CL173" s="132" t="n"/>
      <c r="CM173" s="132" t="n"/>
      <c r="CN173" s="132" t="n"/>
      <c r="CO173" s="132" t="n"/>
      <c r="CP173" s="132" t="n"/>
      <c r="CQ173" s="132" t="n"/>
      <c r="CR173" s="132" t="n"/>
      <c r="CS173" s="132" t="n"/>
      <c r="CT173" s="132" t="n"/>
      <c r="CU173" s="132" t="n"/>
      <c r="CV173" s="132" t="n"/>
      <c r="CW173" s="132" t="n"/>
      <c r="CX173" s="132" t="n"/>
      <c r="CY173" s="132" t="n"/>
      <c r="CZ173" s="132" t="n"/>
      <c r="DA173" s="132" t="n"/>
      <c r="DB173" s="132" t="n"/>
      <c r="DC173" s="173" t="n"/>
    </row>
    <row r="174">
      <c r="A174" s="172" t="n">
        <v>14</v>
      </c>
      <c r="B174" s="144" t="inlineStr">
        <is>
          <t>CROSSLINK</t>
        </is>
      </c>
      <c r="C174" s="42" t="n">
        <v>223878823</v>
      </c>
      <c r="D174" s="144" t="inlineStr">
        <is>
          <t>MSKU 7300094</t>
        </is>
      </c>
      <c r="E174" s="144" t="inlineStr">
        <is>
          <t>SPM</t>
        </is>
      </c>
      <c r="F174" s="144" t="inlineStr">
        <is>
          <t>20FT</t>
        </is>
      </c>
      <c r="G174" s="157" t="inlineStr">
        <is>
          <t>MAERSK CUBANGO</t>
        </is>
      </c>
      <c r="H174" s="190" t="inlineStr">
        <is>
          <t>BERTHED: 22ND FEB VOY, 301W</t>
        </is>
      </c>
      <c r="I174" s="150" t="inlineStr">
        <is>
          <t>OUT</t>
        </is>
      </c>
      <c r="J174" s="160" t="inlineStr">
        <is>
          <t>COPY BILL</t>
        </is>
      </c>
      <c r="K174" s="152" t="inlineStr">
        <is>
          <t>28TH MARCH, 2023</t>
        </is>
      </c>
      <c r="L174" s="144" t="inlineStr">
        <is>
          <t>23RD FEB</t>
        </is>
      </c>
      <c r="M174" s="171" t="inlineStr">
        <is>
          <t>ZHANGZHOU SMS CO, LTD</t>
        </is>
      </c>
      <c r="N174" s="157" t="inlineStr">
        <is>
          <t>SAILCOUNTY NIGERIA LIMITED</t>
        </is>
      </c>
      <c r="O174" s="132" t="n"/>
      <c r="P174" s="132" t="n"/>
      <c r="Q174" s="132" t="n"/>
      <c r="R174" s="132" t="n"/>
      <c r="S174" s="132" t="n"/>
      <c r="T174" s="132" t="n"/>
      <c r="U174" s="132" t="n"/>
      <c r="V174" s="132" t="n"/>
      <c r="W174" s="132" t="n"/>
      <c r="X174" s="132" t="n"/>
      <c r="Y174" s="132" t="n"/>
      <c r="Z174" s="132" t="n"/>
      <c r="AA174" s="132" t="n"/>
      <c r="AB174" s="132" t="n"/>
      <c r="AC174" s="132" t="n"/>
      <c r="AD174" s="132" t="n"/>
      <c r="AE174" s="132" t="n"/>
      <c r="AF174" s="132" t="n"/>
      <c r="AG174" s="132" t="n"/>
      <c r="AH174" s="132" t="n"/>
      <c r="AI174" s="132" t="n"/>
      <c r="AJ174" s="132" t="n"/>
      <c r="AK174" s="132" t="n"/>
      <c r="AL174" s="132" t="n"/>
      <c r="AM174" s="132" t="n"/>
      <c r="AN174" s="132" t="n"/>
      <c r="AO174" s="132" t="n"/>
      <c r="AP174" s="132" t="n"/>
      <c r="AQ174" s="132" t="n"/>
      <c r="AR174" s="132" t="n"/>
      <c r="AS174" s="132" t="n"/>
      <c r="AT174" s="132" t="n"/>
      <c r="AU174" s="132" t="n"/>
      <c r="AV174" s="132" t="n"/>
      <c r="AW174" s="132" t="n"/>
      <c r="AX174" s="132" t="n"/>
      <c r="AY174" s="132" t="n"/>
      <c r="AZ174" s="132" t="n"/>
      <c r="BA174" s="132" t="n"/>
      <c r="BB174" s="132" t="n"/>
      <c r="BC174" s="132" t="n"/>
      <c r="BD174" s="132" t="n"/>
      <c r="BE174" s="132" t="n"/>
      <c r="BF174" s="132" t="n"/>
      <c r="BG174" s="132" t="n"/>
      <c r="BH174" s="132" t="n"/>
      <c r="BI174" s="132" t="n"/>
      <c r="BJ174" s="132" t="n"/>
      <c r="BK174" s="132" t="n"/>
      <c r="BL174" s="132" t="n"/>
      <c r="BM174" s="132" t="n"/>
      <c r="BN174" s="132" t="n"/>
      <c r="BO174" s="132" t="n"/>
      <c r="BP174" s="132" t="n"/>
      <c r="BQ174" s="132" t="n"/>
      <c r="BR174" s="132" t="n"/>
      <c r="BS174" s="132" t="n"/>
      <c r="BT174" s="132" t="n"/>
      <c r="BU174" s="132" t="n"/>
      <c r="BV174" s="132" t="n"/>
      <c r="BW174" s="132" t="n"/>
      <c r="BX174" s="132" t="n"/>
      <c r="BY174" s="132" t="n"/>
      <c r="BZ174" s="132" t="n"/>
      <c r="CA174" s="132" t="n"/>
      <c r="CB174" s="132" t="n"/>
      <c r="CC174" s="132" t="n"/>
      <c r="CD174" s="132" t="n"/>
      <c r="CE174" s="132" t="n"/>
      <c r="CF174" s="132" t="n"/>
      <c r="CG174" s="132" t="n"/>
      <c r="CH174" s="132" t="n"/>
      <c r="CI174" s="132" t="n"/>
      <c r="CJ174" s="132" t="n"/>
      <c r="CK174" s="132" t="n"/>
      <c r="CL174" s="132" t="n"/>
      <c r="CM174" s="132" t="n"/>
      <c r="CN174" s="132" t="n"/>
      <c r="CO174" s="132" t="n"/>
      <c r="CP174" s="132" t="n"/>
      <c r="CQ174" s="132" t="n"/>
      <c r="CR174" s="132" t="n"/>
      <c r="CS174" s="132" t="n"/>
      <c r="CT174" s="132" t="n"/>
      <c r="CU174" s="132" t="n"/>
      <c r="CV174" s="132" t="n"/>
      <c r="CW174" s="132" t="n"/>
      <c r="CX174" s="132" t="n"/>
      <c r="CY174" s="132" t="n"/>
      <c r="CZ174" s="132" t="n"/>
      <c r="DA174" s="132" t="n"/>
      <c r="DB174" s="132" t="n"/>
      <c r="DC174" s="173" t="n"/>
    </row>
    <row r="175">
      <c r="A175" s="172" t="n">
        <v>15</v>
      </c>
      <c r="B175" s="144" t="inlineStr">
        <is>
          <t>CROSSLINK</t>
        </is>
      </c>
      <c r="C175" s="42" t="inlineStr">
        <is>
          <t>''</t>
        </is>
      </c>
      <c r="D175" s="144" t="inlineStr">
        <is>
          <t>MSKU 5883460</t>
        </is>
      </c>
      <c r="E175" s="144" t="inlineStr">
        <is>
          <t>SPM</t>
        </is>
      </c>
      <c r="F175" s="144" t="inlineStr">
        <is>
          <t>20FT</t>
        </is>
      </c>
      <c r="G175" s="157" t="inlineStr">
        <is>
          <t>MAERSK CUBANGO</t>
        </is>
      </c>
      <c r="H175" s="190" t="inlineStr">
        <is>
          <t>BERTHED: 22ND FEB VOY, 301W</t>
        </is>
      </c>
      <c r="I175" s="150" t="inlineStr">
        <is>
          <t>OUT</t>
        </is>
      </c>
      <c r="J175" s="160" t="inlineStr">
        <is>
          <t>COPY BILL</t>
        </is>
      </c>
      <c r="K175" s="152" t="inlineStr">
        <is>
          <t>28TH MARCH, 2023</t>
        </is>
      </c>
      <c r="L175" s="144" t="inlineStr">
        <is>
          <t>23RD FEB</t>
        </is>
      </c>
      <c r="M175" s="171" t="inlineStr">
        <is>
          <t>ZHANGZHOU SMS CO, LTD</t>
        </is>
      </c>
      <c r="N175" s="157" t="inlineStr">
        <is>
          <t>SAILCOUNTY NIGERIA LIMITED</t>
        </is>
      </c>
      <c r="O175" s="132" t="n"/>
      <c r="P175" s="132" t="n"/>
      <c r="Q175" s="132" t="n"/>
      <c r="R175" s="132" t="n"/>
      <c r="S175" s="132" t="n"/>
      <c r="T175" s="132" t="n"/>
      <c r="U175" s="132" t="n"/>
      <c r="V175" s="132" t="n"/>
      <c r="W175" s="132" t="n"/>
      <c r="X175" s="132" t="n"/>
      <c r="Y175" s="132" t="n"/>
      <c r="Z175" s="132" t="n"/>
      <c r="AA175" s="132" t="n"/>
      <c r="AB175" s="132" t="n"/>
      <c r="AC175" s="132" t="n"/>
      <c r="AD175" s="132" t="n"/>
      <c r="AE175" s="132" t="n"/>
      <c r="AF175" s="132" t="n"/>
      <c r="AG175" s="132" t="n"/>
      <c r="AH175" s="132" t="n"/>
      <c r="AI175" s="132" t="n"/>
      <c r="AJ175" s="132" t="n"/>
      <c r="AK175" s="132" t="n"/>
      <c r="AL175" s="132" t="n"/>
      <c r="AM175" s="132" t="n"/>
      <c r="AN175" s="132" t="n"/>
      <c r="AO175" s="132" t="n"/>
      <c r="AP175" s="132" t="n"/>
      <c r="AQ175" s="132" t="n"/>
      <c r="AR175" s="132" t="n"/>
      <c r="AS175" s="132" t="n"/>
      <c r="AT175" s="132" t="n"/>
      <c r="AU175" s="132" t="n"/>
      <c r="AV175" s="132" t="n"/>
      <c r="AW175" s="132" t="n"/>
      <c r="AX175" s="132" t="n"/>
      <c r="AY175" s="132" t="n"/>
      <c r="AZ175" s="132" t="n"/>
      <c r="BA175" s="132" t="n"/>
      <c r="BB175" s="132" t="n"/>
      <c r="BC175" s="132" t="n"/>
      <c r="BD175" s="132" t="n"/>
      <c r="BE175" s="132" t="n"/>
      <c r="BF175" s="132" t="n"/>
      <c r="BG175" s="132" t="n"/>
      <c r="BH175" s="132" t="n"/>
      <c r="BI175" s="132" t="n"/>
      <c r="BJ175" s="132" t="n"/>
      <c r="BK175" s="132" t="n"/>
      <c r="BL175" s="132" t="n"/>
      <c r="BM175" s="132" t="n"/>
      <c r="BN175" s="132" t="n"/>
      <c r="BO175" s="132" t="n"/>
      <c r="BP175" s="132" t="n"/>
      <c r="BQ175" s="132" t="n"/>
      <c r="BR175" s="132" t="n"/>
      <c r="BS175" s="132" t="n"/>
      <c r="BT175" s="132" t="n"/>
      <c r="BU175" s="132" t="n"/>
      <c r="BV175" s="132" t="n"/>
      <c r="BW175" s="132" t="n"/>
      <c r="BX175" s="132" t="n"/>
      <c r="BY175" s="132" t="n"/>
      <c r="BZ175" s="132" t="n"/>
      <c r="CA175" s="132" t="n"/>
      <c r="CB175" s="132" t="n"/>
      <c r="CC175" s="132" t="n"/>
      <c r="CD175" s="132" t="n"/>
      <c r="CE175" s="132" t="n"/>
      <c r="CF175" s="132" t="n"/>
      <c r="CG175" s="132" t="n"/>
      <c r="CH175" s="132" t="n"/>
      <c r="CI175" s="132" t="n"/>
      <c r="CJ175" s="132" t="n"/>
      <c r="CK175" s="132" t="n"/>
      <c r="CL175" s="132" t="n"/>
      <c r="CM175" s="132" t="n"/>
      <c r="CN175" s="132" t="n"/>
      <c r="CO175" s="132" t="n"/>
      <c r="CP175" s="132" t="n"/>
      <c r="CQ175" s="132" t="n"/>
      <c r="CR175" s="132" t="n"/>
      <c r="CS175" s="132" t="n"/>
      <c r="CT175" s="132" t="n"/>
      <c r="CU175" s="132" t="n"/>
      <c r="CV175" s="132" t="n"/>
      <c r="CW175" s="132" t="n"/>
      <c r="CX175" s="132" t="n"/>
      <c r="CY175" s="132" t="n"/>
      <c r="CZ175" s="132" t="n"/>
      <c r="DA175" s="132" t="n"/>
      <c r="DB175" s="132" t="n"/>
      <c r="DC175" s="173" t="n"/>
    </row>
    <row r="176">
      <c r="A176" s="172" t="n">
        <v>16</v>
      </c>
      <c r="B176" s="144" t="inlineStr">
        <is>
          <t>CROSSLINK</t>
        </is>
      </c>
      <c r="C176" s="42" t="inlineStr">
        <is>
          <t>''</t>
        </is>
      </c>
      <c r="D176" s="144" t="inlineStr">
        <is>
          <t>MRKU 9642134</t>
        </is>
      </c>
      <c r="E176" s="144" t="inlineStr">
        <is>
          <t>SPM</t>
        </is>
      </c>
      <c r="F176" s="144" t="inlineStr">
        <is>
          <t>20FT</t>
        </is>
      </c>
      <c r="G176" s="157" t="inlineStr">
        <is>
          <t>MAERSK CUBANGO</t>
        </is>
      </c>
      <c r="H176" s="190" t="inlineStr">
        <is>
          <t>BERTHED: 22ND FEB VOY, 301W</t>
        </is>
      </c>
      <c r="I176" s="150" t="inlineStr">
        <is>
          <t>OUT</t>
        </is>
      </c>
      <c r="J176" s="160" t="inlineStr">
        <is>
          <t>COPY BILL</t>
        </is>
      </c>
      <c r="K176" s="152" t="inlineStr">
        <is>
          <t>30TH MARCH, 2023</t>
        </is>
      </c>
      <c r="L176" s="144" t="inlineStr">
        <is>
          <t>23RD FEB</t>
        </is>
      </c>
      <c r="M176" s="171" t="inlineStr">
        <is>
          <t>ZHANGZHOU SMS CO, LTD</t>
        </is>
      </c>
      <c r="N176" s="157" t="inlineStr">
        <is>
          <t>SAILCOUNTY NIGERIA LIMITED</t>
        </is>
      </c>
      <c r="O176" s="132" t="n"/>
      <c r="P176" s="132" t="n"/>
      <c r="Q176" s="132" t="n"/>
      <c r="R176" s="132" t="n"/>
      <c r="S176" s="132" t="n"/>
      <c r="T176" s="132" t="n"/>
      <c r="U176" s="132" t="n"/>
      <c r="V176" s="132" t="n"/>
      <c r="W176" s="132" t="n"/>
      <c r="X176" s="132" t="n"/>
      <c r="Y176" s="132" t="n"/>
      <c r="Z176" s="132" t="n"/>
      <c r="AA176" s="132" t="n"/>
      <c r="AB176" s="132" t="n"/>
      <c r="AC176" s="132" t="n"/>
      <c r="AD176" s="132" t="n"/>
      <c r="AE176" s="132" t="n"/>
      <c r="AF176" s="132" t="n"/>
      <c r="AG176" s="132" t="n"/>
      <c r="AH176" s="132" t="n"/>
      <c r="AI176" s="132" t="n"/>
      <c r="AJ176" s="132" t="n"/>
      <c r="AK176" s="132" t="n"/>
      <c r="AL176" s="132" t="n"/>
      <c r="AM176" s="132" t="n"/>
      <c r="AN176" s="132" t="n"/>
      <c r="AO176" s="132" t="n"/>
      <c r="AP176" s="132" t="n"/>
      <c r="AQ176" s="132" t="n"/>
      <c r="AR176" s="132" t="n"/>
      <c r="AS176" s="132" t="n"/>
      <c r="AT176" s="132" t="n"/>
      <c r="AU176" s="132" t="n"/>
      <c r="AV176" s="132" t="n"/>
      <c r="AW176" s="132" t="n"/>
      <c r="AX176" s="132" t="n"/>
      <c r="AY176" s="132" t="n"/>
      <c r="AZ176" s="132" t="n"/>
      <c r="BA176" s="132" t="n"/>
      <c r="BB176" s="132" t="n"/>
      <c r="BC176" s="132" t="n"/>
      <c r="BD176" s="132" t="n"/>
      <c r="BE176" s="132" t="n"/>
      <c r="BF176" s="132" t="n"/>
      <c r="BG176" s="132" t="n"/>
      <c r="BH176" s="132" t="n"/>
      <c r="BI176" s="132" t="n"/>
      <c r="BJ176" s="132" t="n"/>
      <c r="BK176" s="132" t="n"/>
      <c r="BL176" s="132" t="n"/>
      <c r="BM176" s="132" t="n"/>
      <c r="BN176" s="132" t="n"/>
      <c r="BO176" s="132" t="n"/>
      <c r="BP176" s="132" t="n"/>
      <c r="BQ176" s="132" t="n"/>
      <c r="BR176" s="132" t="n"/>
      <c r="BS176" s="132" t="n"/>
      <c r="BT176" s="132" t="n"/>
      <c r="BU176" s="132" t="n"/>
      <c r="BV176" s="132" t="n"/>
      <c r="BW176" s="132" t="n"/>
      <c r="BX176" s="132" t="n"/>
      <c r="BY176" s="132" t="n"/>
      <c r="BZ176" s="132" t="n"/>
      <c r="CA176" s="132" t="n"/>
      <c r="CB176" s="132" t="n"/>
      <c r="CC176" s="132" t="n"/>
      <c r="CD176" s="132" t="n"/>
      <c r="CE176" s="132" t="n"/>
      <c r="CF176" s="132" t="n"/>
      <c r="CG176" s="132" t="n"/>
      <c r="CH176" s="132" t="n"/>
      <c r="CI176" s="132" t="n"/>
      <c r="CJ176" s="132" t="n"/>
      <c r="CK176" s="132" t="n"/>
      <c r="CL176" s="132" t="n"/>
      <c r="CM176" s="132" t="n"/>
      <c r="CN176" s="132" t="n"/>
      <c r="CO176" s="132" t="n"/>
      <c r="CP176" s="132" t="n"/>
      <c r="CQ176" s="132" t="n"/>
      <c r="CR176" s="132" t="n"/>
      <c r="CS176" s="132" t="n"/>
      <c r="CT176" s="132" t="n"/>
      <c r="CU176" s="132" t="n"/>
      <c r="CV176" s="132" t="n"/>
      <c r="CW176" s="132" t="n"/>
      <c r="CX176" s="132" t="n"/>
      <c r="CY176" s="132" t="n"/>
      <c r="CZ176" s="132" t="n"/>
      <c r="DA176" s="132" t="n"/>
      <c r="DB176" s="132" t="n"/>
      <c r="DC176" s="173" t="n"/>
    </row>
    <row r="177">
      <c r="A177" s="172" t="n"/>
      <c r="B177" s="144" t="n"/>
      <c r="C177" s="42" t="n"/>
      <c r="D177" s="144" t="n"/>
      <c r="E177" s="144" t="n"/>
      <c r="F177" s="144" t="n"/>
      <c r="G177" s="157" t="n"/>
      <c r="H177" s="190" t="n"/>
      <c r="I177" s="144" t="n"/>
      <c r="J177" s="160" t="n"/>
      <c r="K177" s="173" t="n"/>
      <c r="L177" s="144" t="n"/>
      <c r="M177" s="171" t="n"/>
      <c r="N177" s="157" t="n"/>
      <c r="O177" s="132" t="n"/>
      <c r="P177" s="132" t="n"/>
      <c r="Q177" s="132" t="n"/>
      <c r="R177" s="132" t="n"/>
      <c r="S177" s="132" t="n"/>
      <c r="T177" s="132" t="n"/>
      <c r="U177" s="132" t="n"/>
      <c r="V177" s="132" t="n"/>
      <c r="W177" s="132" t="n"/>
      <c r="X177" s="132" t="n"/>
      <c r="Y177" s="132" t="n"/>
      <c r="Z177" s="132" t="n"/>
      <c r="AA177" s="132" t="n"/>
      <c r="AB177" s="132" t="n"/>
      <c r="AC177" s="132" t="n"/>
      <c r="AD177" s="132" t="n"/>
      <c r="AE177" s="132" t="n"/>
      <c r="AF177" s="132" t="n"/>
      <c r="AG177" s="132" t="n"/>
      <c r="AH177" s="132" t="n"/>
      <c r="AI177" s="132" t="n"/>
      <c r="AJ177" s="132" t="n"/>
      <c r="AK177" s="132" t="n"/>
      <c r="AL177" s="132" t="n"/>
      <c r="AM177" s="132" t="n"/>
      <c r="AN177" s="132" t="n"/>
      <c r="AO177" s="132" t="n"/>
      <c r="AP177" s="132" t="n"/>
      <c r="AQ177" s="132" t="n"/>
      <c r="AR177" s="132" t="n"/>
      <c r="AS177" s="132" t="n"/>
      <c r="AT177" s="132" t="n"/>
      <c r="AU177" s="132" t="n"/>
      <c r="AV177" s="132" t="n"/>
      <c r="AW177" s="132" t="n"/>
      <c r="AX177" s="132" t="n"/>
      <c r="AY177" s="132" t="n"/>
      <c r="AZ177" s="132" t="n"/>
      <c r="BA177" s="132" t="n"/>
      <c r="BB177" s="132" t="n"/>
      <c r="BC177" s="132" t="n"/>
      <c r="BD177" s="132" t="n"/>
      <c r="BE177" s="132" t="n"/>
      <c r="BF177" s="132" t="n"/>
      <c r="BG177" s="132" t="n"/>
      <c r="BH177" s="132" t="n"/>
      <c r="BI177" s="132" t="n"/>
      <c r="BJ177" s="132" t="n"/>
      <c r="BK177" s="132" t="n"/>
      <c r="BL177" s="132" t="n"/>
      <c r="BM177" s="132" t="n"/>
      <c r="BN177" s="132" t="n"/>
      <c r="BO177" s="132" t="n"/>
      <c r="BP177" s="132" t="n"/>
      <c r="BQ177" s="132" t="n"/>
      <c r="BR177" s="132" t="n"/>
      <c r="BS177" s="132" t="n"/>
      <c r="BT177" s="132" t="n"/>
      <c r="BU177" s="132" t="n"/>
      <c r="BV177" s="132" t="n"/>
      <c r="BW177" s="132" t="n"/>
      <c r="BX177" s="132" t="n"/>
      <c r="BY177" s="132" t="n"/>
      <c r="BZ177" s="132" t="n"/>
      <c r="CA177" s="132" t="n"/>
      <c r="CB177" s="132" t="n"/>
      <c r="CC177" s="132" t="n"/>
      <c r="CD177" s="132" t="n"/>
      <c r="CE177" s="132" t="n"/>
      <c r="CF177" s="132" t="n"/>
      <c r="CG177" s="132" t="n"/>
      <c r="CH177" s="132" t="n"/>
      <c r="CI177" s="132" t="n"/>
      <c r="CJ177" s="132" t="n"/>
      <c r="CK177" s="132" t="n"/>
      <c r="CL177" s="132" t="n"/>
      <c r="CM177" s="132" t="n"/>
      <c r="CN177" s="132" t="n"/>
      <c r="CO177" s="132" t="n"/>
      <c r="CP177" s="132" t="n"/>
      <c r="CQ177" s="132" t="n"/>
      <c r="CR177" s="132" t="n"/>
      <c r="CS177" s="132" t="n"/>
      <c r="CT177" s="132" t="n"/>
      <c r="CU177" s="132" t="n"/>
      <c r="CV177" s="132" t="n"/>
      <c r="CW177" s="132" t="n"/>
      <c r="CX177" s="132" t="n"/>
      <c r="CY177" s="132" t="n"/>
      <c r="CZ177" s="132" t="n"/>
      <c r="DA177" s="132" t="n"/>
      <c r="DB177" s="132" t="n"/>
      <c r="DC177" s="173" t="n"/>
    </row>
    <row r="178">
      <c r="A178" s="172" t="n"/>
      <c r="B178" s="155" t="inlineStr">
        <is>
          <t>JULIUS-S</t>
        </is>
      </c>
      <c r="C178" s="42" t="n"/>
      <c r="D178" s="144" t="n"/>
      <c r="E178" s="144" t="n"/>
      <c r="F178" s="144" t="n"/>
      <c r="G178" s="159" t="n"/>
      <c r="H178" s="171" t="n"/>
      <c r="I178" s="144" t="n"/>
      <c r="J178" s="159" t="n"/>
      <c r="K178" s="173" t="n"/>
      <c r="L178" s="144" t="n"/>
      <c r="M178" s="171" t="n"/>
      <c r="N178" s="157" t="n"/>
      <c r="O178" s="132" t="n"/>
      <c r="P178" s="132" t="n"/>
      <c r="Q178" s="132" t="n"/>
      <c r="R178" s="132" t="n"/>
      <c r="S178" s="132" t="n"/>
      <c r="T178" s="132" t="n"/>
      <c r="U178" s="132" t="n"/>
      <c r="V178" s="132" t="n"/>
      <c r="W178" s="132" t="n"/>
      <c r="X178" s="132" t="n"/>
      <c r="Y178" s="132" t="n"/>
      <c r="Z178" s="132" t="n"/>
      <c r="AA178" s="132" t="n"/>
      <c r="AB178" s="132" t="n"/>
      <c r="AC178" s="132" t="n"/>
      <c r="AD178" s="132" t="n"/>
      <c r="AE178" s="132" t="n"/>
      <c r="AF178" s="132" t="n"/>
      <c r="AG178" s="132" t="n"/>
      <c r="AH178" s="132" t="n"/>
      <c r="AI178" s="132" t="n"/>
      <c r="AJ178" s="132" t="n"/>
      <c r="AK178" s="132" t="n"/>
      <c r="AL178" s="132" t="n"/>
      <c r="AM178" s="132" t="n"/>
      <c r="AN178" s="132" t="n"/>
      <c r="AO178" s="132" t="n"/>
      <c r="AP178" s="132" t="n"/>
      <c r="AQ178" s="132" t="n"/>
      <c r="AR178" s="132" t="n"/>
      <c r="AS178" s="132" t="n"/>
      <c r="AT178" s="132" t="n"/>
      <c r="AU178" s="132" t="n"/>
      <c r="AV178" s="132" t="n"/>
      <c r="AW178" s="132" t="n"/>
      <c r="AX178" s="132" t="n"/>
      <c r="AY178" s="132" t="n"/>
      <c r="AZ178" s="132" t="n"/>
      <c r="BA178" s="132" t="n"/>
      <c r="BB178" s="132" t="n"/>
      <c r="BC178" s="132" t="n"/>
      <c r="BD178" s="132" t="n"/>
      <c r="BE178" s="132" t="n"/>
      <c r="BF178" s="132" t="n"/>
      <c r="BG178" s="132" t="n"/>
      <c r="BH178" s="132" t="n"/>
      <c r="BI178" s="132" t="n"/>
      <c r="BJ178" s="132" t="n"/>
      <c r="BK178" s="132" t="n"/>
      <c r="BL178" s="132" t="n"/>
      <c r="BM178" s="132" t="n"/>
      <c r="BN178" s="132" t="n"/>
      <c r="BO178" s="132" t="n"/>
      <c r="BP178" s="132" t="n"/>
      <c r="BQ178" s="132" t="n"/>
      <c r="BR178" s="132" t="n"/>
      <c r="BS178" s="132" t="n"/>
      <c r="BT178" s="132" t="n"/>
      <c r="BU178" s="132" t="n"/>
      <c r="BV178" s="132" t="n"/>
      <c r="BW178" s="132" t="n"/>
      <c r="BX178" s="132" t="n"/>
      <c r="BY178" s="132" t="n"/>
      <c r="BZ178" s="132" t="n"/>
      <c r="CA178" s="132" t="n"/>
      <c r="CB178" s="132" t="n"/>
      <c r="CC178" s="132" t="n"/>
      <c r="CD178" s="132" t="n"/>
      <c r="CE178" s="132" t="n"/>
      <c r="CF178" s="132" t="n"/>
      <c r="CG178" s="132" t="n"/>
      <c r="CH178" s="132" t="n"/>
      <c r="CI178" s="132" t="n"/>
      <c r="CJ178" s="132" t="n"/>
      <c r="CK178" s="132" t="n"/>
      <c r="CL178" s="132" t="n"/>
      <c r="CM178" s="132" t="n"/>
      <c r="CN178" s="132" t="n"/>
      <c r="CO178" s="132" t="n"/>
      <c r="CP178" s="132" t="n"/>
      <c r="CQ178" s="132" t="n"/>
      <c r="CR178" s="132" t="n"/>
      <c r="CS178" s="132" t="n"/>
      <c r="CT178" s="132" t="n"/>
      <c r="CU178" s="132" t="n"/>
      <c r="CV178" s="132" t="n"/>
      <c r="CW178" s="132" t="n"/>
      <c r="CX178" s="132" t="n"/>
      <c r="CY178" s="132" t="n"/>
      <c r="CZ178" s="132" t="n"/>
      <c r="DA178" s="132" t="n"/>
      <c r="DB178" s="132" t="n"/>
      <c r="DC178" s="173" t="n"/>
    </row>
    <row r="179">
      <c r="A179" s="172" t="n">
        <v>1</v>
      </c>
      <c r="B179" s="144" t="inlineStr">
        <is>
          <t>CHIEF AGU</t>
        </is>
      </c>
      <c r="C179" s="42" t="n">
        <v>223751269</v>
      </c>
      <c r="D179" s="144" t="inlineStr">
        <is>
          <t>TCKU 7189582</t>
        </is>
      </c>
      <c r="E179" s="144" t="inlineStr">
        <is>
          <t>SPM</t>
        </is>
      </c>
      <c r="F179" s="144" t="inlineStr">
        <is>
          <t>40FT</t>
        </is>
      </c>
      <c r="G179" s="160" t="inlineStr">
        <is>
          <t>JULIUS-S</t>
        </is>
      </c>
      <c r="H179" s="190" t="inlineStr">
        <is>
          <t>BERTHED: 26TH FEB VOY. 306S</t>
        </is>
      </c>
      <c r="I179" s="150" t="inlineStr">
        <is>
          <t>OUT</t>
        </is>
      </c>
      <c r="J179" s="166" t="inlineStr">
        <is>
          <t>TELEX/8TH FEB, 2023</t>
        </is>
      </c>
      <c r="K179" s="152" t="inlineStr">
        <is>
          <t>20TH MARCH, 2023</t>
        </is>
      </c>
      <c r="L179" s="144" t="inlineStr">
        <is>
          <t>20TH DEC</t>
        </is>
      </c>
      <c r="M179" s="164" t="inlineStr">
        <is>
          <t>FUZHOU WINWIN INDUSTRIAL CO, LTD</t>
        </is>
      </c>
      <c r="N179" s="157" t="inlineStr">
        <is>
          <t>AVANTPORT ENTERPRISES LTD</t>
        </is>
      </c>
      <c r="O179" s="132" t="n"/>
      <c r="P179" s="132" t="n"/>
      <c r="Q179" s="132" t="n"/>
      <c r="R179" s="132" t="n"/>
      <c r="S179" s="132" t="n"/>
      <c r="T179" s="132" t="n"/>
      <c r="U179" s="132" t="n"/>
      <c r="V179" s="132" t="n"/>
      <c r="W179" s="132" t="n"/>
      <c r="X179" s="132" t="n"/>
      <c r="Y179" s="132" t="n"/>
      <c r="Z179" s="132" t="n"/>
      <c r="AA179" s="132" t="n"/>
      <c r="AB179" s="132" t="n"/>
      <c r="AC179" s="132" t="n"/>
      <c r="AD179" s="132" t="n"/>
      <c r="AE179" s="132" t="n"/>
      <c r="AF179" s="132" t="n"/>
      <c r="AG179" s="132" t="n"/>
      <c r="AH179" s="132" t="n"/>
      <c r="AI179" s="132" t="n"/>
      <c r="AJ179" s="132" t="n"/>
      <c r="AK179" s="132" t="n"/>
      <c r="AL179" s="132" t="n"/>
      <c r="AM179" s="132" t="n"/>
      <c r="AN179" s="132" t="n"/>
      <c r="AO179" s="132" t="n"/>
      <c r="AP179" s="132" t="n"/>
      <c r="AQ179" s="132" t="n"/>
      <c r="AR179" s="132" t="n"/>
      <c r="AS179" s="132" t="n"/>
      <c r="AT179" s="132" t="n"/>
      <c r="AU179" s="132" t="n"/>
      <c r="AV179" s="132" t="n"/>
      <c r="AW179" s="132" t="n"/>
      <c r="AX179" s="132" t="n"/>
      <c r="AY179" s="132" t="n"/>
      <c r="AZ179" s="132" t="n"/>
      <c r="BA179" s="132" t="n"/>
      <c r="BB179" s="132" t="n"/>
      <c r="BC179" s="132" t="n"/>
      <c r="BD179" s="132" t="n"/>
      <c r="BE179" s="132" t="n"/>
      <c r="BF179" s="132" t="n"/>
      <c r="BG179" s="132" t="n"/>
      <c r="BH179" s="132" t="n"/>
      <c r="BI179" s="132" t="n"/>
      <c r="BJ179" s="132" t="n"/>
      <c r="BK179" s="132" t="n"/>
      <c r="BL179" s="132" t="n"/>
      <c r="BM179" s="132" t="n"/>
      <c r="BN179" s="132" t="n"/>
      <c r="BO179" s="132" t="n"/>
      <c r="BP179" s="132" t="n"/>
      <c r="BQ179" s="132" t="n"/>
      <c r="BR179" s="132" t="n"/>
      <c r="BS179" s="132" t="n"/>
      <c r="BT179" s="132" t="n"/>
      <c r="BU179" s="132" t="n"/>
      <c r="BV179" s="132" t="n"/>
      <c r="BW179" s="132" t="n"/>
      <c r="BX179" s="132" t="n"/>
      <c r="BY179" s="132" t="n"/>
      <c r="BZ179" s="132" t="n"/>
      <c r="CA179" s="132" t="n"/>
      <c r="CB179" s="132" t="n"/>
      <c r="CC179" s="132" t="n"/>
      <c r="CD179" s="132" t="n"/>
      <c r="CE179" s="132" t="n"/>
      <c r="CF179" s="132" t="n"/>
      <c r="CG179" s="132" t="n"/>
      <c r="CH179" s="132" t="n"/>
      <c r="CI179" s="132" t="n"/>
      <c r="CJ179" s="132" t="n"/>
      <c r="CK179" s="132" t="n"/>
      <c r="CL179" s="132" t="n"/>
      <c r="CM179" s="132" t="n"/>
      <c r="CN179" s="132" t="n"/>
      <c r="CO179" s="132" t="n"/>
      <c r="CP179" s="132" t="n"/>
      <c r="CQ179" s="132" t="n"/>
      <c r="CR179" s="132" t="n"/>
      <c r="CS179" s="132" t="n"/>
      <c r="CT179" s="132" t="n"/>
      <c r="CU179" s="132" t="n"/>
      <c r="CV179" s="132" t="n"/>
      <c r="CW179" s="132" t="n"/>
      <c r="CX179" s="132" t="n"/>
      <c r="CY179" s="132" t="n"/>
      <c r="CZ179" s="132" t="n"/>
      <c r="DA179" s="132" t="n"/>
      <c r="DB179" s="132" t="n"/>
      <c r="DC179" s="173" t="n"/>
    </row>
    <row r="180">
      <c r="A180" s="172" t="n">
        <v>2</v>
      </c>
      <c r="B180" s="157" t="inlineStr">
        <is>
          <t>CAORIS</t>
        </is>
      </c>
      <c r="C180" s="40" t="n">
        <v>224052942</v>
      </c>
      <c r="D180" s="157" t="inlineStr">
        <is>
          <t>TCKU 7286047</t>
        </is>
      </c>
      <c r="E180" s="157" t="inlineStr">
        <is>
          <t>SPM</t>
        </is>
      </c>
      <c r="F180" s="157" t="inlineStr">
        <is>
          <t>40FT</t>
        </is>
      </c>
      <c r="G180" s="157" t="inlineStr">
        <is>
          <t>JULIUS-S</t>
        </is>
      </c>
      <c r="H180" s="190" t="inlineStr">
        <is>
          <t>BERTHED: 26TH FEB VOY. 306S</t>
        </is>
      </c>
      <c r="I180" s="150" t="inlineStr">
        <is>
          <t>OUT</t>
        </is>
      </c>
      <c r="J180" s="166" t="inlineStr">
        <is>
          <t>TELEX/ 25TH JAN, 2023</t>
        </is>
      </c>
      <c r="K180" s="152" t="inlineStr">
        <is>
          <t>28TH MARCH, 2023</t>
        </is>
      </c>
      <c r="L180" s="159" t="inlineStr">
        <is>
          <t>6TH JAN</t>
        </is>
      </c>
      <c r="M180" s="186" t="inlineStr">
        <is>
          <t>B. B. PVT LTD</t>
        </is>
      </c>
      <c r="N180" s="157" t="inlineStr">
        <is>
          <t>ORIENT LOGISTICS ENTERPRISES</t>
        </is>
      </c>
      <c r="O180" s="187" t="n"/>
      <c r="P180" s="187" t="n"/>
      <c r="Q180" s="187" t="n"/>
      <c r="R180" s="187" t="n"/>
      <c r="S180" s="187" t="n"/>
      <c r="T180" s="187" t="n"/>
      <c r="U180" s="187" t="n"/>
      <c r="V180" s="187" t="n"/>
      <c r="W180" s="187" t="n"/>
      <c r="X180" s="187" t="n"/>
      <c r="Y180" s="187" t="n"/>
      <c r="Z180" s="187" t="n"/>
      <c r="AA180" s="187" t="n"/>
      <c r="AB180" s="187" t="n"/>
      <c r="AC180" s="187" t="n"/>
      <c r="AD180" s="187" t="n"/>
      <c r="AE180" s="187" t="n"/>
      <c r="AF180" s="187" t="n"/>
      <c r="AG180" s="187" t="n"/>
      <c r="AH180" s="187" t="n"/>
      <c r="AI180" s="187" t="n"/>
      <c r="AJ180" s="187" t="n"/>
      <c r="AK180" s="187" t="n"/>
      <c r="AL180" s="187" t="n"/>
      <c r="AM180" s="187" t="n"/>
      <c r="AN180" s="187" t="n"/>
      <c r="AO180" s="187" t="n"/>
      <c r="AP180" s="187" t="n"/>
      <c r="AQ180" s="187" t="n"/>
      <c r="AR180" s="187" t="n"/>
      <c r="AS180" s="187" t="n"/>
      <c r="AT180" s="187" t="n"/>
      <c r="AU180" s="187" t="n"/>
      <c r="AV180" s="187" t="n"/>
      <c r="AW180" s="187" t="n"/>
      <c r="AX180" s="187" t="n"/>
      <c r="AY180" s="187" t="n"/>
      <c r="AZ180" s="187" t="n"/>
      <c r="BA180" s="187" t="n"/>
      <c r="BB180" s="187" t="n"/>
      <c r="BC180" s="187" t="n"/>
      <c r="BD180" s="187" t="n"/>
      <c r="BE180" s="187" t="n"/>
      <c r="BF180" s="187" t="n"/>
      <c r="BG180" s="187" t="n"/>
      <c r="BH180" s="187" t="n"/>
      <c r="BI180" s="187" t="n"/>
      <c r="BJ180" s="187" t="n"/>
      <c r="BK180" s="187" t="n"/>
      <c r="BL180" s="187" t="n"/>
      <c r="BM180" s="187" t="n"/>
      <c r="BN180" s="187" t="n"/>
      <c r="BO180" s="187" t="n"/>
      <c r="BP180" s="187" t="n"/>
      <c r="BQ180" s="187" t="n"/>
      <c r="BR180" s="187" t="n"/>
      <c r="BS180" s="187" t="n"/>
      <c r="BT180" s="187" t="n"/>
      <c r="BU180" s="187" t="n"/>
      <c r="BV180" s="187" t="n"/>
      <c r="BW180" s="187" t="n"/>
      <c r="BX180" s="187" t="n"/>
      <c r="BY180" s="187" t="n"/>
      <c r="BZ180" s="187" t="n"/>
      <c r="CA180" s="187" t="n"/>
      <c r="CB180" s="187" t="n"/>
      <c r="CC180" s="187" t="n"/>
      <c r="CD180" s="187" t="n"/>
      <c r="CE180" s="187" t="n"/>
      <c r="CF180" s="187" t="n"/>
      <c r="CG180" s="187" t="n"/>
      <c r="CH180" s="187" t="n"/>
      <c r="CI180" s="187" t="n"/>
      <c r="CJ180" s="187" t="n"/>
      <c r="CK180" s="187" t="n"/>
      <c r="CL180" s="187" t="n"/>
      <c r="CM180" s="187" t="n"/>
      <c r="CN180" s="187" t="n"/>
      <c r="CO180" s="187" t="n"/>
      <c r="CP180" s="187" t="n"/>
      <c r="CQ180" s="187" t="n"/>
      <c r="CR180" s="187" t="n"/>
      <c r="CS180" s="187" t="n"/>
      <c r="CT180" s="187" t="n"/>
      <c r="CU180" s="187" t="n"/>
      <c r="CV180" s="187" t="n"/>
      <c r="CW180" s="187" t="n"/>
      <c r="CX180" s="187" t="n"/>
      <c r="CY180" s="187" t="n"/>
      <c r="CZ180" s="187" t="n"/>
      <c r="DA180" s="187" t="n"/>
      <c r="DB180" s="187" t="n"/>
      <c r="DC180" s="188" t="n"/>
    </row>
    <row r="181">
      <c r="A181" s="172" t="n">
        <v>3</v>
      </c>
      <c r="B181" s="157" t="inlineStr">
        <is>
          <t>CAORIS</t>
        </is>
      </c>
      <c r="C181" s="40" t="n">
        <v>224264573</v>
      </c>
      <c r="D181" s="157" t="inlineStr">
        <is>
          <t>TGBU 6685643</t>
        </is>
      </c>
      <c r="E181" s="157" t="inlineStr">
        <is>
          <t>SPM</t>
        </is>
      </c>
      <c r="F181" s="157" t="inlineStr">
        <is>
          <t>40FT</t>
        </is>
      </c>
      <c r="G181" s="157" t="inlineStr">
        <is>
          <t>JULIUS-S</t>
        </is>
      </c>
      <c r="H181" s="190" t="inlineStr">
        <is>
          <t>BERTHED: 26TH FEB VOY. 306S</t>
        </is>
      </c>
      <c r="I181" s="150" t="inlineStr">
        <is>
          <t>OUT</t>
        </is>
      </c>
      <c r="J181" s="151" t="inlineStr">
        <is>
          <t>TELEX/ 6TH MARCH, 2023</t>
        </is>
      </c>
      <c r="K181" s="152" t="inlineStr">
        <is>
          <t>24TH MARCH, 2023</t>
        </is>
      </c>
      <c r="L181" s="159" t="inlineStr">
        <is>
          <t>17TH JAN</t>
        </is>
      </c>
      <c r="M181" s="186" t="inlineStr">
        <is>
          <t>M/S NAVEED ENTERPRISE</t>
        </is>
      </c>
      <c r="N181" s="157" t="inlineStr">
        <is>
          <t>ORIENT LOGISTICS ENTERPRISES</t>
        </is>
      </c>
      <c r="O181" s="187" t="n"/>
      <c r="P181" s="187" t="n"/>
      <c r="Q181" s="187" t="n"/>
      <c r="R181" s="187" t="n"/>
      <c r="S181" s="187" t="n"/>
      <c r="T181" s="187" t="n"/>
      <c r="U181" s="187" t="n"/>
      <c r="V181" s="187" t="n"/>
      <c r="W181" s="187" t="n"/>
      <c r="X181" s="187" t="n"/>
      <c r="Y181" s="187" t="n"/>
      <c r="Z181" s="187" t="n"/>
      <c r="AA181" s="187" t="n"/>
      <c r="AB181" s="187" t="n"/>
      <c r="AC181" s="187" t="n"/>
      <c r="AD181" s="187" t="n"/>
      <c r="AE181" s="187" t="n"/>
      <c r="AF181" s="187" t="n"/>
      <c r="AG181" s="187" t="n"/>
      <c r="AH181" s="187" t="n"/>
      <c r="AI181" s="187" t="n"/>
      <c r="AJ181" s="187" t="n"/>
      <c r="AK181" s="187" t="n"/>
      <c r="AL181" s="187" t="n"/>
      <c r="AM181" s="187" t="n"/>
      <c r="AN181" s="187" t="n"/>
      <c r="AO181" s="187" t="n"/>
      <c r="AP181" s="187" t="n"/>
      <c r="AQ181" s="187" t="n"/>
      <c r="AR181" s="187" t="n"/>
      <c r="AS181" s="187" t="n"/>
      <c r="AT181" s="187" t="n"/>
      <c r="AU181" s="187" t="n"/>
      <c r="AV181" s="187" t="n"/>
      <c r="AW181" s="187" t="n"/>
      <c r="AX181" s="187" t="n"/>
      <c r="AY181" s="187" t="n"/>
      <c r="AZ181" s="187" t="n"/>
      <c r="BA181" s="187" t="n"/>
      <c r="BB181" s="187" t="n"/>
      <c r="BC181" s="187" t="n"/>
      <c r="BD181" s="187" t="n"/>
      <c r="BE181" s="187" t="n"/>
      <c r="BF181" s="187" t="n"/>
      <c r="BG181" s="187" t="n"/>
      <c r="BH181" s="187" t="n"/>
      <c r="BI181" s="187" t="n"/>
      <c r="BJ181" s="187" t="n"/>
      <c r="BK181" s="187" t="n"/>
      <c r="BL181" s="187" t="n"/>
      <c r="BM181" s="187" t="n"/>
      <c r="BN181" s="187" t="n"/>
      <c r="BO181" s="187" t="n"/>
      <c r="BP181" s="187" t="n"/>
      <c r="BQ181" s="187" t="n"/>
      <c r="BR181" s="187" t="n"/>
      <c r="BS181" s="187" t="n"/>
      <c r="BT181" s="187" t="n"/>
      <c r="BU181" s="187" t="n"/>
      <c r="BV181" s="187" t="n"/>
      <c r="BW181" s="187" t="n"/>
      <c r="BX181" s="187" t="n"/>
      <c r="BY181" s="187" t="n"/>
      <c r="BZ181" s="187" t="n"/>
      <c r="CA181" s="187" t="n"/>
      <c r="CB181" s="187" t="n"/>
      <c r="CC181" s="187" t="n"/>
      <c r="CD181" s="187" t="n"/>
      <c r="CE181" s="187" t="n"/>
      <c r="CF181" s="187" t="n"/>
      <c r="CG181" s="187" t="n"/>
      <c r="CH181" s="187" t="n"/>
      <c r="CI181" s="187" t="n"/>
      <c r="CJ181" s="187" t="n"/>
      <c r="CK181" s="187" t="n"/>
      <c r="CL181" s="187" t="n"/>
      <c r="CM181" s="187" t="n"/>
      <c r="CN181" s="187" t="n"/>
      <c r="CO181" s="187" t="n"/>
      <c r="CP181" s="187" t="n"/>
      <c r="CQ181" s="187" t="n"/>
      <c r="CR181" s="187" t="n"/>
      <c r="CS181" s="187" t="n"/>
      <c r="CT181" s="187" t="n"/>
      <c r="CU181" s="187" t="n"/>
      <c r="CV181" s="187" t="n"/>
      <c r="CW181" s="187" t="n"/>
      <c r="CX181" s="187" t="n"/>
      <c r="CY181" s="187" t="n"/>
      <c r="CZ181" s="187" t="n"/>
      <c r="DA181" s="187" t="n"/>
      <c r="DB181" s="187" t="n"/>
      <c r="DC181" s="188" t="n"/>
    </row>
    <row r="182">
      <c r="A182" s="172" t="n">
        <v>4</v>
      </c>
      <c r="B182" s="157" t="inlineStr">
        <is>
          <t>CAORIS</t>
        </is>
      </c>
      <c r="C182" s="40" t="inlineStr">
        <is>
          <t>1KT801513</t>
        </is>
      </c>
      <c r="D182" s="157" t="inlineStr">
        <is>
          <t>MRKU 5449071</t>
        </is>
      </c>
      <c r="E182" s="157" t="inlineStr">
        <is>
          <t>SPM</t>
        </is>
      </c>
      <c r="F182" s="157" t="inlineStr">
        <is>
          <t>40FT</t>
        </is>
      </c>
      <c r="G182" s="157" t="inlineStr">
        <is>
          <t>JULIUS-S</t>
        </is>
      </c>
      <c r="H182" s="190" t="inlineStr">
        <is>
          <t>BERTHED: 26TH FEB VOY. 306S</t>
        </is>
      </c>
      <c r="I182" s="150" t="inlineStr">
        <is>
          <t>OUT</t>
        </is>
      </c>
      <c r="J182" s="166" t="inlineStr">
        <is>
          <t>TELEX/2ND MARCH, 2023</t>
        </is>
      </c>
      <c r="K182" s="152" t="inlineStr">
        <is>
          <t>24TH MARCH, 2023</t>
        </is>
      </c>
      <c r="L182" s="159" t="inlineStr">
        <is>
          <t>17TH JAN</t>
        </is>
      </c>
      <c r="M182" s="186" t="inlineStr">
        <is>
          <t>M/S NAVEED ENTERPRISE</t>
        </is>
      </c>
      <c r="N182" s="157" t="inlineStr">
        <is>
          <t>ORIENT LOGISTICS ENTERPRISES</t>
        </is>
      </c>
      <c r="O182" s="187" t="n"/>
      <c r="P182" s="187" t="n"/>
      <c r="Q182" s="187" t="n"/>
      <c r="R182" s="187" t="n"/>
      <c r="S182" s="187" t="n"/>
      <c r="T182" s="187" t="n"/>
      <c r="U182" s="187" t="n"/>
      <c r="V182" s="187" t="n"/>
      <c r="W182" s="187" t="n"/>
      <c r="X182" s="187" t="n"/>
      <c r="Y182" s="187" t="n"/>
      <c r="Z182" s="187" t="n"/>
      <c r="AA182" s="187" t="n"/>
      <c r="AB182" s="187" t="n"/>
      <c r="AC182" s="187" t="n"/>
      <c r="AD182" s="187" t="n"/>
      <c r="AE182" s="187" t="n"/>
      <c r="AF182" s="187" t="n"/>
      <c r="AG182" s="187" t="n"/>
      <c r="AH182" s="187" t="n"/>
      <c r="AI182" s="187" t="n"/>
      <c r="AJ182" s="187" t="n"/>
      <c r="AK182" s="187" t="n"/>
      <c r="AL182" s="187" t="n"/>
      <c r="AM182" s="187" t="n"/>
      <c r="AN182" s="187" t="n"/>
      <c r="AO182" s="187" t="n"/>
      <c r="AP182" s="187" t="n"/>
      <c r="AQ182" s="187" t="n"/>
      <c r="AR182" s="187" t="n"/>
      <c r="AS182" s="187" t="n"/>
      <c r="AT182" s="187" t="n"/>
      <c r="AU182" s="187" t="n"/>
      <c r="AV182" s="187" t="n"/>
      <c r="AW182" s="187" t="n"/>
      <c r="AX182" s="187" t="n"/>
      <c r="AY182" s="187" t="n"/>
      <c r="AZ182" s="187" t="n"/>
      <c r="BA182" s="187" t="n"/>
      <c r="BB182" s="187" t="n"/>
      <c r="BC182" s="187" t="n"/>
      <c r="BD182" s="187" t="n"/>
      <c r="BE182" s="187" t="n"/>
      <c r="BF182" s="187" t="n"/>
      <c r="BG182" s="187" t="n"/>
      <c r="BH182" s="187" t="n"/>
      <c r="BI182" s="187" t="n"/>
      <c r="BJ182" s="187" t="n"/>
      <c r="BK182" s="187" t="n"/>
      <c r="BL182" s="187" t="n"/>
      <c r="BM182" s="187" t="n"/>
      <c r="BN182" s="187" t="n"/>
      <c r="BO182" s="187" t="n"/>
      <c r="BP182" s="187" t="n"/>
      <c r="BQ182" s="187" t="n"/>
      <c r="BR182" s="187" t="n"/>
      <c r="BS182" s="187" t="n"/>
      <c r="BT182" s="187" t="n"/>
      <c r="BU182" s="187" t="n"/>
      <c r="BV182" s="187" t="n"/>
      <c r="BW182" s="187" t="n"/>
      <c r="BX182" s="187" t="n"/>
      <c r="BY182" s="187" t="n"/>
      <c r="BZ182" s="187" t="n"/>
      <c r="CA182" s="187" t="n"/>
      <c r="CB182" s="187" t="n"/>
      <c r="CC182" s="187" t="n"/>
      <c r="CD182" s="187" t="n"/>
      <c r="CE182" s="187" t="n"/>
      <c r="CF182" s="187" t="n"/>
      <c r="CG182" s="187" t="n"/>
      <c r="CH182" s="187" t="n"/>
      <c r="CI182" s="187" t="n"/>
      <c r="CJ182" s="187" t="n"/>
      <c r="CK182" s="187" t="n"/>
      <c r="CL182" s="187" t="n"/>
      <c r="CM182" s="187" t="n"/>
      <c r="CN182" s="187" t="n"/>
      <c r="CO182" s="187" t="n"/>
      <c r="CP182" s="187" t="n"/>
      <c r="CQ182" s="187" t="n"/>
      <c r="CR182" s="187" t="n"/>
      <c r="CS182" s="187" t="n"/>
      <c r="CT182" s="187" t="n"/>
      <c r="CU182" s="187" t="n"/>
      <c r="CV182" s="187" t="n"/>
      <c r="CW182" s="187" t="n"/>
      <c r="CX182" s="187" t="n"/>
      <c r="CY182" s="187" t="n"/>
      <c r="CZ182" s="187" t="n"/>
      <c r="DA182" s="187" t="n"/>
      <c r="DB182" s="187" t="n"/>
      <c r="DC182" s="188" t="n"/>
    </row>
    <row r="183">
      <c r="A183" s="172" t="n">
        <v>5</v>
      </c>
      <c r="B183" s="157" t="inlineStr">
        <is>
          <t>IFEANYI ETEKEBE UK</t>
        </is>
      </c>
      <c r="C183" s="40" t="n">
        <v>224655463</v>
      </c>
      <c r="D183" s="157" t="inlineStr">
        <is>
          <t>TTNU 1119498</t>
        </is>
      </c>
      <c r="E183" s="157" t="inlineStr">
        <is>
          <t>SPM</t>
        </is>
      </c>
      <c r="F183" s="157" t="inlineStr">
        <is>
          <t>20FT</t>
        </is>
      </c>
      <c r="G183" s="157" t="inlineStr">
        <is>
          <t>JULIUS-S</t>
        </is>
      </c>
      <c r="H183" s="190" t="inlineStr">
        <is>
          <t>BERTHED: 27TH FEB VOY. 306S</t>
        </is>
      </c>
      <c r="I183" s="150" t="inlineStr">
        <is>
          <t>OUT</t>
        </is>
      </c>
      <c r="J183" s="166" t="inlineStr">
        <is>
          <t>TELEX/8TH FEB, 2023</t>
        </is>
      </c>
      <c r="K183" s="152" t="inlineStr">
        <is>
          <t>28TH MARCH, 2023</t>
        </is>
      </c>
      <c r="L183" s="159" t="inlineStr">
        <is>
          <t>8TH FEB</t>
        </is>
      </c>
      <c r="M183" s="186" t="inlineStr">
        <is>
          <t>CASONI FABBRICAZIONE LIQUORI</t>
        </is>
      </c>
      <c r="N183" s="157" t="inlineStr">
        <is>
          <t>MEL-BACH ENTERPRISES</t>
        </is>
      </c>
      <c r="O183" s="187" t="n"/>
      <c r="P183" s="187" t="n"/>
      <c r="Q183" s="187" t="n"/>
      <c r="R183" s="187" t="n"/>
      <c r="S183" s="187" t="n"/>
      <c r="T183" s="187" t="n"/>
      <c r="U183" s="187" t="n"/>
      <c r="V183" s="187" t="n"/>
      <c r="W183" s="187" t="n"/>
      <c r="X183" s="187" t="n"/>
      <c r="Y183" s="187" t="n"/>
      <c r="Z183" s="187" t="n"/>
      <c r="AA183" s="187" t="n"/>
      <c r="AB183" s="187" t="n"/>
      <c r="AC183" s="187" t="n"/>
      <c r="AD183" s="187" t="n"/>
      <c r="AE183" s="187" t="n"/>
      <c r="AF183" s="187" t="n"/>
      <c r="AG183" s="187" t="n"/>
      <c r="AH183" s="187" t="n"/>
      <c r="AI183" s="187" t="n"/>
      <c r="AJ183" s="187" t="n"/>
      <c r="AK183" s="187" t="n"/>
      <c r="AL183" s="187" t="n"/>
      <c r="AM183" s="187" t="n"/>
      <c r="AN183" s="187" t="n"/>
      <c r="AO183" s="187" t="n"/>
      <c r="AP183" s="187" t="n"/>
      <c r="AQ183" s="187" t="n"/>
      <c r="AR183" s="187" t="n"/>
      <c r="AS183" s="187" t="n"/>
      <c r="AT183" s="187" t="n"/>
      <c r="AU183" s="187" t="n"/>
      <c r="AV183" s="187" t="n"/>
      <c r="AW183" s="187" t="n"/>
      <c r="AX183" s="187" t="n"/>
      <c r="AY183" s="187" t="n"/>
      <c r="AZ183" s="187" t="n"/>
      <c r="BA183" s="187" t="n"/>
      <c r="BB183" s="187" t="n"/>
      <c r="BC183" s="187" t="n"/>
      <c r="BD183" s="187" t="n"/>
      <c r="BE183" s="187" t="n"/>
      <c r="BF183" s="187" t="n"/>
      <c r="BG183" s="187" t="n"/>
      <c r="BH183" s="187" t="n"/>
      <c r="BI183" s="187" t="n"/>
      <c r="BJ183" s="187" t="n"/>
      <c r="BK183" s="187" t="n"/>
      <c r="BL183" s="187" t="n"/>
      <c r="BM183" s="187" t="n"/>
      <c r="BN183" s="187" t="n"/>
      <c r="BO183" s="187" t="n"/>
      <c r="BP183" s="187" t="n"/>
      <c r="BQ183" s="187" t="n"/>
      <c r="BR183" s="187" t="n"/>
      <c r="BS183" s="187" t="n"/>
      <c r="BT183" s="187" t="n"/>
      <c r="BU183" s="187" t="n"/>
      <c r="BV183" s="187" t="n"/>
      <c r="BW183" s="187" t="n"/>
      <c r="BX183" s="187" t="n"/>
      <c r="BY183" s="187" t="n"/>
      <c r="BZ183" s="187" t="n"/>
      <c r="CA183" s="187" t="n"/>
      <c r="CB183" s="187" t="n"/>
      <c r="CC183" s="187" t="n"/>
      <c r="CD183" s="187" t="n"/>
      <c r="CE183" s="187" t="n"/>
      <c r="CF183" s="187" t="n"/>
      <c r="CG183" s="187" t="n"/>
      <c r="CH183" s="187" t="n"/>
      <c r="CI183" s="187" t="n"/>
      <c r="CJ183" s="187" t="n"/>
      <c r="CK183" s="187" t="n"/>
      <c r="CL183" s="187" t="n"/>
      <c r="CM183" s="187" t="n"/>
      <c r="CN183" s="187" t="n"/>
      <c r="CO183" s="187" t="n"/>
      <c r="CP183" s="187" t="n"/>
      <c r="CQ183" s="187" t="n"/>
      <c r="CR183" s="187" t="n"/>
      <c r="CS183" s="187" t="n"/>
      <c r="CT183" s="187" t="n"/>
      <c r="CU183" s="187" t="n"/>
      <c r="CV183" s="187" t="n"/>
      <c r="CW183" s="187" t="n"/>
      <c r="CX183" s="187" t="n"/>
      <c r="CY183" s="187" t="n"/>
      <c r="CZ183" s="187" t="n"/>
      <c r="DA183" s="187" t="n"/>
      <c r="DB183" s="187" t="n"/>
      <c r="DC183" s="188" t="n"/>
    </row>
    <row r="184">
      <c r="A184" s="172" t="n">
        <v>6</v>
      </c>
      <c r="B184" s="157" t="inlineStr">
        <is>
          <t>IFEANYI ETEKEBE UK</t>
        </is>
      </c>
      <c r="C184" s="42" t="inlineStr">
        <is>
          <t>''</t>
        </is>
      </c>
      <c r="D184" s="157" t="inlineStr">
        <is>
          <t>MRKU 8517800</t>
        </is>
      </c>
      <c r="E184" s="157" t="inlineStr">
        <is>
          <t>SPM</t>
        </is>
      </c>
      <c r="F184" s="157" t="inlineStr">
        <is>
          <t>20FT</t>
        </is>
      </c>
      <c r="G184" s="157" t="inlineStr">
        <is>
          <t>JULIUS-S</t>
        </is>
      </c>
      <c r="H184" s="190" t="inlineStr">
        <is>
          <t>BERTHED: 27TH FEB VOY. 306S</t>
        </is>
      </c>
      <c r="I184" s="150" t="inlineStr">
        <is>
          <t>OUT</t>
        </is>
      </c>
      <c r="J184" s="166" t="inlineStr">
        <is>
          <t>TELEX/8TH FEB, 2023</t>
        </is>
      </c>
      <c r="K184" s="152" t="inlineStr">
        <is>
          <t>28TH MARCH, 2023</t>
        </is>
      </c>
      <c r="L184" s="159" t="inlineStr">
        <is>
          <t>8TH FEB</t>
        </is>
      </c>
      <c r="M184" s="186" t="inlineStr">
        <is>
          <t>CASONI FABBRICAZIONE LIQUORI</t>
        </is>
      </c>
      <c r="N184" s="157" t="inlineStr">
        <is>
          <t>MEL-BACH ENTERPRISES</t>
        </is>
      </c>
      <c r="O184" s="187" t="n"/>
      <c r="P184" s="187" t="n"/>
      <c r="Q184" s="187" t="n"/>
      <c r="R184" s="187" t="n"/>
      <c r="S184" s="187" t="n"/>
      <c r="T184" s="187" t="n"/>
      <c r="U184" s="187" t="n"/>
      <c r="V184" s="187" t="n"/>
      <c r="W184" s="187" t="n"/>
      <c r="X184" s="187" t="n"/>
      <c r="Y184" s="187" t="n"/>
      <c r="Z184" s="187" t="n"/>
      <c r="AA184" s="187" t="n"/>
      <c r="AB184" s="187" t="n"/>
      <c r="AC184" s="187" t="n"/>
      <c r="AD184" s="187" t="n"/>
      <c r="AE184" s="187" t="n"/>
      <c r="AF184" s="187" t="n"/>
      <c r="AG184" s="187" t="n"/>
      <c r="AH184" s="187" t="n"/>
      <c r="AI184" s="187" t="n"/>
      <c r="AJ184" s="187" t="n"/>
      <c r="AK184" s="187" t="n"/>
      <c r="AL184" s="187" t="n"/>
      <c r="AM184" s="187" t="n"/>
      <c r="AN184" s="187" t="n"/>
      <c r="AO184" s="187" t="n"/>
      <c r="AP184" s="187" t="n"/>
      <c r="AQ184" s="187" t="n"/>
      <c r="AR184" s="187" t="n"/>
      <c r="AS184" s="187" t="n"/>
      <c r="AT184" s="187" t="n"/>
      <c r="AU184" s="187" t="n"/>
      <c r="AV184" s="187" t="n"/>
      <c r="AW184" s="187" t="n"/>
      <c r="AX184" s="187" t="n"/>
      <c r="AY184" s="187" t="n"/>
      <c r="AZ184" s="187" t="n"/>
      <c r="BA184" s="187" t="n"/>
      <c r="BB184" s="187" t="n"/>
      <c r="BC184" s="187" t="n"/>
      <c r="BD184" s="187" t="n"/>
      <c r="BE184" s="187" t="n"/>
      <c r="BF184" s="187" t="n"/>
      <c r="BG184" s="187" t="n"/>
      <c r="BH184" s="187" t="n"/>
      <c r="BI184" s="187" t="n"/>
      <c r="BJ184" s="187" t="n"/>
      <c r="BK184" s="187" t="n"/>
      <c r="BL184" s="187" t="n"/>
      <c r="BM184" s="187" t="n"/>
      <c r="BN184" s="187" t="n"/>
      <c r="BO184" s="187" t="n"/>
      <c r="BP184" s="187" t="n"/>
      <c r="BQ184" s="187" t="n"/>
      <c r="BR184" s="187" t="n"/>
      <c r="BS184" s="187" t="n"/>
      <c r="BT184" s="187" t="n"/>
      <c r="BU184" s="187" t="n"/>
      <c r="BV184" s="187" t="n"/>
      <c r="BW184" s="187" t="n"/>
      <c r="BX184" s="187" t="n"/>
      <c r="BY184" s="187" t="n"/>
      <c r="BZ184" s="187" t="n"/>
      <c r="CA184" s="187" t="n"/>
      <c r="CB184" s="187" t="n"/>
      <c r="CC184" s="187" t="n"/>
      <c r="CD184" s="187" t="n"/>
      <c r="CE184" s="187" t="n"/>
      <c r="CF184" s="187" t="n"/>
      <c r="CG184" s="187" t="n"/>
      <c r="CH184" s="187" t="n"/>
      <c r="CI184" s="187" t="n"/>
      <c r="CJ184" s="187" t="n"/>
      <c r="CK184" s="187" t="n"/>
      <c r="CL184" s="187" t="n"/>
      <c r="CM184" s="187" t="n"/>
      <c r="CN184" s="187" t="n"/>
      <c r="CO184" s="187" t="n"/>
      <c r="CP184" s="187" t="n"/>
      <c r="CQ184" s="187" t="n"/>
      <c r="CR184" s="187" t="n"/>
      <c r="CS184" s="187" t="n"/>
      <c r="CT184" s="187" t="n"/>
      <c r="CU184" s="187" t="n"/>
      <c r="CV184" s="187" t="n"/>
      <c r="CW184" s="187" t="n"/>
      <c r="CX184" s="187" t="n"/>
      <c r="CY184" s="187" t="n"/>
      <c r="CZ184" s="187" t="n"/>
      <c r="DA184" s="187" t="n"/>
      <c r="DB184" s="187" t="n"/>
      <c r="DC184" s="188" t="n"/>
    </row>
    <row r="185">
      <c r="A185" s="167" t="n"/>
      <c r="B185" s="157" t="n"/>
      <c r="C185" s="40" t="n"/>
      <c r="D185" s="157" t="n"/>
      <c r="E185" s="157" t="n"/>
      <c r="F185" s="157" t="n"/>
      <c r="G185" s="157" t="n"/>
      <c r="H185" s="190" t="n"/>
      <c r="J185" s="166" t="n"/>
      <c r="K185" s="188" t="n"/>
      <c r="L185" s="159" t="n"/>
      <c r="M185" s="186" t="n"/>
      <c r="N185" s="157" t="n"/>
      <c r="O185" s="187" t="n"/>
      <c r="P185" s="187" t="n"/>
      <c r="Q185" s="187" t="n"/>
      <c r="R185" s="187" t="n"/>
      <c r="S185" s="187" t="n"/>
      <c r="T185" s="187" t="n"/>
      <c r="U185" s="187" t="n"/>
      <c r="V185" s="187" t="n"/>
      <c r="W185" s="187" t="n"/>
      <c r="X185" s="187" t="n"/>
      <c r="Y185" s="187" t="n"/>
      <c r="Z185" s="187" t="n"/>
      <c r="AA185" s="187" t="n"/>
      <c r="AB185" s="187" t="n"/>
      <c r="AC185" s="187" t="n"/>
      <c r="AD185" s="187" t="n"/>
      <c r="AE185" s="187" t="n"/>
      <c r="AF185" s="187" t="n"/>
      <c r="AG185" s="187" t="n"/>
      <c r="AH185" s="187" t="n"/>
      <c r="AI185" s="187" t="n"/>
      <c r="AJ185" s="187" t="n"/>
      <c r="AK185" s="187" t="n"/>
      <c r="AL185" s="187" t="n"/>
      <c r="AM185" s="187" t="n"/>
      <c r="AN185" s="187" t="n"/>
      <c r="AO185" s="187" t="n"/>
      <c r="AP185" s="187" t="n"/>
      <c r="AQ185" s="187" t="n"/>
      <c r="AR185" s="187" t="n"/>
      <c r="AS185" s="187" t="n"/>
      <c r="AT185" s="187" t="n"/>
      <c r="AU185" s="187" t="n"/>
      <c r="AV185" s="187" t="n"/>
      <c r="AW185" s="187" t="n"/>
      <c r="AX185" s="187" t="n"/>
      <c r="AY185" s="187" t="n"/>
      <c r="AZ185" s="187" t="n"/>
      <c r="BA185" s="187" t="n"/>
      <c r="BB185" s="187" t="n"/>
      <c r="BC185" s="187" t="n"/>
      <c r="BD185" s="187" t="n"/>
      <c r="BE185" s="187" t="n"/>
      <c r="BF185" s="187" t="n"/>
      <c r="BG185" s="187" t="n"/>
      <c r="BH185" s="187" t="n"/>
      <c r="BI185" s="187" t="n"/>
      <c r="BJ185" s="187" t="n"/>
      <c r="BK185" s="187" t="n"/>
      <c r="BL185" s="187" t="n"/>
      <c r="BM185" s="187" t="n"/>
      <c r="BN185" s="187" t="n"/>
      <c r="BO185" s="187" t="n"/>
      <c r="BP185" s="187" t="n"/>
      <c r="BQ185" s="187" t="n"/>
      <c r="BR185" s="187" t="n"/>
      <c r="BS185" s="187" t="n"/>
      <c r="BT185" s="187" t="n"/>
      <c r="BU185" s="187" t="n"/>
      <c r="BV185" s="187" t="n"/>
      <c r="BW185" s="187" t="n"/>
      <c r="BX185" s="187" t="n"/>
      <c r="BY185" s="187" t="n"/>
      <c r="BZ185" s="187" t="n"/>
      <c r="CA185" s="187" t="n"/>
      <c r="CB185" s="187" t="n"/>
      <c r="CC185" s="187" t="n"/>
      <c r="CD185" s="187" t="n"/>
      <c r="CE185" s="187" t="n"/>
      <c r="CF185" s="187" t="n"/>
      <c r="CG185" s="187" t="n"/>
      <c r="CH185" s="187" t="n"/>
      <c r="CI185" s="187" t="n"/>
      <c r="CJ185" s="187" t="n"/>
      <c r="CK185" s="187" t="n"/>
      <c r="CL185" s="187" t="n"/>
      <c r="CM185" s="187" t="n"/>
      <c r="CN185" s="187" t="n"/>
      <c r="CO185" s="187" t="n"/>
      <c r="CP185" s="187" t="n"/>
      <c r="CQ185" s="187" t="n"/>
      <c r="CR185" s="187" t="n"/>
      <c r="CS185" s="187" t="n"/>
      <c r="CT185" s="187" t="n"/>
      <c r="CU185" s="187" t="n"/>
      <c r="CV185" s="187" t="n"/>
      <c r="CW185" s="187" t="n"/>
      <c r="CX185" s="187" t="n"/>
      <c r="CY185" s="187" t="n"/>
      <c r="CZ185" s="187" t="n"/>
      <c r="DA185" s="187" t="n"/>
      <c r="DB185" s="187" t="n"/>
      <c r="DC185" s="188" t="n"/>
    </row>
    <row r="186">
      <c r="A186" s="172" t="n"/>
      <c r="B186" s="155" t="inlineStr">
        <is>
          <t>MAERSK CONGO</t>
        </is>
      </c>
      <c r="C186" s="40" t="n"/>
      <c r="D186" s="157" t="n"/>
      <c r="E186" s="157" t="n"/>
      <c r="F186" s="157" t="n"/>
      <c r="G186" s="157" t="n"/>
      <c r="H186" s="164" t="n"/>
      <c r="I186" s="144" t="n"/>
      <c r="J186" s="159" t="n"/>
      <c r="K186" s="173" t="n"/>
      <c r="L186" s="144" t="n"/>
      <c r="M186" s="171" t="n"/>
      <c r="N186" s="157" t="n"/>
      <c r="O186" s="132" t="n"/>
      <c r="P186" s="132" t="n"/>
      <c r="Q186" s="132" t="n"/>
      <c r="R186" s="132" t="n"/>
      <c r="S186" s="132" t="n"/>
      <c r="T186" s="132" t="n"/>
      <c r="U186" s="132" t="n"/>
      <c r="V186" s="132" t="n"/>
      <c r="W186" s="132" t="n"/>
      <c r="X186" s="132" t="n"/>
      <c r="Y186" s="132" t="n"/>
      <c r="Z186" s="132" t="n"/>
      <c r="AA186" s="132" t="n"/>
      <c r="AB186" s="132" t="n"/>
      <c r="AC186" s="132" t="n"/>
      <c r="AD186" s="132" t="n"/>
      <c r="AE186" s="132" t="n"/>
      <c r="AF186" s="132" t="n"/>
      <c r="AG186" s="132" t="n"/>
      <c r="AH186" s="132" t="n"/>
      <c r="AI186" s="132" t="n"/>
      <c r="AJ186" s="132" t="n"/>
      <c r="AK186" s="132" t="n"/>
      <c r="AL186" s="132" t="n"/>
      <c r="AM186" s="132" t="n"/>
      <c r="AN186" s="132" t="n"/>
      <c r="AO186" s="132" t="n"/>
      <c r="AP186" s="132" t="n"/>
      <c r="AQ186" s="132" t="n"/>
      <c r="AR186" s="132" t="n"/>
      <c r="AS186" s="132" t="n"/>
      <c r="AT186" s="132" t="n"/>
      <c r="AU186" s="132" t="n"/>
      <c r="AV186" s="132" t="n"/>
      <c r="AW186" s="132" t="n"/>
      <c r="AX186" s="132" t="n"/>
      <c r="AY186" s="132" t="n"/>
      <c r="AZ186" s="132" t="n"/>
      <c r="BA186" s="132" t="n"/>
      <c r="BB186" s="132" t="n"/>
      <c r="BC186" s="132" t="n"/>
      <c r="BD186" s="132" t="n"/>
      <c r="BE186" s="132" t="n"/>
      <c r="BF186" s="132" t="n"/>
      <c r="BG186" s="132" t="n"/>
      <c r="BH186" s="132" t="n"/>
      <c r="BI186" s="132" t="n"/>
      <c r="BJ186" s="132" t="n"/>
      <c r="BK186" s="132" t="n"/>
      <c r="BL186" s="132" t="n"/>
      <c r="BM186" s="132" t="n"/>
      <c r="BN186" s="132" t="n"/>
      <c r="BO186" s="132" t="n"/>
      <c r="BP186" s="132" t="n"/>
      <c r="BQ186" s="132" t="n"/>
      <c r="BR186" s="132" t="n"/>
      <c r="BS186" s="132" t="n"/>
      <c r="BT186" s="132" t="n"/>
      <c r="BU186" s="132" t="n"/>
      <c r="BV186" s="132" t="n"/>
      <c r="BW186" s="132" t="n"/>
      <c r="BX186" s="132" t="n"/>
      <c r="BY186" s="132" t="n"/>
      <c r="BZ186" s="132" t="n"/>
      <c r="CA186" s="132" t="n"/>
      <c r="CB186" s="132" t="n"/>
      <c r="CC186" s="132" t="n"/>
      <c r="CD186" s="132" t="n"/>
      <c r="CE186" s="132" t="n"/>
      <c r="CF186" s="132" t="n"/>
      <c r="CG186" s="132" t="n"/>
      <c r="CH186" s="132" t="n"/>
      <c r="CI186" s="132" t="n"/>
      <c r="CJ186" s="132" t="n"/>
      <c r="CK186" s="132" t="n"/>
      <c r="CL186" s="132" t="n"/>
      <c r="CM186" s="132" t="n"/>
      <c r="CN186" s="132" t="n"/>
      <c r="CO186" s="132" t="n"/>
      <c r="CP186" s="132" t="n"/>
      <c r="CQ186" s="132" t="n"/>
      <c r="CR186" s="132" t="n"/>
      <c r="CS186" s="132" t="n"/>
      <c r="CT186" s="132" t="n"/>
      <c r="CU186" s="132" t="n"/>
      <c r="CV186" s="132" t="n"/>
      <c r="CW186" s="132" t="n"/>
      <c r="CX186" s="132" t="n"/>
      <c r="CY186" s="132" t="n"/>
      <c r="CZ186" s="132" t="n"/>
      <c r="DA186" s="132" t="n"/>
      <c r="DB186" s="132" t="n"/>
      <c r="DC186" s="173" t="n"/>
    </row>
    <row r="187">
      <c r="A187" s="172" t="n">
        <v>1</v>
      </c>
      <c r="B187" s="157" t="inlineStr">
        <is>
          <t>CAORIS</t>
        </is>
      </c>
      <c r="C187" s="40" t="n">
        <v>223891987</v>
      </c>
      <c r="D187" s="157" t="inlineStr">
        <is>
          <t>TCKU 6952679</t>
        </is>
      </c>
      <c r="E187" s="157" t="inlineStr">
        <is>
          <t>SPM</t>
        </is>
      </c>
      <c r="F187" s="157" t="inlineStr">
        <is>
          <t>40FT</t>
        </is>
      </c>
      <c r="G187" s="196" t="inlineStr">
        <is>
          <t>MAERSK CONGO</t>
        </is>
      </c>
      <c r="H187" s="169" t="inlineStr">
        <is>
          <t>BERTHED: 28TH FEB VOY.  305S</t>
        </is>
      </c>
      <c r="I187" s="150" t="inlineStr">
        <is>
          <t>OUT</t>
        </is>
      </c>
      <c r="J187" s="166" t="inlineStr">
        <is>
          <t>TELEX/27TH  JAN, 2023</t>
        </is>
      </c>
      <c r="K187" s="152" t="inlineStr">
        <is>
          <t>23RD MARCH, 2023</t>
        </is>
      </c>
      <c r="L187" s="144" t="inlineStr">
        <is>
          <t>28TH DEC</t>
        </is>
      </c>
      <c r="M187" s="164" t="inlineStr">
        <is>
          <t>M/S NAVEED ENTERPRISES</t>
        </is>
      </c>
      <c r="N187" s="157" t="inlineStr">
        <is>
          <t>ORIENT LOGISTICS ENTERPRISES</t>
        </is>
      </c>
      <c r="O187" s="132" t="n"/>
      <c r="P187" s="132" t="n"/>
      <c r="Q187" s="132" t="n"/>
      <c r="R187" s="132" t="n"/>
      <c r="S187" s="132" t="n"/>
      <c r="T187" s="132" t="n"/>
      <c r="U187" s="132" t="n"/>
      <c r="V187" s="132" t="n"/>
      <c r="W187" s="132" t="n"/>
      <c r="X187" s="132" t="n"/>
      <c r="Y187" s="132" t="n"/>
      <c r="Z187" s="132" t="n"/>
      <c r="AA187" s="132" t="n"/>
      <c r="AB187" s="132" t="n"/>
      <c r="AC187" s="132" t="n"/>
      <c r="AD187" s="132" t="n"/>
      <c r="AE187" s="132" t="n"/>
      <c r="AF187" s="132" t="n"/>
      <c r="AG187" s="132" t="n"/>
      <c r="AH187" s="132" t="n"/>
      <c r="AI187" s="132" t="n"/>
      <c r="AJ187" s="132" t="n"/>
      <c r="AK187" s="132" t="n"/>
      <c r="AL187" s="132" t="n"/>
      <c r="AM187" s="132" t="n"/>
      <c r="AN187" s="132" t="n"/>
      <c r="AO187" s="132" t="n"/>
      <c r="AP187" s="132" t="n"/>
      <c r="AQ187" s="132" t="n"/>
      <c r="AR187" s="132" t="n"/>
      <c r="AS187" s="132" t="n"/>
      <c r="AT187" s="132" t="n"/>
      <c r="AU187" s="132" t="n"/>
      <c r="AV187" s="132" t="n"/>
      <c r="AW187" s="132" t="n"/>
      <c r="AX187" s="132" t="n"/>
      <c r="AY187" s="132" t="n"/>
      <c r="AZ187" s="132" t="n"/>
      <c r="BA187" s="132" t="n"/>
      <c r="BB187" s="132" t="n"/>
      <c r="BC187" s="132" t="n"/>
      <c r="BD187" s="132" t="n"/>
      <c r="BE187" s="132" t="n"/>
      <c r="BF187" s="132" t="n"/>
      <c r="BG187" s="132" t="n"/>
      <c r="BH187" s="132" t="n"/>
      <c r="BI187" s="132" t="n"/>
      <c r="BJ187" s="132" t="n"/>
      <c r="BK187" s="132" t="n"/>
      <c r="BL187" s="132" t="n"/>
      <c r="BM187" s="132" t="n"/>
      <c r="BN187" s="132" t="n"/>
      <c r="BO187" s="132" t="n"/>
      <c r="BP187" s="132" t="n"/>
      <c r="BQ187" s="132" t="n"/>
      <c r="BR187" s="132" t="n"/>
      <c r="BS187" s="132" t="n"/>
      <c r="BT187" s="132" t="n"/>
      <c r="BU187" s="132" t="n"/>
      <c r="BV187" s="132" t="n"/>
      <c r="BW187" s="132" t="n"/>
      <c r="BX187" s="132" t="n"/>
      <c r="BY187" s="132" t="n"/>
      <c r="BZ187" s="132" t="n"/>
      <c r="CA187" s="132" t="n"/>
      <c r="CB187" s="132" t="n"/>
      <c r="CC187" s="132" t="n"/>
      <c r="CD187" s="132" t="n"/>
      <c r="CE187" s="132" t="n"/>
      <c r="CF187" s="132" t="n"/>
      <c r="CG187" s="132" t="n"/>
      <c r="CH187" s="132" t="n"/>
      <c r="CI187" s="132" t="n"/>
      <c r="CJ187" s="132" t="n"/>
      <c r="CK187" s="132" t="n"/>
      <c r="CL187" s="132" t="n"/>
      <c r="CM187" s="132" t="n"/>
      <c r="CN187" s="132" t="n"/>
      <c r="CO187" s="132" t="n"/>
      <c r="CP187" s="132" t="n"/>
      <c r="CQ187" s="132" t="n"/>
      <c r="CR187" s="132" t="n"/>
      <c r="CS187" s="132" t="n"/>
      <c r="CT187" s="132" t="n"/>
      <c r="CU187" s="132" t="n"/>
      <c r="CV187" s="132" t="n"/>
      <c r="CW187" s="132" t="n"/>
      <c r="CX187" s="132" t="n"/>
      <c r="CY187" s="132" t="n"/>
      <c r="CZ187" s="132" t="n"/>
      <c r="DA187" s="132" t="n"/>
      <c r="DB187" s="132" t="n"/>
      <c r="DC187" s="173" t="n"/>
    </row>
    <row r="188">
      <c r="A188" s="167" t="n">
        <v>2</v>
      </c>
      <c r="B188" s="157" t="inlineStr">
        <is>
          <t>CHUKWU EMMANUEL CHINYERE</t>
        </is>
      </c>
      <c r="C188" s="40" t="n">
        <v>223559858</v>
      </c>
      <c r="D188" s="157" t="inlineStr">
        <is>
          <t>MSKU 1857816</t>
        </is>
      </c>
      <c r="E188" s="157" t="inlineStr">
        <is>
          <t>SPM</t>
        </is>
      </c>
      <c r="F188" s="157" t="inlineStr">
        <is>
          <t>40FT</t>
        </is>
      </c>
      <c r="G188" s="157" t="inlineStr">
        <is>
          <t>JULIUS-S</t>
        </is>
      </c>
      <c r="H188" s="169" t="inlineStr">
        <is>
          <t>BERTHED: 28TH FEB VOY.  305S</t>
        </is>
      </c>
      <c r="I188" s="150" t="inlineStr">
        <is>
          <t>OUT</t>
        </is>
      </c>
      <c r="J188" s="166" t="inlineStr">
        <is>
          <t>TELEX/ 6TH FEB, 2023</t>
        </is>
      </c>
      <c r="K188" s="152" t="inlineStr">
        <is>
          <t>8TH MARCH, 2023</t>
        </is>
      </c>
      <c r="L188" s="159" t="inlineStr">
        <is>
          <t>3RD JAN</t>
        </is>
      </c>
      <c r="M188" s="186" t="inlineStr">
        <is>
          <t>R&amp;T T.R SP.Z.O.O.</t>
        </is>
      </c>
      <c r="N188" s="157" t="inlineStr">
        <is>
          <t>ORIENT LOGISTICS ENTERPRISES</t>
        </is>
      </c>
      <c r="O188" s="187" t="n"/>
      <c r="P188" s="187" t="n"/>
      <c r="Q188" s="187" t="n"/>
      <c r="R188" s="187" t="n"/>
      <c r="S188" s="187" t="n"/>
      <c r="T188" s="187" t="n"/>
      <c r="U188" s="187" t="n"/>
      <c r="V188" s="187" t="n"/>
      <c r="W188" s="187" t="n"/>
      <c r="X188" s="187" t="n"/>
      <c r="Y188" s="187" t="n"/>
      <c r="Z188" s="187" t="n"/>
      <c r="AA188" s="187" t="n"/>
      <c r="AB188" s="187" t="n"/>
      <c r="AC188" s="187" t="n"/>
      <c r="AD188" s="187" t="n"/>
      <c r="AE188" s="187" t="n"/>
      <c r="AF188" s="187" t="n"/>
      <c r="AG188" s="187" t="n"/>
      <c r="AH188" s="187" t="n"/>
      <c r="AI188" s="187" t="n"/>
      <c r="AJ188" s="187" t="n"/>
      <c r="AK188" s="187" t="n"/>
      <c r="AL188" s="187" t="n"/>
      <c r="AM188" s="187" t="n"/>
      <c r="AN188" s="187" t="n"/>
      <c r="AO188" s="187" t="n"/>
      <c r="AP188" s="187" t="n"/>
      <c r="AQ188" s="187" t="n"/>
      <c r="AR188" s="187" t="n"/>
      <c r="AS188" s="187" t="n"/>
      <c r="AT188" s="187" t="n"/>
      <c r="AU188" s="187" t="n"/>
      <c r="AV188" s="187" t="n"/>
      <c r="AW188" s="187" t="n"/>
      <c r="AX188" s="187" t="n"/>
      <c r="AY188" s="187" t="n"/>
      <c r="AZ188" s="187" t="n"/>
      <c r="BA188" s="187" t="n"/>
      <c r="BB188" s="187" t="n"/>
      <c r="BC188" s="187" t="n"/>
      <c r="BD188" s="187" t="n"/>
      <c r="BE188" s="187" t="n"/>
      <c r="BF188" s="187" t="n"/>
      <c r="BG188" s="187" t="n"/>
      <c r="BH188" s="187" t="n"/>
      <c r="BI188" s="187" t="n"/>
      <c r="BJ188" s="187" t="n"/>
      <c r="BK188" s="187" t="n"/>
      <c r="BL188" s="187" t="n"/>
      <c r="BM188" s="187" t="n"/>
      <c r="BN188" s="187" t="n"/>
      <c r="BO188" s="187" t="n"/>
      <c r="BP188" s="187" t="n"/>
      <c r="BQ188" s="187" t="n"/>
      <c r="BR188" s="187" t="n"/>
      <c r="BS188" s="187" t="n"/>
      <c r="BT188" s="187" t="n"/>
      <c r="BU188" s="187" t="n"/>
      <c r="BV188" s="187" t="n"/>
      <c r="BW188" s="187" t="n"/>
      <c r="BX188" s="187" t="n"/>
      <c r="BY188" s="187" t="n"/>
      <c r="BZ188" s="187" t="n"/>
      <c r="CA188" s="187" t="n"/>
      <c r="CB188" s="187" t="n"/>
      <c r="CC188" s="187" t="n"/>
      <c r="CD188" s="187" t="n"/>
      <c r="CE188" s="187" t="n"/>
      <c r="CF188" s="187" t="n"/>
      <c r="CG188" s="187" t="n"/>
      <c r="CH188" s="187" t="n"/>
      <c r="CI188" s="187" t="n"/>
      <c r="CJ188" s="187" t="n"/>
      <c r="CK188" s="187" t="n"/>
      <c r="CL188" s="187" t="n"/>
      <c r="CM188" s="187" t="n"/>
      <c r="CN188" s="187" t="n"/>
      <c r="CO188" s="187" t="n"/>
      <c r="CP188" s="187" t="n"/>
      <c r="CQ188" s="187" t="n"/>
      <c r="CR188" s="187" t="n"/>
      <c r="CS188" s="187" t="n"/>
      <c r="CT188" s="187" t="n"/>
      <c r="CU188" s="187" t="n"/>
      <c r="CV188" s="187" t="n"/>
      <c r="CW188" s="187" t="n"/>
      <c r="CX188" s="187" t="n"/>
      <c r="CY188" s="187" t="n"/>
      <c r="CZ188" s="187" t="n"/>
      <c r="DA188" s="187" t="n"/>
      <c r="DB188" s="187" t="n"/>
      <c r="DC188" s="188" t="n"/>
    </row>
    <row r="189">
      <c r="A189" s="167" t="n"/>
      <c r="B189" s="157" t="n"/>
      <c r="C189" s="40" t="n"/>
      <c r="D189" s="157" t="n"/>
      <c r="E189" s="157" t="n"/>
      <c r="F189" s="157" t="n"/>
      <c r="G189" s="157" t="n"/>
      <c r="H189" s="169" t="n"/>
      <c r="J189" s="166" t="n"/>
      <c r="K189" s="188" t="n"/>
      <c r="L189" s="159" t="n"/>
      <c r="M189" s="186" t="n"/>
      <c r="N189" s="157" t="n"/>
      <c r="O189" s="187" t="n"/>
      <c r="P189" s="187" t="n"/>
      <c r="Q189" s="187" t="n"/>
      <c r="R189" s="187" t="n"/>
      <c r="S189" s="187" t="n"/>
      <c r="T189" s="187" t="n"/>
      <c r="U189" s="187" t="n"/>
      <c r="V189" s="187" t="n"/>
      <c r="W189" s="187" t="n"/>
      <c r="X189" s="187" t="n"/>
      <c r="Y189" s="187" t="n"/>
      <c r="Z189" s="187" t="n"/>
      <c r="AA189" s="187" t="n"/>
      <c r="AB189" s="187" t="n"/>
      <c r="AC189" s="187" t="n"/>
      <c r="AD189" s="187" t="n"/>
      <c r="AE189" s="187" t="n"/>
      <c r="AF189" s="187" t="n"/>
      <c r="AG189" s="187" t="n"/>
      <c r="AH189" s="187" t="n"/>
      <c r="AI189" s="187" t="n"/>
      <c r="AJ189" s="187" t="n"/>
      <c r="AK189" s="187" t="n"/>
      <c r="AL189" s="187" t="n"/>
      <c r="AM189" s="187" t="n"/>
      <c r="AN189" s="187" t="n"/>
      <c r="AO189" s="187" t="n"/>
      <c r="AP189" s="187" t="n"/>
      <c r="AQ189" s="187" t="n"/>
      <c r="AR189" s="187" t="n"/>
      <c r="AS189" s="187" t="n"/>
      <c r="AT189" s="187" t="n"/>
      <c r="AU189" s="187" t="n"/>
      <c r="AV189" s="187" t="n"/>
      <c r="AW189" s="187" t="n"/>
      <c r="AX189" s="187" t="n"/>
      <c r="AY189" s="187" t="n"/>
      <c r="AZ189" s="187" t="n"/>
      <c r="BA189" s="187" t="n"/>
      <c r="BB189" s="187" t="n"/>
      <c r="BC189" s="187" t="n"/>
      <c r="BD189" s="187" t="n"/>
      <c r="BE189" s="187" t="n"/>
      <c r="BF189" s="187" t="n"/>
      <c r="BG189" s="187" t="n"/>
      <c r="BH189" s="187" t="n"/>
      <c r="BI189" s="187" t="n"/>
      <c r="BJ189" s="187" t="n"/>
      <c r="BK189" s="187" t="n"/>
      <c r="BL189" s="187" t="n"/>
      <c r="BM189" s="187" t="n"/>
      <c r="BN189" s="187" t="n"/>
      <c r="BO189" s="187" t="n"/>
      <c r="BP189" s="187" t="n"/>
      <c r="BQ189" s="187" t="n"/>
      <c r="BR189" s="187" t="n"/>
      <c r="BS189" s="187" t="n"/>
      <c r="BT189" s="187" t="n"/>
      <c r="BU189" s="187" t="n"/>
      <c r="BV189" s="187" t="n"/>
      <c r="BW189" s="187" t="n"/>
      <c r="BX189" s="187" t="n"/>
      <c r="BY189" s="187" t="n"/>
      <c r="BZ189" s="187" t="n"/>
      <c r="CA189" s="187" t="n"/>
      <c r="CB189" s="187" t="n"/>
      <c r="CC189" s="187" t="n"/>
      <c r="CD189" s="187" t="n"/>
      <c r="CE189" s="187" t="n"/>
      <c r="CF189" s="187" t="n"/>
      <c r="CG189" s="187" t="n"/>
      <c r="CH189" s="187" t="n"/>
      <c r="CI189" s="187" t="n"/>
      <c r="CJ189" s="187" t="n"/>
      <c r="CK189" s="187" t="n"/>
      <c r="CL189" s="187" t="n"/>
      <c r="CM189" s="187" t="n"/>
      <c r="CN189" s="187" t="n"/>
      <c r="CO189" s="187" t="n"/>
      <c r="CP189" s="187" t="n"/>
      <c r="CQ189" s="187" t="n"/>
      <c r="CR189" s="187" t="n"/>
      <c r="CS189" s="187" t="n"/>
      <c r="CT189" s="187" t="n"/>
      <c r="CU189" s="187" t="n"/>
      <c r="CV189" s="187" t="n"/>
      <c r="CW189" s="187" t="n"/>
      <c r="CX189" s="187" t="n"/>
      <c r="CY189" s="187" t="n"/>
      <c r="CZ189" s="187" t="n"/>
      <c r="DA189" s="187" t="n"/>
      <c r="DB189" s="187" t="n"/>
      <c r="DC189" s="188" t="n"/>
    </row>
    <row r="190">
      <c r="A190" s="172" t="n"/>
      <c r="B190" s="155" t="inlineStr">
        <is>
          <t>MAERSK KARUN</t>
        </is>
      </c>
      <c r="C190" s="42" t="n"/>
      <c r="D190" s="144" t="n"/>
      <c r="E190" s="144" t="n"/>
      <c r="F190" s="144" t="n"/>
      <c r="G190" s="159" t="n"/>
      <c r="H190" s="171" t="n"/>
      <c r="I190" s="144" t="n"/>
      <c r="J190" s="159" t="n"/>
      <c r="K190" s="173" t="n"/>
      <c r="L190" s="144" t="n"/>
      <c r="M190" s="171" t="n"/>
      <c r="N190" s="157" t="n"/>
      <c r="O190" s="132" t="n"/>
      <c r="P190" s="132" t="n"/>
      <c r="Q190" s="132" t="n"/>
      <c r="R190" s="132" t="n"/>
      <c r="S190" s="132" t="n"/>
      <c r="T190" s="132" t="n"/>
      <c r="U190" s="132" t="n"/>
      <c r="V190" s="132" t="n"/>
      <c r="W190" s="132" t="n"/>
      <c r="X190" s="132" t="n"/>
      <c r="Y190" s="132" t="n"/>
      <c r="Z190" s="132" t="n"/>
      <c r="AA190" s="132" t="n"/>
      <c r="AB190" s="132" t="n"/>
      <c r="AC190" s="132" t="n"/>
      <c r="AD190" s="132" t="n"/>
      <c r="AE190" s="132" t="n"/>
      <c r="AF190" s="132" t="n"/>
      <c r="AG190" s="132" t="n"/>
      <c r="AH190" s="132" t="n"/>
      <c r="AI190" s="132" t="n"/>
      <c r="AJ190" s="132" t="n"/>
      <c r="AK190" s="132" t="n"/>
      <c r="AL190" s="132" t="n"/>
      <c r="AM190" s="132" t="n"/>
      <c r="AN190" s="132" t="n"/>
      <c r="AO190" s="132" t="n"/>
      <c r="AP190" s="132" t="n"/>
      <c r="AQ190" s="132" t="n"/>
      <c r="AR190" s="132" t="n"/>
      <c r="AS190" s="132" t="n"/>
      <c r="AT190" s="132" t="n"/>
      <c r="AU190" s="132" t="n"/>
      <c r="AV190" s="132" t="n"/>
      <c r="AW190" s="132" t="n"/>
      <c r="AX190" s="132" t="n"/>
      <c r="AY190" s="132" t="n"/>
      <c r="AZ190" s="132" t="n"/>
      <c r="BA190" s="132" t="n"/>
      <c r="BB190" s="132" t="n"/>
      <c r="BC190" s="132" t="n"/>
      <c r="BD190" s="132" t="n"/>
      <c r="BE190" s="132" t="n"/>
      <c r="BF190" s="132" t="n"/>
      <c r="BG190" s="132" t="n"/>
      <c r="BH190" s="132" t="n"/>
      <c r="BI190" s="132" t="n"/>
      <c r="BJ190" s="132" t="n"/>
      <c r="BK190" s="132" t="n"/>
      <c r="BL190" s="132" t="n"/>
      <c r="BM190" s="132" t="n"/>
      <c r="BN190" s="132" t="n"/>
      <c r="BO190" s="132" t="n"/>
      <c r="BP190" s="132" t="n"/>
      <c r="BQ190" s="132" t="n"/>
      <c r="BR190" s="132" t="n"/>
      <c r="BS190" s="132" t="n"/>
      <c r="BT190" s="132" t="n"/>
      <c r="BU190" s="132" t="n"/>
      <c r="BV190" s="132" t="n"/>
      <c r="BW190" s="132" t="n"/>
      <c r="BX190" s="132" t="n"/>
      <c r="BY190" s="132" t="n"/>
      <c r="BZ190" s="132" t="n"/>
      <c r="CA190" s="132" t="n"/>
      <c r="CB190" s="132" t="n"/>
      <c r="CC190" s="132" t="n"/>
      <c r="CD190" s="132" t="n"/>
      <c r="CE190" s="132" t="n"/>
      <c r="CF190" s="132" t="n"/>
      <c r="CG190" s="132" t="n"/>
      <c r="CH190" s="132" t="n"/>
      <c r="CI190" s="132" t="n"/>
      <c r="CJ190" s="132" t="n"/>
      <c r="CK190" s="132" t="n"/>
      <c r="CL190" s="132" t="n"/>
      <c r="CM190" s="132" t="n"/>
      <c r="CN190" s="132" t="n"/>
      <c r="CO190" s="132" t="n"/>
      <c r="CP190" s="132" t="n"/>
      <c r="CQ190" s="132" t="n"/>
      <c r="CR190" s="132" t="n"/>
      <c r="CS190" s="132" t="n"/>
      <c r="CT190" s="132" t="n"/>
      <c r="CU190" s="132" t="n"/>
      <c r="CV190" s="132" t="n"/>
      <c r="CW190" s="132" t="n"/>
      <c r="CX190" s="132" t="n"/>
      <c r="CY190" s="132" t="n"/>
      <c r="CZ190" s="132" t="n"/>
      <c r="DA190" s="132" t="n"/>
      <c r="DB190" s="132" t="n"/>
      <c r="DC190" s="173" t="n"/>
    </row>
    <row r="191">
      <c r="A191" s="172" t="n">
        <v>1</v>
      </c>
      <c r="B191" s="157" t="inlineStr">
        <is>
          <t>IGWE AMODO</t>
        </is>
      </c>
      <c r="C191" s="42" t="n">
        <v>224245573</v>
      </c>
      <c r="D191" s="157" t="inlineStr">
        <is>
          <t>MRSU 4764317</t>
        </is>
      </c>
      <c r="E191" s="157" t="inlineStr">
        <is>
          <t>SPM</t>
        </is>
      </c>
      <c r="F191" s="157" t="inlineStr">
        <is>
          <t>40FT</t>
        </is>
      </c>
      <c r="G191" s="160" t="inlineStr">
        <is>
          <t>MAERSK KARUN</t>
        </is>
      </c>
      <c r="H191" s="190" t="inlineStr">
        <is>
          <t>BERTHED: 2ND MARCH, VOY. 302W</t>
        </is>
      </c>
      <c r="I191" s="150" t="inlineStr">
        <is>
          <t>OUT</t>
        </is>
      </c>
      <c r="J191" s="151" t="inlineStr">
        <is>
          <t>TELEX/ 14TH FEB, 2023</t>
        </is>
      </c>
      <c r="K191" s="152" t="inlineStr">
        <is>
          <t>20TH MARCH, 2023</t>
        </is>
      </c>
      <c r="L191" s="144" t="inlineStr">
        <is>
          <t>10TH JAN</t>
        </is>
      </c>
      <c r="M191" s="171" t="n"/>
      <c r="N191" s="157" t="inlineStr">
        <is>
          <t>AVANTPORT ENTERPRISES LTD</t>
        </is>
      </c>
      <c r="O191" s="132" t="n"/>
      <c r="P191" s="132" t="n"/>
      <c r="Q191" s="132" t="n"/>
      <c r="R191" s="132" t="n"/>
      <c r="S191" s="132" t="n"/>
      <c r="T191" s="132" t="n"/>
      <c r="U191" s="132" t="n"/>
      <c r="V191" s="132" t="n"/>
      <c r="W191" s="132" t="n"/>
      <c r="X191" s="132" t="n"/>
      <c r="Y191" s="132" t="n"/>
      <c r="Z191" s="132" t="n"/>
      <c r="AA191" s="132" t="n"/>
      <c r="AB191" s="132" t="n"/>
      <c r="AC191" s="132" t="n"/>
      <c r="AD191" s="132" t="n"/>
      <c r="AE191" s="132" t="n"/>
      <c r="AF191" s="132" t="n"/>
      <c r="AG191" s="132" t="n"/>
      <c r="AH191" s="132" t="n"/>
      <c r="AI191" s="132" t="n"/>
      <c r="AJ191" s="132" t="n"/>
      <c r="AK191" s="132" t="n"/>
      <c r="AL191" s="132" t="n"/>
      <c r="AM191" s="132" t="n"/>
      <c r="AN191" s="132" t="n"/>
      <c r="AO191" s="132" t="n"/>
      <c r="AP191" s="132" t="n"/>
      <c r="AQ191" s="132" t="n"/>
      <c r="AR191" s="132" t="n"/>
      <c r="AS191" s="132" t="n"/>
      <c r="AT191" s="132" t="n"/>
      <c r="AU191" s="132" t="n"/>
      <c r="AV191" s="132" t="n"/>
      <c r="AW191" s="132" t="n"/>
      <c r="AX191" s="132" t="n"/>
      <c r="AY191" s="132" t="n"/>
      <c r="AZ191" s="132" t="n"/>
      <c r="BA191" s="132" t="n"/>
      <c r="BB191" s="132" t="n"/>
      <c r="BC191" s="132" t="n"/>
      <c r="BD191" s="132" t="n"/>
      <c r="BE191" s="132" t="n"/>
      <c r="BF191" s="132" t="n"/>
      <c r="BG191" s="132" t="n"/>
      <c r="BH191" s="132" t="n"/>
      <c r="BI191" s="132" t="n"/>
      <c r="BJ191" s="132" t="n"/>
      <c r="BK191" s="132" t="n"/>
      <c r="BL191" s="132" t="n"/>
      <c r="BM191" s="132" t="n"/>
      <c r="BN191" s="132" t="n"/>
      <c r="BO191" s="132" t="n"/>
      <c r="BP191" s="132" t="n"/>
      <c r="BQ191" s="132" t="n"/>
      <c r="BR191" s="132" t="n"/>
      <c r="BS191" s="132" t="n"/>
      <c r="BT191" s="132" t="n"/>
      <c r="BU191" s="132" t="n"/>
      <c r="BV191" s="132" t="n"/>
      <c r="BW191" s="132" t="n"/>
      <c r="BX191" s="132" t="n"/>
      <c r="BY191" s="132" t="n"/>
      <c r="BZ191" s="132" t="n"/>
      <c r="CA191" s="132" t="n"/>
      <c r="CB191" s="132" t="n"/>
      <c r="CC191" s="132" t="n"/>
      <c r="CD191" s="132" t="n"/>
      <c r="CE191" s="132" t="n"/>
      <c r="CF191" s="132" t="n"/>
      <c r="CG191" s="132" t="n"/>
      <c r="CH191" s="132" t="n"/>
      <c r="CI191" s="132" t="n"/>
      <c r="CJ191" s="132" t="n"/>
      <c r="CK191" s="132" t="n"/>
      <c r="CL191" s="132" t="n"/>
      <c r="CM191" s="132" t="n"/>
      <c r="CN191" s="132" t="n"/>
      <c r="CO191" s="132" t="n"/>
      <c r="CP191" s="132" t="n"/>
      <c r="CQ191" s="132" t="n"/>
      <c r="CR191" s="132" t="n"/>
      <c r="CS191" s="132" t="n"/>
      <c r="CT191" s="132" t="n"/>
      <c r="CU191" s="132" t="n"/>
      <c r="CV191" s="132" t="n"/>
      <c r="CW191" s="132" t="n"/>
      <c r="CX191" s="132" t="n"/>
      <c r="CY191" s="132" t="n"/>
      <c r="CZ191" s="132" t="n"/>
      <c r="DA191" s="132" t="n"/>
      <c r="DB191" s="132" t="n"/>
      <c r="DC191" s="173" t="n"/>
    </row>
    <row r="192">
      <c r="A192" s="172" t="n">
        <v>2</v>
      </c>
      <c r="B192" s="160" t="inlineStr">
        <is>
          <t>IGWE AMODO</t>
        </is>
      </c>
      <c r="C192" s="42" t="n">
        <v>224255987</v>
      </c>
      <c r="D192" s="157" t="inlineStr">
        <is>
          <t>MRKU 9031243</t>
        </is>
      </c>
      <c r="E192" s="157" t="inlineStr">
        <is>
          <t>SPM</t>
        </is>
      </c>
      <c r="F192" s="157" t="inlineStr">
        <is>
          <t>20FT</t>
        </is>
      </c>
      <c r="G192" s="160" t="inlineStr">
        <is>
          <t>MAERSK KARUN</t>
        </is>
      </c>
      <c r="H192" s="190" t="inlineStr">
        <is>
          <t>BERTHED: 2ND MARCH, VOY. 302W</t>
        </is>
      </c>
      <c r="I192" s="150" t="inlineStr">
        <is>
          <t>OUT</t>
        </is>
      </c>
      <c r="J192" s="166" t="inlineStr">
        <is>
          <t>TELEX/ 13TH FEB, 2023</t>
        </is>
      </c>
      <c r="K192" s="152" t="inlineStr">
        <is>
          <t>20TH MARCH, 2023</t>
        </is>
      </c>
      <c r="L192" s="159" t="inlineStr">
        <is>
          <t>11TH JAN</t>
        </is>
      </c>
      <c r="M192" s="186" t="inlineStr">
        <is>
          <t>XIAMEN PAK SHING IMPORT AND EXPORT CO, LTD</t>
        </is>
      </c>
      <c r="N192" s="157" t="inlineStr">
        <is>
          <t>ORIENT LOGISTICS ENTERPRISES</t>
        </is>
      </c>
      <c r="O192" s="187" t="n"/>
      <c r="P192" s="187" t="n"/>
      <c r="Q192" s="187" t="n"/>
      <c r="R192" s="187" t="n"/>
      <c r="S192" s="187" t="n"/>
      <c r="T192" s="187" t="n"/>
      <c r="U192" s="187" t="n"/>
      <c r="V192" s="187" t="n"/>
      <c r="W192" s="187" t="n"/>
      <c r="X192" s="187" t="n"/>
      <c r="Y192" s="187" t="n"/>
      <c r="Z192" s="187" t="n"/>
      <c r="AA192" s="187" t="n"/>
      <c r="AB192" s="187" t="n"/>
      <c r="AC192" s="187" t="n"/>
      <c r="AD192" s="187" t="n"/>
      <c r="AE192" s="187" t="n"/>
      <c r="AF192" s="187" t="n"/>
      <c r="AG192" s="187" t="n"/>
      <c r="AH192" s="187" t="n"/>
      <c r="AI192" s="187" t="n"/>
      <c r="AJ192" s="187" t="n"/>
      <c r="AK192" s="187" t="n"/>
      <c r="AL192" s="187" t="n"/>
      <c r="AM192" s="187" t="n"/>
      <c r="AN192" s="187" t="n"/>
      <c r="AO192" s="187" t="n"/>
      <c r="AP192" s="187" t="n"/>
      <c r="AQ192" s="187" t="n"/>
      <c r="AR192" s="187" t="n"/>
      <c r="AS192" s="187" t="n"/>
      <c r="AT192" s="187" t="n"/>
      <c r="AU192" s="187" t="n"/>
      <c r="AV192" s="187" t="n"/>
      <c r="AW192" s="187" t="n"/>
      <c r="AX192" s="187" t="n"/>
      <c r="AY192" s="187" t="n"/>
      <c r="AZ192" s="187" t="n"/>
      <c r="BA192" s="187" t="n"/>
      <c r="BB192" s="187" t="n"/>
      <c r="BC192" s="187" t="n"/>
      <c r="BD192" s="187" t="n"/>
      <c r="BE192" s="187" t="n"/>
      <c r="BF192" s="187" t="n"/>
      <c r="BG192" s="187" t="n"/>
      <c r="BH192" s="187" t="n"/>
      <c r="BI192" s="187" t="n"/>
      <c r="BJ192" s="187" t="n"/>
      <c r="BK192" s="187" t="n"/>
      <c r="BL192" s="187" t="n"/>
      <c r="BM192" s="187" t="n"/>
      <c r="BN192" s="187" t="n"/>
      <c r="BO192" s="187" t="n"/>
      <c r="BP192" s="187" t="n"/>
      <c r="BQ192" s="187" t="n"/>
      <c r="BR192" s="187" t="n"/>
      <c r="BS192" s="187" t="n"/>
      <c r="BT192" s="187" t="n"/>
      <c r="BU192" s="187" t="n"/>
      <c r="BV192" s="187" t="n"/>
      <c r="BW192" s="187" t="n"/>
      <c r="BX192" s="187" t="n"/>
      <c r="BY192" s="187" t="n"/>
      <c r="BZ192" s="187" t="n"/>
      <c r="CA192" s="187" t="n"/>
      <c r="CB192" s="187" t="n"/>
      <c r="CC192" s="187" t="n"/>
      <c r="CD192" s="187" t="n"/>
      <c r="CE192" s="187" t="n"/>
      <c r="CF192" s="187" t="n"/>
      <c r="CG192" s="187" t="n"/>
      <c r="CH192" s="187" t="n"/>
      <c r="CI192" s="187" t="n"/>
      <c r="CJ192" s="187" t="n"/>
      <c r="CK192" s="187" t="n"/>
      <c r="CL192" s="187" t="n"/>
      <c r="CM192" s="187" t="n"/>
      <c r="CN192" s="187" t="n"/>
      <c r="CO192" s="187" t="n"/>
      <c r="CP192" s="187" t="n"/>
      <c r="CQ192" s="187" t="n"/>
      <c r="CR192" s="187" t="n"/>
      <c r="CS192" s="187" t="n"/>
      <c r="CT192" s="187" t="n"/>
      <c r="CU192" s="187" t="n"/>
      <c r="CV192" s="187" t="n"/>
      <c r="CW192" s="187" t="n"/>
      <c r="CX192" s="187" t="n"/>
      <c r="CY192" s="187" t="n"/>
      <c r="CZ192" s="187" t="n"/>
      <c r="DA192" s="187" t="n"/>
      <c r="DB192" s="187" t="n"/>
      <c r="DC192" s="188" t="n"/>
    </row>
    <row r="193">
      <c r="A193" s="172" t="n">
        <v>3</v>
      </c>
      <c r="B193" s="160" t="inlineStr">
        <is>
          <t>IGWE AMODO</t>
        </is>
      </c>
      <c r="C193" s="42" t="n">
        <v>224391951</v>
      </c>
      <c r="D193" s="157" t="inlineStr">
        <is>
          <t>MSKU 5682790</t>
        </is>
      </c>
      <c r="E193" s="157" t="inlineStr">
        <is>
          <t>SPM</t>
        </is>
      </c>
      <c r="F193" s="157" t="inlineStr">
        <is>
          <t>20FT</t>
        </is>
      </c>
      <c r="G193" s="160" t="inlineStr">
        <is>
          <t>MAERSK KARUN</t>
        </is>
      </c>
      <c r="H193" s="190" t="inlineStr">
        <is>
          <t>BERTHED: 3RD MARCH, VOY. 302W</t>
        </is>
      </c>
      <c r="I193" s="150" t="inlineStr">
        <is>
          <t>OUT</t>
        </is>
      </c>
      <c r="J193" s="166" t="inlineStr">
        <is>
          <t>TELEX/ 13TH FEB, 2023</t>
        </is>
      </c>
      <c r="K193" s="152" t="inlineStr">
        <is>
          <t>20TH MARCH, 2023</t>
        </is>
      </c>
      <c r="L193" s="159" t="inlineStr">
        <is>
          <t>11TH JAN</t>
        </is>
      </c>
      <c r="M193" s="186" t="inlineStr">
        <is>
          <t>XIAMEN PAK SHING IMPORT AND EXPORT CO, LTD</t>
        </is>
      </c>
      <c r="N193" s="157" t="inlineStr">
        <is>
          <t>ORIENT LOGISTICS ENTERPRISES</t>
        </is>
      </c>
      <c r="O193" s="187" t="n"/>
      <c r="P193" s="187" t="n"/>
      <c r="Q193" s="187" t="n"/>
      <c r="R193" s="187" t="n"/>
      <c r="S193" s="187" t="n"/>
      <c r="T193" s="187" t="n"/>
      <c r="U193" s="187" t="n"/>
      <c r="V193" s="187" t="n"/>
      <c r="W193" s="187" t="n"/>
      <c r="X193" s="187" t="n"/>
      <c r="Y193" s="187" t="n"/>
      <c r="Z193" s="187" t="n"/>
      <c r="AA193" s="187" t="n"/>
      <c r="AB193" s="187" t="n"/>
      <c r="AC193" s="187" t="n"/>
      <c r="AD193" s="187" t="n"/>
      <c r="AE193" s="187" t="n"/>
      <c r="AF193" s="187" t="n"/>
      <c r="AG193" s="187" t="n"/>
      <c r="AH193" s="187" t="n"/>
      <c r="AI193" s="187" t="n"/>
      <c r="AJ193" s="187" t="n"/>
      <c r="AK193" s="187" t="n"/>
      <c r="AL193" s="187" t="n"/>
      <c r="AM193" s="187" t="n"/>
      <c r="AN193" s="187" t="n"/>
      <c r="AO193" s="187" t="n"/>
      <c r="AP193" s="187" t="n"/>
      <c r="AQ193" s="187" t="n"/>
      <c r="AR193" s="187" t="n"/>
      <c r="AS193" s="187" t="n"/>
      <c r="AT193" s="187" t="n"/>
      <c r="AU193" s="187" t="n"/>
      <c r="AV193" s="187" t="n"/>
      <c r="AW193" s="187" t="n"/>
      <c r="AX193" s="187" t="n"/>
      <c r="AY193" s="187" t="n"/>
      <c r="AZ193" s="187" t="n"/>
      <c r="BA193" s="187" t="n"/>
      <c r="BB193" s="187" t="n"/>
      <c r="BC193" s="187" t="n"/>
      <c r="BD193" s="187" t="n"/>
      <c r="BE193" s="187" t="n"/>
      <c r="BF193" s="187" t="n"/>
      <c r="BG193" s="187" t="n"/>
      <c r="BH193" s="187" t="n"/>
      <c r="BI193" s="187" t="n"/>
      <c r="BJ193" s="187" t="n"/>
      <c r="BK193" s="187" t="n"/>
      <c r="BL193" s="187" t="n"/>
      <c r="BM193" s="187" t="n"/>
      <c r="BN193" s="187" t="n"/>
      <c r="BO193" s="187" t="n"/>
      <c r="BP193" s="187" t="n"/>
      <c r="BQ193" s="187" t="n"/>
      <c r="BR193" s="187" t="n"/>
      <c r="BS193" s="187" t="n"/>
      <c r="BT193" s="187" t="n"/>
      <c r="BU193" s="187" t="n"/>
      <c r="BV193" s="187" t="n"/>
      <c r="BW193" s="187" t="n"/>
      <c r="BX193" s="187" t="n"/>
      <c r="BY193" s="187" t="n"/>
      <c r="BZ193" s="187" t="n"/>
      <c r="CA193" s="187" t="n"/>
      <c r="CB193" s="187" t="n"/>
      <c r="CC193" s="187" t="n"/>
      <c r="CD193" s="187" t="n"/>
      <c r="CE193" s="187" t="n"/>
      <c r="CF193" s="187" t="n"/>
      <c r="CG193" s="187" t="n"/>
      <c r="CH193" s="187" t="n"/>
      <c r="CI193" s="187" t="n"/>
      <c r="CJ193" s="187" t="n"/>
      <c r="CK193" s="187" t="n"/>
      <c r="CL193" s="187" t="n"/>
      <c r="CM193" s="187" t="n"/>
      <c r="CN193" s="187" t="n"/>
      <c r="CO193" s="187" t="n"/>
      <c r="CP193" s="187" t="n"/>
      <c r="CQ193" s="187" t="n"/>
      <c r="CR193" s="187" t="n"/>
      <c r="CS193" s="187" t="n"/>
      <c r="CT193" s="187" t="n"/>
      <c r="CU193" s="187" t="n"/>
      <c r="CV193" s="187" t="n"/>
      <c r="CW193" s="187" t="n"/>
      <c r="CX193" s="187" t="n"/>
      <c r="CY193" s="187" t="n"/>
      <c r="CZ193" s="187" t="n"/>
      <c r="DA193" s="187" t="n"/>
      <c r="DB193" s="187" t="n"/>
      <c r="DC193" s="188" t="n"/>
    </row>
    <row r="194">
      <c r="A194" s="172" t="n">
        <v>4</v>
      </c>
      <c r="B194" s="160" t="inlineStr">
        <is>
          <t>IGWE AMODO</t>
        </is>
      </c>
      <c r="C194" s="42" t="inlineStr">
        <is>
          <t>''</t>
        </is>
      </c>
      <c r="D194" s="157" t="inlineStr">
        <is>
          <t>MSKU 8563318</t>
        </is>
      </c>
      <c r="E194" s="157" t="inlineStr">
        <is>
          <t>SPM</t>
        </is>
      </c>
      <c r="F194" s="157" t="inlineStr">
        <is>
          <t>20FT</t>
        </is>
      </c>
      <c r="G194" s="160" t="inlineStr">
        <is>
          <t>MAERSK KARUN</t>
        </is>
      </c>
      <c r="H194" s="190" t="inlineStr">
        <is>
          <t>BERTHED: 3RD MARCH, VOY. 302W</t>
        </is>
      </c>
      <c r="I194" s="150" t="inlineStr">
        <is>
          <t>OUT</t>
        </is>
      </c>
      <c r="J194" s="166" t="inlineStr">
        <is>
          <t>TELEX/ 13TH FEB, 2023</t>
        </is>
      </c>
      <c r="K194" s="152" t="inlineStr">
        <is>
          <t>20TH MARCH, 2023</t>
        </is>
      </c>
      <c r="L194" s="159" t="inlineStr">
        <is>
          <t>11TH JAN</t>
        </is>
      </c>
      <c r="M194" s="186" t="inlineStr">
        <is>
          <t>XIAMEN PAK SHING IMPORT AND EXPORT CO, LTD</t>
        </is>
      </c>
      <c r="N194" s="157" t="inlineStr">
        <is>
          <t>ORIENT LOGISTICS ENTERPRISES</t>
        </is>
      </c>
      <c r="O194" s="187" t="n"/>
      <c r="P194" s="187" t="n"/>
      <c r="Q194" s="187" t="n"/>
      <c r="R194" s="187" t="n"/>
      <c r="S194" s="187" t="n"/>
      <c r="T194" s="187" t="n"/>
      <c r="U194" s="187" t="n"/>
      <c r="V194" s="187" t="n"/>
      <c r="W194" s="187" t="n"/>
      <c r="X194" s="187" t="n"/>
      <c r="Y194" s="187" t="n"/>
      <c r="Z194" s="187" t="n"/>
      <c r="AA194" s="187" t="n"/>
      <c r="AB194" s="187" t="n"/>
      <c r="AC194" s="187" t="n"/>
      <c r="AD194" s="187" t="n"/>
      <c r="AE194" s="187" t="n"/>
      <c r="AF194" s="187" t="n"/>
      <c r="AG194" s="187" t="n"/>
      <c r="AH194" s="187" t="n"/>
      <c r="AI194" s="187" t="n"/>
      <c r="AJ194" s="187" t="n"/>
      <c r="AK194" s="187" t="n"/>
      <c r="AL194" s="187" t="n"/>
      <c r="AM194" s="187" t="n"/>
      <c r="AN194" s="187" t="n"/>
      <c r="AO194" s="187" t="n"/>
      <c r="AP194" s="187" t="n"/>
      <c r="AQ194" s="187" t="n"/>
      <c r="AR194" s="187" t="n"/>
      <c r="AS194" s="187" t="n"/>
      <c r="AT194" s="187" t="n"/>
      <c r="AU194" s="187" t="n"/>
      <c r="AV194" s="187" t="n"/>
      <c r="AW194" s="187" t="n"/>
      <c r="AX194" s="187" t="n"/>
      <c r="AY194" s="187" t="n"/>
      <c r="AZ194" s="187" t="n"/>
      <c r="BA194" s="187" t="n"/>
      <c r="BB194" s="187" t="n"/>
      <c r="BC194" s="187" t="n"/>
      <c r="BD194" s="187" t="n"/>
      <c r="BE194" s="187" t="n"/>
      <c r="BF194" s="187" t="n"/>
      <c r="BG194" s="187" t="n"/>
      <c r="BH194" s="187" t="n"/>
      <c r="BI194" s="187" t="n"/>
      <c r="BJ194" s="187" t="n"/>
      <c r="BK194" s="187" t="n"/>
      <c r="BL194" s="187" t="n"/>
      <c r="BM194" s="187" t="n"/>
      <c r="BN194" s="187" t="n"/>
      <c r="BO194" s="187" t="n"/>
      <c r="BP194" s="187" t="n"/>
      <c r="BQ194" s="187" t="n"/>
      <c r="BR194" s="187" t="n"/>
      <c r="BS194" s="187" t="n"/>
      <c r="BT194" s="187" t="n"/>
      <c r="BU194" s="187" t="n"/>
      <c r="BV194" s="187" t="n"/>
      <c r="BW194" s="187" t="n"/>
      <c r="BX194" s="187" t="n"/>
      <c r="BY194" s="187" t="n"/>
      <c r="BZ194" s="187" t="n"/>
      <c r="CA194" s="187" t="n"/>
      <c r="CB194" s="187" t="n"/>
      <c r="CC194" s="187" t="n"/>
      <c r="CD194" s="187" t="n"/>
      <c r="CE194" s="187" t="n"/>
      <c r="CF194" s="187" t="n"/>
      <c r="CG194" s="187" t="n"/>
      <c r="CH194" s="187" t="n"/>
      <c r="CI194" s="187" t="n"/>
      <c r="CJ194" s="187" t="n"/>
      <c r="CK194" s="187" t="n"/>
      <c r="CL194" s="187" t="n"/>
      <c r="CM194" s="187" t="n"/>
      <c r="CN194" s="187" t="n"/>
      <c r="CO194" s="187" t="n"/>
      <c r="CP194" s="187" t="n"/>
      <c r="CQ194" s="187" t="n"/>
      <c r="CR194" s="187" t="n"/>
      <c r="CS194" s="187" t="n"/>
      <c r="CT194" s="187" t="n"/>
      <c r="CU194" s="187" t="n"/>
      <c r="CV194" s="187" t="n"/>
      <c r="CW194" s="187" t="n"/>
      <c r="CX194" s="187" t="n"/>
      <c r="CY194" s="187" t="n"/>
      <c r="CZ194" s="187" t="n"/>
      <c r="DA194" s="187" t="n"/>
      <c r="DB194" s="187" t="n"/>
      <c r="DC194" s="188" t="n"/>
    </row>
    <row r="195">
      <c r="A195" s="172" t="n">
        <v>5</v>
      </c>
      <c r="B195" s="160" t="inlineStr">
        <is>
          <t>IGWE AMODO</t>
        </is>
      </c>
      <c r="C195" s="42" t="n">
        <v>224247963</v>
      </c>
      <c r="D195" s="157" t="inlineStr">
        <is>
          <t>MRSU 5394789</t>
        </is>
      </c>
      <c r="E195" s="157" t="inlineStr">
        <is>
          <t>SPM</t>
        </is>
      </c>
      <c r="F195" s="157" t="inlineStr">
        <is>
          <t>40FT</t>
        </is>
      </c>
      <c r="G195" s="160" t="inlineStr">
        <is>
          <t>MAERSK KARUN</t>
        </is>
      </c>
      <c r="H195" s="190" t="inlineStr">
        <is>
          <t>BERTHED: 2ND MARCH, VOY. 302W</t>
        </is>
      </c>
      <c r="I195" s="150" t="inlineStr">
        <is>
          <t>OUT</t>
        </is>
      </c>
      <c r="J195" s="151" t="inlineStr">
        <is>
          <t>TELEX/ 14TH FEB, 2023</t>
        </is>
      </c>
      <c r="K195" s="152" t="inlineStr">
        <is>
          <t>27TH MARCH, 2023</t>
        </is>
      </c>
      <c r="L195" s="159" t="inlineStr">
        <is>
          <t>16TH JAN</t>
        </is>
      </c>
      <c r="M195" s="186" t="inlineStr">
        <is>
          <t>XIAMEN TIANYU IMPORT  AND EXPORT CO, LTD</t>
        </is>
      </c>
      <c r="N195" s="157" t="inlineStr">
        <is>
          <t>AVANTPORT ENTERPRISES LTD</t>
        </is>
      </c>
      <c r="O195" s="187" t="n"/>
      <c r="P195" s="187" t="n"/>
      <c r="Q195" s="187" t="n"/>
      <c r="R195" s="187" t="n"/>
      <c r="S195" s="187" t="n"/>
      <c r="T195" s="187" t="n"/>
      <c r="U195" s="187" t="n"/>
      <c r="V195" s="187" t="n"/>
      <c r="W195" s="187" t="n"/>
      <c r="X195" s="187" t="n"/>
      <c r="Y195" s="187" t="n"/>
      <c r="Z195" s="187" t="n"/>
      <c r="AA195" s="187" t="n"/>
      <c r="AB195" s="187" t="n"/>
      <c r="AC195" s="187" t="n"/>
      <c r="AD195" s="187" t="n"/>
      <c r="AE195" s="187" t="n"/>
      <c r="AF195" s="187" t="n"/>
      <c r="AG195" s="187" t="n"/>
      <c r="AH195" s="187" t="n"/>
      <c r="AI195" s="187" t="n"/>
      <c r="AJ195" s="187" t="n"/>
      <c r="AK195" s="187" t="n"/>
      <c r="AL195" s="187" t="n"/>
      <c r="AM195" s="187" t="n"/>
      <c r="AN195" s="187" t="n"/>
      <c r="AO195" s="187" t="n"/>
      <c r="AP195" s="187" t="n"/>
      <c r="AQ195" s="187" t="n"/>
      <c r="AR195" s="187" t="n"/>
      <c r="AS195" s="187" t="n"/>
      <c r="AT195" s="187" t="n"/>
      <c r="AU195" s="187" t="n"/>
      <c r="AV195" s="187" t="n"/>
      <c r="AW195" s="187" t="n"/>
      <c r="AX195" s="187" t="n"/>
      <c r="AY195" s="187" t="n"/>
      <c r="AZ195" s="187" t="n"/>
      <c r="BA195" s="187" t="n"/>
      <c r="BB195" s="187" t="n"/>
      <c r="BC195" s="187" t="n"/>
      <c r="BD195" s="187" t="n"/>
      <c r="BE195" s="187" t="n"/>
      <c r="BF195" s="187" t="n"/>
      <c r="BG195" s="187" t="n"/>
      <c r="BH195" s="187" t="n"/>
      <c r="BI195" s="187" t="n"/>
      <c r="BJ195" s="187" t="n"/>
      <c r="BK195" s="187" t="n"/>
      <c r="BL195" s="187" t="n"/>
      <c r="BM195" s="187" t="n"/>
      <c r="BN195" s="187" t="n"/>
      <c r="BO195" s="187" t="n"/>
      <c r="BP195" s="187" t="n"/>
      <c r="BQ195" s="187" t="n"/>
      <c r="BR195" s="187" t="n"/>
      <c r="BS195" s="187" t="n"/>
      <c r="BT195" s="187" t="n"/>
      <c r="BU195" s="187" t="n"/>
      <c r="BV195" s="187" t="n"/>
      <c r="BW195" s="187" t="n"/>
      <c r="BX195" s="187" t="n"/>
      <c r="BY195" s="187" t="n"/>
      <c r="BZ195" s="187" t="n"/>
      <c r="CA195" s="187" t="n"/>
      <c r="CB195" s="187" t="n"/>
      <c r="CC195" s="187" t="n"/>
      <c r="CD195" s="187" t="n"/>
      <c r="CE195" s="187" t="n"/>
      <c r="CF195" s="187" t="n"/>
      <c r="CG195" s="187" t="n"/>
      <c r="CH195" s="187" t="n"/>
      <c r="CI195" s="187" t="n"/>
      <c r="CJ195" s="187" t="n"/>
      <c r="CK195" s="187" t="n"/>
      <c r="CL195" s="187" t="n"/>
      <c r="CM195" s="187" t="n"/>
      <c r="CN195" s="187" t="n"/>
      <c r="CO195" s="187" t="n"/>
      <c r="CP195" s="187" t="n"/>
      <c r="CQ195" s="187" t="n"/>
      <c r="CR195" s="187" t="n"/>
      <c r="CS195" s="187" t="n"/>
      <c r="CT195" s="187" t="n"/>
      <c r="CU195" s="187" t="n"/>
      <c r="CV195" s="187" t="n"/>
      <c r="CW195" s="187" t="n"/>
      <c r="CX195" s="187" t="n"/>
      <c r="CY195" s="187" t="n"/>
      <c r="CZ195" s="187" t="n"/>
      <c r="DA195" s="187" t="n"/>
      <c r="DB195" s="187" t="n"/>
      <c r="DC195" s="188" t="n"/>
    </row>
    <row r="196">
      <c r="A196" s="172" t="n">
        <v>6</v>
      </c>
      <c r="B196" s="160" t="inlineStr">
        <is>
          <t>PRINCELAW/LAWRENCE</t>
        </is>
      </c>
      <c r="C196" s="42" t="n">
        <v>224024010</v>
      </c>
      <c r="D196" s="157" t="inlineStr">
        <is>
          <t>MRKU 2962795</t>
        </is>
      </c>
      <c r="E196" s="157" t="inlineStr">
        <is>
          <t>SPM</t>
        </is>
      </c>
      <c r="F196" s="157" t="inlineStr">
        <is>
          <t>40FT</t>
        </is>
      </c>
      <c r="G196" s="160" t="inlineStr">
        <is>
          <t>MAERSK KARUN</t>
        </is>
      </c>
      <c r="H196" s="190" t="inlineStr">
        <is>
          <t>BERTHED: 3RD MARCH, VOY. 302W</t>
        </is>
      </c>
      <c r="I196" s="150" t="inlineStr">
        <is>
          <t>OUT</t>
        </is>
      </c>
      <c r="J196" s="151" t="inlineStr">
        <is>
          <t>TELEX/ 2ND MARCH, 2023</t>
        </is>
      </c>
      <c r="K196" s="152" t="inlineStr">
        <is>
          <t>23RD MARCH, 2023</t>
        </is>
      </c>
      <c r="L196" s="159" t="inlineStr">
        <is>
          <t>20TH FEB</t>
        </is>
      </c>
      <c r="M196" s="186" t="inlineStr">
        <is>
          <t>AFOMAS TRADIND</t>
        </is>
      </c>
      <c r="N196" s="157" t="inlineStr">
        <is>
          <t>ORIENT LOGISTICS ENTERPRISES</t>
        </is>
      </c>
      <c r="O196" s="187" t="n"/>
      <c r="P196" s="187" t="n"/>
      <c r="Q196" s="187" t="n"/>
      <c r="R196" s="187" t="n"/>
      <c r="S196" s="187" t="n"/>
      <c r="T196" s="187" t="n"/>
      <c r="U196" s="187" t="n"/>
      <c r="V196" s="187" t="n"/>
      <c r="W196" s="187" t="n"/>
      <c r="X196" s="187" t="n"/>
      <c r="Y196" s="187" t="n"/>
      <c r="Z196" s="187" t="n"/>
      <c r="AA196" s="187" t="n"/>
      <c r="AB196" s="187" t="n"/>
      <c r="AC196" s="187" t="n"/>
      <c r="AD196" s="187" t="n"/>
      <c r="AE196" s="187" t="n"/>
      <c r="AF196" s="187" t="n"/>
      <c r="AG196" s="187" t="n"/>
      <c r="AH196" s="187" t="n"/>
      <c r="AI196" s="187" t="n"/>
      <c r="AJ196" s="187" t="n"/>
      <c r="AK196" s="187" t="n"/>
      <c r="AL196" s="187" t="n"/>
      <c r="AM196" s="187" t="n"/>
      <c r="AN196" s="187" t="n"/>
      <c r="AO196" s="187" t="n"/>
      <c r="AP196" s="187" t="n"/>
      <c r="AQ196" s="187" t="n"/>
      <c r="AR196" s="187" t="n"/>
      <c r="AS196" s="187" t="n"/>
      <c r="AT196" s="187" t="n"/>
      <c r="AU196" s="187" t="n"/>
      <c r="AV196" s="187" t="n"/>
      <c r="AW196" s="187" t="n"/>
      <c r="AX196" s="187" t="n"/>
      <c r="AY196" s="187" t="n"/>
      <c r="AZ196" s="187" t="n"/>
      <c r="BA196" s="187" t="n"/>
      <c r="BB196" s="187" t="n"/>
      <c r="BC196" s="187" t="n"/>
      <c r="BD196" s="187" t="n"/>
      <c r="BE196" s="187" t="n"/>
      <c r="BF196" s="187" t="n"/>
      <c r="BG196" s="187" t="n"/>
      <c r="BH196" s="187" t="n"/>
      <c r="BI196" s="187" t="n"/>
      <c r="BJ196" s="187" t="n"/>
      <c r="BK196" s="187" t="n"/>
      <c r="BL196" s="187" t="n"/>
      <c r="BM196" s="187" t="n"/>
      <c r="BN196" s="187" t="n"/>
      <c r="BO196" s="187" t="n"/>
      <c r="BP196" s="187" t="n"/>
      <c r="BQ196" s="187" t="n"/>
      <c r="BR196" s="187" t="n"/>
      <c r="BS196" s="187" t="n"/>
      <c r="BT196" s="187" t="n"/>
      <c r="BU196" s="187" t="n"/>
      <c r="BV196" s="187" t="n"/>
      <c r="BW196" s="187" t="n"/>
      <c r="BX196" s="187" t="n"/>
      <c r="BY196" s="187" t="n"/>
      <c r="BZ196" s="187" t="n"/>
      <c r="CA196" s="187" t="n"/>
      <c r="CB196" s="187" t="n"/>
      <c r="CC196" s="187" t="n"/>
      <c r="CD196" s="187" t="n"/>
      <c r="CE196" s="187" t="n"/>
      <c r="CF196" s="187" t="n"/>
      <c r="CG196" s="187" t="n"/>
      <c r="CH196" s="187" t="n"/>
      <c r="CI196" s="187" t="n"/>
      <c r="CJ196" s="187" t="n"/>
      <c r="CK196" s="187" t="n"/>
      <c r="CL196" s="187" t="n"/>
      <c r="CM196" s="187" t="n"/>
      <c r="CN196" s="187" t="n"/>
      <c r="CO196" s="187" t="n"/>
      <c r="CP196" s="187" t="n"/>
      <c r="CQ196" s="187" t="n"/>
      <c r="CR196" s="187" t="n"/>
      <c r="CS196" s="187" t="n"/>
      <c r="CT196" s="187" t="n"/>
      <c r="CU196" s="187" t="n"/>
      <c r="CV196" s="187" t="n"/>
      <c r="CW196" s="187" t="n"/>
      <c r="CX196" s="187" t="n"/>
      <c r="CY196" s="187" t="n"/>
      <c r="CZ196" s="187" t="n"/>
      <c r="DA196" s="187" t="n"/>
      <c r="DB196" s="187" t="n"/>
      <c r="DC196" s="188" t="n"/>
    </row>
    <row r="197">
      <c r="A197" s="172" t="n">
        <v>7</v>
      </c>
      <c r="B197" s="160" t="inlineStr">
        <is>
          <t>CAORIS</t>
        </is>
      </c>
      <c r="C197" s="42" t="n">
        <v>224223560</v>
      </c>
      <c r="D197" s="157" t="inlineStr">
        <is>
          <t>MRKU 4720390</t>
        </is>
      </c>
      <c r="E197" s="157" t="inlineStr">
        <is>
          <t>SPM</t>
        </is>
      </c>
      <c r="F197" s="157" t="inlineStr">
        <is>
          <t>40FT</t>
        </is>
      </c>
      <c r="G197" s="160" t="inlineStr">
        <is>
          <t>MAERSK KARUN</t>
        </is>
      </c>
      <c r="H197" s="190" t="inlineStr">
        <is>
          <t>BERTHED: 3RD MARCH, VOY. 302W</t>
        </is>
      </c>
      <c r="I197" s="150" t="inlineStr">
        <is>
          <t>OUT</t>
        </is>
      </c>
      <c r="J197" s="166" t="inlineStr">
        <is>
          <t>TELEX/ 29TH MARCH, 2023</t>
        </is>
      </c>
      <c r="K197" s="152" t="inlineStr">
        <is>
          <t>14TH APRIL, 2023</t>
        </is>
      </c>
      <c r="L197" s="159" t="inlineStr">
        <is>
          <t>20FT MARCH</t>
        </is>
      </c>
      <c r="M197" s="186" t="inlineStr">
        <is>
          <t>HONG KONG MI GROUP CO, LIMITED</t>
        </is>
      </c>
      <c r="N197" s="157" t="inlineStr">
        <is>
          <t>ORIENT LOGISTICS ENTERPRISES</t>
        </is>
      </c>
      <c r="O197" s="187" t="n"/>
      <c r="P197" s="187" t="n"/>
      <c r="Q197" s="187" t="n"/>
      <c r="R197" s="187" t="n"/>
      <c r="S197" s="187" t="n"/>
      <c r="T197" s="187" t="n"/>
      <c r="U197" s="187" t="n"/>
      <c r="V197" s="187" t="n"/>
      <c r="W197" s="187" t="n"/>
      <c r="X197" s="187" t="n"/>
      <c r="Y197" s="187" t="n"/>
      <c r="Z197" s="187" t="n"/>
      <c r="AA197" s="187" t="n"/>
      <c r="AB197" s="187" t="n"/>
      <c r="AC197" s="187" t="n"/>
      <c r="AD197" s="187" t="n"/>
      <c r="AE197" s="187" t="n"/>
      <c r="AF197" s="187" t="n"/>
      <c r="AG197" s="187" t="n"/>
      <c r="AH197" s="187" t="n"/>
      <c r="AI197" s="187" t="n"/>
      <c r="AJ197" s="187" t="n"/>
      <c r="AK197" s="187" t="n"/>
      <c r="AL197" s="187" t="n"/>
      <c r="AM197" s="187" t="n"/>
      <c r="AN197" s="187" t="n"/>
      <c r="AO197" s="187" t="n"/>
      <c r="AP197" s="187" t="n"/>
      <c r="AQ197" s="187" t="n"/>
      <c r="AR197" s="187" t="n"/>
      <c r="AS197" s="187" t="n"/>
      <c r="AT197" s="187" t="n"/>
      <c r="AU197" s="187" t="n"/>
      <c r="AV197" s="187" t="n"/>
      <c r="AW197" s="187" t="n"/>
      <c r="AX197" s="187" t="n"/>
      <c r="AY197" s="187" t="n"/>
      <c r="AZ197" s="187" t="n"/>
      <c r="BA197" s="187" t="n"/>
      <c r="BB197" s="187" t="n"/>
      <c r="BC197" s="187" t="n"/>
      <c r="BD197" s="187" t="n"/>
      <c r="BE197" s="187" t="n"/>
      <c r="BF197" s="187" t="n"/>
      <c r="BG197" s="187" t="n"/>
      <c r="BH197" s="187" t="n"/>
      <c r="BI197" s="187" t="n"/>
      <c r="BJ197" s="187" t="n"/>
      <c r="BK197" s="187" t="n"/>
      <c r="BL197" s="187" t="n"/>
      <c r="BM197" s="187" t="n"/>
      <c r="BN197" s="187" t="n"/>
      <c r="BO197" s="187" t="n"/>
      <c r="BP197" s="187" t="n"/>
      <c r="BQ197" s="187" t="n"/>
      <c r="BR197" s="187" t="n"/>
      <c r="BS197" s="187" t="n"/>
      <c r="BT197" s="187" t="n"/>
      <c r="BU197" s="187" t="n"/>
      <c r="BV197" s="187" t="n"/>
      <c r="BW197" s="187" t="n"/>
      <c r="BX197" s="187" t="n"/>
      <c r="BY197" s="187" t="n"/>
      <c r="BZ197" s="187" t="n"/>
      <c r="CA197" s="187" t="n"/>
      <c r="CB197" s="187" t="n"/>
      <c r="CC197" s="187" t="n"/>
      <c r="CD197" s="187" t="n"/>
      <c r="CE197" s="187" t="n"/>
      <c r="CF197" s="187" t="n"/>
      <c r="CG197" s="187" t="n"/>
      <c r="CH197" s="187" t="n"/>
      <c r="CI197" s="187" t="n"/>
      <c r="CJ197" s="187" t="n"/>
      <c r="CK197" s="187" t="n"/>
      <c r="CL197" s="187" t="n"/>
      <c r="CM197" s="187" t="n"/>
      <c r="CN197" s="187" t="n"/>
      <c r="CO197" s="187" t="n"/>
      <c r="CP197" s="187" t="n"/>
      <c r="CQ197" s="187" t="n"/>
      <c r="CR197" s="187" t="n"/>
      <c r="CS197" s="187" t="n"/>
      <c r="CT197" s="187" t="n"/>
      <c r="CU197" s="187" t="n"/>
      <c r="CV197" s="187" t="n"/>
      <c r="CW197" s="187" t="n"/>
      <c r="CX197" s="187" t="n"/>
      <c r="CY197" s="187" t="n"/>
      <c r="CZ197" s="187" t="n"/>
      <c r="DA197" s="187" t="n"/>
      <c r="DB197" s="187" t="n"/>
      <c r="DC197" s="188" t="n"/>
    </row>
    <row r="198">
      <c r="A198" s="172" t="n"/>
      <c r="B198" s="160" t="n"/>
      <c r="C198" s="42" t="n"/>
      <c r="D198" s="157" t="n"/>
      <c r="E198" s="157" t="n"/>
      <c r="F198" s="157" t="n"/>
      <c r="G198" s="160" t="n"/>
      <c r="H198" s="190" t="n"/>
      <c r="J198" s="151" t="n"/>
      <c r="K198" s="188" t="n"/>
      <c r="L198" s="159" t="n"/>
      <c r="M198" s="186" t="n"/>
      <c r="N198" s="157" t="n"/>
      <c r="O198" s="187" t="n"/>
      <c r="P198" s="187" t="n"/>
      <c r="Q198" s="187" t="n"/>
      <c r="R198" s="187" t="n"/>
      <c r="S198" s="187" t="n"/>
      <c r="T198" s="187" t="n"/>
      <c r="U198" s="187" t="n"/>
      <c r="V198" s="187" t="n"/>
      <c r="W198" s="187" t="n"/>
      <c r="X198" s="187" t="n"/>
      <c r="Y198" s="187" t="n"/>
      <c r="Z198" s="187" t="n"/>
      <c r="AA198" s="187" t="n"/>
      <c r="AB198" s="187" t="n"/>
      <c r="AC198" s="187" t="n"/>
      <c r="AD198" s="187" t="n"/>
      <c r="AE198" s="187" t="n"/>
      <c r="AF198" s="187" t="n"/>
      <c r="AG198" s="187" t="n"/>
      <c r="AH198" s="187" t="n"/>
      <c r="AI198" s="187" t="n"/>
      <c r="AJ198" s="187" t="n"/>
      <c r="AK198" s="187" t="n"/>
      <c r="AL198" s="187" t="n"/>
      <c r="AM198" s="187" t="n"/>
      <c r="AN198" s="187" t="n"/>
      <c r="AO198" s="187" t="n"/>
      <c r="AP198" s="187" t="n"/>
      <c r="AQ198" s="187" t="n"/>
      <c r="AR198" s="187" t="n"/>
      <c r="AS198" s="187" t="n"/>
      <c r="AT198" s="187" t="n"/>
      <c r="AU198" s="187" t="n"/>
      <c r="AV198" s="187" t="n"/>
      <c r="AW198" s="187" t="n"/>
      <c r="AX198" s="187" t="n"/>
      <c r="AY198" s="187" t="n"/>
      <c r="AZ198" s="187" t="n"/>
      <c r="BA198" s="187" t="n"/>
      <c r="BB198" s="187" t="n"/>
      <c r="BC198" s="187" t="n"/>
      <c r="BD198" s="187" t="n"/>
      <c r="BE198" s="187" t="n"/>
      <c r="BF198" s="187" t="n"/>
      <c r="BG198" s="187" t="n"/>
      <c r="BH198" s="187" t="n"/>
      <c r="BI198" s="187" t="n"/>
      <c r="BJ198" s="187" t="n"/>
      <c r="BK198" s="187" t="n"/>
      <c r="BL198" s="187" t="n"/>
      <c r="BM198" s="187" t="n"/>
      <c r="BN198" s="187" t="n"/>
      <c r="BO198" s="187" t="n"/>
      <c r="BP198" s="187" t="n"/>
      <c r="BQ198" s="187" t="n"/>
      <c r="BR198" s="187" t="n"/>
      <c r="BS198" s="187" t="n"/>
      <c r="BT198" s="187" t="n"/>
      <c r="BU198" s="187" t="n"/>
      <c r="BV198" s="187" t="n"/>
      <c r="BW198" s="187" t="n"/>
      <c r="BX198" s="187" t="n"/>
      <c r="BY198" s="187" t="n"/>
      <c r="BZ198" s="187" t="n"/>
      <c r="CA198" s="187" t="n"/>
      <c r="CB198" s="187" t="n"/>
      <c r="CC198" s="187" t="n"/>
      <c r="CD198" s="187" t="n"/>
      <c r="CE198" s="187" t="n"/>
      <c r="CF198" s="187" t="n"/>
      <c r="CG198" s="187" t="n"/>
      <c r="CH198" s="187" t="n"/>
      <c r="CI198" s="187" t="n"/>
      <c r="CJ198" s="187" t="n"/>
      <c r="CK198" s="187" t="n"/>
      <c r="CL198" s="187" t="n"/>
      <c r="CM198" s="187" t="n"/>
      <c r="CN198" s="187" t="n"/>
      <c r="CO198" s="187" t="n"/>
      <c r="CP198" s="187" t="n"/>
      <c r="CQ198" s="187" t="n"/>
      <c r="CR198" s="187" t="n"/>
      <c r="CS198" s="187" t="n"/>
      <c r="CT198" s="187" t="n"/>
      <c r="CU198" s="187" t="n"/>
      <c r="CV198" s="187" t="n"/>
      <c r="CW198" s="187" t="n"/>
      <c r="CX198" s="187" t="n"/>
      <c r="CY198" s="187" t="n"/>
      <c r="CZ198" s="187" t="n"/>
      <c r="DA198" s="187" t="n"/>
      <c r="DB198" s="187" t="n"/>
      <c r="DC198" s="188" t="n"/>
    </row>
    <row r="199">
      <c r="A199" s="172" t="n"/>
      <c r="B199" s="197" t="inlineStr">
        <is>
          <t>MAERSK IYO</t>
        </is>
      </c>
      <c r="C199" s="42" t="n"/>
      <c r="D199" s="144" t="n"/>
      <c r="E199" s="157" t="n"/>
      <c r="F199" s="144" t="n"/>
      <c r="G199" s="157" t="n"/>
      <c r="H199" s="171" t="n"/>
      <c r="I199" s="144" t="n"/>
      <c r="J199" s="159" t="n"/>
      <c r="K199" s="173" t="n"/>
      <c r="L199" s="144" t="n"/>
      <c r="M199" s="171" t="n"/>
      <c r="N199" s="157" t="n"/>
      <c r="O199" s="132" t="n"/>
      <c r="P199" s="132" t="n"/>
      <c r="Q199" s="132" t="n"/>
      <c r="R199" s="132" t="n"/>
      <c r="S199" s="132" t="n"/>
      <c r="T199" s="132" t="n"/>
      <c r="U199" s="132" t="n"/>
      <c r="V199" s="132" t="n"/>
      <c r="W199" s="132" t="n"/>
      <c r="X199" s="132" t="n"/>
      <c r="Y199" s="132" t="n"/>
      <c r="Z199" s="132" t="n"/>
      <c r="AA199" s="132" t="n"/>
      <c r="AB199" s="132" t="n"/>
      <c r="AC199" s="132" t="n"/>
      <c r="AD199" s="132" t="n"/>
      <c r="AE199" s="132" t="n"/>
      <c r="AF199" s="132" t="n"/>
      <c r="AG199" s="132" t="n"/>
      <c r="AH199" s="132" t="n"/>
      <c r="AI199" s="132" t="n"/>
      <c r="AJ199" s="132" t="n"/>
      <c r="AK199" s="132" t="n"/>
      <c r="AL199" s="132" t="n"/>
      <c r="AM199" s="132" t="n"/>
      <c r="AN199" s="132" t="n"/>
      <c r="AO199" s="132" t="n"/>
      <c r="AP199" s="132" t="n"/>
      <c r="AQ199" s="132" t="n"/>
      <c r="AR199" s="132" t="n"/>
      <c r="AS199" s="132" t="n"/>
      <c r="AT199" s="132" t="n"/>
      <c r="AU199" s="132" t="n"/>
      <c r="AV199" s="132" t="n"/>
      <c r="AW199" s="132" t="n"/>
      <c r="AX199" s="132" t="n"/>
      <c r="AY199" s="132" t="n"/>
      <c r="AZ199" s="132" t="n"/>
      <c r="BA199" s="132" t="n"/>
      <c r="BB199" s="132" t="n"/>
      <c r="BC199" s="132" t="n"/>
      <c r="BD199" s="132" t="n"/>
      <c r="BE199" s="132" t="n"/>
      <c r="BF199" s="132" t="n"/>
      <c r="BG199" s="132" t="n"/>
      <c r="BH199" s="132" t="n"/>
      <c r="BI199" s="132" t="n"/>
      <c r="BJ199" s="132" t="n"/>
      <c r="BK199" s="132" t="n"/>
      <c r="BL199" s="132" t="n"/>
      <c r="BM199" s="132" t="n"/>
      <c r="BN199" s="132" t="n"/>
      <c r="BO199" s="132" t="n"/>
      <c r="BP199" s="132" t="n"/>
      <c r="BQ199" s="132" t="n"/>
      <c r="BR199" s="132" t="n"/>
      <c r="BS199" s="132" t="n"/>
      <c r="BT199" s="132" t="n"/>
      <c r="BU199" s="132" t="n"/>
      <c r="BV199" s="132" t="n"/>
      <c r="BW199" s="132" t="n"/>
      <c r="BX199" s="132" t="n"/>
      <c r="BY199" s="132" t="n"/>
      <c r="BZ199" s="132" t="n"/>
      <c r="CA199" s="132" t="n"/>
      <c r="CB199" s="132" t="n"/>
      <c r="CC199" s="132" t="n"/>
      <c r="CD199" s="132" t="n"/>
      <c r="CE199" s="132" t="n"/>
      <c r="CF199" s="132" t="n"/>
      <c r="CG199" s="132" t="n"/>
      <c r="CH199" s="132" t="n"/>
      <c r="CI199" s="132" t="n"/>
      <c r="CJ199" s="132" t="n"/>
      <c r="CK199" s="132" t="n"/>
      <c r="CL199" s="132" t="n"/>
      <c r="CM199" s="132" t="n"/>
      <c r="CN199" s="132" t="n"/>
      <c r="CO199" s="132" t="n"/>
      <c r="CP199" s="132" t="n"/>
      <c r="CQ199" s="132" t="n"/>
      <c r="CR199" s="132" t="n"/>
      <c r="CS199" s="132" t="n"/>
      <c r="CT199" s="132" t="n"/>
      <c r="CU199" s="132" t="n"/>
      <c r="CV199" s="132" t="n"/>
      <c r="CW199" s="132" t="n"/>
      <c r="CX199" s="132" t="n"/>
      <c r="CY199" s="132" t="n"/>
      <c r="CZ199" s="132" t="n"/>
      <c r="DA199" s="132" t="n"/>
      <c r="DB199" s="132" t="n"/>
      <c r="DC199" s="173" t="n"/>
    </row>
    <row r="200">
      <c r="A200" s="144" t="n">
        <v>1</v>
      </c>
      <c r="B200" s="146" t="inlineStr">
        <is>
          <t>IFEANYI ABA</t>
        </is>
      </c>
      <c r="C200" s="42" t="n">
        <v>224324743</v>
      </c>
      <c r="D200" s="144" t="inlineStr">
        <is>
          <t>SUDU 7632209</t>
        </is>
      </c>
      <c r="E200" s="157" t="inlineStr">
        <is>
          <t>SPM</t>
        </is>
      </c>
      <c r="F200" s="144" t="inlineStr">
        <is>
          <t>20FT</t>
        </is>
      </c>
      <c r="G200" s="160" t="inlineStr">
        <is>
          <t>MAERSK IYO</t>
        </is>
      </c>
      <c r="H200" s="190" t="inlineStr">
        <is>
          <t>BERTHED: 11TH MARCH VOY. 303W</t>
        </is>
      </c>
      <c r="I200" s="150" t="inlineStr">
        <is>
          <t>OUT</t>
        </is>
      </c>
      <c r="J200" s="166" t="inlineStr">
        <is>
          <t>TELEX/13TH MARCH, 2023</t>
        </is>
      </c>
      <c r="K200" s="152" t="inlineStr">
        <is>
          <t>23RD MARCH, 2023</t>
        </is>
      </c>
      <c r="L200" s="144" t="inlineStr">
        <is>
          <t>11TH JAN</t>
        </is>
      </c>
      <c r="M200" s="171" t="inlineStr">
        <is>
          <t>FUZHOU WINWIN INDUSTRIAL CO, LTD</t>
        </is>
      </c>
      <c r="N200" s="157" t="inlineStr">
        <is>
          <t>AVANTPORT ENTERPRISES LTD</t>
        </is>
      </c>
      <c r="O200" s="132" t="n"/>
      <c r="P200" s="132" t="n"/>
      <c r="Q200" s="132" t="n"/>
      <c r="R200" s="132" t="n"/>
      <c r="S200" s="132" t="n"/>
      <c r="T200" s="132" t="n"/>
      <c r="U200" s="132" t="n"/>
      <c r="V200" s="132" t="n"/>
      <c r="W200" s="132" t="n"/>
      <c r="X200" s="132" t="n"/>
      <c r="Y200" s="132" t="n"/>
      <c r="Z200" s="132" t="n"/>
      <c r="AA200" s="132" t="n"/>
      <c r="AB200" s="132" t="n"/>
      <c r="AC200" s="132" t="n"/>
      <c r="AD200" s="132" t="n"/>
      <c r="AE200" s="132" t="n"/>
      <c r="AF200" s="132" t="n"/>
      <c r="AG200" s="132" t="n"/>
      <c r="AH200" s="132" t="n"/>
      <c r="AI200" s="132" t="n"/>
      <c r="AJ200" s="132" t="n"/>
      <c r="AK200" s="132" t="n"/>
      <c r="AL200" s="132" t="n"/>
      <c r="AM200" s="132" t="n"/>
      <c r="AN200" s="132" t="n"/>
      <c r="AO200" s="132" t="n"/>
      <c r="AP200" s="132" t="n"/>
      <c r="AQ200" s="132" t="n"/>
      <c r="AR200" s="132" t="n"/>
      <c r="AS200" s="132" t="n"/>
      <c r="AT200" s="132" t="n"/>
      <c r="AU200" s="132" t="n"/>
      <c r="AV200" s="132" t="n"/>
      <c r="AW200" s="132" t="n"/>
      <c r="AX200" s="132" t="n"/>
      <c r="AY200" s="132" t="n"/>
      <c r="AZ200" s="132" t="n"/>
      <c r="BA200" s="132" t="n"/>
      <c r="BB200" s="132" t="n"/>
      <c r="BC200" s="132" t="n"/>
      <c r="BD200" s="132" t="n"/>
      <c r="BE200" s="132" t="n"/>
      <c r="BF200" s="132" t="n"/>
      <c r="BG200" s="132" t="n"/>
      <c r="BH200" s="132" t="n"/>
      <c r="BI200" s="132" t="n"/>
      <c r="BJ200" s="132" t="n"/>
      <c r="BK200" s="132" t="n"/>
      <c r="BL200" s="132" t="n"/>
      <c r="BM200" s="132" t="n"/>
      <c r="BN200" s="132" t="n"/>
      <c r="BO200" s="132" t="n"/>
      <c r="BP200" s="132" t="n"/>
      <c r="BQ200" s="132" t="n"/>
      <c r="BR200" s="132" t="n"/>
      <c r="BS200" s="132" t="n"/>
      <c r="BT200" s="132" t="n"/>
      <c r="BU200" s="132" t="n"/>
      <c r="BV200" s="132" t="n"/>
      <c r="BW200" s="132" t="n"/>
      <c r="BX200" s="132" t="n"/>
      <c r="BY200" s="132" t="n"/>
      <c r="BZ200" s="132" t="n"/>
      <c r="CA200" s="132" t="n"/>
      <c r="CB200" s="132" t="n"/>
      <c r="CC200" s="132" t="n"/>
      <c r="CD200" s="132" t="n"/>
      <c r="CE200" s="132" t="n"/>
      <c r="CF200" s="132" t="n"/>
      <c r="CG200" s="132" t="n"/>
      <c r="CH200" s="132" t="n"/>
      <c r="CI200" s="132" t="n"/>
      <c r="CJ200" s="132" t="n"/>
      <c r="CK200" s="132" t="n"/>
      <c r="CL200" s="132" t="n"/>
      <c r="CM200" s="132" t="n"/>
      <c r="CN200" s="132" t="n"/>
      <c r="CO200" s="132" t="n"/>
      <c r="CP200" s="132" t="n"/>
      <c r="CQ200" s="132" t="n"/>
      <c r="CR200" s="132" t="n"/>
      <c r="CS200" s="132" t="n"/>
      <c r="CT200" s="132" t="n"/>
      <c r="CU200" s="132" t="n"/>
      <c r="CV200" s="132" t="n"/>
      <c r="CW200" s="132" t="n"/>
      <c r="CX200" s="132" t="n"/>
      <c r="CY200" s="132" t="n"/>
      <c r="CZ200" s="132" t="n"/>
      <c r="DA200" s="132" t="n"/>
      <c r="DB200" s="132" t="n"/>
      <c r="DC200" s="173" t="n"/>
    </row>
    <row r="201">
      <c r="A201" s="172" t="n">
        <v>2</v>
      </c>
      <c r="B201" s="146" t="inlineStr">
        <is>
          <t>IFEANYI ABA</t>
        </is>
      </c>
      <c r="C201" s="42" t="inlineStr">
        <is>
          <t>''</t>
        </is>
      </c>
      <c r="D201" s="144" t="inlineStr">
        <is>
          <t>MRKU 7957580</t>
        </is>
      </c>
      <c r="E201" s="157" t="inlineStr">
        <is>
          <t>SPM</t>
        </is>
      </c>
      <c r="F201" s="144" t="inlineStr">
        <is>
          <t>20FT</t>
        </is>
      </c>
      <c r="G201" s="160" t="inlineStr">
        <is>
          <t>MAERSK IYO</t>
        </is>
      </c>
      <c r="H201" s="190" t="inlineStr">
        <is>
          <t>BERTHED: 11TH MARCH VOY. 303W</t>
        </is>
      </c>
      <c r="I201" s="150" t="inlineStr">
        <is>
          <t>OUT</t>
        </is>
      </c>
      <c r="J201" s="166" t="inlineStr">
        <is>
          <t>TELEX/13TH MARCH, 2023</t>
        </is>
      </c>
      <c r="K201" s="152" t="inlineStr">
        <is>
          <t>23RD MARCH, 2023</t>
        </is>
      </c>
      <c r="L201" s="144" t="inlineStr">
        <is>
          <t>11TH JAN</t>
        </is>
      </c>
      <c r="M201" s="171" t="inlineStr">
        <is>
          <t>FUZHOU WINWIN INDUSTRIAL CO, LTD</t>
        </is>
      </c>
      <c r="N201" s="157" t="inlineStr">
        <is>
          <t>AVANTPORT ENTERPRISES LTD</t>
        </is>
      </c>
      <c r="O201" s="132" t="n"/>
      <c r="P201" s="132" t="n"/>
      <c r="Q201" s="132" t="n"/>
      <c r="R201" s="132" t="n"/>
      <c r="S201" s="132" t="n"/>
      <c r="T201" s="132" t="n"/>
      <c r="U201" s="132" t="n"/>
      <c r="V201" s="132" t="n"/>
      <c r="W201" s="132" t="n"/>
      <c r="X201" s="132" t="n"/>
      <c r="Y201" s="132" t="n"/>
      <c r="Z201" s="132" t="n"/>
      <c r="AA201" s="132" t="n"/>
      <c r="AB201" s="132" t="n"/>
      <c r="AC201" s="132" t="n"/>
      <c r="AD201" s="132" t="n"/>
      <c r="AE201" s="132" t="n"/>
      <c r="AF201" s="132" t="n"/>
      <c r="AG201" s="132" t="n"/>
      <c r="AH201" s="132" t="n"/>
      <c r="AI201" s="132" t="n"/>
      <c r="AJ201" s="132" t="n"/>
      <c r="AK201" s="132" t="n"/>
      <c r="AL201" s="132" t="n"/>
      <c r="AM201" s="132" t="n"/>
      <c r="AN201" s="132" t="n"/>
      <c r="AO201" s="132" t="n"/>
      <c r="AP201" s="132" t="n"/>
      <c r="AQ201" s="132" t="n"/>
      <c r="AR201" s="132" t="n"/>
      <c r="AS201" s="132" t="n"/>
      <c r="AT201" s="132" t="n"/>
      <c r="AU201" s="132" t="n"/>
      <c r="AV201" s="132" t="n"/>
      <c r="AW201" s="132" t="n"/>
      <c r="AX201" s="132" t="n"/>
      <c r="AY201" s="132" t="n"/>
      <c r="AZ201" s="132" t="n"/>
      <c r="BA201" s="132" t="n"/>
      <c r="BB201" s="132" t="n"/>
      <c r="BC201" s="132" t="n"/>
      <c r="BD201" s="132" t="n"/>
      <c r="BE201" s="132" t="n"/>
      <c r="BF201" s="132" t="n"/>
      <c r="BG201" s="132" t="n"/>
      <c r="BH201" s="132" t="n"/>
      <c r="BI201" s="132" t="n"/>
      <c r="BJ201" s="132" t="n"/>
      <c r="BK201" s="132" t="n"/>
      <c r="BL201" s="132" t="n"/>
      <c r="BM201" s="132" t="n"/>
      <c r="BN201" s="132" t="n"/>
      <c r="BO201" s="132" t="n"/>
      <c r="BP201" s="132" t="n"/>
      <c r="BQ201" s="132" t="n"/>
      <c r="BR201" s="132" t="n"/>
      <c r="BS201" s="132" t="n"/>
      <c r="BT201" s="132" t="n"/>
      <c r="BU201" s="132" t="n"/>
      <c r="BV201" s="132" t="n"/>
      <c r="BW201" s="132" t="n"/>
      <c r="BX201" s="132" t="n"/>
      <c r="BY201" s="132" t="n"/>
      <c r="BZ201" s="132" t="n"/>
      <c r="CA201" s="132" t="n"/>
      <c r="CB201" s="132" t="n"/>
      <c r="CC201" s="132" t="n"/>
      <c r="CD201" s="132" t="n"/>
      <c r="CE201" s="132" t="n"/>
      <c r="CF201" s="132" t="n"/>
      <c r="CG201" s="132" t="n"/>
      <c r="CH201" s="132" t="n"/>
      <c r="CI201" s="132" t="n"/>
      <c r="CJ201" s="132" t="n"/>
      <c r="CK201" s="132" t="n"/>
      <c r="CL201" s="132" t="n"/>
      <c r="CM201" s="132" t="n"/>
      <c r="CN201" s="132" t="n"/>
      <c r="CO201" s="132" t="n"/>
      <c r="CP201" s="132" t="n"/>
      <c r="CQ201" s="132" t="n"/>
      <c r="CR201" s="132" t="n"/>
      <c r="CS201" s="132" t="n"/>
      <c r="CT201" s="132" t="n"/>
      <c r="CU201" s="132" t="n"/>
      <c r="CV201" s="132" t="n"/>
      <c r="CW201" s="132" t="n"/>
      <c r="CX201" s="132" t="n"/>
      <c r="CY201" s="132" t="n"/>
      <c r="CZ201" s="132" t="n"/>
      <c r="DA201" s="132" t="n"/>
      <c r="DB201" s="132" t="n"/>
      <c r="DC201" s="173" t="n"/>
    </row>
    <row r="202">
      <c r="A202" s="144" t="n">
        <v>3</v>
      </c>
      <c r="B202" s="146" t="inlineStr">
        <is>
          <t>IFEANYI ABA</t>
        </is>
      </c>
      <c r="C202" s="42" t="n">
        <v>224174085</v>
      </c>
      <c r="D202" s="144" t="inlineStr">
        <is>
          <t>PONU 0033632</t>
        </is>
      </c>
      <c r="E202" s="157" t="inlineStr">
        <is>
          <t>SPM</t>
        </is>
      </c>
      <c r="F202" s="144" t="inlineStr">
        <is>
          <t>20FT</t>
        </is>
      </c>
      <c r="G202" s="160" t="inlineStr">
        <is>
          <t>MAERSK IYO</t>
        </is>
      </c>
      <c r="H202" s="190" t="inlineStr">
        <is>
          <t>BERTHED: 11TH MARCH VOY. 303W</t>
        </is>
      </c>
      <c r="I202" s="150" t="inlineStr">
        <is>
          <t>OUT</t>
        </is>
      </c>
      <c r="J202" s="166" t="inlineStr">
        <is>
          <t>TELEX/13TH MARCH, 2023</t>
        </is>
      </c>
      <c r="K202" s="152" t="inlineStr">
        <is>
          <t>23RD MARCH, 2023</t>
        </is>
      </c>
      <c r="L202" s="144" t="inlineStr">
        <is>
          <t>11TH JAN</t>
        </is>
      </c>
      <c r="M202" s="171" t="inlineStr">
        <is>
          <t>FUZHOU WINWIN INDUSTRIAL CO, LTD</t>
        </is>
      </c>
      <c r="N202" s="157" t="inlineStr">
        <is>
          <t>AVANTPORT ENTERPRISES LTD</t>
        </is>
      </c>
      <c r="O202" s="132" t="n"/>
      <c r="P202" s="132" t="n"/>
      <c r="Q202" s="132" t="n"/>
      <c r="R202" s="132" t="n"/>
      <c r="S202" s="132" t="n"/>
      <c r="T202" s="132" t="n"/>
      <c r="U202" s="132" t="n"/>
      <c r="V202" s="132" t="n"/>
      <c r="W202" s="132" t="n"/>
      <c r="X202" s="132" t="n"/>
      <c r="Y202" s="132" t="n"/>
      <c r="Z202" s="132" t="n"/>
      <c r="AA202" s="132" t="n"/>
      <c r="AB202" s="132" t="n"/>
      <c r="AC202" s="132" t="n"/>
      <c r="AD202" s="132" t="n"/>
      <c r="AE202" s="132" t="n"/>
      <c r="AF202" s="132" t="n"/>
      <c r="AG202" s="132" t="n"/>
      <c r="AH202" s="132" t="n"/>
      <c r="AI202" s="132" t="n"/>
      <c r="AJ202" s="132" t="n"/>
      <c r="AK202" s="132" t="n"/>
      <c r="AL202" s="132" t="n"/>
      <c r="AM202" s="132" t="n"/>
      <c r="AN202" s="132" t="n"/>
      <c r="AO202" s="132" t="n"/>
      <c r="AP202" s="132" t="n"/>
      <c r="AQ202" s="132" t="n"/>
      <c r="AR202" s="132" t="n"/>
      <c r="AS202" s="132" t="n"/>
      <c r="AT202" s="132" t="n"/>
      <c r="AU202" s="132" t="n"/>
      <c r="AV202" s="132" t="n"/>
      <c r="AW202" s="132" t="n"/>
      <c r="AX202" s="132" t="n"/>
      <c r="AY202" s="132" t="n"/>
      <c r="AZ202" s="132" t="n"/>
      <c r="BA202" s="132" t="n"/>
      <c r="BB202" s="132" t="n"/>
      <c r="BC202" s="132" t="n"/>
      <c r="BD202" s="132" t="n"/>
      <c r="BE202" s="132" t="n"/>
      <c r="BF202" s="132" t="n"/>
      <c r="BG202" s="132" t="n"/>
      <c r="BH202" s="132" t="n"/>
      <c r="BI202" s="132" t="n"/>
      <c r="BJ202" s="132" t="n"/>
      <c r="BK202" s="132" t="n"/>
      <c r="BL202" s="132" t="n"/>
      <c r="BM202" s="132" t="n"/>
      <c r="BN202" s="132" t="n"/>
      <c r="BO202" s="132" t="n"/>
      <c r="BP202" s="132" t="n"/>
      <c r="BQ202" s="132" t="n"/>
      <c r="BR202" s="132" t="n"/>
      <c r="BS202" s="132" t="n"/>
      <c r="BT202" s="132" t="n"/>
      <c r="BU202" s="132" t="n"/>
      <c r="BV202" s="132" t="n"/>
      <c r="BW202" s="132" t="n"/>
      <c r="BX202" s="132" t="n"/>
      <c r="BY202" s="132" t="n"/>
      <c r="BZ202" s="132" t="n"/>
      <c r="CA202" s="132" t="n"/>
      <c r="CB202" s="132" t="n"/>
      <c r="CC202" s="132" t="n"/>
      <c r="CD202" s="132" t="n"/>
      <c r="CE202" s="132" t="n"/>
      <c r="CF202" s="132" t="n"/>
      <c r="CG202" s="132" t="n"/>
      <c r="CH202" s="132" t="n"/>
      <c r="CI202" s="132" t="n"/>
      <c r="CJ202" s="132" t="n"/>
      <c r="CK202" s="132" t="n"/>
      <c r="CL202" s="132" t="n"/>
      <c r="CM202" s="132" t="n"/>
      <c r="CN202" s="132" t="n"/>
      <c r="CO202" s="132" t="n"/>
      <c r="CP202" s="132" t="n"/>
      <c r="CQ202" s="132" t="n"/>
      <c r="CR202" s="132" t="n"/>
      <c r="CS202" s="132" t="n"/>
      <c r="CT202" s="132" t="n"/>
      <c r="CU202" s="132" t="n"/>
      <c r="CV202" s="132" t="n"/>
      <c r="CW202" s="132" t="n"/>
      <c r="CX202" s="132" t="n"/>
      <c r="CY202" s="132" t="n"/>
      <c r="CZ202" s="132" t="n"/>
      <c r="DA202" s="132" t="n"/>
      <c r="DB202" s="132" t="n"/>
      <c r="DC202" s="173" t="n"/>
    </row>
    <row r="203">
      <c r="A203" s="172" t="n">
        <v>4</v>
      </c>
      <c r="B203" s="146" t="inlineStr">
        <is>
          <t>CHINEDU ABA</t>
        </is>
      </c>
      <c r="C203" s="42" t="n">
        <v>224037879</v>
      </c>
      <c r="D203" s="144" t="inlineStr">
        <is>
          <t>MSKU 7893868</t>
        </is>
      </c>
      <c r="E203" s="157" t="inlineStr">
        <is>
          <t>SPM</t>
        </is>
      </c>
      <c r="F203" s="144" t="inlineStr">
        <is>
          <t>20FT</t>
        </is>
      </c>
      <c r="G203" s="160" t="inlineStr">
        <is>
          <t>MAERSK IYO</t>
        </is>
      </c>
      <c r="H203" s="190" t="inlineStr">
        <is>
          <t>BERTHED: 11TH MARCH VOY. 303W</t>
        </is>
      </c>
      <c r="I203" s="150" t="inlineStr">
        <is>
          <t>OUT</t>
        </is>
      </c>
      <c r="J203" s="166" t="inlineStr">
        <is>
          <t>TELEX/ 10TH MARCH, 2023</t>
        </is>
      </c>
      <c r="K203" s="152" t="inlineStr">
        <is>
          <t>23RD MARCH, 2023</t>
        </is>
      </c>
      <c r="L203" s="144" t="inlineStr">
        <is>
          <t>13TH JAN</t>
        </is>
      </c>
      <c r="M203" s="171" t="inlineStr">
        <is>
          <t>FUZHOU WINWIN INDUSTRIAL CO, LTD</t>
        </is>
      </c>
      <c r="N203" s="157" t="inlineStr">
        <is>
          <t>ORIENT LOGISTICS ENTERPRISES</t>
        </is>
      </c>
      <c r="O203" s="132" t="n"/>
      <c r="P203" s="132" t="n"/>
      <c r="Q203" s="132" t="n"/>
      <c r="R203" s="132" t="n"/>
      <c r="S203" s="132" t="n"/>
      <c r="T203" s="132" t="n"/>
      <c r="U203" s="132" t="n"/>
      <c r="V203" s="132" t="n"/>
      <c r="W203" s="132" t="n"/>
      <c r="X203" s="132" t="n"/>
      <c r="Y203" s="132" t="n"/>
      <c r="Z203" s="132" t="n"/>
      <c r="AA203" s="132" t="n"/>
      <c r="AB203" s="132" t="n"/>
      <c r="AC203" s="132" t="n"/>
      <c r="AD203" s="132" t="n"/>
      <c r="AE203" s="132" t="n"/>
      <c r="AF203" s="132" t="n"/>
      <c r="AG203" s="132" t="n"/>
      <c r="AH203" s="132" t="n"/>
      <c r="AI203" s="132" t="n"/>
      <c r="AJ203" s="132" t="n"/>
      <c r="AK203" s="132" t="n"/>
      <c r="AL203" s="132" t="n"/>
      <c r="AM203" s="132" t="n"/>
      <c r="AN203" s="132" t="n"/>
      <c r="AO203" s="132" t="n"/>
      <c r="AP203" s="132" t="n"/>
      <c r="AQ203" s="132" t="n"/>
      <c r="AR203" s="132" t="n"/>
      <c r="AS203" s="132" t="n"/>
      <c r="AT203" s="132" t="n"/>
      <c r="AU203" s="132" t="n"/>
      <c r="AV203" s="132" t="n"/>
      <c r="AW203" s="132" t="n"/>
      <c r="AX203" s="132" t="n"/>
      <c r="AY203" s="132" t="n"/>
      <c r="AZ203" s="132" t="n"/>
      <c r="BA203" s="132" t="n"/>
      <c r="BB203" s="132" t="n"/>
      <c r="BC203" s="132" t="n"/>
      <c r="BD203" s="132" t="n"/>
      <c r="BE203" s="132" t="n"/>
      <c r="BF203" s="132" t="n"/>
      <c r="BG203" s="132" t="n"/>
      <c r="BH203" s="132" t="n"/>
      <c r="BI203" s="132" t="n"/>
      <c r="BJ203" s="132" t="n"/>
      <c r="BK203" s="132" t="n"/>
      <c r="BL203" s="132" t="n"/>
      <c r="BM203" s="132" t="n"/>
      <c r="BN203" s="132" t="n"/>
      <c r="BO203" s="132" t="n"/>
      <c r="BP203" s="132" t="n"/>
      <c r="BQ203" s="132" t="n"/>
      <c r="BR203" s="132" t="n"/>
      <c r="BS203" s="132" t="n"/>
      <c r="BT203" s="132" t="n"/>
      <c r="BU203" s="132" t="n"/>
      <c r="BV203" s="132" t="n"/>
      <c r="BW203" s="132" t="n"/>
      <c r="BX203" s="132" t="n"/>
      <c r="BY203" s="132" t="n"/>
      <c r="BZ203" s="132" t="n"/>
      <c r="CA203" s="132" t="n"/>
      <c r="CB203" s="132" t="n"/>
      <c r="CC203" s="132" t="n"/>
      <c r="CD203" s="132" t="n"/>
      <c r="CE203" s="132" t="n"/>
      <c r="CF203" s="132" t="n"/>
      <c r="CG203" s="132" t="n"/>
      <c r="CH203" s="132" t="n"/>
      <c r="CI203" s="132" t="n"/>
      <c r="CJ203" s="132" t="n"/>
      <c r="CK203" s="132" t="n"/>
      <c r="CL203" s="132" t="n"/>
      <c r="CM203" s="132" t="n"/>
      <c r="CN203" s="132" t="n"/>
      <c r="CO203" s="132" t="n"/>
      <c r="CP203" s="132" t="n"/>
      <c r="CQ203" s="132" t="n"/>
      <c r="CR203" s="132" t="n"/>
      <c r="CS203" s="132" t="n"/>
      <c r="CT203" s="132" t="n"/>
      <c r="CU203" s="132" t="n"/>
      <c r="CV203" s="132" t="n"/>
      <c r="CW203" s="132" t="n"/>
      <c r="CX203" s="132" t="n"/>
      <c r="CY203" s="132" t="n"/>
      <c r="CZ203" s="132" t="n"/>
      <c r="DA203" s="132" t="n"/>
      <c r="DB203" s="132" t="n"/>
      <c r="DC203" s="173" t="n"/>
    </row>
    <row r="204">
      <c r="A204" s="144" t="n">
        <v>5</v>
      </c>
      <c r="B204" s="146" t="inlineStr">
        <is>
          <t>CHINEDU ABA</t>
        </is>
      </c>
      <c r="C204" s="42" t="inlineStr">
        <is>
          <t>''</t>
        </is>
      </c>
      <c r="D204" s="144" t="inlineStr">
        <is>
          <t>MRKU 8691176</t>
        </is>
      </c>
      <c r="E204" s="157" t="inlineStr">
        <is>
          <t>SPM</t>
        </is>
      </c>
      <c r="F204" s="144" t="inlineStr">
        <is>
          <t>20FT</t>
        </is>
      </c>
      <c r="G204" s="160" t="inlineStr">
        <is>
          <t>MAERSK IYO</t>
        </is>
      </c>
      <c r="H204" s="190" t="inlineStr">
        <is>
          <t>BERTHED: 11TH MARCH VOY. 303W</t>
        </is>
      </c>
      <c r="I204" s="150" t="inlineStr">
        <is>
          <t>OUT</t>
        </is>
      </c>
      <c r="J204" s="166" t="inlineStr">
        <is>
          <t>TELEX/ 10TH MARCH, 2023</t>
        </is>
      </c>
      <c r="K204" s="152" t="inlineStr">
        <is>
          <t>23RD MARCH, 2023</t>
        </is>
      </c>
      <c r="L204" s="144" t="inlineStr">
        <is>
          <t>13TH JAN</t>
        </is>
      </c>
      <c r="M204" s="171" t="inlineStr">
        <is>
          <t>FUZHOU WINWIN INDUSTRIAL CO, LTD</t>
        </is>
      </c>
      <c r="N204" s="157" t="inlineStr">
        <is>
          <t>ORIENT LOGISTICS ENTERPRISES</t>
        </is>
      </c>
      <c r="O204" s="132" t="n"/>
      <c r="P204" s="132" t="n"/>
      <c r="Q204" s="132" t="n"/>
      <c r="R204" s="132" t="n"/>
      <c r="S204" s="132" t="n"/>
      <c r="T204" s="132" t="n"/>
      <c r="U204" s="132" t="n"/>
      <c r="V204" s="132" t="n"/>
      <c r="W204" s="132" t="n"/>
      <c r="X204" s="132" t="n"/>
      <c r="Y204" s="132" t="n"/>
      <c r="Z204" s="132" t="n"/>
      <c r="AA204" s="132" t="n"/>
      <c r="AB204" s="132" t="n"/>
      <c r="AC204" s="132" t="n"/>
      <c r="AD204" s="132" t="n"/>
      <c r="AE204" s="132" t="n"/>
      <c r="AF204" s="132" t="n"/>
      <c r="AG204" s="132" t="n"/>
      <c r="AH204" s="132" t="n"/>
      <c r="AI204" s="132" t="n"/>
      <c r="AJ204" s="132" t="n"/>
      <c r="AK204" s="132" t="n"/>
      <c r="AL204" s="132" t="n"/>
      <c r="AM204" s="132" t="n"/>
      <c r="AN204" s="132" t="n"/>
      <c r="AO204" s="132" t="n"/>
      <c r="AP204" s="132" t="n"/>
      <c r="AQ204" s="132" t="n"/>
      <c r="AR204" s="132" t="n"/>
      <c r="AS204" s="132" t="n"/>
      <c r="AT204" s="132" t="n"/>
      <c r="AU204" s="132" t="n"/>
      <c r="AV204" s="132" t="n"/>
      <c r="AW204" s="132" t="n"/>
      <c r="AX204" s="132" t="n"/>
      <c r="AY204" s="132" t="n"/>
      <c r="AZ204" s="132" t="n"/>
      <c r="BA204" s="132" t="n"/>
      <c r="BB204" s="132" t="n"/>
      <c r="BC204" s="132" t="n"/>
      <c r="BD204" s="132" t="n"/>
      <c r="BE204" s="132" t="n"/>
      <c r="BF204" s="132" t="n"/>
      <c r="BG204" s="132" t="n"/>
      <c r="BH204" s="132" t="n"/>
      <c r="BI204" s="132" t="n"/>
      <c r="BJ204" s="132" t="n"/>
      <c r="BK204" s="132" t="n"/>
      <c r="BL204" s="132" t="n"/>
      <c r="BM204" s="132" t="n"/>
      <c r="BN204" s="132" t="n"/>
      <c r="BO204" s="132" t="n"/>
      <c r="BP204" s="132" t="n"/>
      <c r="BQ204" s="132" t="n"/>
      <c r="BR204" s="132" t="n"/>
      <c r="BS204" s="132" t="n"/>
      <c r="BT204" s="132" t="n"/>
      <c r="BU204" s="132" t="n"/>
      <c r="BV204" s="132" t="n"/>
      <c r="BW204" s="132" t="n"/>
      <c r="BX204" s="132" t="n"/>
      <c r="BY204" s="132" t="n"/>
      <c r="BZ204" s="132" t="n"/>
      <c r="CA204" s="132" t="n"/>
      <c r="CB204" s="132" t="n"/>
      <c r="CC204" s="132" t="n"/>
      <c r="CD204" s="132" t="n"/>
      <c r="CE204" s="132" t="n"/>
      <c r="CF204" s="132" t="n"/>
      <c r="CG204" s="132" t="n"/>
      <c r="CH204" s="132" t="n"/>
      <c r="CI204" s="132" t="n"/>
      <c r="CJ204" s="132" t="n"/>
      <c r="CK204" s="132" t="n"/>
      <c r="CL204" s="132" t="n"/>
      <c r="CM204" s="132" t="n"/>
      <c r="CN204" s="132" t="n"/>
      <c r="CO204" s="132" t="n"/>
      <c r="CP204" s="132" t="n"/>
      <c r="CQ204" s="132" t="n"/>
      <c r="CR204" s="132" t="n"/>
      <c r="CS204" s="132" t="n"/>
      <c r="CT204" s="132" t="n"/>
      <c r="CU204" s="132" t="n"/>
      <c r="CV204" s="132" t="n"/>
      <c r="CW204" s="132" t="n"/>
      <c r="CX204" s="132" t="n"/>
      <c r="CY204" s="132" t="n"/>
      <c r="CZ204" s="132" t="n"/>
      <c r="DA204" s="132" t="n"/>
      <c r="DB204" s="132" t="n"/>
      <c r="DC204" s="173" t="n"/>
    </row>
    <row r="205">
      <c r="A205" s="172" t="n">
        <v>6</v>
      </c>
      <c r="B205" s="146" t="inlineStr">
        <is>
          <t>CHINEDU ABA</t>
        </is>
      </c>
      <c r="C205" s="42" t="n">
        <v>224037999</v>
      </c>
      <c r="D205" s="144" t="inlineStr">
        <is>
          <t>TGHU 0120364</t>
        </is>
      </c>
      <c r="E205" s="157" t="inlineStr">
        <is>
          <t>SPM</t>
        </is>
      </c>
      <c r="F205" s="144" t="inlineStr">
        <is>
          <t>20FT</t>
        </is>
      </c>
      <c r="G205" s="160" t="inlineStr">
        <is>
          <t>MAERSK IYO</t>
        </is>
      </c>
      <c r="H205" s="190" t="inlineStr">
        <is>
          <t>BERTHED: 11TH MARCH VOY. 303W</t>
        </is>
      </c>
      <c r="I205" s="150" t="inlineStr">
        <is>
          <t>OUT</t>
        </is>
      </c>
      <c r="J205" s="166" t="inlineStr">
        <is>
          <t>TELEX/ 10TH MARCH, 2023</t>
        </is>
      </c>
      <c r="K205" s="152" t="inlineStr">
        <is>
          <t>28TH MARCH, 2023</t>
        </is>
      </c>
      <c r="L205" s="144" t="inlineStr">
        <is>
          <t>13TH JAN</t>
        </is>
      </c>
      <c r="M205" s="171" t="inlineStr">
        <is>
          <t>FUZHOU WINWIN INDUSTRIAL CO, LTD</t>
        </is>
      </c>
      <c r="N205" s="157" t="inlineStr">
        <is>
          <t>ORIENT LOGISTICS ENTERPRISES</t>
        </is>
      </c>
      <c r="O205" s="132" t="n"/>
      <c r="P205" s="132" t="n"/>
      <c r="Q205" s="132" t="n"/>
      <c r="R205" s="132" t="n"/>
      <c r="S205" s="132" t="n"/>
      <c r="T205" s="132" t="n"/>
      <c r="U205" s="132" t="n"/>
      <c r="V205" s="132" t="n"/>
      <c r="W205" s="132" t="n"/>
      <c r="X205" s="132" t="n"/>
      <c r="Y205" s="132" t="n"/>
      <c r="Z205" s="132" t="n"/>
      <c r="AA205" s="132" t="n"/>
      <c r="AB205" s="132" t="n"/>
      <c r="AC205" s="132" t="n"/>
      <c r="AD205" s="132" t="n"/>
      <c r="AE205" s="132" t="n"/>
      <c r="AF205" s="132" t="n"/>
      <c r="AG205" s="132" t="n"/>
      <c r="AH205" s="132" t="n"/>
      <c r="AI205" s="132" t="n"/>
      <c r="AJ205" s="132" t="n"/>
      <c r="AK205" s="132" t="n"/>
      <c r="AL205" s="132" t="n"/>
      <c r="AM205" s="132" t="n"/>
      <c r="AN205" s="132" t="n"/>
      <c r="AO205" s="132" t="n"/>
      <c r="AP205" s="132" t="n"/>
      <c r="AQ205" s="132" t="n"/>
      <c r="AR205" s="132" t="n"/>
      <c r="AS205" s="132" t="n"/>
      <c r="AT205" s="132" t="n"/>
      <c r="AU205" s="132" t="n"/>
      <c r="AV205" s="132" t="n"/>
      <c r="AW205" s="132" t="n"/>
      <c r="AX205" s="132" t="n"/>
      <c r="AY205" s="132" t="n"/>
      <c r="AZ205" s="132" t="n"/>
      <c r="BA205" s="132" t="n"/>
      <c r="BB205" s="132" t="n"/>
      <c r="BC205" s="132" t="n"/>
      <c r="BD205" s="132" t="n"/>
      <c r="BE205" s="132" t="n"/>
      <c r="BF205" s="132" t="n"/>
      <c r="BG205" s="132" t="n"/>
      <c r="BH205" s="132" t="n"/>
      <c r="BI205" s="132" t="n"/>
      <c r="BJ205" s="132" t="n"/>
      <c r="BK205" s="132" t="n"/>
      <c r="BL205" s="132" t="n"/>
      <c r="BM205" s="132" t="n"/>
      <c r="BN205" s="132" t="n"/>
      <c r="BO205" s="132" t="n"/>
      <c r="BP205" s="132" t="n"/>
      <c r="BQ205" s="132" t="n"/>
      <c r="BR205" s="132" t="n"/>
      <c r="BS205" s="132" t="n"/>
      <c r="BT205" s="132" t="n"/>
      <c r="BU205" s="132" t="n"/>
      <c r="BV205" s="132" t="n"/>
      <c r="BW205" s="132" t="n"/>
      <c r="BX205" s="132" t="n"/>
      <c r="BY205" s="132" t="n"/>
      <c r="BZ205" s="132" t="n"/>
      <c r="CA205" s="132" t="n"/>
      <c r="CB205" s="132" t="n"/>
      <c r="CC205" s="132" t="n"/>
      <c r="CD205" s="132" t="n"/>
      <c r="CE205" s="132" t="n"/>
      <c r="CF205" s="132" t="n"/>
      <c r="CG205" s="132" t="n"/>
      <c r="CH205" s="132" t="n"/>
      <c r="CI205" s="132" t="n"/>
      <c r="CJ205" s="132" t="n"/>
      <c r="CK205" s="132" t="n"/>
      <c r="CL205" s="132" t="n"/>
      <c r="CM205" s="132" t="n"/>
      <c r="CN205" s="132" t="n"/>
      <c r="CO205" s="132" t="n"/>
      <c r="CP205" s="132" t="n"/>
      <c r="CQ205" s="132" t="n"/>
      <c r="CR205" s="132" t="n"/>
      <c r="CS205" s="132" t="n"/>
      <c r="CT205" s="132" t="n"/>
      <c r="CU205" s="132" t="n"/>
      <c r="CV205" s="132" t="n"/>
      <c r="CW205" s="132" t="n"/>
      <c r="CX205" s="132" t="n"/>
      <c r="CY205" s="132" t="n"/>
      <c r="CZ205" s="132" t="n"/>
      <c r="DA205" s="132" t="n"/>
      <c r="DB205" s="132" t="n"/>
      <c r="DC205" s="173" t="n"/>
    </row>
    <row r="206">
      <c r="A206" s="144" t="n">
        <v>7</v>
      </c>
      <c r="B206" s="146" t="inlineStr">
        <is>
          <t>CHINEDU ABA</t>
        </is>
      </c>
      <c r="C206" s="42" t="inlineStr">
        <is>
          <t>''</t>
        </is>
      </c>
      <c r="D206" s="144" t="inlineStr">
        <is>
          <t>PONU 0656653</t>
        </is>
      </c>
      <c r="E206" s="157" t="inlineStr">
        <is>
          <t>SPM</t>
        </is>
      </c>
      <c r="F206" s="144" t="inlineStr">
        <is>
          <t>20FT</t>
        </is>
      </c>
      <c r="G206" s="160" t="inlineStr">
        <is>
          <t>MAERSK IYO</t>
        </is>
      </c>
      <c r="H206" s="190" t="inlineStr">
        <is>
          <t>BERTHED: 11TH MARCH VOY. 303W</t>
        </is>
      </c>
      <c r="I206" s="150" t="inlineStr">
        <is>
          <t>OUT</t>
        </is>
      </c>
      <c r="J206" s="166" t="inlineStr">
        <is>
          <t>TELEX/ 10TH MARCH, 2023</t>
        </is>
      </c>
      <c r="K206" s="152" t="inlineStr">
        <is>
          <t>28TH MARCH, 2023</t>
        </is>
      </c>
      <c r="L206" s="144" t="inlineStr">
        <is>
          <t>13TH JAN</t>
        </is>
      </c>
      <c r="M206" s="171" t="inlineStr">
        <is>
          <t>FUZHOU WINWIN INDUSTRIAL CO, LTD</t>
        </is>
      </c>
      <c r="N206" s="157" t="inlineStr">
        <is>
          <t>ORIENT LOGISTICS ENTERPRISES</t>
        </is>
      </c>
      <c r="O206" s="132" t="n"/>
      <c r="P206" s="132" t="n"/>
      <c r="Q206" s="132" t="n"/>
      <c r="R206" s="132" t="n"/>
      <c r="S206" s="132" t="n"/>
      <c r="T206" s="132" t="n"/>
      <c r="U206" s="132" t="n"/>
      <c r="V206" s="132" t="n"/>
      <c r="W206" s="132" t="n"/>
      <c r="X206" s="132" t="n"/>
      <c r="Y206" s="132" t="n"/>
      <c r="Z206" s="132" t="n"/>
      <c r="AA206" s="132" t="n"/>
      <c r="AB206" s="132" t="n"/>
      <c r="AC206" s="132" t="n"/>
      <c r="AD206" s="132" t="n"/>
      <c r="AE206" s="132" t="n"/>
      <c r="AF206" s="132" t="n"/>
      <c r="AG206" s="132" t="n"/>
      <c r="AH206" s="132" t="n"/>
      <c r="AI206" s="132" t="n"/>
      <c r="AJ206" s="132" t="n"/>
      <c r="AK206" s="132" t="n"/>
      <c r="AL206" s="132" t="n"/>
      <c r="AM206" s="132" t="n"/>
      <c r="AN206" s="132" t="n"/>
      <c r="AO206" s="132" t="n"/>
      <c r="AP206" s="132" t="n"/>
      <c r="AQ206" s="132" t="n"/>
      <c r="AR206" s="132" t="n"/>
      <c r="AS206" s="132" t="n"/>
      <c r="AT206" s="132" t="n"/>
      <c r="AU206" s="132" t="n"/>
      <c r="AV206" s="132" t="n"/>
      <c r="AW206" s="132" t="n"/>
      <c r="AX206" s="132" t="n"/>
      <c r="AY206" s="132" t="n"/>
      <c r="AZ206" s="132" t="n"/>
      <c r="BA206" s="132" t="n"/>
      <c r="BB206" s="132" t="n"/>
      <c r="BC206" s="132" t="n"/>
      <c r="BD206" s="132" t="n"/>
      <c r="BE206" s="132" t="n"/>
      <c r="BF206" s="132" t="n"/>
      <c r="BG206" s="132" t="n"/>
      <c r="BH206" s="132" t="n"/>
      <c r="BI206" s="132" t="n"/>
      <c r="BJ206" s="132" t="n"/>
      <c r="BK206" s="132" t="n"/>
      <c r="BL206" s="132" t="n"/>
      <c r="BM206" s="132" t="n"/>
      <c r="BN206" s="132" t="n"/>
      <c r="BO206" s="132" t="n"/>
      <c r="BP206" s="132" t="n"/>
      <c r="BQ206" s="132" t="n"/>
      <c r="BR206" s="132" t="n"/>
      <c r="BS206" s="132" t="n"/>
      <c r="BT206" s="132" t="n"/>
      <c r="BU206" s="132" t="n"/>
      <c r="BV206" s="132" t="n"/>
      <c r="BW206" s="132" t="n"/>
      <c r="BX206" s="132" t="n"/>
      <c r="BY206" s="132" t="n"/>
      <c r="BZ206" s="132" t="n"/>
      <c r="CA206" s="132" t="n"/>
      <c r="CB206" s="132" t="n"/>
      <c r="CC206" s="132" t="n"/>
      <c r="CD206" s="132" t="n"/>
      <c r="CE206" s="132" t="n"/>
      <c r="CF206" s="132" t="n"/>
      <c r="CG206" s="132" t="n"/>
      <c r="CH206" s="132" t="n"/>
      <c r="CI206" s="132" t="n"/>
      <c r="CJ206" s="132" t="n"/>
      <c r="CK206" s="132" t="n"/>
      <c r="CL206" s="132" t="n"/>
      <c r="CM206" s="132" t="n"/>
      <c r="CN206" s="132" t="n"/>
      <c r="CO206" s="132" t="n"/>
      <c r="CP206" s="132" t="n"/>
      <c r="CQ206" s="132" t="n"/>
      <c r="CR206" s="132" t="n"/>
      <c r="CS206" s="132" t="n"/>
      <c r="CT206" s="132" t="n"/>
      <c r="CU206" s="132" t="n"/>
      <c r="CV206" s="132" t="n"/>
      <c r="CW206" s="132" t="n"/>
      <c r="CX206" s="132" t="n"/>
      <c r="CY206" s="132" t="n"/>
      <c r="CZ206" s="132" t="n"/>
      <c r="DA206" s="132" t="n"/>
      <c r="DB206" s="132" t="n"/>
      <c r="DC206" s="173" t="n"/>
    </row>
    <row r="207">
      <c r="A207" s="172" t="n">
        <v>8</v>
      </c>
      <c r="B207" s="146" t="inlineStr">
        <is>
          <t>CHINEDU ABA</t>
        </is>
      </c>
      <c r="C207" s="42" t="n">
        <v>224037634</v>
      </c>
      <c r="D207" s="144" t="inlineStr">
        <is>
          <t>MRKU 6670488</t>
        </is>
      </c>
      <c r="E207" s="157" t="inlineStr">
        <is>
          <t>SPM</t>
        </is>
      </c>
      <c r="F207" s="144" t="inlineStr">
        <is>
          <t>20FT</t>
        </is>
      </c>
      <c r="G207" s="160" t="inlineStr">
        <is>
          <t>MAERSK IYO</t>
        </is>
      </c>
      <c r="H207" s="190" t="inlineStr">
        <is>
          <t>BERTHED: 11TH MARCH VOY. 303W</t>
        </is>
      </c>
      <c r="I207" s="150" t="inlineStr">
        <is>
          <t>OUT</t>
        </is>
      </c>
      <c r="J207" s="166" t="inlineStr">
        <is>
          <t>TELEX/ 10TH MARCH, 2023</t>
        </is>
      </c>
      <c r="K207" s="152" t="inlineStr">
        <is>
          <t>27TH MARCH, 2023</t>
        </is>
      </c>
      <c r="L207" s="144" t="inlineStr">
        <is>
          <t>13TH JAN</t>
        </is>
      </c>
      <c r="M207" s="171" t="inlineStr">
        <is>
          <t>FUZHOU WINWIN INDUSTRIAL CO, LTD</t>
        </is>
      </c>
      <c r="N207" s="157" t="inlineStr">
        <is>
          <t>ORIENT LOGISTICS ENTERPRISES</t>
        </is>
      </c>
      <c r="O207" s="132" t="n"/>
      <c r="P207" s="132" t="n"/>
      <c r="Q207" s="132" t="n"/>
      <c r="R207" s="132" t="n"/>
      <c r="S207" s="132" t="n"/>
      <c r="T207" s="132" t="n"/>
      <c r="U207" s="132" t="n"/>
      <c r="V207" s="132" t="n"/>
      <c r="W207" s="132" t="n"/>
      <c r="X207" s="132" t="n"/>
      <c r="Y207" s="132" t="n"/>
      <c r="Z207" s="132" t="n"/>
      <c r="AA207" s="132" t="n"/>
      <c r="AB207" s="132" t="n"/>
      <c r="AC207" s="132" t="n"/>
      <c r="AD207" s="132" t="n"/>
      <c r="AE207" s="132" t="n"/>
      <c r="AF207" s="132" t="n"/>
      <c r="AG207" s="132" t="n"/>
      <c r="AH207" s="132" t="n"/>
      <c r="AI207" s="132" t="n"/>
      <c r="AJ207" s="132" t="n"/>
      <c r="AK207" s="132" t="n"/>
      <c r="AL207" s="132" t="n"/>
      <c r="AM207" s="132" t="n"/>
      <c r="AN207" s="132" t="n"/>
      <c r="AO207" s="132" t="n"/>
      <c r="AP207" s="132" t="n"/>
      <c r="AQ207" s="132" t="n"/>
      <c r="AR207" s="132" t="n"/>
      <c r="AS207" s="132" t="n"/>
      <c r="AT207" s="132" t="n"/>
      <c r="AU207" s="132" t="n"/>
      <c r="AV207" s="132" t="n"/>
      <c r="AW207" s="132" t="n"/>
      <c r="AX207" s="132" t="n"/>
      <c r="AY207" s="132" t="n"/>
      <c r="AZ207" s="132" t="n"/>
      <c r="BA207" s="132" t="n"/>
      <c r="BB207" s="132" t="n"/>
      <c r="BC207" s="132" t="n"/>
      <c r="BD207" s="132" t="n"/>
      <c r="BE207" s="132" t="n"/>
      <c r="BF207" s="132" t="n"/>
      <c r="BG207" s="132" t="n"/>
      <c r="BH207" s="132" t="n"/>
      <c r="BI207" s="132" t="n"/>
      <c r="BJ207" s="132" t="n"/>
      <c r="BK207" s="132" t="n"/>
      <c r="BL207" s="132" t="n"/>
      <c r="BM207" s="132" t="n"/>
      <c r="BN207" s="132" t="n"/>
      <c r="BO207" s="132" t="n"/>
      <c r="BP207" s="132" t="n"/>
      <c r="BQ207" s="132" t="n"/>
      <c r="BR207" s="132" t="n"/>
      <c r="BS207" s="132" t="n"/>
      <c r="BT207" s="132" t="n"/>
      <c r="BU207" s="132" t="n"/>
      <c r="BV207" s="132" t="n"/>
      <c r="BW207" s="132" t="n"/>
      <c r="BX207" s="132" t="n"/>
      <c r="BY207" s="132" t="n"/>
      <c r="BZ207" s="132" t="n"/>
      <c r="CA207" s="132" t="n"/>
      <c r="CB207" s="132" t="n"/>
      <c r="CC207" s="132" t="n"/>
      <c r="CD207" s="132" t="n"/>
      <c r="CE207" s="132" t="n"/>
      <c r="CF207" s="132" t="n"/>
      <c r="CG207" s="132" t="n"/>
      <c r="CH207" s="132" t="n"/>
      <c r="CI207" s="132" t="n"/>
      <c r="CJ207" s="132" t="n"/>
      <c r="CK207" s="132" t="n"/>
      <c r="CL207" s="132" t="n"/>
      <c r="CM207" s="132" t="n"/>
      <c r="CN207" s="132" t="n"/>
      <c r="CO207" s="132" t="n"/>
      <c r="CP207" s="132" t="n"/>
      <c r="CQ207" s="132" t="n"/>
      <c r="CR207" s="132" t="n"/>
      <c r="CS207" s="132" t="n"/>
      <c r="CT207" s="132" t="n"/>
      <c r="CU207" s="132" t="n"/>
      <c r="CV207" s="132" t="n"/>
      <c r="CW207" s="132" t="n"/>
      <c r="CX207" s="132" t="n"/>
      <c r="CY207" s="132" t="n"/>
      <c r="CZ207" s="132" t="n"/>
      <c r="DA207" s="132" t="n"/>
      <c r="DB207" s="132" t="n"/>
      <c r="DC207" s="173" t="n"/>
    </row>
    <row r="208">
      <c r="A208" s="144" t="n">
        <v>9</v>
      </c>
      <c r="B208" s="146" t="inlineStr">
        <is>
          <t>CHINEDU ABA</t>
        </is>
      </c>
      <c r="C208" s="42" t="inlineStr">
        <is>
          <t>''</t>
        </is>
      </c>
      <c r="D208" s="144" t="inlineStr">
        <is>
          <t>MRKU 7958458</t>
        </is>
      </c>
      <c r="E208" s="157" t="inlineStr">
        <is>
          <t>SPM</t>
        </is>
      </c>
      <c r="F208" s="144" t="inlineStr">
        <is>
          <t>20FT</t>
        </is>
      </c>
      <c r="G208" s="160" t="inlineStr">
        <is>
          <t>MAERSK IYO</t>
        </is>
      </c>
      <c r="H208" s="190" t="inlineStr">
        <is>
          <t>BERTHED: 11TH MARCH VOY. 303W</t>
        </is>
      </c>
      <c r="I208" s="150" t="inlineStr">
        <is>
          <t>OUT</t>
        </is>
      </c>
      <c r="J208" s="166" t="inlineStr">
        <is>
          <t>TELEX/ 10TH MARCH, 2023</t>
        </is>
      </c>
      <c r="K208" s="152" t="inlineStr">
        <is>
          <t>27TH MARCH, 2023</t>
        </is>
      </c>
      <c r="L208" s="144" t="inlineStr">
        <is>
          <t>13TH JAN</t>
        </is>
      </c>
      <c r="M208" s="171" t="inlineStr">
        <is>
          <t>FUZHOU WINWIN INDUSTRIAL CO, LTD</t>
        </is>
      </c>
      <c r="N208" s="157" t="inlineStr">
        <is>
          <t>ORIENT LOGISTICS ENTERPRISES</t>
        </is>
      </c>
      <c r="O208" s="132" t="n"/>
      <c r="P208" s="132" t="n"/>
      <c r="Q208" s="132" t="n"/>
      <c r="R208" s="132" t="n"/>
      <c r="S208" s="132" t="n"/>
      <c r="T208" s="132" t="n"/>
      <c r="U208" s="132" t="n"/>
      <c r="V208" s="132" t="n"/>
      <c r="W208" s="132" t="n"/>
      <c r="X208" s="132" t="n"/>
      <c r="Y208" s="132" t="n"/>
      <c r="Z208" s="132" t="n"/>
      <c r="AA208" s="132" t="n"/>
      <c r="AB208" s="132" t="n"/>
      <c r="AC208" s="132" t="n"/>
      <c r="AD208" s="132" t="n"/>
      <c r="AE208" s="132" t="n"/>
      <c r="AF208" s="132" t="n"/>
      <c r="AG208" s="132" t="n"/>
      <c r="AH208" s="132" t="n"/>
      <c r="AI208" s="132" t="n"/>
      <c r="AJ208" s="132" t="n"/>
      <c r="AK208" s="132" t="n"/>
      <c r="AL208" s="132" t="n"/>
      <c r="AM208" s="132" t="n"/>
      <c r="AN208" s="132" t="n"/>
      <c r="AO208" s="132" t="n"/>
      <c r="AP208" s="132" t="n"/>
      <c r="AQ208" s="132" t="n"/>
      <c r="AR208" s="132" t="n"/>
      <c r="AS208" s="132" t="n"/>
      <c r="AT208" s="132" t="n"/>
      <c r="AU208" s="132" t="n"/>
      <c r="AV208" s="132" t="n"/>
      <c r="AW208" s="132" t="n"/>
      <c r="AX208" s="132" t="n"/>
      <c r="AY208" s="132" t="n"/>
      <c r="AZ208" s="132" t="n"/>
      <c r="BA208" s="132" t="n"/>
      <c r="BB208" s="132" t="n"/>
      <c r="BC208" s="132" t="n"/>
      <c r="BD208" s="132" t="n"/>
      <c r="BE208" s="132" t="n"/>
      <c r="BF208" s="132" t="n"/>
      <c r="BG208" s="132" t="n"/>
      <c r="BH208" s="132" t="n"/>
      <c r="BI208" s="132" t="n"/>
      <c r="BJ208" s="132" t="n"/>
      <c r="BK208" s="132" t="n"/>
      <c r="BL208" s="132" t="n"/>
      <c r="BM208" s="132" t="n"/>
      <c r="BN208" s="132" t="n"/>
      <c r="BO208" s="132" t="n"/>
      <c r="BP208" s="132" t="n"/>
      <c r="BQ208" s="132" t="n"/>
      <c r="BR208" s="132" t="n"/>
      <c r="BS208" s="132" t="n"/>
      <c r="BT208" s="132" t="n"/>
      <c r="BU208" s="132" t="n"/>
      <c r="BV208" s="132" t="n"/>
      <c r="BW208" s="132" t="n"/>
      <c r="BX208" s="132" t="n"/>
      <c r="BY208" s="132" t="n"/>
      <c r="BZ208" s="132" t="n"/>
      <c r="CA208" s="132" t="n"/>
      <c r="CB208" s="132" t="n"/>
      <c r="CC208" s="132" t="n"/>
      <c r="CD208" s="132" t="n"/>
      <c r="CE208" s="132" t="n"/>
      <c r="CF208" s="132" t="n"/>
      <c r="CG208" s="132" t="n"/>
      <c r="CH208" s="132" t="n"/>
      <c r="CI208" s="132" t="n"/>
      <c r="CJ208" s="132" t="n"/>
      <c r="CK208" s="132" t="n"/>
      <c r="CL208" s="132" t="n"/>
      <c r="CM208" s="132" t="n"/>
      <c r="CN208" s="132" t="n"/>
      <c r="CO208" s="132" t="n"/>
      <c r="CP208" s="132" t="n"/>
      <c r="CQ208" s="132" t="n"/>
      <c r="CR208" s="132" t="n"/>
      <c r="CS208" s="132" t="n"/>
      <c r="CT208" s="132" t="n"/>
      <c r="CU208" s="132" t="n"/>
      <c r="CV208" s="132" t="n"/>
      <c r="CW208" s="132" t="n"/>
      <c r="CX208" s="132" t="n"/>
      <c r="CY208" s="132" t="n"/>
      <c r="CZ208" s="132" t="n"/>
      <c r="DA208" s="132" t="n"/>
      <c r="DB208" s="132" t="n"/>
      <c r="DC208" s="173" t="n"/>
    </row>
    <row r="209">
      <c r="A209" s="172" t="n">
        <v>10</v>
      </c>
      <c r="B209" s="146" t="inlineStr">
        <is>
          <t>CHINEDU ABA</t>
        </is>
      </c>
      <c r="C209" s="42" t="n">
        <v>224162850</v>
      </c>
      <c r="D209" s="144" t="inlineStr">
        <is>
          <t>MRKU 7130695</t>
        </is>
      </c>
      <c r="E209" s="157" t="inlineStr">
        <is>
          <t>SPM</t>
        </is>
      </c>
      <c r="F209" s="144" t="inlineStr">
        <is>
          <t>20FT</t>
        </is>
      </c>
      <c r="G209" s="160" t="inlineStr">
        <is>
          <t>MAERSK IYO</t>
        </is>
      </c>
      <c r="H209" s="190" t="inlineStr">
        <is>
          <t>BERTHED: 11TH MARCH VOY. 303W</t>
        </is>
      </c>
      <c r="I209" s="150" t="inlineStr">
        <is>
          <t>OUT</t>
        </is>
      </c>
      <c r="J209" s="166" t="inlineStr">
        <is>
          <t>TELEX/ 10TH MARCH, 2023</t>
        </is>
      </c>
      <c r="K209" s="152" t="inlineStr">
        <is>
          <t>27TH MARCH, 2023</t>
        </is>
      </c>
      <c r="L209" s="144" t="inlineStr">
        <is>
          <t>13TH JAN</t>
        </is>
      </c>
      <c r="M209" s="171" t="inlineStr">
        <is>
          <t>FUZHOU WINWIN INDUSTRIAL CO, LTD</t>
        </is>
      </c>
      <c r="N209" s="157" t="inlineStr">
        <is>
          <t>ORIENT LOGISTICS ENTERPRISES</t>
        </is>
      </c>
      <c r="O209" s="132" t="n"/>
      <c r="P209" s="132" t="n"/>
      <c r="Q209" s="132" t="n"/>
      <c r="R209" s="132" t="n"/>
      <c r="S209" s="132" t="n"/>
      <c r="T209" s="132" t="n"/>
      <c r="U209" s="132" t="n"/>
      <c r="V209" s="132" t="n"/>
      <c r="W209" s="132" t="n"/>
      <c r="X209" s="132" t="n"/>
      <c r="Y209" s="132" t="n"/>
      <c r="Z209" s="132" t="n"/>
      <c r="AA209" s="132" t="n"/>
      <c r="AB209" s="132" t="n"/>
      <c r="AC209" s="132" t="n"/>
      <c r="AD209" s="132" t="n"/>
      <c r="AE209" s="132" t="n"/>
      <c r="AF209" s="132" t="n"/>
      <c r="AG209" s="132" t="n"/>
      <c r="AH209" s="132" t="n"/>
      <c r="AI209" s="132" t="n"/>
      <c r="AJ209" s="132" t="n"/>
      <c r="AK209" s="132" t="n"/>
      <c r="AL209" s="132" t="n"/>
      <c r="AM209" s="132" t="n"/>
      <c r="AN209" s="132" t="n"/>
      <c r="AO209" s="132" t="n"/>
      <c r="AP209" s="132" t="n"/>
      <c r="AQ209" s="132" t="n"/>
      <c r="AR209" s="132" t="n"/>
      <c r="AS209" s="132" t="n"/>
      <c r="AT209" s="132" t="n"/>
      <c r="AU209" s="132" t="n"/>
      <c r="AV209" s="132" t="n"/>
      <c r="AW209" s="132" t="n"/>
      <c r="AX209" s="132" t="n"/>
      <c r="AY209" s="132" t="n"/>
      <c r="AZ209" s="132" t="n"/>
      <c r="BA209" s="132" t="n"/>
      <c r="BB209" s="132" t="n"/>
      <c r="BC209" s="132" t="n"/>
      <c r="BD209" s="132" t="n"/>
      <c r="BE209" s="132" t="n"/>
      <c r="BF209" s="132" t="n"/>
      <c r="BG209" s="132" t="n"/>
      <c r="BH209" s="132" t="n"/>
      <c r="BI209" s="132" t="n"/>
      <c r="BJ209" s="132" t="n"/>
      <c r="BK209" s="132" t="n"/>
      <c r="BL209" s="132" t="n"/>
      <c r="BM209" s="132" t="n"/>
      <c r="BN209" s="132" t="n"/>
      <c r="BO209" s="132" t="n"/>
      <c r="BP209" s="132" t="n"/>
      <c r="BQ209" s="132" t="n"/>
      <c r="BR209" s="132" t="n"/>
      <c r="BS209" s="132" t="n"/>
      <c r="BT209" s="132" t="n"/>
      <c r="BU209" s="132" t="n"/>
      <c r="BV209" s="132" t="n"/>
      <c r="BW209" s="132" t="n"/>
      <c r="BX209" s="132" t="n"/>
      <c r="BY209" s="132" t="n"/>
      <c r="BZ209" s="132" t="n"/>
      <c r="CA209" s="132" t="n"/>
      <c r="CB209" s="132" t="n"/>
      <c r="CC209" s="132" t="n"/>
      <c r="CD209" s="132" t="n"/>
      <c r="CE209" s="132" t="n"/>
      <c r="CF209" s="132" t="n"/>
      <c r="CG209" s="132" t="n"/>
      <c r="CH209" s="132" t="n"/>
      <c r="CI209" s="132" t="n"/>
      <c r="CJ209" s="132" t="n"/>
      <c r="CK209" s="132" t="n"/>
      <c r="CL209" s="132" t="n"/>
      <c r="CM209" s="132" t="n"/>
      <c r="CN209" s="132" t="n"/>
      <c r="CO209" s="132" t="n"/>
      <c r="CP209" s="132" t="n"/>
      <c r="CQ209" s="132" t="n"/>
      <c r="CR209" s="132" t="n"/>
      <c r="CS209" s="132" t="n"/>
      <c r="CT209" s="132" t="n"/>
      <c r="CU209" s="132" t="n"/>
      <c r="CV209" s="132" t="n"/>
      <c r="CW209" s="132" t="n"/>
      <c r="CX209" s="132" t="n"/>
      <c r="CY209" s="132" t="n"/>
      <c r="CZ209" s="132" t="n"/>
      <c r="DA209" s="132" t="n"/>
      <c r="DB209" s="132" t="n"/>
      <c r="DC209" s="173" t="n"/>
    </row>
    <row r="210">
      <c r="A210" s="144" t="n">
        <v>11</v>
      </c>
      <c r="B210" s="146" t="inlineStr">
        <is>
          <t>CHINEDU ABA</t>
        </is>
      </c>
      <c r="C210" s="42" t="inlineStr">
        <is>
          <t>''</t>
        </is>
      </c>
      <c r="D210" s="144" t="inlineStr">
        <is>
          <t>MRKU 8641175</t>
        </is>
      </c>
      <c r="E210" s="157" t="inlineStr">
        <is>
          <t>SPM</t>
        </is>
      </c>
      <c r="F210" s="144" t="inlineStr">
        <is>
          <t>20FT</t>
        </is>
      </c>
      <c r="G210" s="160" t="inlineStr">
        <is>
          <t>MAERSK IYO</t>
        </is>
      </c>
      <c r="H210" s="190" t="inlineStr">
        <is>
          <t>BERTHED: 11TH MARCH VOY. 303W</t>
        </is>
      </c>
      <c r="I210" s="150" t="inlineStr">
        <is>
          <t>OUT</t>
        </is>
      </c>
      <c r="J210" s="166" t="inlineStr">
        <is>
          <t>TELEX/ 10TH MARCH, 2023</t>
        </is>
      </c>
      <c r="K210" s="152" t="inlineStr">
        <is>
          <t>28TH MARCH, 2023</t>
        </is>
      </c>
      <c r="L210" s="144" t="inlineStr">
        <is>
          <t>13TH JAN</t>
        </is>
      </c>
      <c r="M210" s="171" t="inlineStr">
        <is>
          <t>FUZHOU WINWIN INDUSTRIAL CO, LTD</t>
        </is>
      </c>
      <c r="N210" s="157" t="inlineStr">
        <is>
          <t>ORIENT LOGISTICS ENTERPRISES</t>
        </is>
      </c>
      <c r="O210" s="132" t="n"/>
      <c r="P210" s="132" t="n"/>
      <c r="Q210" s="132" t="n"/>
      <c r="R210" s="132" t="n"/>
      <c r="S210" s="132" t="n"/>
      <c r="T210" s="132" t="n"/>
      <c r="U210" s="132" t="n"/>
      <c r="V210" s="132" t="n"/>
      <c r="W210" s="132" t="n"/>
      <c r="X210" s="132" t="n"/>
      <c r="Y210" s="132" t="n"/>
      <c r="Z210" s="132" t="n"/>
      <c r="AA210" s="132" t="n"/>
      <c r="AB210" s="132" t="n"/>
      <c r="AC210" s="132" t="n"/>
      <c r="AD210" s="132" t="n"/>
      <c r="AE210" s="132" t="n"/>
      <c r="AF210" s="132" t="n"/>
      <c r="AG210" s="132" t="n"/>
      <c r="AH210" s="132" t="n"/>
      <c r="AI210" s="132" t="n"/>
      <c r="AJ210" s="132" t="n"/>
      <c r="AK210" s="132" t="n"/>
      <c r="AL210" s="132" t="n"/>
      <c r="AM210" s="132" t="n"/>
      <c r="AN210" s="132" t="n"/>
      <c r="AO210" s="132" t="n"/>
      <c r="AP210" s="132" t="n"/>
      <c r="AQ210" s="132" t="n"/>
      <c r="AR210" s="132" t="n"/>
      <c r="AS210" s="132" t="n"/>
      <c r="AT210" s="132" t="n"/>
      <c r="AU210" s="132" t="n"/>
      <c r="AV210" s="132" t="n"/>
      <c r="AW210" s="132" t="n"/>
      <c r="AX210" s="132" t="n"/>
      <c r="AY210" s="132" t="n"/>
      <c r="AZ210" s="132" t="n"/>
      <c r="BA210" s="132" t="n"/>
      <c r="BB210" s="132" t="n"/>
      <c r="BC210" s="132" t="n"/>
      <c r="BD210" s="132" t="n"/>
      <c r="BE210" s="132" t="n"/>
      <c r="BF210" s="132" t="n"/>
      <c r="BG210" s="132" t="n"/>
      <c r="BH210" s="132" t="n"/>
      <c r="BI210" s="132" t="n"/>
      <c r="BJ210" s="132" t="n"/>
      <c r="BK210" s="132" t="n"/>
      <c r="BL210" s="132" t="n"/>
      <c r="BM210" s="132" t="n"/>
      <c r="BN210" s="132" t="n"/>
      <c r="BO210" s="132" t="n"/>
      <c r="BP210" s="132" t="n"/>
      <c r="BQ210" s="132" t="n"/>
      <c r="BR210" s="132" t="n"/>
      <c r="BS210" s="132" t="n"/>
      <c r="BT210" s="132" t="n"/>
      <c r="BU210" s="132" t="n"/>
      <c r="BV210" s="132" t="n"/>
      <c r="BW210" s="132" t="n"/>
      <c r="BX210" s="132" t="n"/>
      <c r="BY210" s="132" t="n"/>
      <c r="BZ210" s="132" t="n"/>
      <c r="CA210" s="132" t="n"/>
      <c r="CB210" s="132" t="n"/>
      <c r="CC210" s="132" t="n"/>
      <c r="CD210" s="132" t="n"/>
      <c r="CE210" s="132" t="n"/>
      <c r="CF210" s="132" t="n"/>
      <c r="CG210" s="132" t="n"/>
      <c r="CH210" s="132" t="n"/>
      <c r="CI210" s="132" t="n"/>
      <c r="CJ210" s="132" t="n"/>
      <c r="CK210" s="132" t="n"/>
      <c r="CL210" s="132" t="n"/>
      <c r="CM210" s="132" t="n"/>
      <c r="CN210" s="132" t="n"/>
      <c r="CO210" s="132" t="n"/>
      <c r="CP210" s="132" t="n"/>
      <c r="CQ210" s="132" t="n"/>
      <c r="CR210" s="132" t="n"/>
      <c r="CS210" s="132" t="n"/>
      <c r="CT210" s="132" t="n"/>
      <c r="CU210" s="132" t="n"/>
      <c r="CV210" s="132" t="n"/>
      <c r="CW210" s="132" t="n"/>
      <c r="CX210" s="132" t="n"/>
      <c r="CY210" s="132" t="n"/>
      <c r="CZ210" s="132" t="n"/>
      <c r="DA210" s="132" t="n"/>
      <c r="DB210" s="132" t="n"/>
      <c r="DC210" s="173" t="n"/>
    </row>
    <row r="211">
      <c r="A211" s="172" t="n">
        <v>12</v>
      </c>
      <c r="B211" s="146" t="inlineStr">
        <is>
          <t>CHINEDU ABA</t>
        </is>
      </c>
      <c r="C211" s="42" t="n">
        <v>224037764</v>
      </c>
      <c r="D211" s="144" t="inlineStr">
        <is>
          <t>SUDU 7457868</t>
        </is>
      </c>
      <c r="E211" s="157" t="inlineStr">
        <is>
          <t>SPM</t>
        </is>
      </c>
      <c r="F211" s="144" t="inlineStr">
        <is>
          <t>20FT</t>
        </is>
      </c>
      <c r="G211" s="160" t="inlineStr">
        <is>
          <t>MAERSK IYO</t>
        </is>
      </c>
      <c r="H211" s="190" t="inlineStr">
        <is>
          <t>BERTHED: 11TH MARCH VOY. 303W</t>
        </is>
      </c>
      <c r="I211" s="150" t="inlineStr">
        <is>
          <t>OUT</t>
        </is>
      </c>
      <c r="J211" s="166" t="inlineStr">
        <is>
          <t>TELEX/ 10TH MARCH, 2023</t>
        </is>
      </c>
      <c r="K211" s="152" t="inlineStr">
        <is>
          <t>27TH MARCH, 2023</t>
        </is>
      </c>
      <c r="L211" s="144" t="inlineStr">
        <is>
          <t>13TH JAN</t>
        </is>
      </c>
      <c r="M211" s="171" t="inlineStr">
        <is>
          <t>FUZHOU WINWIN INDUSTRIAL CO, LTD</t>
        </is>
      </c>
      <c r="N211" s="157" t="inlineStr">
        <is>
          <t>ORIENT LOGISTICS ENTERPRISES</t>
        </is>
      </c>
      <c r="O211" s="132" t="n"/>
      <c r="P211" s="132" t="n"/>
      <c r="Q211" s="132" t="n"/>
      <c r="R211" s="132" t="n"/>
      <c r="S211" s="132" t="n"/>
      <c r="T211" s="132" t="n"/>
      <c r="U211" s="132" t="n"/>
      <c r="V211" s="132" t="n"/>
      <c r="W211" s="132" t="n"/>
      <c r="X211" s="132" t="n"/>
      <c r="Y211" s="132" t="n"/>
      <c r="Z211" s="132" t="n"/>
      <c r="AA211" s="132" t="n"/>
      <c r="AB211" s="132" t="n"/>
      <c r="AC211" s="132" t="n"/>
      <c r="AD211" s="132" t="n"/>
      <c r="AE211" s="132" t="n"/>
      <c r="AF211" s="132" t="n"/>
      <c r="AG211" s="132" t="n"/>
      <c r="AH211" s="132" t="n"/>
      <c r="AI211" s="132" t="n"/>
      <c r="AJ211" s="132" t="n"/>
      <c r="AK211" s="132" t="n"/>
      <c r="AL211" s="132" t="n"/>
      <c r="AM211" s="132" t="n"/>
      <c r="AN211" s="132" t="n"/>
      <c r="AO211" s="132" t="n"/>
      <c r="AP211" s="132" t="n"/>
      <c r="AQ211" s="132" t="n"/>
      <c r="AR211" s="132" t="n"/>
      <c r="AS211" s="132" t="n"/>
      <c r="AT211" s="132" t="n"/>
      <c r="AU211" s="132" t="n"/>
      <c r="AV211" s="132" t="n"/>
      <c r="AW211" s="132" t="n"/>
      <c r="AX211" s="132" t="n"/>
      <c r="AY211" s="132" t="n"/>
      <c r="AZ211" s="132" t="n"/>
      <c r="BA211" s="132" t="n"/>
      <c r="BB211" s="132" t="n"/>
      <c r="BC211" s="132" t="n"/>
      <c r="BD211" s="132" t="n"/>
      <c r="BE211" s="132" t="n"/>
      <c r="BF211" s="132" t="n"/>
      <c r="BG211" s="132" t="n"/>
      <c r="BH211" s="132" t="n"/>
      <c r="BI211" s="132" t="n"/>
      <c r="BJ211" s="132" t="n"/>
      <c r="BK211" s="132" t="n"/>
      <c r="BL211" s="132" t="n"/>
      <c r="BM211" s="132" t="n"/>
      <c r="BN211" s="132" t="n"/>
      <c r="BO211" s="132" t="n"/>
      <c r="BP211" s="132" t="n"/>
      <c r="BQ211" s="132" t="n"/>
      <c r="BR211" s="132" t="n"/>
      <c r="BS211" s="132" t="n"/>
      <c r="BT211" s="132" t="n"/>
      <c r="BU211" s="132" t="n"/>
      <c r="BV211" s="132" t="n"/>
      <c r="BW211" s="132" t="n"/>
      <c r="BX211" s="132" t="n"/>
      <c r="BY211" s="132" t="n"/>
      <c r="BZ211" s="132" t="n"/>
      <c r="CA211" s="132" t="n"/>
      <c r="CB211" s="132" t="n"/>
      <c r="CC211" s="132" t="n"/>
      <c r="CD211" s="132" t="n"/>
      <c r="CE211" s="132" t="n"/>
      <c r="CF211" s="132" t="n"/>
      <c r="CG211" s="132" t="n"/>
      <c r="CH211" s="132" t="n"/>
      <c r="CI211" s="132" t="n"/>
      <c r="CJ211" s="132" t="n"/>
      <c r="CK211" s="132" t="n"/>
      <c r="CL211" s="132" t="n"/>
      <c r="CM211" s="132" t="n"/>
      <c r="CN211" s="132" t="n"/>
      <c r="CO211" s="132" t="n"/>
      <c r="CP211" s="132" t="n"/>
      <c r="CQ211" s="132" t="n"/>
      <c r="CR211" s="132" t="n"/>
      <c r="CS211" s="132" t="n"/>
      <c r="CT211" s="132" t="n"/>
      <c r="CU211" s="132" t="n"/>
      <c r="CV211" s="132" t="n"/>
      <c r="CW211" s="132" t="n"/>
      <c r="CX211" s="132" t="n"/>
      <c r="CY211" s="132" t="n"/>
      <c r="CZ211" s="132" t="n"/>
      <c r="DA211" s="132" t="n"/>
      <c r="DB211" s="132" t="n"/>
      <c r="DC211" s="173" t="n"/>
    </row>
    <row r="212">
      <c r="A212" s="144" t="n">
        <v>13</v>
      </c>
      <c r="B212" s="146" t="inlineStr">
        <is>
          <t>CHINEDU ABA</t>
        </is>
      </c>
      <c r="C212" s="42" t="inlineStr">
        <is>
          <t>''</t>
        </is>
      </c>
      <c r="D212" s="144" t="inlineStr">
        <is>
          <t>MRKU 9498080</t>
        </is>
      </c>
      <c r="E212" s="157" t="inlineStr">
        <is>
          <t>SPM</t>
        </is>
      </c>
      <c r="F212" s="144" t="inlineStr">
        <is>
          <t>20FT</t>
        </is>
      </c>
      <c r="G212" s="160" t="inlineStr">
        <is>
          <t>MAERSK IYO</t>
        </is>
      </c>
      <c r="H212" s="190" t="inlineStr">
        <is>
          <t>BERTHED: 11TH MARCH VOY. 303W</t>
        </is>
      </c>
      <c r="I212" s="150" t="inlineStr">
        <is>
          <t>OUT</t>
        </is>
      </c>
      <c r="J212" s="166" t="inlineStr">
        <is>
          <t>TELEX/ 10TH MARCH, 2023</t>
        </is>
      </c>
      <c r="K212" s="152" t="inlineStr">
        <is>
          <t>27TH MARCH, 2023</t>
        </is>
      </c>
      <c r="L212" s="144" t="inlineStr">
        <is>
          <t>13TH JAN</t>
        </is>
      </c>
      <c r="M212" s="171" t="inlineStr">
        <is>
          <t>FUZHOU WINWIN INDUSTRIAL CO, LTD</t>
        </is>
      </c>
      <c r="N212" s="157" t="inlineStr">
        <is>
          <t>ORIENT LOGISTICS ENTERPRISES</t>
        </is>
      </c>
      <c r="O212" s="132" t="n"/>
      <c r="P212" s="132" t="n"/>
      <c r="Q212" s="132" t="n"/>
      <c r="R212" s="132" t="n"/>
      <c r="S212" s="132" t="n"/>
      <c r="T212" s="132" t="n"/>
      <c r="U212" s="132" t="n"/>
      <c r="V212" s="132" t="n"/>
      <c r="W212" s="132" t="n"/>
      <c r="X212" s="132" t="n"/>
      <c r="Y212" s="132" t="n"/>
      <c r="Z212" s="132" t="n"/>
      <c r="AA212" s="132" t="n"/>
      <c r="AB212" s="132" t="n"/>
      <c r="AC212" s="132" t="n"/>
      <c r="AD212" s="132" t="n"/>
      <c r="AE212" s="132" t="n"/>
      <c r="AF212" s="132" t="n"/>
      <c r="AG212" s="132" t="n"/>
      <c r="AH212" s="132" t="n"/>
      <c r="AI212" s="132" t="n"/>
      <c r="AJ212" s="132" t="n"/>
      <c r="AK212" s="132" t="n"/>
      <c r="AL212" s="132" t="n"/>
      <c r="AM212" s="132" t="n"/>
      <c r="AN212" s="132" t="n"/>
      <c r="AO212" s="132" t="n"/>
      <c r="AP212" s="132" t="n"/>
      <c r="AQ212" s="132" t="n"/>
      <c r="AR212" s="132" t="n"/>
      <c r="AS212" s="132" t="n"/>
      <c r="AT212" s="132" t="n"/>
      <c r="AU212" s="132" t="n"/>
      <c r="AV212" s="132" t="n"/>
      <c r="AW212" s="132" t="n"/>
      <c r="AX212" s="132" t="n"/>
      <c r="AY212" s="132" t="n"/>
      <c r="AZ212" s="132" t="n"/>
      <c r="BA212" s="132" t="n"/>
      <c r="BB212" s="132" t="n"/>
      <c r="BC212" s="132" t="n"/>
      <c r="BD212" s="132" t="n"/>
      <c r="BE212" s="132" t="n"/>
      <c r="BF212" s="132" t="n"/>
      <c r="BG212" s="132" t="n"/>
      <c r="BH212" s="132" t="n"/>
      <c r="BI212" s="132" t="n"/>
      <c r="BJ212" s="132" t="n"/>
      <c r="BK212" s="132" t="n"/>
      <c r="BL212" s="132" t="n"/>
      <c r="BM212" s="132" t="n"/>
      <c r="BN212" s="132" t="n"/>
      <c r="BO212" s="132" t="n"/>
      <c r="BP212" s="132" t="n"/>
      <c r="BQ212" s="132" t="n"/>
      <c r="BR212" s="132" t="n"/>
      <c r="BS212" s="132" t="n"/>
      <c r="BT212" s="132" t="n"/>
      <c r="BU212" s="132" t="n"/>
      <c r="BV212" s="132" t="n"/>
      <c r="BW212" s="132" t="n"/>
      <c r="BX212" s="132" t="n"/>
      <c r="BY212" s="132" t="n"/>
      <c r="BZ212" s="132" t="n"/>
      <c r="CA212" s="132" t="n"/>
      <c r="CB212" s="132" t="n"/>
      <c r="CC212" s="132" t="n"/>
      <c r="CD212" s="132" t="n"/>
      <c r="CE212" s="132" t="n"/>
      <c r="CF212" s="132" t="n"/>
      <c r="CG212" s="132" t="n"/>
      <c r="CH212" s="132" t="n"/>
      <c r="CI212" s="132" t="n"/>
      <c r="CJ212" s="132" t="n"/>
      <c r="CK212" s="132" t="n"/>
      <c r="CL212" s="132" t="n"/>
      <c r="CM212" s="132" t="n"/>
      <c r="CN212" s="132" t="n"/>
      <c r="CO212" s="132" t="n"/>
      <c r="CP212" s="132" t="n"/>
      <c r="CQ212" s="132" t="n"/>
      <c r="CR212" s="132" t="n"/>
      <c r="CS212" s="132" t="n"/>
      <c r="CT212" s="132" t="n"/>
      <c r="CU212" s="132" t="n"/>
      <c r="CV212" s="132" t="n"/>
      <c r="CW212" s="132" t="n"/>
      <c r="CX212" s="132" t="n"/>
      <c r="CY212" s="132" t="n"/>
      <c r="CZ212" s="132" t="n"/>
      <c r="DA212" s="132" t="n"/>
      <c r="DB212" s="132" t="n"/>
      <c r="DC212" s="173" t="n"/>
    </row>
    <row r="213">
      <c r="A213" s="172" t="n">
        <v>14</v>
      </c>
      <c r="B213" s="146" t="inlineStr">
        <is>
          <t>USIEM</t>
        </is>
      </c>
      <c r="C213" s="42" t="n">
        <v>224314514</v>
      </c>
      <c r="D213" s="144" t="inlineStr">
        <is>
          <t>MRSU 4202372</t>
        </is>
      </c>
      <c r="E213" s="157" t="inlineStr">
        <is>
          <t>SPM</t>
        </is>
      </c>
      <c r="F213" s="144" t="inlineStr">
        <is>
          <t>40FT</t>
        </is>
      </c>
      <c r="G213" s="160" t="inlineStr">
        <is>
          <t>MAERSK IYO</t>
        </is>
      </c>
      <c r="H213" s="190" t="inlineStr">
        <is>
          <t>BERTHED: 12TH MARCH VOY. 303W</t>
        </is>
      </c>
      <c r="I213" s="150" t="inlineStr">
        <is>
          <t>OUT</t>
        </is>
      </c>
      <c r="J213" s="166" t="inlineStr">
        <is>
          <t>TELEX/ 17TH MARCH, 2023</t>
        </is>
      </c>
      <c r="K213" s="152" t="inlineStr">
        <is>
          <t>28TH MARCH, 2023</t>
        </is>
      </c>
      <c r="L213" s="144" t="inlineStr">
        <is>
          <t>19TH JAN</t>
        </is>
      </c>
      <c r="M213" s="171" t="inlineStr">
        <is>
          <t>CAMIBEL INTERNATIONAL EXPORTS</t>
        </is>
      </c>
      <c r="N213" s="157" t="inlineStr">
        <is>
          <t>ORIENT LOGISTICS ENTERPRISES</t>
        </is>
      </c>
      <c r="O213" s="132" t="n"/>
      <c r="P213" s="132" t="n"/>
      <c r="Q213" s="132" t="n"/>
      <c r="R213" s="132" t="n"/>
      <c r="S213" s="132" t="n"/>
      <c r="T213" s="132" t="n"/>
      <c r="U213" s="132" t="n"/>
      <c r="V213" s="132" t="n"/>
      <c r="W213" s="132" t="n"/>
      <c r="X213" s="132" t="n"/>
      <c r="Y213" s="132" t="n"/>
      <c r="Z213" s="132" t="n"/>
      <c r="AA213" s="132" t="n"/>
      <c r="AB213" s="132" t="n"/>
      <c r="AC213" s="132" t="n"/>
      <c r="AD213" s="132" t="n"/>
      <c r="AE213" s="132" t="n"/>
      <c r="AF213" s="132" t="n"/>
      <c r="AG213" s="132" t="n"/>
      <c r="AH213" s="132" t="n"/>
      <c r="AI213" s="132" t="n"/>
      <c r="AJ213" s="132" t="n"/>
      <c r="AK213" s="132" t="n"/>
      <c r="AL213" s="132" t="n"/>
      <c r="AM213" s="132" t="n"/>
      <c r="AN213" s="132" t="n"/>
      <c r="AO213" s="132" t="n"/>
      <c r="AP213" s="132" t="n"/>
      <c r="AQ213" s="132" t="n"/>
      <c r="AR213" s="132" t="n"/>
      <c r="AS213" s="132" t="n"/>
      <c r="AT213" s="132" t="n"/>
      <c r="AU213" s="132" t="n"/>
      <c r="AV213" s="132" t="n"/>
      <c r="AW213" s="132" t="n"/>
      <c r="AX213" s="132" t="n"/>
      <c r="AY213" s="132" t="n"/>
      <c r="AZ213" s="132" t="n"/>
      <c r="BA213" s="132" t="n"/>
      <c r="BB213" s="132" t="n"/>
      <c r="BC213" s="132" t="n"/>
      <c r="BD213" s="132" t="n"/>
      <c r="BE213" s="132" t="n"/>
      <c r="BF213" s="132" t="n"/>
      <c r="BG213" s="132" t="n"/>
      <c r="BH213" s="132" t="n"/>
      <c r="BI213" s="132" t="n"/>
      <c r="BJ213" s="132" t="n"/>
      <c r="BK213" s="132" t="n"/>
      <c r="BL213" s="132" t="n"/>
      <c r="BM213" s="132" t="n"/>
      <c r="BN213" s="132" t="n"/>
      <c r="BO213" s="132" t="n"/>
      <c r="BP213" s="132" t="n"/>
      <c r="BQ213" s="132" t="n"/>
      <c r="BR213" s="132" t="n"/>
      <c r="BS213" s="132" t="n"/>
      <c r="BT213" s="132" t="n"/>
      <c r="BU213" s="132" t="n"/>
      <c r="BV213" s="132" t="n"/>
      <c r="BW213" s="132" t="n"/>
      <c r="BX213" s="132" t="n"/>
      <c r="BY213" s="132" t="n"/>
      <c r="BZ213" s="132" t="n"/>
      <c r="CA213" s="132" t="n"/>
      <c r="CB213" s="132" t="n"/>
      <c r="CC213" s="132" t="n"/>
      <c r="CD213" s="132" t="n"/>
      <c r="CE213" s="132" t="n"/>
      <c r="CF213" s="132" t="n"/>
      <c r="CG213" s="132" t="n"/>
      <c r="CH213" s="132" t="n"/>
      <c r="CI213" s="132" t="n"/>
      <c r="CJ213" s="132" t="n"/>
      <c r="CK213" s="132" t="n"/>
      <c r="CL213" s="132" t="n"/>
      <c r="CM213" s="132" t="n"/>
      <c r="CN213" s="132" t="n"/>
      <c r="CO213" s="132" t="n"/>
      <c r="CP213" s="132" t="n"/>
      <c r="CQ213" s="132" t="n"/>
      <c r="CR213" s="132" t="n"/>
      <c r="CS213" s="132" t="n"/>
      <c r="CT213" s="132" t="n"/>
      <c r="CU213" s="132" t="n"/>
      <c r="CV213" s="132" t="n"/>
      <c r="CW213" s="132" t="n"/>
      <c r="CX213" s="132" t="n"/>
      <c r="CY213" s="132" t="n"/>
      <c r="CZ213" s="132" t="n"/>
      <c r="DA213" s="132" t="n"/>
      <c r="DB213" s="132" t="n"/>
      <c r="DC213" s="173" t="n"/>
    </row>
    <row r="214">
      <c r="A214" s="144" t="n">
        <v>15</v>
      </c>
      <c r="B214" s="146" t="inlineStr">
        <is>
          <t>CHIBUZOR</t>
        </is>
      </c>
      <c r="C214" s="42" t="n">
        <v>224500269</v>
      </c>
      <c r="D214" s="144" t="inlineStr">
        <is>
          <t>TRHU 3027690</t>
        </is>
      </c>
      <c r="E214" s="157" t="inlineStr">
        <is>
          <t>SPM</t>
        </is>
      </c>
      <c r="F214" s="144" t="inlineStr">
        <is>
          <t>20FT</t>
        </is>
      </c>
      <c r="G214" s="160" t="inlineStr">
        <is>
          <t>MAERSK IYO</t>
        </is>
      </c>
      <c r="H214" s="190" t="inlineStr">
        <is>
          <t>BERTHED: 11TH MARCH VOY. 303W</t>
        </is>
      </c>
      <c r="I214" s="150" t="inlineStr">
        <is>
          <t>OUT</t>
        </is>
      </c>
      <c r="J214" s="166" t="inlineStr">
        <is>
          <t>TELEX/1ST MARCH, 2023</t>
        </is>
      </c>
      <c r="K214" s="152" t="inlineStr">
        <is>
          <t>24TH MARCH, 2023</t>
        </is>
      </c>
      <c r="L214" s="144" t="inlineStr">
        <is>
          <t>19TH JAN</t>
        </is>
      </c>
      <c r="M214" s="171" t="inlineStr">
        <is>
          <t>ZHANGZHOU HANG FAT IMPORT AND EXPORT CO, LTD</t>
        </is>
      </c>
      <c r="N214" s="157" t="inlineStr">
        <is>
          <t>ORIENT LOGISTICS ENTERPRISES</t>
        </is>
      </c>
      <c r="O214" s="132" t="n"/>
      <c r="P214" s="132" t="n"/>
      <c r="Q214" s="132" t="n"/>
      <c r="R214" s="132" t="n"/>
      <c r="S214" s="132" t="n"/>
      <c r="T214" s="132" t="n"/>
      <c r="U214" s="132" t="n"/>
      <c r="V214" s="132" t="n"/>
      <c r="W214" s="132" t="n"/>
      <c r="X214" s="132" t="n"/>
      <c r="Y214" s="132" t="n"/>
      <c r="Z214" s="132" t="n"/>
      <c r="AA214" s="132" t="n"/>
      <c r="AB214" s="132" t="n"/>
      <c r="AC214" s="132" t="n"/>
      <c r="AD214" s="132" t="n"/>
      <c r="AE214" s="132" t="n"/>
      <c r="AF214" s="132" t="n"/>
      <c r="AG214" s="132" t="n"/>
      <c r="AH214" s="132" t="n"/>
      <c r="AI214" s="132" t="n"/>
      <c r="AJ214" s="132" t="n"/>
      <c r="AK214" s="132" t="n"/>
      <c r="AL214" s="132" t="n"/>
      <c r="AM214" s="132" t="n"/>
      <c r="AN214" s="132" t="n"/>
      <c r="AO214" s="132" t="n"/>
      <c r="AP214" s="132" t="n"/>
      <c r="AQ214" s="132" t="n"/>
      <c r="AR214" s="132" t="n"/>
      <c r="AS214" s="132" t="n"/>
      <c r="AT214" s="132" t="n"/>
      <c r="AU214" s="132" t="n"/>
      <c r="AV214" s="132" t="n"/>
      <c r="AW214" s="132" t="n"/>
      <c r="AX214" s="132" t="n"/>
      <c r="AY214" s="132" t="n"/>
      <c r="AZ214" s="132" t="n"/>
      <c r="BA214" s="132" t="n"/>
      <c r="BB214" s="132" t="n"/>
      <c r="BC214" s="132" t="n"/>
      <c r="BD214" s="132" t="n"/>
      <c r="BE214" s="132" t="n"/>
      <c r="BF214" s="132" t="n"/>
      <c r="BG214" s="132" t="n"/>
      <c r="BH214" s="132" t="n"/>
      <c r="BI214" s="132" t="n"/>
      <c r="BJ214" s="132" t="n"/>
      <c r="BK214" s="132" t="n"/>
      <c r="BL214" s="132" t="n"/>
      <c r="BM214" s="132" t="n"/>
      <c r="BN214" s="132" t="n"/>
      <c r="BO214" s="132" t="n"/>
      <c r="BP214" s="132" t="n"/>
      <c r="BQ214" s="132" t="n"/>
      <c r="BR214" s="132" t="n"/>
      <c r="BS214" s="132" t="n"/>
      <c r="BT214" s="132" t="n"/>
      <c r="BU214" s="132" t="n"/>
      <c r="BV214" s="132" t="n"/>
      <c r="BW214" s="132" t="n"/>
      <c r="BX214" s="132" t="n"/>
      <c r="BY214" s="132" t="n"/>
      <c r="BZ214" s="132" t="n"/>
      <c r="CA214" s="132" t="n"/>
      <c r="CB214" s="132" t="n"/>
      <c r="CC214" s="132" t="n"/>
      <c r="CD214" s="132" t="n"/>
      <c r="CE214" s="132" t="n"/>
      <c r="CF214" s="132" t="n"/>
      <c r="CG214" s="132" t="n"/>
      <c r="CH214" s="132" t="n"/>
      <c r="CI214" s="132" t="n"/>
      <c r="CJ214" s="132" t="n"/>
      <c r="CK214" s="132" t="n"/>
      <c r="CL214" s="132" t="n"/>
      <c r="CM214" s="132" t="n"/>
      <c r="CN214" s="132" t="n"/>
      <c r="CO214" s="132" t="n"/>
      <c r="CP214" s="132" t="n"/>
      <c r="CQ214" s="132" t="n"/>
      <c r="CR214" s="132" t="n"/>
      <c r="CS214" s="132" t="n"/>
      <c r="CT214" s="132" t="n"/>
      <c r="CU214" s="132" t="n"/>
      <c r="CV214" s="132" t="n"/>
      <c r="CW214" s="132" t="n"/>
      <c r="CX214" s="132" t="n"/>
      <c r="CY214" s="132" t="n"/>
      <c r="CZ214" s="132" t="n"/>
      <c r="DA214" s="132" t="n"/>
      <c r="DB214" s="132" t="n"/>
      <c r="DC214" s="173" t="n"/>
    </row>
    <row r="215">
      <c r="A215" s="172" t="n">
        <v>16</v>
      </c>
      <c r="B215" s="146" t="inlineStr">
        <is>
          <t>NNAMDI EZEUKWU</t>
        </is>
      </c>
      <c r="C215" s="42" t="n">
        <v>224601980</v>
      </c>
      <c r="D215" s="144" t="inlineStr">
        <is>
          <t>MRKU 9008897</t>
        </is>
      </c>
      <c r="E215" s="157" t="inlineStr">
        <is>
          <t>SPM</t>
        </is>
      </c>
      <c r="F215" s="144" t="inlineStr">
        <is>
          <t>20FT</t>
        </is>
      </c>
      <c r="G215" s="160" t="inlineStr">
        <is>
          <t>MAERSK IYO</t>
        </is>
      </c>
      <c r="H215" s="190" t="inlineStr">
        <is>
          <t>BERTHED: 13TH MARCH VOY. 303W</t>
        </is>
      </c>
      <c r="I215" s="150" t="inlineStr">
        <is>
          <t>OUT</t>
        </is>
      </c>
      <c r="J215" s="166" t="inlineStr">
        <is>
          <t>TELEX/13TH MARCH, 2023</t>
        </is>
      </c>
      <c r="K215" s="152" t="inlineStr">
        <is>
          <t>23RD MARCH, 2023</t>
        </is>
      </c>
      <c r="L215" s="144" t="inlineStr">
        <is>
          <t>31ST JAN</t>
        </is>
      </c>
      <c r="M215" s="171" t="inlineStr">
        <is>
          <t>SHEARWATER LOGISTICS</t>
        </is>
      </c>
      <c r="N215" s="157" t="inlineStr">
        <is>
          <t>MEL-BACH ENTERPRISES</t>
        </is>
      </c>
      <c r="O215" s="132" t="n"/>
      <c r="P215" s="132" t="n"/>
      <c r="Q215" s="132" t="n"/>
      <c r="R215" s="132" t="n"/>
      <c r="S215" s="132" t="n"/>
      <c r="T215" s="132" t="n"/>
      <c r="U215" s="132" t="n"/>
      <c r="V215" s="132" t="n"/>
      <c r="W215" s="132" t="n"/>
      <c r="X215" s="132" t="n"/>
      <c r="Y215" s="132" t="n"/>
      <c r="Z215" s="132" t="n"/>
      <c r="AA215" s="132" t="n"/>
      <c r="AB215" s="132" t="n"/>
      <c r="AC215" s="132" t="n"/>
      <c r="AD215" s="132" t="n"/>
      <c r="AE215" s="132" t="n"/>
      <c r="AF215" s="132" t="n"/>
      <c r="AG215" s="132" t="n"/>
      <c r="AH215" s="132" t="n"/>
      <c r="AI215" s="132" t="n"/>
      <c r="AJ215" s="132" t="n"/>
      <c r="AK215" s="132" t="n"/>
      <c r="AL215" s="132" t="n"/>
      <c r="AM215" s="132" t="n"/>
      <c r="AN215" s="132" t="n"/>
      <c r="AO215" s="132" t="n"/>
      <c r="AP215" s="132" t="n"/>
      <c r="AQ215" s="132" t="n"/>
      <c r="AR215" s="132" t="n"/>
      <c r="AS215" s="132" t="n"/>
      <c r="AT215" s="132" t="n"/>
      <c r="AU215" s="132" t="n"/>
      <c r="AV215" s="132" t="n"/>
      <c r="AW215" s="132" t="n"/>
      <c r="AX215" s="132" t="n"/>
      <c r="AY215" s="132" t="n"/>
      <c r="AZ215" s="132" t="n"/>
      <c r="BA215" s="132" t="n"/>
      <c r="BB215" s="132" t="n"/>
      <c r="BC215" s="132" t="n"/>
      <c r="BD215" s="132" t="n"/>
      <c r="BE215" s="132" t="n"/>
      <c r="BF215" s="132" t="n"/>
      <c r="BG215" s="132" t="n"/>
      <c r="BH215" s="132" t="n"/>
      <c r="BI215" s="132" t="n"/>
      <c r="BJ215" s="132" t="n"/>
      <c r="BK215" s="132" t="n"/>
      <c r="BL215" s="132" t="n"/>
      <c r="BM215" s="132" t="n"/>
      <c r="BN215" s="132" t="n"/>
      <c r="BO215" s="132" t="n"/>
      <c r="BP215" s="132" t="n"/>
      <c r="BQ215" s="132" t="n"/>
      <c r="BR215" s="132" t="n"/>
      <c r="BS215" s="132" t="n"/>
      <c r="BT215" s="132" t="n"/>
      <c r="BU215" s="132" t="n"/>
      <c r="BV215" s="132" t="n"/>
      <c r="BW215" s="132" t="n"/>
      <c r="BX215" s="132" t="n"/>
      <c r="BY215" s="132" t="n"/>
      <c r="BZ215" s="132" t="n"/>
      <c r="CA215" s="132" t="n"/>
      <c r="CB215" s="132" t="n"/>
      <c r="CC215" s="132" t="n"/>
      <c r="CD215" s="132" t="n"/>
      <c r="CE215" s="132" t="n"/>
      <c r="CF215" s="132" t="n"/>
      <c r="CG215" s="132" t="n"/>
      <c r="CH215" s="132" t="n"/>
      <c r="CI215" s="132" t="n"/>
      <c r="CJ215" s="132" t="n"/>
      <c r="CK215" s="132" t="n"/>
      <c r="CL215" s="132" t="n"/>
      <c r="CM215" s="132" t="n"/>
      <c r="CN215" s="132" t="n"/>
      <c r="CO215" s="132" t="n"/>
      <c r="CP215" s="132" t="n"/>
      <c r="CQ215" s="132" t="n"/>
      <c r="CR215" s="132" t="n"/>
      <c r="CS215" s="132" t="n"/>
      <c r="CT215" s="132" t="n"/>
      <c r="CU215" s="132" t="n"/>
      <c r="CV215" s="132" t="n"/>
      <c r="CW215" s="132" t="n"/>
      <c r="CX215" s="132" t="n"/>
      <c r="CY215" s="132" t="n"/>
      <c r="CZ215" s="132" t="n"/>
      <c r="DA215" s="132" t="n"/>
      <c r="DB215" s="132" t="n"/>
      <c r="DC215" s="173" t="n"/>
    </row>
    <row r="216">
      <c r="A216" s="144" t="n">
        <v>17</v>
      </c>
      <c r="B216" s="146" t="inlineStr">
        <is>
          <t>NNAMDI EZEUKWU</t>
        </is>
      </c>
      <c r="C216" s="42" t="inlineStr">
        <is>
          <t>''</t>
        </is>
      </c>
      <c r="D216" s="144" t="inlineStr">
        <is>
          <t>MRKU 7497401</t>
        </is>
      </c>
      <c r="E216" s="157" t="inlineStr">
        <is>
          <t>SPM</t>
        </is>
      </c>
      <c r="F216" s="144" t="inlineStr">
        <is>
          <t>20FT</t>
        </is>
      </c>
      <c r="G216" s="160" t="inlineStr">
        <is>
          <t>MAERSK IYO</t>
        </is>
      </c>
      <c r="H216" s="190" t="inlineStr">
        <is>
          <t>BERTHED: 13TH MARCH VOY. 303W</t>
        </is>
      </c>
      <c r="I216" s="150" t="inlineStr">
        <is>
          <t>OUT</t>
        </is>
      </c>
      <c r="J216" s="166" t="inlineStr">
        <is>
          <t>TELEX/13TH MARCH, 2023</t>
        </is>
      </c>
      <c r="K216" s="152" t="inlineStr">
        <is>
          <t>23RD MARCH, 2023</t>
        </is>
      </c>
      <c r="L216" s="144" t="inlineStr">
        <is>
          <t>31ST JAN</t>
        </is>
      </c>
      <c r="M216" s="171" t="inlineStr">
        <is>
          <t>SHEARWATER LOGISTICS</t>
        </is>
      </c>
      <c r="N216" s="157" t="inlineStr">
        <is>
          <t>MEL-BACH ENTERPRISES</t>
        </is>
      </c>
      <c r="O216" s="132" t="n"/>
      <c r="P216" s="132" t="n"/>
      <c r="Q216" s="132" t="n"/>
      <c r="R216" s="132" t="n"/>
      <c r="S216" s="132" t="n"/>
      <c r="T216" s="132" t="n"/>
      <c r="U216" s="132" t="n"/>
      <c r="V216" s="132" t="n"/>
      <c r="W216" s="132" t="n"/>
      <c r="X216" s="132" t="n"/>
      <c r="Y216" s="132" t="n"/>
      <c r="Z216" s="132" t="n"/>
      <c r="AA216" s="132" t="n"/>
      <c r="AB216" s="132" t="n"/>
      <c r="AC216" s="132" t="n"/>
      <c r="AD216" s="132" t="n"/>
      <c r="AE216" s="132" t="n"/>
      <c r="AF216" s="132" t="n"/>
      <c r="AG216" s="132" t="n"/>
      <c r="AH216" s="132" t="n"/>
      <c r="AI216" s="132" t="n"/>
      <c r="AJ216" s="132" t="n"/>
      <c r="AK216" s="132" t="n"/>
      <c r="AL216" s="132" t="n"/>
      <c r="AM216" s="132" t="n"/>
      <c r="AN216" s="132" t="n"/>
      <c r="AO216" s="132" t="n"/>
      <c r="AP216" s="132" t="n"/>
      <c r="AQ216" s="132" t="n"/>
      <c r="AR216" s="132" t="n"/>
      <c r="AS216" s="132" t="n"/>
      <c r="AT216" s="132" t="n"/>
      <c r="AU216" s="132" t="n"/>
      <c r="AV216" s="132" t="n"/>
      <c r="AW216" s="132" t="n"/>
      <c r="AX216" s="132" t="n"/>
      <c r="AY216" s="132" t="n"/>
      <c r="AZ216" s="132" t="n"/>
      <c r="BA216" s="132" t="n"/>
      <c r="BB216" s="132" t="n"/>
      <c r="BC216" s="132" t="n"/>
      <c r="BD216" s="132" t="n"/>
      <c r="BE216" s="132" t="n"/>
      <c r="BF216" s="132" t="n"/>
      <c r="BG216" s="132" t="n"/>
      <c r="BH216" s="132" t="n"/>
      <c r="BI216" s="132" t="n"/>
      <c r="BJ216" s="132" t="n"/>
      <c r="BK216" s="132" t="n"/>
      <c r="BL216" s="132" t="n"/>
      <c r="BM216" s="132" t="n"/>
      <c r="BN216" s="132" t="n"/>
      <c r="BO216" s="132" t="n"/>
      <c r="BP216" s="132" t="n"/>
      <c r="BQ216" s="132" t="n"/>
      <c r="BR216" s="132" t="n"/>
      <c r="BS216" s="132" t="n"/>
      <c r="BT216" s="132" t="n"/>
      <c r="BU216" s="132" t="n"/>
      <c r="BV216" s="132" t="n"/>
      <c r="BW216" s="132" t="n"/>
      <c r="BX216" s="132" t="n"/>
      <c r="BY216" s="132" t="n"/>
      <c r="BZ216" s="132" t="n"/>
      <c r="CA216" s="132" t="n"/>
      <c r="CB216" s="132" t="n"/>
      <c r="CC216" s="132" t="n"/>
      <c r="CD216" s="132" t="n"/>
      <c r="CE216" s="132" t="n"/>
      <c r="CF216" s="132" t="n"/>
      <c r="CG216" s="132" t="n"/>
      <c r="CH216" s="132" t="n"/>
      <c r="CI216" s="132" t="n"/>
      <c r="CJ216" s="132" t="n"/>
      <c r="CK216" s="132" t="n"/>
      <c r="CL216" s="132" t="n"/>
      <c r="CM216" s="132" t="n"/>
      <c r="CN216" s="132" t="n"/>
      <c r="CO216" s="132" t="n"/>
      <c r="CP216" s="132" t="n"/>
      <c r="CQ216" s="132" t="n"/>
      <c r="CR216" s="132" t="n"/>
      <c r="CS216" s="132" t="n"/>
      <c r="CT216" s="132" t="n"/>
      <c r="CU216" s="132" t="n"/>
      <c r="CV216" s="132" t="n"/>
      <c r="CW216" s="132" t="n"/>
      <c r="CX216" s="132" t="n"/>
      <c r="CY216" s="132" t="n"/>
      <c r="CZ216" s="132" t="n"/>
      <c r="DA216" s="132" t="n"/>
      <c r="DB216" s="132" t="n"/>
      <c r="DC216" s="173" t="n"/>
    </row>
    <row r="217">
      <c r="A217" s="172" t="n">
        <v>18</v>
      </c>
      <c r="B217" s="146" t="inlineStr">
        <is>
          <t>NOMACO</t>
        </is>
      </c>
      <c r="C217" s="42" t="n">
        <v>224252109</v>
      </c>
      <c r="D217" s="144" t="inlineStr">
        <is>
          <t>MRKU 8035075</t>
        </is>
      </c>
      <c r="E217" s="157" t="inlineStr">
        <is>
          <t>SPM</t>
        </is>
      </c>
      <c r="F217" s="144" t="inlineStr">
        <is>
          <t>20FT</t>
        </is>
      </c>
      <c r="G217" s="160" t="inlineStr">
        <is>
          <t>MAERSK IYO</t>
        </is>
      </c>
      <c r="H217" s="190" t="inlineStr">
        <is>
          <t>BERTHED: 12TH MARCH VOY. 303W</t>
        </is>
      </c>
      <c r="I217" s="150" t="inlineStr">
        <is>
          <t>OUT</t>
        </is>
      </c>
      <c r="J217" s="166" t="inlineStr">
        <is>
          <t>TELEX/ 11TH APRIL, 2023</t>
        </is>
      </c>
      <c r="K217" s="152" t="inlineStr">
        <is>
          <t>20TH APRIL, 2023</t>
        </is>
      </c>
      <c r="L217" s="144" t="inlineStr">
        <is>
          <t>31ST JAN</t>
        </is>
      </c>
      <c r="M217" s="171" t="inlineStr">
        <is>
          <t xml:space="preserve">HITERGET HONG KONG </t>
        </is>
      </c>
      <c r="N217" s="157" t="inlineStr">
        <is>
          <t>ORIENT LOGISTICS ENTERPRISES</t>
        </is>
      </c>
      <c r="O217" s="132" t="n"/>
      <c r="P217" s="132" t="n"/>
      <c r="Q217" s="132" t="n"/>
      <c r="R217" s="132" t="n"/>
      <c r="S217" s="132" t="n"/>
      <c r="T217" s="132" t="n"/>
      <c r="U217" s="132" t="n"/>
      <c r="V217" s="132" t="n"/>
      <c r="W217" s="132" t="n"/>
      <c r="X217" s="132" t="n"/>
      <c r="Y217" s="132" t="n"/>
      <c r="Z217" s="132" t="n"/>
      <c r="AA217" s="132" t="n"/>
      <c r="AB217" s="132" t="n"/>
      <c r="AC217" s="132" t="n"/>
      <c r="AD217" s="132" t="n"/>
      <c r="AE217" s="132" t="n"/>
      <c r="AF217" s="132" t="n"/>
      <c r="AG217" s="132" t="n"/>
      <c r="AH217" s="132" t="n"/>
      <c r="AI217" s="132" t="n"/>
      <c r="AJ217" s="132" t="n"/>
      <c r="AK217" s="132" t="n"/>
      <c r="AL217" s="132" t="n"/>
      <c r="AM217" s="132" t="n"/>
      <c r="AN217" s="132" t="n"/>
      <c r="AO217" s="132" t="n"/>
      <c r="AP217" s="132" t="n"/>
      <c r="AQ217" s="132" t="n"/>
      <c r="AR217" s="132" t="n"/>
      <c r="AS217" s="132" t="n"/>
      <c r="AT217" s="132" t="n"/>
      <c r="AU217" s="132" t="n"/>
      <c r="AV217" s="132" t="n"/>
      <c r="AW217" s="132" t="n"/>
      <c r="AX217" s="132" t="n"/>
      <c r="AY217" s="132" t="n"/>
      <c r="AZ217" s="132" t="n"/>
      <c r="BA217" s="132" t="n"/>
      <c r="BB217" s="132" t="n"/>
      <c r="BC217" s="132" t="n"/>
      <c r="BD217" s="132" t="n"/>
      <c r="BE217" s="132" t="n"/>
      <c r="BF217" s="132" t="n"/>
      <c r="BG217" s="132" t="n"/>
      <c r="BH217" s="132" t="n"/>
      <c r="BI217" s="132" t="n"/>
      <c r="BJ217" s="132" t="n"/>
      <c r="BK217" s="132" t="n"/>
      <c r="BL217" s="132" t="n"/>
      <c r="BM217" s="132" t="n"/>
      <c r="BN217" s="132" t="n"/>
      <c r="BO217" s="132" t="n"/>
      <c r="BP217" s="132" t="n"/>
      <c r="BQ217" s="132" t="n"/>
      <c r="BR217" s="132" t="n"/>
      <c r="BS217" s="132" t="n"/>
      <c r="BT217" s="132" t="n"/>
      <c r="BU217" s="132" t="n"/>
      <c r="BV217" s="132" t="n"/>
      <c r="BW217" s="132" t="n"/>
      <c r="BX217" s="132" t="n"/>
      <c r="BY217" s="132" t="n"/>
      <c r="BZ217" s="132" t="n"/>
      <c r="CA217" s="132" t="n"/>
      <c r="CB217" s="132" t="n"/>
      <c r="CC217" s="132" t="n"/>
      <c r="CD217" s="132" t="n"/>
      <c r="CE217" s="132" t="n"/>
      <c r="CF217" s="132" t="n"/>
      <c r="CG217" s="132" t="n"/>
      <c r="CH217" s="132" t="n"/>
      <c r="CI217" s="132" t="n"/>
      <c r="CJ217" s="132" t="n"/>
      <c r="CK217" s="132" t="n"/>
      <c r="CL217" s="132" t="n"/>
      <c r="CM217" s="132" t="n"/>
      <c r="CN217" s="132" t="n"/>
      <c r="CO217" s="132" t="n"/>
      <c r="CP217" s="132" t="n"/>
      <c r="CQ217" s="132" t="n"/>
      <c r="CR217" s="132" t="n"/>
      <c r="CS217" s="132" t="n"/>
      <c r="CT217" s="132" t="n"/>
      <c r="CU217" s="132" t="n"/>
      <c r="CV217" s="132" t="n"/>
      <c r="CW217" s="132" t="n"/>
      <c r="CX217" s="132" t="n"/>
      <c r="CY217" s="132" t="n"/>
      <c r="CZ217" s="132" t="n"/>
      <c r="DA217" s="132" t="n"/>
      <c r="DB217" s="132" t="n"/>
      <c r="DC217" s="173" t="n"/>
    </row>
    <row r="218">
      <c r="A218" s="144" t="n">
        <v>19</v>
      </c>
      <c r="B218" s="146" t="inlineStr">
        <is>
          <t>CEEJOTEK ELECTRICAL ABA</t>
        </is>
      </c>
      <c r="C218" s="42" t="n">
        <v>224284301</v>
      </c>
      <c r="D218" s="144" t="inlineStr">
        <is>
          <t>MSKU 9399900</t>
        </is>
      </c>
      <c r="E218" s="157" t="inlineStr">
        <is>
          <t>SPM</t>
        </is>
      </c>
      <c r="F218" s="144" t="inlineStr">
        <is>
          <t>40FT</t>
        </is>
      </c>
      <c r="G218" s="160" t="inlineStr">
        <is>
          <t>MAERSK IYO</t>
        </is>
      </c>
      <c r="H218" s="190" t="inlineStr">
        <is>
          <t>BERTHED: 11TH MARCH VOY. 303W</t>
        </is>
      </c>
      <c r="I218" s="150" t="inlineStr">
        <is>
          <t>OUT</t>
        </is>
      </c>
      <c r="J218" s="166" t="inlineStr">
        <is>
          <t>TELEX/ 11TH APRIL, 2023</t>
        </is>
      </c>
      <c r="K218" s="152" t="inlineStr">
        <is>
          <t>26TH APRIL, 2023</t>
        </is>
      </c>
      <c r="L218" s="144" t="inlineStr">
        <is>
          <t>2ND FEB</t>
        </is>
      </c>
      <c r="M218" s="171" t="inlineStr">
        <is>
          <t>JIAXING TOKEN IMP AND EXP CO, LTD</t>
        </is>
      </c>
      <c r="N218" s="157" t="inlineStr">
        <is>
          <t>AVANTPORT ENTERPRISES LTD</t>
        </is>
      </c>
      <c r="O218" s="132" t="n"/>
      <c r="P218" s="132" t="n"/>
      <c r="Q218" s="132" t="n"/>
      <c r="R218" s="132" t="n"/>
      <c r="S218" s="132" t="n"/>
      <c r="T218" s="132" t="n"/>
      <c r="U218" s="132" t="n"/>
      <c r="V218" s="132" t="n"/>
      <c r="W218" s="132" t="n"/>
      <c r="X218" s="132" t="n"/>
      <c r="Y218" s="132" t="n"/>
      <c r="Z218" s="132" t="n"/>
      <c r="AA218" s="132" t="n"/>
      <c r="AB218" s="132" t="n"/>
      <c r="AC218" s="132" t="n"/>
      <c r="AD218" s="132" t="n"/>
      <c r="AE218" s="132" t="n"/>
      <c r="AF218" s="132" t="n"/>
      <c r="AG218" s="132" t="n"/>
      <c r="AH218" s="132" t="n"/>
      <c r="AI218" s="132" t="n"/>
      <c r="AJ218" s="132" t="n"/>
      <c r="AK218" s="132" t="n"/>
      <c r="AL218" s="132" t="n"/>
      <c r="AM218" s="132" t="n"/>
      <c r="AN218" s="132" t="n"/>
      <c r="AO218" s="132" t="n"/>
      <c r="AP218" s="132" t="n"/>
      <c r="AQ218" s="132" t="n"/>
      <c r="AR218" s="132" t="n"/>
      <c r="AS218" s="132" t="n"/>
      <c r="AT218" s="132" t="n"/>
      <c r="AU218" s="132" t="n"/>
      <c r="AV218" s="132" t="n"/>
      <c r="AW218" s="132" t="n"/>
      <c r="AX218" s="132" t="n"/>
      <c r="AY218" s="132" t="n"/>
      <c r="AZ218" s="132" t="n"/>
      <c r="BA218" s="132" t="n"/>
      <c r="BB218" s="132" t="n"/>
      <c r="BC218" s="132" t="n"/>
      <c r="BD218" s="132" t="n"/>
      <c r="BE218" s="132" t="n"/>
      <c r="BF218" s="132" t="n"/>
      <c r="BG218" s="132" t="n"/>
      <c r="BH218" s="132" t="n"/>
      <c r="BI218" s="132" t="n"/>
      <c r="BJ218" s="132" t="n"/>
      <c r="BK218" s="132" t="n"/>
      <c r="BL218" s="132" t="n"/>
      <c r="BM218" s="132" t="n"/>
      <c r="BN218" s="132" t="n"/>
      <c r="BO218" s="132" t="n"/>
      <c r="BP218" s="132" t="n"/>
      <c r="BQ218" s="132" t="n"/>
      <c r="BR218" s="132" t="n"/>
      <c r="BS218" s="132" t="n"/>
      <c r="BT218" s="132" t="n"/>
      <c r="BU218" s="132" t="n"/>
      <c r="BV218" s="132" t="n"/>
      <c r="BW218" s="132" t="n"/>
      <c r="BX218" s="132" t="n"/>
      <c r="BY218" s="132" t="n"/>
      <c r="BZ218" s="132" t="n"/>
      <c r="CA218" s="132" t="n"/>
      <c r="CB218" s="132" t="n"/>
      <c r="CC218" s="132" t="n"/>
      <c r="CD218" s="132" t="n"/>
      <c r="CE218" s="132" t="n"/>
      <c r="CF218" s="132" t="n"/>
      <c r="CG218" s="132" t="n"/>
      <c r="CH218" s="132" t="n"/>
      <c r="CI218" s="132" t="n"/>
      <c r="CJ218" s="132" t="n"/>
      <c r="CK218" s="132" t="n"/>
      <c r="CL218" s="132" t="n"/>
      <c r="CM218" s="132" t="n"/>
      <c r="CN218" s="132" t="n"/>
      <c r="CO218" s="132" t="n"/>
      <c r="CP218" s="132" t="n"/>
      <c r="CQ218" s="132" t="n"/>
      <c r="CR218" s="132" t="n"/>
      <c r="CS218" s="132" t="n"/>
      <c r="CT218" s="132" t="n"/>
      <c r="CU218" s="132" t="n"/>
      <c r="CV218" s="132" t="n"/>
      <c r="CW218" s="132" t="n"/>
      <c r="CX218" s="132" t="n"/>
      <c r="CY218" s="132" t="n"/>
      <c r="CZ218" s="132" t="n"/>
      <c r="DA218" s="132" t="n"/>
      <c r="DB218" s="132" t="n"/>
      <c r="DC218" s="173" t="n"/>
    </row>
    <row r="219">
      <c r="A219" s="172" t="n">
        <v>24</v>
      </c>
      <c r="B219" s="157" t="inlineStr">
        <is>
          <t>CHINEDU ABA</t>
        </is>
      </c>
      <c r="C219" s="40" t="n">
        <v>224037879</v>
      </c>
      <c r="D219" s="157" t="inlineStr">
        <is>
          <t>MRKU 8691176</t>
        </is>
      </c>
      <c r="E219" s="157" t="inlineStr">
        <is>
          <t>SPM</t>
        </is>
      </c>
      <c r="F219" s="157" t="inlineStr">
        <is>
          <t>20FT</t>
        </is>
      </c>
      <c r="G219" s="160" t="inlineStr">
        <is>
          <t>MAERSK IYO</t>
        </is>
      </c>
      <c r="H219" s="190" t="inlineStr">
        <is>
          <t>BERTHED: 11TH MARCH VOY. 303W</t>
        </is>
      </c>
      <c r="I219" s="150" t="inlineStr">
        <is>
          <t>OUT</t>
        </is>
      </c>
      <c r="J219" s="159" t="inlineStr">
        <is>
          <t>COPY BILL</t>
        </is>
      </c>
      <c r="K219" s="152" t="inlineStr">
        <is>
          <t>23RD MARCH, 2023</t>
        </is>
      </c>
      <c r="L219" s="144" t="inlineStr">
        <is>
          <t>29TH DEC</t>
        </is>
      </c>
      <c r="M219" s="171" t="inlineStr">
        <is>
          <t>FUZHOU WINWIN INDUSTRIAL CO.,</t>
        </is>
      </c>
      <c r="N219" s="157" t="inlineStr">
        <is>
          <t>ORIENT LOGISTICS ENTERPRISES</t>
        </is>
      </c>
      <c r="O219" s="132" t="n"/>
      <c r="P219" s="132" t="n"/>
      <c r="Q219" s="132" t="n"/>
      <c r="R219" s="132" t="n"/>
      <c r="S219" s="132" t="n"/>
      <c r="T219" s="132" t="n"/>
      <c r="U219" s="132" t="n"/>
      <c r="V219" s="132" t="n"/>
      <c r="W219" s="132" t="n"/>
      <c r="X219" s="132" t="n"/>
      <c r="Y219" s="132" t="n"/>
      <c r="Z219" s="132" t="n"/>
      <c r="AA219" s="132" t="n"/>
      <c r="AB219" s="132" t="n"/>
      <c r="AC219" s="132" t="n"/>
      <c r="AD219" s="132" t="n"/>
      <c r="AE219" s="132" t="n"/>
      <c r="AF219" s="132" t="n"/>
      <c r="AG219" s="132" t="n"/>
      <c r="AH219" s="132" t="n"/>
      <c r="AI219" s="132" t="n"/>
      <c r="AJ219" s="132" t="n"/>
      <c r="AK219" s="132" t="n"/>
      <c r="AL219" s="132" t="n"/>
      <c r="AM219" s="132" t="n"/>
      <c r="AN219" s="132" t="n"/>
      <c r="AO219" s="132" t="n"/>
      <c r="AP219" s="132" t="n"/>
      <c r="AQ219" s="132" t="n"/>
      <c r="AR219" s="132" t="n"/>
      <c r="AS219" s="132" t="n"/>
      <c r="AT219" s="132" t="n"/>
      <c r="AU219" s="132" t="n"/>
      <c r="AV219" s="132" t="n"/>
      <c r="AW219" s="132" t="n"/>
      <c r="AX219" s="132" t="n"/>
      <c r="AY219" s="132" t="n"/>
      <c r="AZ219" s="132" t="n"/>
      <c r="BA219" s="132" t="n"/>
      <c r="BB219" s="132" t="n"/>
      <c r="BC219" s="132" t="n"/>
      <c r="BD219" s="132" t="n"/>
      <c r="BE219" s="132" t="n"/>
      <c r="BF219" s="132" t="n"/>
      <c r="BG219" s="132" t="n"/>
      <c r="BH219" s="132" t="n"/>
      <c r="BI219" s="132" t="n"/>
      <c r="BJ219" s="132" t="n"/>
      <c r="BK219" s="132" t="n"/>
      <c r="BL219" s="132" t="n"/>
      <c r="BM219" s="132" t="n"/>
      <c r="BN219" s="132" t="n"/>
      <c r="BO219" s="132" t="n"/>
      <c r="BP219" s="132" t="n"/>
      <c r="BQ219" s="132" t="n"/>
      <c r="BR219" s="132" t="n"/>
      <c r="BS219" s="132" t="n"/>
      <c r="BT219" s="132" t="n"/>
      <c r="BU219" s="132" t="n"/>
      <c r="BV219" s="132" t="n"/>
      <c r="BW219" s="132" t="n"/>
      <c r="BX219" s="132" t="n"/>
      <c r="BY219" s="132" t="n"/>
      <c r="BZ219" s="132" t="n"/>
      <c r="CA219" s="132" t="n"/>
      <c r="CB219" s="132" t="n"/>
      <c r="CC219" s="132" t="n"/>
      <c r="CD219" s="132" t="n"/>
      <c r="CE219" s="132" t="n"/>
      <c r="CF219" s="132" t="n"/>
      <c r="CG219" s="132" t="n"/>
      <c r="CH219" s="132" t="n"/>
      <c r="CI219" s="132" t="n"/>
      <c r="CJ219" s="132" t="n"/>
      <c r="CK219" s="132" t="n"/>
      <c r="CL219" s="132" t="n"/>
      <c r="CM219" s="132" t="n"/>
      <c r="CN219" s="132" t="n"/>
      <c r="CO219" s="132" t="n"/>
      <c r="CP219" s="132" t="n"/>
      <c r="CQ219" s="132" t="n"/>
      <c r="CR219" s="132" t="n"/>
      <c r="CS219" s="132" t="n"/>
      <c r="CT219" s="132" t="n"/>
      <c r="CU219" s="132" t="n"/>
      <c r="CV219" s="132" t="n"/>
      <c r="CW219" s="132" t="n"/>
      <c r="CX219" s="132" t="n"/>
      <c r="CY219" s="132" t="n"/>
      <c r="CZ219" s="132" t="n"/>
      <c r="DA219" s="132" t="n"/>
      <c r="DB219" s="132" t="n"/>
      <c r="DC219" s="173" t="n"/>
    </row>
    <row r="220">
      <c r="A220" s="144" t="n">
        <v>25</v>
      </c>
      <c r="B220" s="157" t="inlineStr">
        <is>
          <t>CHINEDU ABA</t>
        </is>
      </c>
      <c r="C220" s="42" t="inlineStr">
        <is>
          <t>''</t>
        </is>
      </c>
      <c r="D220" s="157" t="inlineStr">
        <is>
          <t>MRKU 7893868</t>
        </is>
      </c>
      <c r="E220" s="157" t="inlineStr">
        <is>
          <t>SPM</t>
        </is>
      </c>
      <c r="F220" s="157" t="inlineStr">
        <is>
          <t>20FT</t>
        </is>
      </c>
      <c r="G220" s="160" t="inlineStr">
        <is>
          <t>MAERSK IYO</t>
        </is>
      </c>
      <c r="H220" s="190" t="inlineStr">
        <is>
          <t>BERTHED: 11TH MARCH VOY. 303W</t>
        </is>
      </c>
      <c r="I220" s="150" t="inlineStr">
        <is>
          <t>OUT</t>
        </is>
      </c>
      <c r="J220" s="159" t="inlineStr">
        <is>
          <t>COPY BILL</t>
        </is>
      </c>
      <c r="K220" s="152" t="inlineStr">
        <is>
          <t>23RD MARCH, 2023</t>
        </is>
      </c>
      <c r="L220" s="144" t="inlineStr">
        <is>
          <t>29TH DEC</t>
        </is>
      </c>
      <c r="M220" s="171" t="inlineStr">
        <is>
          <t>FUZHOU WINWIN INDUSTRIAL CO.,</t>
        </is>
      </c>
      <c r="N220" s="157" t="inlineStr">
        <is>
          <t>ORIENT LOGISTICS ENTERPRISES</t>
        </is>
      </c>
      <c r="O220" s="132" t="n"/>
      <c r="P220" s="132" t="n"/>
      <c r="Q220" s="132" t="n"/>
      <c r="R220" s="132" t="n"/>
      <c r="S220" s="132" t="n"/>
      <c r="T220" s="132" t="n"/>
      <c r="U220" s="132" t="n"/>
      <c r="V220" s="132" t="n"/>
      <c r="W220" s="132" t="n"/>
      <c r="X220" s="132" t="n"/>
      <c r="Y220" s="132" t="n"/>
      <c r="Z220" s="132" t="n"/>
      <c r="AA220" s="132" t="n"/>
      <c r="AB220" s="132" t="n"/>
      <c r="AC220" s="132" t="n"/>
      <c r="AD220" s="132" t="n"/>
      <c r="AE220" s="132" t="n"/>
      <c r="AF220" s="132" t="n"/>
      <c r="AG220" s="132" t="n"/>
      <c r="AH220" s="132" t="n"/>
      <c r="AI220" s="132" t="n"/>
      <c r="AJ220" s="132" t="n"/>
      <c r="AK220" s="132" t="n"/>
      <c r="AL220" s="132" t="n"/>
      <c r="AM220" s="132" t="n"/>
      <c r="AN220" s="132" t="n"/>
      <c r="AO220" s="132" t="n"/>
      <c r="AP220" s="132" t="n"/>
      <c r="AQ220" s="132" t="n"/>
      <c r="AR220" s="132" t="n"/>
      <c r="AS220" s="132" t="n"/>
      <c r="AT220" s="132" t="n"/>
      <c r="AU220" s="132" t="n"/>
      <c r="AV220" s="132" t="n"/>
      <c r="AW220" s="132" t="n"/>
      <c r="AX220" s="132" t="n"/>
      <c r="AY220" s="132" t="n"/>
      <c r="AZ220" s="132" t="n"/>
      <c r="BA220" s="132" t="n"/>
      <c r="BB220" s="132" t="n"/>
      <c r="BC220" s="132" t="n"/>
      <c r="BD220" s="132" t="n"/>
      <c r="BE220" s="132" t="n"/>
      <c r="BF220" s="132" t="n"/>
      <c r="BG220" s="132" t="n"/>
      <c r="BH220" s="132" t="n"/>
      <c r="BI220" s="132" t="n"/>
      <c r="BJ220" s="132" t="n"/>
      <c r="BK220" s="132" t="n"/>
      <c r="BL220" s="132" t="n"/>
      <c r="BM220" s="132" t="n"/>
      <c r="BN220" s="132" t="n"/>
      <c r="BO220" s="132" t="n"/>
      <c r="BP220" s="132" t="n"/>
      <c r="BQ220" s="132" t="n"/>
      <c r="BR220" s="132" t="n"/>
      <c r="BS220" s="132" t="n"/>
      <c r="BT220" s="132" t="n"/>
      <c r="BU220" s="132" t="n"/>
      <c r="BV220" s="132" t="n"/>
      <c r="BW220" s="132" t="n"/>
      <c r="BX220" s="132" t="n"/>
      <c r="BY220" s="132" t="n"/>
      <c r="BZ220" s="132" t="n"/>
      <c r="CA220" s="132" t="n"/>
      <c r="CB220" s="132" t="n"/>
      <c r="CC220" s="132" t="n"/>
      <c r="CD220" s="132" t="n"/>
      <c r="CE220" s="132" t="n"/>
      <c r="CF220" s="132" t="n"/>
      <c r="CG220" s="132" t="n"/>
      <c r="CH220" s="132" t="n"/>
      <c r="CI220" s="132" t="n"/>
      <c r="CJ220" s="132" t="n"/>
      <c r="CK220" s="132" t="n"/>
      <c r="CL220" s="132" t="n"/>
      <c r="CM220" s="132" t="n"/>
      <c r="CN220" s="132" t="n"/>
      <c r="CO220" s="132" t="n"/>
      <c r="CP220" s="132" t="n"/>
      <c r="CQ220" s="132" t="n"/>
      <c r="CR220" s="132" t="n"/>
      <c r="CS220" s="132" t="n"/>
      <c r="CT220" s="132" t="n"/>
      <c r="CU220" s="132" t="n"/>
      <c r="CV220" s="132" t="n"/>
      <c r="CW220" s="132" t="n"/>
      <c r="CX220" s="132" t="n"/>
      <c r="CY220" s="132" t="n"/>
      <c r="CZ220" s="132" t="n"/>
      <c r="DA220" s="132" t="n"/>
      <c r="DB220" s="132" t="n"/>
      <c r="DC220" s="173" t="n"/>
    </row>
    <row r="221">
      <c r="A221" s="172" t="n">
        <v>26</v>
      </c>
      <c r="B221" s="157" t="inlineStr">
        <is>
          <t>CHINEDU ABA</t>
        </is>
      </c>
      <c r="C221" s="40" t="n">
        <v>224037634</v>
      </c>
      <c r="D221" s="157" t="inlineStr">
        <is>
          <t>MRKU 6670488</t>
        </is>
      </c>
      <c r="E221" s="157" t="inlineStr">
        <is>
          <t>SPM</t>
        </is>
      </c>
      <c r="F221" s="157" t="inlineStr">
        <is>
          <t>20FT</t>
        </is>
      </c>
      <c r="G221" s="160" t="inlineStr">
        <is>
          <t>MAERSK IYO</t>
        </is>
      </c>
      <c r="H221" s="190" t="inlineStr">
        <is>
          <t>BERTHED: 12TH MARCH VOY. 303W</t>
        </is>
      </c>
      <c r="I221" s="150" t="inlineStr">
        <is>
          <t>OUT</t>
        </is>
      </c>
      <c r="J221" s="159" t="inlineStr">
        <is>
          <t>COPY BILL</t>
        </is>
      </c>
      <c r="K221" s="152" t="inlineStr">
        <is>
          <t>27TH MARCH, 2023</t>
        </is>
      </c>
      <c r="L221" s="144" t="inlineStr">
        <is>
          <t>29TH DEC</t>
        </is>
      </c>
      <c r="M221" s="171" t="inlineStr">
        <is>
          <t>FUZHOU WINWIN INDUSTRIAL CO.,</t>
        </is>
      </c>
      <c r="N221" s="157" t="inlineStr">
        <is>
          <t>AVANTPORT ENTERPRISES LTD</t>
        </is>
      </c>
      <c r="O221" s="132" t="n"/>
      <c r="P221" s="132" t="n"/>
      <c r="Q221" s="132" t="n"/>
      <c r="R221" s="132" t="n"/>
      <c r="S221" s="132" t="n"/>
      <c r="T221" s="132" t="n"/>
      <c r="U221" s="132" t="n"/>
      <c r="V221" s="132" t="n"/>
      <c r="W221" s="132" t="n"/>
      <c r="X221" s="132" t="n"/>
      <c r="Y221" s="132" t="n"/>
      <c r="Z221" s="132" t="n"/>
      <c r="AA221" s="132" t="n"/>
      <c r="AB221" s="132" t="n"/>
      <c r="AC221" s="132" t="n"/>
      <c r="AD221" s="132" t="n"/>
      <c r="AE221" s="132" t="n"/>
      <c r="AF221" s="132" t="n"/>
      <c r="AG221" s="132" t="n"/>
      <c r="AH221" s="132" t="n"/>
      <c r="AI221" s="132" t="n"/>
      <c r="AJ221" s="132" t="n"/>
      <c r="AK221" s="132" t="n"/>
      <c r="AL221" s="132" t="n"/>
      <c r="AM221" s="132" t="n"/>
      <c r="AN221" s="132" t="n"/>
      <c r="AO221" s="132" t="n"/>
      <c r="AP221" s="132" t="n"/>
      <c r="AQ221" s="132" t="n"/>
      <c r="AR221" s="132" t="n"/>
      <c r="AS221" s="132" t="n"/>
      <c r="AT221" s="132" t="n"/>
      <c r="AU221" s="132" t="n"/>
      <c r="AV221" s="132" t="n"/>
      <c r="AW221" s="132" t="n"/>
      <c r="AX221" s="132" t="n"/>
      <c r="AY221" s="132" t="n"/>
      <c r="AZ221" s="132" t="n"/>
      <c r="BA221" s="132" t="n"/>
      <c r="BB221" s="132" t="n"/>
      <c r="BC221" s="132" t="n"/>
      <c r="BD221" s="132" t="n"/>
      <c r="BE221" s="132" t="n"/>
      <c r="BF221" s="132" t="n"/>
      <c r="BG221" s="132" t="n"/>
      <c r="BH221" s="132" t="n"/>
      <c r="BI221" s="132" t="n"/>
      <c r="BJ221" s="132" t="n"/>
      <c r="BK221" s="132" t="n"/>
      <c r="BL221" s="132" t="n"/>
      <c r="BM221" s="132" t="n"/>
      <c r="BN221" s="132" t="n"/>
      <c r="BO221" s="132" t="n"/>
      <c r="BP221" s="132" t="n"/>
      <c r="BQ221" s="132" t="n"/>
      <c r="BR221" s="132" t="n"/>
      <c r="BS221" s="132" t="n"/>
      <c r="BT221" s="132" t="n"/>
      <c r="BU221" s="132" t="n"/>
      <c r="BV221" s="132" t="n"/>
      <c r="BW221" s="132" t="n"/>
      <c r="BX221" s="132" t="n"/>
      <c r="BY221" s="132" t="n"/>
      <c r="BZ221" s="132" t="n"/>
      <c r="CA221" s="132" t="n"/>
      <c r="CB221" s="132" t="n"/>
      <c r="CC221" s="132" t="n"/>
      <c r="CD221" s="132" t="n"/>
      <c r="CE221" s="132" t="n"/>
      <c r="CF221" s="132" t="n"/>
      <c r="CG221" s="132" t="n"/>
      <c r="CH221" s="132" t="n"/>
      <c r="CI221" s="132" t="n"/>
      <c r="CJ221" s="132" t="n"/>
      <c r="CK221" s="132" t="n"/>
      <c r="CL221" s="132" t="n"/>
      <c r="CM221" s="132" t="n"/>
      <c r="CN221" s="132" t="n"/>
      <c r="CO221" s="132" t="n"/>
      <c r="CP221" s="132" t="n"/>
      <c r="CQ221" s="132" t="n"/>
      <c r="CR221" s="132" t="n"/>
      <c r="CS221" s="132" t="n"/>
      <c r="CT221" s="132" t="n"/>
      <c r="CU221" s="132" t="n"/>
      <c r="CV221" s="132" t="n"/>
      <c r="CW221" s="132" t="n"/>
      <c r="CX221" s="132" t="n"/>
      <c r="CY221" s="132" t="n"/>
      <c r="CZ221" s="132" t="n"/>
      <c r="DA221" s="132" t="n"/>
      <c r="DB221" s="132" t="n"/>
      <c r="DC221" s="173" t="n"/>
    </row>
    <row r="222">
      <c r="A222" s="144" t="n">
        <v>27</v>
      </c>
      <c r="B222" s="157" t="inlineStr">
        <is>
          <t>CHINEDU ABA</t>
        </is>
      </c>
      <c r="C222" s="42" t="inlineStr">
        <is>
          <t>''</t>
        </is>
      </c>
      <c r="D222" s="157" t="inlineStr">
        <is>
          <t>MRKU 7958458</t>
        </is>
      </c>
      <c r="E222" s="157" t="inlineStr">
        <is>
          <t>SPM</t>
        </is>
      </c>
      <c r="F222" s="157" t="inlineStr">
        <is>
          <t>20FT</t>
        </is>
      </c>
      <c r="G222" s="160" t="inlineStr">
        <is>
          <t>MAERSK IYO</t>
        </is>
      </c>
      <c r="H222" s="190" t="inlineStr">
        <is>
          <t>BERTHED: 12TH MARCH VOY. 303W</t>
        </is>
      </c>
      <c r="I222" s="150" t="inlineStr">
        <is>
          <t>OUT</t>
        </is>
      </c>
      <c r="J222" s="159" t="inlineStr">
        <is>
          <t>COPY BILL</t>
        </is>
      </c>
      <c r="K222" s="152" t="inlineStr">
        <is>
          <t>27TH MARCH, 2023</t>
        </is>
      </c>
      <c r="L222" s="144" t="inlineStr">
        <is>
          <t>29TH DEC</t>
        </is>
      </c>
      <c r="M222" s="171" t="inlineStr">
        <is>
          <t>FUZHOU WINWIN INDUSTRIAL CO.,</t>
        </is>
      </c>
      <c r="N222" s="157" t="inlineStr">
        <is>
          <t>AVANTPORT ENTERPRISES LTD</t>
        </is>
      </c>
      <c r="O222" s="132" t="n"/>
      <c r="P222" s="132" t="n"/>
      <c r="Q222" s="132" t="n"/>
      <c r="R222" s="132" t="n"/>
      <c r="S222" s="132" t="n"/>
      <c r="T222" s="132" t="n"/>
      <c r="U222" s="132" t="n"/>
      <c r="V222" s="132" t="n"/>
      <c r="W222" s="132" t="n"/>
      <c r="X222" s="132" t="n"/>
      <c r="Y222" s="132" t="n"/>
      <c r="Z222" s="132" t="n"/>
      <c r="AA222" s="132" t="n"/>
      <c r="AB222" s="132" t="n"/>
      <c r="AC222" s="132" t="n"/>
      <c r="AD222" s="132" t="n"/>
      <c r="AE222" s="132" t="n"/>
      <c r="AF222" s="132" t="n"/>
      <c r="AG222" s="132" t="n"/>
      <c r="AH222" s="132" t="n"/>
      <c r="AI222" s="132" t="n"/>
      <c r="AJ222" s="132" t="n"/>
      <c r="AK222" s="132" t="n"/>
      <c r="AL222" s="132" t="n"/>
      <c r="AM222" s="132" t="n"/>
      <c r="AN222" s="132" t="n"/>
      <c r="AO222" s="132" t="n"/>
      <c r="AP222" s="132" t="n"/>
      <c r="AQ222" s="132" t="n"/>
      <c r="AR222" s="132" t="n"/>
      <c r="AS222" s="132" t="n"/>
      <c r="AT222" s="132" t="n"/>
      <c r="AU222" s="132" t="n"/>
      <c r="AV222" s="132" t="n"/>
      <c r="AW222" s="132" t="n"/>
      <c r="AX222" s="132" t="n"/>
      <c r="AY222" s="132" t="n"/>
      <c r="AZ222" s="132" t="n"/>
      <c r="BA222" s="132" t="n"/>
      <c r="BB222" s="132" t="n"/>
      <c r="BC222" s="132" t="n"/>
      <c r="BD222" s="132" t="n"/>
      <c r="BE222" s="132" t="n"/>
      <c r="BF222" s="132" t="n"/>
      <c r="BG222" s="132" t="n"/>
      <c r="BH222" s="132" t="n"/>
      <c r="BI222" s="132" t="n"/>
      <c r="BJ222" s="132" t="n"/>
      <c r="BK222" s="132" t="n"/>
      <c r="BL222" s="132" t="n"/>
      <c r="BM222" s="132" t="n"/>
      <c r="BN222" s="132" t="n"/>
      <c r="BO222" s="132" t="n"/>
      <c r="BP222" s="132" t="n"/>
      <c r="BQ222" s="132" t="n"/>
      <c r="BR222" s="132" t="n"/>
      <c r="BS222" s="132" t="n"/>
      <c r="BT222" s="132" t="n"/>
      <c r="BU222" s="132" t="n"/>
      <c r="BV222" s="132" t="n"/>
      <c r="BW222" s="132" t="n"/>
      <c r="BX222" s="132" t="n"/>
      <c r="BY222" s="132" t="n"/>
      <c r="BZ222" s="132" t="n"/>
      <c r="CA222" s="132" t="n"/>
      <c r="CB222" s="132" t="n"/>
      <c r="CC222" s="132" t="n"/>
      <c r="CD222" s="132" t="n"/>
      <c r="CE222" s="132" t="n"/>
      <c r="CF222" s="132" t="n"/>
      <c r="CG222" s="132" t="n"/>
      <c r="CH222" s="132" t="n"/>
      <c r="CI222" s="132" t="n"/>
      <c r="CJ222" s="132" t="n"/>
      <c r="CK222" s="132" t="n"/>
      <c r="CL222" s="132" t="n"/>
      <c r="CM222" s="132" t="n"/>
      <c r="CN222" s="132" t="n"/>
      <c r="CO222" s="132" t="n"/>
      <c r="CP222" s="132" t="n"/>
      <c r="CQ222" s="132" t="n"/>
      <c r="CR222" s="132" t="n"/>
      <c r="CS222" s="132" t="n"/>
      <c r="CT222" s="132" t="n"/>
      <c r="CU222" s="132" t="n"/>
      <c r="CV222" s="132" t="n"/>
      <c r="CW222" s="132" t="n"/>
      <c r="CX222" s="132" t="n"/>
      <c r="CY222" s="132" t="n"/>
      <c r="CZ222" s="132" t="n"/>
      <c r="DA222" s="132" t="n"/>
      <c r="DB222" s="132" t="n"/>
      <c r="DC222" s="173" t="n"/>
    </row>
    <row r="223">
      <c r="A223" s="172" t="n">
        <v>28</v>
      </c>
      <c r="B223" s="157" t="inlineStr">
        <is>
          <t>CHINEDU ABA</t>
        </is>
      </c>
      <c r="C223" s="40" t="n">
        <v>224037999</v>
      </c>
      <c r="D223" s="157" t="inlineStr">
        <is>
          <t>PONU 0656653</t>
        </is>
      </c>
      <c r="E223" s="157" t="inlineStr">
        <is>
          <t>SPM</t>
        </is>
      </c>
      <c r="F223" s="157" t="inlineStr">
        <is>
          <t>20FT</t>
        </is>
      </c>
      <c r="G223" s="160" t="inlineStr">
        <is>
          <t>MAERSK IYO</t>
        </is>
      </c>
      <c r="H223" s="190" t="inlineStr">
        <is>
          <t>BERTHED: 12TH MARCH VOY. 303W</t>
        </is>
      </c>
      <c r="I223" s="150" t="inlineStr">
        <is>
          <t>OUT</t>
        </is>
      </c>
      <c r="J223" s="159" t="inlineStr">
        <is>
          <t>COPY BILL</t>
        </is>
      </c>
      <c r="K223" s="152" t="inlineStr">
        <is>
          <t>28TH MARCH, 2023</t>
        </is>
      </c>
      <c r="L223" s="144" t="inlineStr">
        <is>
          <t>29TH DEC</t>
        </is>
      </c>
      <c r="M223" s="171" t="inlineStr">
        <is>
          <t>FUZHOU WINWIN INDUSTRIAL CO.,</t>
        </is>
      </c>
      <c r="N223" s="157" t="inlineStr">
        <is>
          <t>MEL-BACH ENTERPRISES</t>
        </is>
      </c>
      <c r="O223" s="132" t="n"/>
      <c r="P223" s="132" t="n"/>
      <c r="Q223" s="132" t="n"/>
      <c r="R223" s="132" t="n"/>
      <c r="S223" s="132" t="n"/>
      <c r="T223" s="132" t="n"/>
      <c r="U223" s="132" t="n"/>
      <c r="V223" s="132" t="n"/>
      <c r="W223" s="132" t="n"/>
      <c r="X223" s="132" t="n"/>
      <c r="Y223" s="132" t="n"/>
      <c r="Z223" s="132" t="n"/>
      <c r="AA223" s="132" t="n"/>
      <c r="AB223" s="132" t="n"/>
      <c r="AC223" s="132" t="n"/>
      <c r="AD223" s="132" t="n"/>
      <c r="AE223" s="132" t="n"/>
      <c r="AF223" s="132" t="n"/>
      <c r="AG223" s="132" t="n"/>
      <c r="AH223" s="132" t="n"/>
      <c r="AI223" s="132" t="n"/>
      <c r="AJ223" s="132" t="n"/>
      <c r="AK223" s="132" t="n"/>
      <c r="AL223" s="132" t="n"/>
      <c r="AM223" s="132" t="n"/>
      <c r="AN223" s="132" t="n"/>
      <c r="AO223" s="132" t="n"/>
      <c r="AP223" s="132" t="n"/>
      <c r="AQ223" s="132" t="n"/>
      <c r="AR223" s="132" t="n"/>
      <c r="AS223" s="132" t="n"/>
      <c r="AT223" s="132" t="n"/>
      <c r="AU223" s="132" t="n"/>
      <c r="AV223" s="132" t="n"/>
      <c r="AW223" s="132" t="n"/>
      <c r="AX223" s="132" t="n"/>
      <c r="AY223" s="132" t="n"/>
      <c r="AZ223" s="132" t="n"/>
      <c r="BA223" s="132" t="n"/>
      <c r="BB223" s="132" t="n"/>
      <c r="BC223" s="132" t="n"/>
      <c r="BD223" s="132" t="n"/>
      <c r="BE223" s="132" t="n"/>
      <c r="BF223" s="132" t="n"/>
      <c r="BG223" s="132" t="n"/>
      <c r="BH223" s="132" t="n"/>
      <c r="BI223" s="132" t="n"/>
      <c r="BJ223" s="132" t="n"/>
      <c r="BK223" s="132" t="n"/>
      <c r="BL223" s="132" t="n"/>
      <c r="BM223" s="132" t="n"/>
      <c r="BN223" s="132" t="n"/>
      <c r="BO223" s="132" t="n"/>
      <c r="BP223" s="132" t="n"/>
      <c r="BQ223" s="132" t="n"/>
      <c r="BR223" s="132" t="n"/>
      <c r="BS223" s="132" t="n"/>
      <c r="BT223" s="132" t="n"/>
      <c r="BU223" s="132" t="n"/>
      <c r="BV223" s="132" t="n"/>
      <c r="BW223" s="132" t="n"/>
      <c r="BX223" s="132" t="n"/>
      <c r="BY223" s="132" t="n"/>
      <c r="BZ223" s="132" t="n"/>
      <c r="CA223" s="132" t="n"/>
      <c r="CB223" s="132" t="n"/>
      <c r="CC223" s="132" t="n"/>
      <c r="CD223" s="132" t="n"/>
      <c r="CE223" s="132" t="n"/>
      <c r="CF223" s="132" t="n"/>
      <c r="CG223" s="132" t="n"/>
      <c r="CH223" s="132" t="n"/>
      <c r="CI223" s="132" t="n"/>
      <c r="CJ223" s="132" t="n"/>
      <c r="CK223" s="132" t="n"/>
      <c r="CL223" s="132" t="n"/>
      <c r="CM223" s="132" t="n"/>
      <c r="CN223" s="132" t="n"/>
      <c r="CO223" s="132" t="n"/>
      <c r="CP223" s="132" t="n"/>
      <c r="CQ223" s="132" t="n"/>
      <c r="CR223" s="132" t="n"/>
      <c r="CS223" s="132" t="n"/>
      <c r="CT223" s="132" t="n"/>
      <c r="CU223" s="132" t="n"/>
      <c r="CV223" s="132" t="n"/>
      <c r="CW223" s="132" t="n"/>
      <c r="CX223" s="132" t="n"/>
      <c r="CY223" s="132" t="n"/>
      <c r="CZ223" s="132" t="n"/>
      <c r="DA223" s="132" t="n"/>
      <c r="DB223" s="132" t="n"/>
      <c r="DC223" s="173" t="n"/>
    </row>
    <row r="224">
      <c r="A224" s="144" t="n">
        <v>29</v>
      </c>
      <c r="B224" s="157" t="inlineStr">
        <is>
          <t>CHINEDU ABA</t>
        </is>
      </c>
      <c r="C224" s="42" t="inlineStr">
        <is>
          <t>''</t>
        </is>
      </c>
      <c r="D224" s="157" t="inlineStr">
        <is>
          <t>TGHU 0120364</t>
        </is>
      </c>
      <c r="E224" s="157" t="inlineStr">
        <is>
          <t>SPM</t>
        </is>
      </c>
      <c r="F224" s="157" t="inlineStr">
        <is>
          <t>20FT</t>
        </is>
      </c>
      <c r="G224" s="160" t="inlineStr">
        <is>
          <t>MAERSK IYO</t>
        </is>
      </c>
      <c r="H224" s="190" t="inlineStr">
        <is>
          <t>BERTHED: 12TH MARCH VOY. 303W</t>
        </is>
      </c>
      <c r="I224" s="150" t="inlineStr">
        <is>
          <t>OUT</t>
        </is>
      </c>
      <c r="J224" s="159" t="inlineStr">
        <is>
          <t>COPY BILL</t>
        </is>
      </c>
      <c r="K224" s="152" t="inlineStr">
        <is>
          <t>28TH MARCH, 2023</t>
        </is>
      </c>
      <c r="L224" s="144" t="inlineStr">
        <is>
          <t>29TH DEC</t>
        </is>
      </c>
      <c r="M224" s="171" t="inlineStr">
        <is>
          <t>FUZHOU WINWIN INDUSTRIAL CO.,</t>
        </is>
      </c>
      <c r="N224" s="157" t="inlineStr">
        <is>
          <t>MEL-BACH ENTERPRISES</t>
        </is>
      </c>
      <c r="O224" s="132" t="n"/>
      <c r="P224" s="132" t="n"/>
      <c r="Q224" s="132" t="n"/>
      <c r="R224" s="132" t="n"/>
      <c r="S224" s="132" t="n"/>
      <c r="T224" s="132" t="n"/>
      <c r="U224" s="132" t="n"/>
      <c r="V224" s="132" t="n"/>
      <c r="W224" s="132" t="n"/>
      <c r="X224" s="132" t="n"/>
      <c r="Y224" s="132" t="n"/>
      <c r="Z224" s="132" t="n"/>
      <c r="AA224" s="132" t="n"/>
      <c r="AB224" s="132" t="n"/>
      <c r="AC224" s="132" t="n"/>
      <c r="AD224" s="132" t="n"/>
      <c r="AE224" s="132" t="n"/>
      <c r="AF224" s="132" t="n"/>
      <c r="AG224" s="132" t="n"/>
      <c r="AH224" s="132" t="n"/>
      <c r="AI224" s="132" t="n"/>
      <c r="AJ224" s="132" t="n"/>
      <c r="AK224" s="132" t="n"/>
      <c r="AL224" s="132" t="n"/>
      <c r="AM224" s="132" t="n"/>
      <c r="AN224" s="132" t="n"/>
      <c r="AO224" s="132" t="n"/>
      <c r="AP224" s="132" t="n"/>
      <c r="AQ224" s="132" t="n"/>
      <c r="AR224" s="132" t="n"/>
      <c r="AS224" s="132" t="n"/>
      <c r="AT224" s="132" t="n"/>
      <c r="AU224" s="132" t="n"/>
      <c r="AV224" s="132" t="n"/>
      <c r="AW224" s="132" t="n"/>
      <c r="AX224" s="132" t="n"/>
      <c r="AY224" s="132" t="n"/>
      <c r="AZ224" s="132" t="n"/>
      <c r="BA224" s="132" t="n"/>
      <c r="BB224" s="132" t="n"/>
      <c r="BC224" s="132" t="n"/>
      <c r="BD224" s="132" t="n"/>
      <c r="BE224" s="132" t="n"/>
      <c r="BF224" s="132" t="n"/>
      <c r="BG224" s="132" t="n"/>
      <c r="BH224" s="132" t="n"/>
      <c r="BI224" s="132" t="n"/>
      <c r="BJ224" s="132" t="n"/>
      <c r="BK224" s="132" t="n"/>
      <c r="BL224" s="132" t="n"/>
      <c r="BM224" s="132" t="n"/>
      <c r="BN224" s="132" t="n"/>
      <c r="BO224" s="132" t="n"/>
      <c r="BP224" s="132" t="n"/>
      <c r="BQ224" s="132" t="n"/>
      <c r="BR224" s="132" t="n"/>
      <c r="BS224" s="132" t="n"/>
      <c r="BT224" s="132" t="n"/>
      <c r="BU224" s="132" t="n"/>
      <c r="BV224" s="132" t="n"/>
      <c r="BW224" s="132" t="n"/>
      <c r="BX224" s="132" t="n"/>
      <c r="BY224" s="132" t="n"/>
      <c r="BZ224" s="132" t="n"/>
      <c r="CA224" s="132" t="n"/>
      <c r="CB224" s="132" t="n"/>
      <c r="CC224" s="132" t="n"/>
      <c r="CD224" s="132" t="n"/>
      <c r="CE224" s="132" t="n"/>
      <c r="CF224" s="132" t="n"/>
      <c r="CG224" s="132" t="n"/>
      <c r="CH224" s="132" t="n"/>
      <c r="CI224" s="132" t="n"/>
      <c r="CJ224" s="132" t="n"/>
      <c r="CK224" s="132" t="n"/>
      <c r="CL224" s="132" t="n"/>
      <c r="CM224" s="132" t="n"/>
      <c r="CN224" s="132" t="n"/>
      <c r="CO224" s="132" t="n"/>
      <c r="CP224" s="132" t="n"/>
      <c r="CQ224" s="132" t="n"/>
      <c r="CR224" s="132" t="n"/>
      <c r="CS224" s="132" t="n"/>
      <c r="CT224" s="132" t="n"/>
      <c r="CU224" s="132" t="n"/>
      <c r="CV224" s="132" t="n"/>
      <c r="CW224" s="132" t="n"/>
      <c r="CX224" s="132" t="n"/>
      <c r="CY224" s="132" t="n"/>
      <c r="CZ224" s="132" t="n"/>
      <c r="DA224" s="132" t="n"/>
      <c r="DB224" s="132" t="n"/>
      <c r="DC224" s="173" t="n"/>
    </row>
    <row r="225">
      <c r="A225" s="172" t="n"/>
      <c r="B225" s="157" t="n"/>
      <c r="C225" s="42" t="n"/>
      <c r="D225" s="157" t="n"/>
      <c r="E225" s="157" t="n"/>
      <c r="F225" s="157" t="n"/>
      <c r="G225" s="160" t="n"/>
      <c r="H225" s="190" t="n"/>
      <c r="I225" s="144" t="n"/>
      <c r="J225" s="159" t="n"/>
      <c r="K225" s="173" t="n"/>
      <c r="L225" s="144" t="n"/>
      <c r="M225" s="171" t="n"/>
      <c r="N225" s="157" t="n"/>
      <c r="O225" s="132" t="n"/>
      <c r="P225" s="132" t="n"/>
      <c r="Q225" s="132" t="n"/>
      <c r="R225" s="132" t="n"/>
      <c r="S225" s="132" t="n"/>
      <c r="T225" s="132" t="n"/>
      <c r="U225" s="132" t="n"/>
      <c r="V225" s="132" t="n"/>
      <c r="W225" s="132" t="n"/>
      <c r="X225" s="132" t="n"/>
      <c r="Y225" s="132" t="n"/>
      <c r="Z225" s="132" t="n"/>
      <c r="AA225" s="132" t="n"/>
      <c r="AB225" s="132" t="n"/>
      <c r="AC225" s="132" t="n"/>
      <c r="AD225" s="132" t="n"/>
      <c r="AE225" s="132" t="n"/>
      <c r="AF225" s="132" t="n"/>
      <c r="AG225" s="132" t="n"/>
      <c r="AH225" s="132" t="n"/>
      <c r="AI225" s="132" t="n"/>
      <c r="AJ225" s="132" t="n"/>
      <c r="AK225" s="132" t="n"/>
      <c r="AL225" s="132" t="n"/>
      <c r="AM225" s="132" t="n"/>
      <c r="AN225" s="132" t="n"/>
      <c r="AO225" s="132" t="n"/>
      <c r="AP225" s="132" t="n"/>
      <c r="AQ225" s="132" t="n"/>
      <c r="AR225" s="132" t="n"/>
      <c r="AS225" s="132" t="n"/>
      <c r="AT225" s="132" t="n"/>
      <c r="AU225" s="132" t="n"/>
      <c r="AV225" s="132" t="n"/>
      <c r="AW225" s="132" t="n"/>
      <c r="AX225" s="132" t="n"/>
      <c r="AY225" s="132" t="n"/>
      <c r="AZ225" s="132" t="n"/>
      <c r="BA225" s="132" t="n"/>
      <c r="BB225" s="132" t="n"/>
      <c r="BC225" s="132" t="n"/>
      <c r="BD225" s="132" t="n"/>
      <c r="BE225" s="132" t="n"/>
      <c r="BF225" s="132" t="n"/>
      <c r="BG225" s="132" t="n"/>
      <c r="BH225" s="132" t="n"/>
      <c r="BI225" s="132" t="n"/>
      <c r="BJ225" s="132" t="n"/>
      <c r="BK225" s="132" t="n"/>
      <c r="BL225" s="132" t="n"/>
      <c r="BM225" s="132" t="n"/>
      <c r="BN225" s="132" t="n"/>
      <c r="BO225" s="132" t="n"/>
      <c r="BP225" s="132" t="n"/>
      <c r="BQ225" s="132" t="n"/>
      <c r="BR225" s="132" t="n"/>
      <c r="BS225" s="132" t="n"/>
      <c r="BT225" s="132" t="n"/>
      <c r="BU225" s="132" t="n"/>
      <c r="BV225" s="132" t="n"/>
      <c r="BW225" s="132" t="n"/>
      <c r="BX225" s="132" t="n"/>
      <c r="BY225" s="132" t="n"/>
      <c r="BZ225" s="132" t="n"/>
      <c r="CA225" s="132" t="n"/>
      <c r="CB225" s="132" t="n"/>
      <c r="CC225" s="132" t="n"/>
      <c r="CD225" s="132" t="n"/>
      <c r="CE225" s="132" t="n"/>
      <c r="CF225" s="132" t="n"/>
      <c r="CG225" s="132" t="n"/>
      <c r="CH225" s="132" t="n"/>
      <c r="CI225" s="132" t="n"/>
      <c r="CJ225" s="132" t="n"/>
      <c r="CK225" s="132" t="n"/>
      <c r="CL225" s="132" t="n"/>
      <c r="CM225" s="132" t="n"/>
      <c r="CN225" s="132" t="n"/>
      <c r="CO225" s="132" t="n"/>
      <c r="CP225" s="132" t="n"/>
      <c r="CQ225" s="132" t="n"/>
      <c r="CR225" s="132" t="n"/>
      <c r="CS225" s="132" t="n"/>
      <c r="CT225" s="132" t="n"/>
      <c r="CU225" s="132" t="n"/>
      <c r="CV225" s="132" t="n"/>
      <c r="CW225" s="132" t="n"/>
      <c r="CX225" s="132" t="n"/>
      <c r="CY225" s="132" t="n"/>
      <c r="CZ225" s="132" t="n"/>
      <c r="DA225" s="132" t="n"/>
      <c r="DB225" s="132" t="n"/>
      <c r="DC225" s="173" t="n"/>
    </row>
    <row r="226">
      <c r="A226" s="167" t="n"/>
      <c r="B226" s="155" t="inlineStr">
        <is>
          <t>MAERSK DAKAR</t>
        </is>
      </c>
      <c r="C226" s="42" t="n"/>
      <c r="D226" s="157" t="n"/>
      <c r="E226" s="157" t="n"/>
      <c r="F226" s="157" t="n"/>
      <c r="G226" s="160" t="n"/>
      <c r="H226" s="164" t="n"/>
      <c r="I226" s="157" t="n"/>
      <c r="J226" s="160" t="n"/>
      <c r="K226" s="168" t="n"/>
      <c r="L226" s="157" t="n"/>
      <c r="M226" s="164" t="n"/>
      <c r="N226" s="157" t="n"/>
      <c r="DC226" s="168" t="n"/>
    </row>
    <row r="227">
      <c r="A227" s="167" t="n">
        <v>1</v>
      </c>
      <c r="B227" s="198" t="inlineStr">
        <is>
          <t>ANTHONY OKAFOR ABA</t>
        </is>
      </c>
      <c r="C227" s="42" t="n">
        <v>224519015</v>
      </c>
      <c r="D227" s="157" t="inlineStr">
        <is>
          <t>MRSU 6453612</t>
        </is>
      </c>
      <c r="E227" s="157" t="inlineStr">
        <is>
          <t>SPM</t>
        </is>
      </c>
      <c r="F227" s="157" t="inlineStr">
        <is>
          <t>40FT</t>
        </is>
      </c>
      <c r="G227" s="160" t="inlineStr">
        <is>
          <t>MAERSK DAKAR</t>
        </is>
      </c>
      <c r="H227" s="169" t="inlineStr">
        <is>
          <t>BERTHED: 15TH MARCH VOY. 309S</t>
        </is>
      </c>
      <c r="I227" s="150" t="inlineStr">
        <is>
          <t>OUT</t>
        </is>
      </c>
      <c r="J227" s="166" t="inlineStr">
        <is>
          <t>TELEX/24TH  MARCH, 2023</t>
        </is>
      </c>
      <c r="K227" s="152" t="inlineStr">
        <is>
          <t>28TH APRIL, 2023</t>
        </is>
      </c>
      <c r="L227" s="157" t="inlineStr">
        <is>
          <t>23RD JAN</t>
        </is>
      </c>
      <c r="M227" s="164" t="inlineStr">
        <is>
          <t>DOLPHIN FOODS INDIA LIMITED</t>
        </is>
      </c>
      <c r="N227" s="157" t="inlineStr">
        <is>
          <t>MEL-BACH ENTERPRISES</t>
        </is>
      </c>
      <c r="DC227" s="168" t="n"/>
    </row>
    <row r="228">
      <c r="A228" s="167" t="n">
        <v>2</v>
      </c>
      <c r="B228" s="198" t="inlineStr">
        <is>
          <t xml:space="preserve">CHIEF AGU </t>
        </is>
      </c>
      <c r="C228" s="42" t="n">
        <v>224634744</v>
      </c>
      <c r="D228" s="157" t="inlineStr">
        <is>
          <t>MRSU 4534037</t>
        </is>
      </c>
      <c r="E228" s="157" t="inlineStr">
        <is>
          <t>SPM</t>
        </is>
      </c>
      <c r="F228" s="157" t="inlineStr">
        <is>
          <t>40FT</t>
        </is>
      </c>
      <c r="G228" s="160" t="inlineStr">
        <is>
          <t>MAERSK DAKAR</t>
        </is>
      </c>
      <c r="H228" s="169" t="inlineStr">
        <is>
          <t>BERTHED: 14TH MARCH VOY. 309S</t>
        </is>
      </c>
      <c r="I228" s="150" t="inlineStr">
        <is>
          <t>OUT</t>
        </is>
      </c>
      <c r="J228" s="166" t="inlineStr">
        <is>
          <t>TELEX/9TH  MARCH, 2023</t>
        </is>
      </c>
      <c r="K228" s="152" t="inlineStr">
        <is>
          <t>27TH MARCH, 2023</t>
        </is>
      </c>
      <c r="L228" s="157" t="inlineStr">
        <is>
          <t>9TH FEB</t>
        </is>
      </c>
      <c r="M228" s="164" t="inlineStr">
        <is>
          <t>FUZHOU WINWIN INDUSTRAL CO, LTD</t>
        </is>
      </c>
      <c r="N228" s="157" t="inlineStr">
        <is>
          <t>AVANTPORT ENTERPRISES LTD</t>
        </is>
      </c>
      <c r="DC228" s="168" t="n"/>
    </row>
    <row r="229">
      <c r="A229" s="167" t="n">
        <v>3</v>
      </c>
      <c r="B229" s="198" t="inlineStr">
        <is>
          <t xml:space="preserve">CHIEF AGU </t>
        </is>
      </c>
      <c r="C229" s="42" t="n">
        <v>224489950</v>
      </c>
      <c r="D229" s="157" t="inlineStr">
        <is>
          <t>MSKU 1543939</t>
        </is>
      </c>
      <c r="E229" s="157" t="inlineStr">
        <is>
          <t>SPM</t>
        </is>
      </c>
      <c r="F229" s="157" t="inlineStr">
        <is>
          <t>40FT</t>
        </is>
      </c>
      <c r="G229" s="160" t="inlineStr">
        <is>
          <t>MAERSK DAKAR</t>
        </is>
      </c>
      <c r="H229" s="169" t="inlineStr">
        <is>
          <t>BERTHED: 15TH MARCH VOY. 309S</t>
        </is>
      </c>
      <c r="I229" s="150" t="inlineStr">
        <is>
          <t>OUT</t>
        </is>
      </c>
      <c r="J229" s="166" t="inlineStr">
        <is>
          <t>TELEX/9TH  MARCH, 2023</t>
        </is>
      </c>
      <c r="K229" s="152" t="inlineStr">
        <is>
          <t>27TH MARCH, 2023</t>
        </is>
      </c>
      <c r="L229" s="157" t="inlineStr">
        <is>
          <t>9TH FEB</t>
        </is>
      </c>
      <c r="M229" s="164" t="inlineStr">
        <is>
          <t>FUZHOU WINWIN INDUSTRAL CO, LTD</t>
        </is>
      </c>
      <c r="N229" s="157" t="inlineStr">
        <is>
          <t>AVANTPORT ENTERPRISES LTD</t>
        </is>
      </c>
      <c r="DC229" s="168" t="n"/>
    </row>
    <row r="230">
      <c r="A230" s="167" t="n">
        <v>4</v>
      </c>
      <c r="B230" s="198" t="inlineStr">
        <is>
          <t>IKECHUKWU ABA</t>
        </is>
      </c>
      <c r="C230" s="42" t="n">
        <v>224404111</v>
      </c>
      <c r="D230" s="157" t="inlineStr">
        <is>
          <t>TGBU 6851683</t>
        </is>
      </c>
      <c r="E230" s="157" t="inlineStr">
        <is>
          <t>SPM</t>
        </is>
      </c>
      <c r="F230" s="157" t="inlineStr">
        <is>
          <t>40FT</t>
        </is>
      </c>
      <c r="G230" s="160" t="inlineStr">
        <is>
          <t>MAERSK DAKAR</t>
        </is>
      </c>
      <c r="H230" s="169" t="inlineStr">
        <is>
          <t>BERTHED: 15TH MARCH VOY. 309S</t>
        </is>
      </c>
      <c r="I230" s="150" t="inlineStr">
        <is>
          <t>OUT</t>
        </is>
      </c>
      <c r="J230" s="166" t="inlineStr">
        <is>
          <t>OBL/ 3RD MARCH, 2023</t>
        </is>
      </c>
      <c r="K230" s="152" t="inlineStr">
        <is>
          <t>23RD MARCH, 2023</t>
        </is>
      </c>
      <c r="L230" s="157" t="inlineStr">
        <is>
          <t>20TH FEB</t>
        </is>
      </c>
      <c r="M230" s="164" t="inlineStr">
        <is>
          <t>ICE GROUP LTD</t>
        </is>
      </c>
      <c r="N230" s="157" t="inlineStr">
        <is>
          <t>MEL-BACH ENTERPRISES</t>
        </is>
      </c>
      <c r="DC230" s="168" t="n"/>
    </row>
    <row r="231">
      <c r="A231" s="167" t="n">
        <v>5</v>
      </c>
      <c r="B231" s="198" t="inlineStr">
        <is>
          <t>CAORIS</t>
        </is>
      </c>
      <c r="C231" s="42" t="n">
        <v>224488319</v>
      </c>
      <c r="D231" s="157" t="inlineStr">
        <is>
          <t>TCNU 1528019</t>
        </is>
      </c>
      <c r="E231" s="157" t="inlineStr">
        <is>
          <t>SPM</t>
        </is>
      </c>
      <c r="F231" s="157" t="inlineStr">
        <is>
          <t>40FT</t>
        </is>
      </c>
      <c r="G231" s="160" t="inlineStr">
        <is>
          <t>MAERSK DAKAR</t>
        </is>
      </c>
      <c r="H231" s="169" t="inlineStr">
        <is>
          <t>BERTHED: 14TH MARCH VOY. 309S</t>
        </is>
      </c>
      <c r="I231" s="150" t="inlineStr">
        <is>
          <t>OUT</t>
        </is>
      </c>
      <c r="J231" s="166" t="inlineStr">
        <is>
          <t>TELEX/15TH  MARCH, 2023</t>
        </is>
      </c>
      <c r="K231" s="152" t="inlineStr">
        <is>
          <t>31ST  MARCH, 2023</t>
        </is>
      </c>
      <c r="L231" s="157" t="inlineStr">
        <is>
          <t>13TH MARCH</t>
        </is>
      </c>
      <c r="M231" s="164" t="inlineStr">
        <is>
          <t>B.B.PVT LTD</t>
        </is>
      </c>
      <c r="N231" s="157" t="inlineStr">
        <is>
          <t>ORIENT LOGISTICS ENTERPRISES</t>
        </is>
      </c>
      <c r="DC231" s="168" t="n"/>
    </row>
    <row r="232">
      <c r="A232" s="167" t="n"/>
      <c r="B232" s="198" t="n"/>
      <c r="C232" s="199" t="n"/>
      <c r="D232" s="200" t="n"/>
      <c r="E232" s="200" t="n"/>
      <c r="F232" s="200" t="n"/>
      <c r="G232" s="201" t="n"/>
      <c r="H232" s="202" t="n"/>
      <c r="I232" s="157" t="n"/>
      <c r="J232" s="166" t="n"/>
      <c r="K232" s="168" t="n"/>
      <c r="L232" s="157" t="n"/>
      <c r="M232" s="164" t="n"/>
      <c r="DC232" s="168" t="n"/>
    </row>
    <row r="233">
      <c r="A233" s="167" t="n"/>
      <c r="B233" s="155" t="inlineStr">
        <is>
          <t>MAERSK CUANZA</t>
        </is>
      </c>
      <c r="C233" s="199" t="n"/>
      <c r="D233" s="200" t="n"/>
      <c r="E233" s="200" t="n"/>
      <c r="F233" s="200" t="n"/>
      <c r="G233" s="201" t="n"/>
      <c r="H233" s="203" t="n"/>
      <c r="I233" s="157" t="n"/>
      <c r="J233" s="160" t="n"/>
      <c r="K233" s="168" t="n"/>
      <c r="L233" s="157" t="n"/>
      <c r="M233" s="164" t="n"/>
      <c r="N233" s="157" t="n"/>
      <c r="DC233" s="168" t="n"/>
    </row>
    <row r="234">
      <c r="A234" s="167" t="n">
        <v>1</v>
      </c>
      <c r="B234" s="160" t="inlineStr">
        <is>
          <t>NASSCON KOREA</t>
        </is>
      </c>
      <c r="C234" s="204" t="n">
        <v>224293862</v>
      </c>
      <c r="D234" s="160" t="inlineStr">
        <is>
          <t>BEAU 5112680</t>
        </is>
      </c>
      <c r="E234" s="157" t="inlineStr">
        <is>
          <t>SPM</t>
        </is>
      </c>
      <c r="F234" s="160" t="inlineStr">
        <is>
          <t>40FT</t>
        </is>
      </c>
      <c r="G234" s="205" t="inlineStr">
        <is>
          <t xml:space="preserve"> MAERSK CUANZA</t>
        </is>
      </c>
      <c r="H234" s="169" t="inlineStr">
        <is>
          <t>BERTHED: 25TH MARCH VOY. 305W</t>
        </is>
      </c>
      <c r="I234" s="150" t="inlineStr">
        <is>
          <t>OUT</t>
        </is>
      </c>
      <c r="J234" s="166" t="inlineStr">
        <is>
          <t>WAYBILL/ 15TH MAR, 2023</t>
        </is>
      </c>
      <c r="K234" s="152" t="inlineStr">
        <is>
          <t>5TH APRIL, 2023</t>
        </is>
      </c>
      <c r="L234" s="157" t="inlineStr">
        <is>
          <t>20TH JAN</t>
        </is>
      </c>
      <c r="M234" s="164" t="inlineStr">
        <is>
          <t>NASSCON INTERGRATED RESOURCES KOREA CO, LTD</t>
        </is>
      </c>
      <c r="N234" s="157" t="inlineStr">
        <is>
          <t>MEL-BACH ENTERPRISES</t>
        </is>
      </c>
      <c r="DC234" s="168" t="n"/>
    </row>
    <row r="235">
      <c r="A235" s="167" t="n">
        <v>2</v>
      </c>
      <c r="B235" s="198" t="inlineStr">
        <is>
          <t>ECHEDON</t>
        </is>
      </c>
      <c r="C235" s="42" t="n">
        <v>292062774</v>
      </c>
      <c r="D235" s="157" t="inlineStr">
        <is>
          <t>MRKU 9076269</t>
        </is>
      </c>
      <c r="E235" s="157" t="inlineStr">
        <is>
          <t>SPM</t>
        </is>
      </c>
      <c r="F235" s="157" t="inlineStr">
        <is>
          <t>20FT</t>
        </is>
      </c>
      <c r="G235" s="160" t="inlineStr">
        <is>
          <t>MAERSK CUANZA</t>
        </is>
      </c>
      <c r="H235" s="169" t="inlineStr">
        <is>
          <t>BERTHED: 25TH MARCH VOY. 305W</t>
        </is>
      </c>
      <c r="I235" s="150" t="inlineStr">
        <is>
          <t>OUT</t>
        </is>
      </c>
      <c r="J235" s="155" t="inlineStr">
        <is>
          <t>TELEX/ 30TH JUNE, 2023</t>
        </is>
      </c>
      <c r="K235" s="152" t="inlineStr">
        <is>
          <t>19TH JULY, 2023</t>
        </is>
      </c>
      <c r="L235" s="157" t="inlineStr">
        <is>
          <t>31ST JAN</t>
        </is>
      </c>
      <c r="M235" s="164" t="inlineStr">
        <is>
          <t>FUZHOU WINWIN INDUSTRIAL CO, LTD</t>
        </is>
      </c>
      <c r="N235" s="157" t="inlineStr">
        <is>
          <t>AVANTPORT ENTERPRISES LTD</t>
        </is>
      </c>
      <c r="DC235" s="168" t="n"/>
    </row>
    <row r="236">
      <c r="A236" s="167" t="n">
        <v>3</v>
      </c>
      <c r="B236" s="198" t="inlineStr">
        <is>
          <t>ECHEDON</t>
        </is>
      </c>
      <c r="C236" s="42" t="n">
        <v>224394327</v>
      </c>
      <c r="D236" s="157" t="inlineStr">
        <is>
          <t>MSKU 5768487</t>
        </is>
      </c>
      <c r="E236" s="157" t="inlineStr">
        <is>
          <t>SPM</t>
        </is>
      </c>
      <c r="F236" s="157" t="inlineStr">
        <is>
          <t>20FT</t>
        </is>
      </c>
      <c r="G236" s="160" t="inlineStr">
        <is>
          <t>MAERSK CUANZA</t>
        </is>
      </c>
      <c r="H236" s="169" t="inlineStr">
        <is>
          <t>BERTHED: 25TH MARCH VOY. 305W</t>
        </is>
      </c>
      <c r="I236" s="150" t="inlineStr">
        <is>
          <t>OUT</t>
        </is>
      </c>
      <c r="J236" s="166" t="inlineStr">
        <is>
          <t>TELEX/ 23RD MAY, 2023</t>
        </is>
      </c>
      <c r="K236" s="152" t="inlineStr">
        <is>
          <t>4TH JULY, 2023</t>
        </is>
      </c>
      <c r="L236" s="157" t="inlineStr">
        <is>
          <t>31ST JAN</t>
        </is>
      </c>
      <c r="M236" s="164" t="inlineStr">
        <is>
          <t>FUZHOU WINWIN INDUSTRIAL CO, LTD</t>
        </is>
      </c>
      <c r="N236" s="157" t="inlineStr">
        <is>
          <t>AVANTPORT ENTERPRISES LTD</t>
        </is>
      </c>
      <c r="DC236" s="168" t="n"/>
    </row>
    <row r="237">
      <c r="A237" s="167" t="n">
        <v>4</v>
      </c>
      <c r="B237" s="198" t="inlineStr">
        <is>
          <t>ECHEDON</t>
        </is>
      </c>
      <c r="C237" s="42" t="inlineStr">
        <is>
          <t>''</t>
        </is>
      </c>
      <c r="D237" s="157" t="inlineStr">
        <is>
          <t>MRKU 7927082</t>
        </is>
      </c>
      <c r="E237" s="157" t="inlineStr">
        <is>
          <t>SPM</t>
        </is>
      </c>
      <c r="F237" s="157" t="inlineStr">
        <is>
          <t>20FT</t>
        </is>
      </c>
      <c r="G237" s="160" t="inlineStr">
        <is>
          <t>MAERSK CUANZA</t>
        </is>
      </c>
      <c r="H237" s="169" t="inlineStr">
        <is>
          <t>BERTHED: 25TH MARCH VOY. 305W</t>
        </is>
      </c>
      <c r="I237" s="150" t="inlineStr">
        <is>
          <t>OUT</t>
        </is>
      </c>
      <c r="J237" s="166" t="inlineStr">
        <is>
          <t>TELEX/ 23RD MAY, 2023</t>
        </is>
      </c>
      <c r="K237" s="152" t="inlineStr">
        <is>
          <t>4TH JULY, 2023</t>
        </is>
      </c>
      <c r="L237" s="157" t="inlineStr">
        <is>
          <t>31ST JAN</t>
        </is>
      </c>
      <c r="M237" s="164" t="inlineStr">
        <is>
          <t>FUZHOU WINWIN INDUSTRIAL CO, LTD</t>
        </is>
      </c>
      <c r="N237" s="157" t="inlineStr">
        <is>
          <t>AVANTPORT ENTERPRISES LTD</t>
        </is>
      </c>
      <c r="DC237" s="168" t="n"/>
    </row>
    <row r="238">
      <c r="A238" s="167" t="n">
        <v>5</v>
      </c>
      <c r="B238" s="198" t="inlineStr">
        <is>
          <t>EZE CHINEDU ABA</t>
        </is>
      </c>
      <c r="C238" s="42" t="n">
        <v>221517315</v>
      </c>
      <c r="D238" s="157" t="inlineStr">
        <is>
          <t>MRKU 7781260</t>
        </is>
      </c>
      <c r="E238" s="157" t="inlineStr">
        <is>
          <t>SPM</t>
        </is>
      </c>
      <c r="F238" s="157" t="inlineStr">
        <is>
          <t>20FT</t>
        </is>
      </c>
      <c r="G238" s="160" t="inlineStr">
        <is>
          <t>MAERSK CUANZA</t>
        </is>
      </c>
      <c r="H238" s="169" t="inlineStr">
        <is>
          <t>BERTHED: 25TH MARCH VOY. 305W</t>
        </is>
      </c>
      <c r="I238" s="150" t="inlineStr">
        <is>
          <t>OUT</t>
        </is>
      </c>
      <c r="J238" s="166" t="inlineStr">
        <is>
          <t>TELEX/ 8TH MARCH, 2023</t>
        </is>
      </c>
      <c r="K238" s="152" t="inlineStr">
        <is>
          <t>31ST  MARCH, 2023</t>
        </is>
      </c>
      <c r="L238" s="157" t="inlineStr">
        <is>
          <t>8TH FEB</t>
        </is>
      </c>
      <c r="M238" s="164" t="inlineStr">
        <is>
          <t>TIANJIN FUZHUOTONG INTERNATIONAL TRADE CO, LTD</t>
        </is>
      </c>
      <c r="N238" s="157" t="inlineStr">
        <is>
          <t>MEL-BACH ENTERPRISES</t>
        </is>
      </c>
      <c r="DC238" s="168" t="n"/>
    </row>
    <row r="239">
      <c r="A239" s="167" t="n">
        <v>6</v>
      </c>
      <c r="B239" s="198" t="inlineStr">
        <is>
          <t>R.N. RICMOSON</t>
        </is>
      </c>
      <c r="C239" s="42" t="n">
        <v>224603765</v>
      </c>
      <c r="D239" s="157" t="inlineStr">
        <is>
          <t>MSKU 7785800</t>
        </is>
      </c>
      <c r="E239" s="157" t="inlineStr">
        <is>
          <t>SPM</t>
        </is>
      </c>
      <c r="F239" s="157" t="inlineStr">
        <is>
          <t>20FT</t>
        </is>
      </c>
      <c r="G239" s="160" t="inlineStr">
        <is>
          <t>MAERSK CUANZA</t>
        </is>
      </c>
      <c r="H239" s="169" t="inlineStr">
        <is>
          <t>BERTHED: 25TH MARCH VOY. 305W</t>
        </is>
      </c>
      <c r="I239" s="150" t="inlineStr">
        <is>
          <t>OUT</t>
        </is>
      </c>
      <c r="J239" s="166" t="inlineStr">
        <is>
          <t>TELEX/ 16TH MARCH, 2023</t>
        </is>
      </c>
      <c r="K239" s="152" t="inlineStr">
        <is>
          <t>5TH APRIL, 2023</t>
        </is>
      </c>
      <c r="L239" s="157" t="inlineStr">
        <is>
          <t>8TH FEB</t>
        </is>
      </c>
      <c r="M239" s="164" t="inlineStr">
        <is>
          <t>TIANJIN FUZHUOTONG INTERNATIONAL TRADE CO, LTD</t>
        </is>
      </c>
      <c r="N239" s="157" t="inlineStr">
        <is>
          <t>MEL-BACH ENTERPRISES</t>
        </is>
      </c>
      <c r="DC239" s="168" t="n"/>
    </row>
    <row r="240">
      <c r="A240" s="167" t="n">
        <v>7</v>
      </c>
      <c r="B240" s="198" t="inlineStr">
        <is>
          <t>R.N. RICMOSON</t>
        </is>
      </c>
      <c r="C240" s="42" t="inlineStr">
        <is>
          <t>''</t>
        </is>
      </c>
      <c r="D240" s="157" t="inlineStr">
        <is>
          <t>MSKU 4210989</t>
        </is>
      </c>
      <c r="E240" s="157" t="inlineStr">
        <is>
          <t>SPM</t>
        </is>
      </c>
      <c r="F240" s="157" t="inlineStr">
        <is>
          <t>20FT</t>
        </is>
      </c>
      <c r="G240" s="160" t="inlineStr">
        <is>
          <t>MAERSK CUANZA</t>
        </is>
      </c>
      <c r="H240" s="169" t="inlineStr">
        <is>
          <t>BERTHED: 25TH MARCH VOY. 305W</t>
        </is>
      </c>
      <c r="I240" s="150" t="inlineStr">
        <is>
          <t>OUT</t>
        </is>
      </c>
      <c r="J240" s="166" t="inlineStr">
        <is>
          <t>TELEX/ 16TH MARCH, 2023</t>
        </is>
      </c>
      <c r="K240" s="152" t="inlineStr">
        <is>
          <t>12TH APRIL, 2023</t>
        </is>
      </c>
      <c r="L240" s="157" t="inlineStr">
        <is>
          <t>8TH FEB</t>
        </is>
      </c>
      <c r="M240" s="164" t="inlineStr">
        <is>
          <t>LP GRACE PTE LTD</t>
        </is>
      </c>
      <c r="N240" s="157" t="inlineStr">
        <is>
          <t>AVANTPORT ENTERPRISES LTD</t>
        </is>
      </c>
      <c r="DC240" s="168" t="n"/>
    </row>
    <row r="241">
      <c r="A241" s="167" t="n">
        <v>8</v>
      </c>
      <c r="B241" s="198" t="inlineStr">
        <is>
          <t>USIEM</t>
        </is>
      </c>
      <c r="C241" s="42" t="n">
        <v>224284365</v>
      </c>
      <c r="D241" s="157" t="inlineStr">
        <is>
          <t>SUDU 6629978</t>
        </is>
      </c>
      <c r="E241" s="157" t="inlineStr">
        <is>
          <t>SPM</t>
        </is>
      </c>
      <c r="F241" s="157" t="inlineStr">
        <is>
          <t>40FT</t>
        </is>
      </c>
      <c r="G241" s="160" t="inlineStr">
        <is>
          <t>MAERSK CUANZA</t>
        </is>
      </c>
      <c r="H241" s="169" t="inlineStr">
        <is>
          <t>BERTHED: 25TH MARCH VOY. 305W</t>
        </is>
      </c>
      <c r="I241" s="150" t="inlineStr">
        <is>
          <t>OUT</t>
        </is>
      </c>
      <c r="J241" s="151" t="inlineStr">
        <is>
          <t>TELEX/30TH MARCH, 2023</t>
        </is>
      </c>
      <c r="K241" s="152" t="inlineStr">
        <is>
          <t>17TH APRIL, 2023</t>
        </is>
      </c>
      <c r="L241" s="157" t="inlineStr">
        <is>
          <t>8TH FEB</t>
        </is>
      </c>
      <c r="M241" s="164" t="inlineStr">
        <is>
          <t>CAMIBEL INTERNATIONAL EXPORTS</t>
        </is>
      </c>
      <c r="N241" s="157" t="inlineStr">
        <is>
          <t>ORIENT LOGISTICS ENTERPRISES</t>
        </is>
      </c>
      <c r="DC241" s="168" t="n"/>
    </row>
    <row r="242">
      <c r="A242" s="167" t="n">
        <v>9</v>
      </c>
      <c r="B242" s="198" t="inlineStr">
        <is>
          <t>THEOPHILUS MONEKE</t>
        </is>
      </c>
      <c r="C242" s="42" t="n">
        <v>225090681</v>
      </c>
      <c r="D242" s="157" t="inlineStr">
        <is>
          <t>MSKU 2641879</t>
        </is>
      </c>
      <c r="E242" s="157" t="inlineStr">
        <is>
          <t>SPM</t>
        </is>
      </c>
      <c r="F242" s="157" t="inlineStr">
        <is>
          <t>20FT</t>
        </is>
      </c>
      <c r="G242" s="160" t="inlineStr">
        <is>
          <t>MAERSK CUANZA</t>
        </is>
      </c>
      <c r="H242" s="169" t="inlineStr">
        <is>
          <t>BERTHED: 25TH MARCH VOY. 305W</t>
        </is>
      </c>
      <c r="I242" s="150" t="inlineStr">
        <is>
          <t>OUT</t>
        </is>
      </c>
      <c r="J242" s="166" t="inlineStr">
        <is>
          <t>TELEX/ 10TH MARCH, 2023</t>
        </is>
      </c>
      <c r="K242" s="152" t="inlineStr">
        <is>
          <t>31ST  MARCH, 2023</t>
        </is>
      </c>
      <c r="L242" s="157" t="inlineStr">
        <is>
          <t>10TH FEB</t>
        </is>
      </c>
      <c r="M242" s="164" t="inlineStr">
        <is>
          <t xml:space="preserve">SHEARWATER LOGISTICS </t>
        </is>
      </c>
      <c r="N242" s="157" t="inlineStr">
        <is>
          <t>MEL-BACH ENTERPRISES</t>
        </is>
      </c>
      <c r="DC242" s="168" t="n"/>
    </row>
    <row r="243">
      <c r="A243" s="167" t="n">
        <v>10</v>
      </c>
      <c r="B243" s="198" t="inlineStr">
        <is>
          <t>THEOPHILUS MONEKE</t>
        </is>
      </c>
      <c r="C243" s="42" t="inlineStr">
        <is>
          <t>''</t>
        </is>
      </c>
      <c r="D243" s="157" t="inlineStr">
        <is>
          <t>SUDU 1882392</t>
        </is>
      </c>
      <c r="E243" s="157" t="inlineStr">
        <is>
          <t>SPM</t>
        </is>
      </c>
      <c r="F243" s="157" t="inlineStr">
        <is>
          <t>20FT</t>
        </is>
      </c>
      <c r="G243" s="160" t="inlineStr">
        <is>
          <t>MAERSK CUANZA</t>
        </is>
      </c>
      <c r="H243" s="169" t="inlineStr">
        <is>
          <t>BERTHED: 25TH MARCH VOY. 305W</t>
        </is>
      </c>
      <c r="I243" s="150" t="inlineStr">
        <is>
          <t>OUT</t>
        </is>
      </c>
      <c r="J243" s="166" t="inlineStr">
        <is>
          <t>TELEX/ 10TH MARCH, 2023</t>
        </is>
      </c>
      <c r="K243" s="152" t="inlineStr">
        <is>
          <t>31ST  MARCH, 2023</t>
        </is>
      </c>
      <c r="L243" s="157" t="inlineStr">
        <is>
          <t>10TH FEB</t>
        </is>
      </c>
      <c r="M243" s="164" t="inlineStr">
        <is>
          <t xml:space="preserve">SHEARWATER LOGISTICS </t>
        </is>
      </c>
      <c r="N243" s="157" t="inlineStr">
        <is>
          <t>MEL-BACH ENTERPRISES</t>
        </is>
      </c>
      <c r="DC243" s="168" t="n"/>
    </row>
    <row r="244">
      <c r="A244" s="167" t="n">
        <v>11</v>
      </c>
      <c r="B244" s="198" t="inlineStr">
        <is>
          <t>THEOPHILUS MONEKE</t>
        </is>
      </c>
      <c r="C244" s="42" t="n">
        <v>224736678</v>
      </c>
      <c r="D244" s="157" t="inlineStr">
        <is>
          <t>MRKU 9635937</t>
        </is>
      </c>
      <c r="E244" s="157" t="inlineStr">
        <is>
          <t>SPM</t>
        </is>
      </c>
      <c r="F244" s="157" t="inlineStr">
        <is>
          <t>20FT</t>
        </is>
      </c>
      <c r="G244" s="160" t="inlineStr">
        <is>
          <t>MAERSK CUANZA</t>
        </is>
      </c>
      <c r="H244" s="169" t="inlineStr">
        <is>
          <t>BERTHED: 25TH MARCH VOY. 305W</t>
        </is>
      </c>
      <c r="I244" s="150" t="inlineStr">
        <is>
          <t>OUT</t>
        </is>
      </c>
      <c r="J244" s="166" t="inlineStr">
        <is>
          <t>TELEX/ 10TH MARCH, 2023</t>
        </is>
      </c>
      <c r="K244" s="152" t="inlineStr">
        <is>
          <t>30TH MARCH, 2023</t>
        </is>
      </c>
      <c r="L244" s="157" t="inlineStr">
        <is>
          <t>10TH FEB</t>
        </is>
      </c>
      <c r="M244" s="164" t="inlineStr">
        <is>
          <t xml:space="preserve">SHEARWATER LOGISTICS </t>
        </is>
      </c>
      <c r="N244" s="157" t="inlineStr">
        <is>
          <t>MEL-BACH ENTERPRISES</t>
        </is>
      </c>
      <c r="DC244" s="168" t="n"/>
    </row>
    <row r="245">
      <c r="A245" s="167" t="n">
        <v>12</v>
      </c>
      <c r="B245" s="198" t="inlineStr">
        <is>
          <t>THEOPHILUS MONEKE</t>
        </is>
      </c>
      <c r="C245" s="42" t="n">
        <v>225090812</v>
      </c>
      <c r="D245" s="157" t="inlineStr">
        <is>
          <t>MRKU 7200447</t>
        </is>
      </c>
      <c r="E245" s="157" t="inlineStr">
        <is>
          <t>SPM</t>
        </is>
      </c>
      <c r="F245" s="157" t="inlineStr">
        <is>
          <t>20FT</t>
        </is>
      </c>
      <c r="G245" s="160" t="inlineStr">
        <is>
          <t>MAERSK CUANZA</t>
        </is>
      </c>
      <c r="H245" s="169" t="inlineStr">
        <is>
          <t>BERTHED: 25TH MARCH VOY. 305W</t>
        </is>
      </c>
      <c r="I245" s="150" t="inlineStr">
        <is>
          <t>OUT</t>
        </is>
      </c>
      <c r="J245" s="166" t="inlineStr">
        <is>
          <t>TELEX/ 10TH MARCH, 2023</t>
        </is>
      </c>
      <c r="K245" s="152" t="inlineStr">
        <is>
          <t>30TH MARCH, 2023</t>
        </is>
      </c>
      <c r="L245" s="157" t="inlineStr">
        <is>
          <t>10TH FEB</t>
        </is>
      </c>
      <c r="M245" s="164" t="inlineStr">
        <is>
          <t xml:space="preserve">SHEARWATER LOGISTICS </t>
        </is>
      </c>
      <c r="N245" s="157" t="inlineStr">
        <is>
          <t>MEL-BACH ENTERPRISES</t>
        </is>
      </c>
      <c r="DC245" s="168" t="n"/>
    </row>
    <row r="246">
      <c r="A246" s="167" t="n">
        <v>13</v>
      </c>
      <c r="B246" s="198" t="inlineStr">
        <is>
          <t>THEOPHILUS MONEKE</t>
        </is>
      </c>
      <c r="C246" s="42" t="inlineStr">
        <is>
          <t>''</t>
        </is>
      </c>
      <c r="D246" s="157" t="inlineStr">
        <is>
          <t>MSKU 7469042</t>
        </is>
      </c>
      <c r="E246" s="157" t="inlineStr">
        <is>
          <t>SPM</t>
        </is>
      </c>
      <c r="F246" s="157" t="inlineStr">
        <is>
          <t>20FT</t>
        </is>
      </c>
      <c r="G246" s="160" t="inlineStr">
        <is>
          <t>MAERSK CUANZA</t>
        </is>
      </c>
      <c r="H246" s="169" t="inlineStr">
        <is>
          <t>BERTHED: 25TH MARCH VOY. 305W</t>
        </is>
      </c>
      <c r="I246" s="150" t="inlineStr">
        <is>
          <t>OUT</t>
        </is>
      </c>
      <c r="J246" s="166" t="inlineStr">
        <is>
          <t>TELEX/ 10TH MARCH, 2023</t>
        </is>
      </c>
      <c r="K246" s="152" t="inlineStr">
        <is>
          <t>30TH MARCH, 2023</t>
        </is>
      </c>
      <c r="L246" s="157" t="inlineStr">
        <is>
          <t>10TH FEB</t>
        </is>
      </c>
      <c r="M246" s="164" t="inlineStr">
        <is>
          <t xml:space="preserve">SHEARWATER LOGISTICS </t>
        </is>
      </c>
      <c r="N246" s="157" t="inlineStr">
        <is>
          <t>MEL-BACH ENTERPRISES</t>
        </is>
      </c>
      <c r="DC246" s="168" t="n"/>
    </row>
    <row r="247">
      <c r="A247" s="167" t="n">
        <v>14</v>
      </c>
      <c r="B247" s="198" t="inlineStr">
        <is>
          <t>PRICELAW/LAWRENCE</t>
        </is>
      </c>
      <c r="C247" s="42" t="n">
        <v>224280020</v>
      </c>
      <c r="D247" s="157" t="inlineStr">
        <is>
          <t>TGBU 6786280</t>
        </is>
      </c>
      <c r="E247" s="157" t="inlineStr">
        <is>
          <t>SPM</t>
        </is>
      </c>
      <c r="F247" s="157" t="inlineStr">
        <is>
          <t>40FT</t>
        </is>
      </c>
      <c r="G247" s="160" t="inlineStr">
        <is>
          <t>MAERSK CUANZA</t>
        </is>
      </c>
      <c r="H247" s="169" t="inlineStr">
        <is>
          <t>BERTHED: 25TH MARCH VOY. 305W</t>
        </is>
      </c>
      <c r="I247" s="150" t="inlineStr">
        <is>
          <t>OUT</t>
        </is>
      </c>
      <c r="J247" s="166" t="inlineStr">
        <is>
          <t>TELEX/ 14TH MARCH, 2023</t>
        </is>
      </c>
      <c r="K247" s="152" t="inlineStr">
        <is>
          <t>17TH APRIL, 2023</t>
        </is>
      </c>
      <c r="L247" s="157" t="inlineStr">
        <is>
          <t>14TH FEB</t>
        </is>
      </c>
      <c r="M247" s="164" t="inlineStr">
        <is>
          <t>HG &amp;M COMPANY</t>
        </is>
      </c>
      <c r="N247" s="157" t="inlineStr">
        <is>
          <t>ORIENT LOGISTICS ENTERPRISES</t>
        </is>
      </c>
      <c r="DC247" s="168" t="n"/>
    </row>
    <row r="248">
      <c r="A248" s="167" t="n">
        <v>15</v>
      </c>
      <c r="B248" s="198" t="inlineStr">
        <is>
          <t>OC CHINA ABA</t>
        </is>
      </c>
      <c r="C248" s="42" t="n">
        <v>224974306</v>
      </c>
      <c r="D248" s="157" t="inlineStr">
        <is>
          <t>MRSU 6327846</t>
        </is>
      </c>
      <c r="E248" s="157" t="inlineStr">
        <is>
          <t>SPM</t>
        </is>
      </c>
      <c r="F248" s="157" t="inlineStr">
        <is>
          <t>40FT</t>
        </is>
      </c>
      <c r="G248" s="160" t="inlineStr">
        <is>
          <t>MAERSK CUANZA</t>
        </is>
      </c>
      <c r="H248" s="169" t="inlineStr">
        <is>
          <t>BERTHED: 25TH MARCH VOY. 305W</t>
        </is>
      </c>
      <c r="I248" s="150" t="inlineStr">
        <is>
          <t>OUT</t>
        </is>
      </c>
      <c r="J248" s="160" t="inlineStr">
        <is>
          <t>COPY BILL</t>
        </is>
      </c>
      <c r="K248" s="152" t="inlineStr">
        <is>
          <t>3RD APRIL, 2023</t>
        </is>
      </c>
      <c r="L248" s="157" t="inlineStr">
        <is>
          <t>1ST MARCH</t>
        </is>
      </c>
      <c r="M248" s="164" t="inlineStr">
        <is>
          <t>MSE TRADE HK CO, LIMITED</t>
        </is>
      </c>
      <c r="N248" s="157" t="inlineStr">
        <is>
          <t>AVANTPORT ENTERPRISES LTD</t>
        </is>
      </c>
      <c r="DC248" s="168" t="n"/>
    </row>
    <row r="249">
      <c r="A249" s="167" t="n">
        <v>16</v>
      </c>
      <c r="B249" s="146" t="inlineStr">
        <is>
          <t>CHINEDUM</t>
        </is>
      </c>
      <c r="C249" s="42" t="n">
        <v>224279111</v>
      </c>
      <c r="D249" s="144" t="inlineStr">
        <is>
          <t>MSKU 9552726</t>
        </is>
      </c>
      <c r="E249" s="157" t="inlineStr">
        <is>
          <t>SPM</t>
        </is>
      </c>
      <c r="F249" s="144" t="inlineStr">
        <is>
          <t>40FT</t>
        </is>
      </c>
      <c r="G249" s="160" t="inlineStr">
        <is>
          <t>MAERSK CUANZA</t>
        </is>
      </c>
      <c r="H249" s="169" t="inlineStr">
        <is>
          <t>BERTHED: 25TH MARCH VOY. 305W</t>
        </is>
      </c>
      <c r="I249" s="150" t="inlineStr">
        <is>
          <t>OUT</t>
        </is>
      </c>
      <c r="J249" s="166" t="inlineStr">
        <is>
          <t>TELEX/ 16TH MARCH, 2023</t>
        </is>
      </c>
      <c r="K249" s="152" t="inlineStr">
        <is>
          <t>5TH APRIL, 2023</t>
        </is>
      </c>
      <c r="L249" s="144" t="inlineStr">
        <is>
          <t>12TH JAN</t>
        </is>
      </c>
      <c r="M249" s="171" t="inlineStr">
        <is>
          <t>CAMIBEL INTERNATIONAL EXPORTS</t>
        </is>
      </c>
      <c r="N249" s="157" t="inlineStr">
        <is>
          <t>ORIENT LOGISTICS ENTERPRISES</t>
        </is>
      </c>
      <c r="O249" s="132" t="n"/>
      <c r="P249" s="132" t="n"/>
      <c r="Q249" s="132" t="n"/>
      <c r="R249" s="132" t="n"/>
      <c r="S249" s="132" t="n"/>
      <c r="T249" s="132" t="n"/>
      <c r="U249" s="132" t="n"/>
      <c r="V249" s="132" t="n"/>
      <c r="W249" s="132" t="n"/>
      <c r="X249" s="132" t="n"/>
      <c r="Y249" s="132" t="n"/>
      <c r="Z249" s="132" t="n"/>
      <c r="AA249" s="132" t="n"/>
      <c r="AB249" s="132" t="n"/>
      <c r="AC249" s="132" t="n"/>
      <c r="AD249" s="132" t="n"/>
      <c r="AE249" s="132" t="n"/>
      <c r="AF249" s="132" t="n"/>
      <c r="AG249" s="132" t="n"/>
      <c r="AH249" s="132" t="n"/>
      <c r="AI249" s="132" t="n"/>
      <c r="AJ249" s="132" t="n"/>
      <c r="AK249" s="132" t="n"/>
      <c r="AL249" s="132" t="n"/>
      <c r="AM249" s="132" t="n"/>
      <c r="AN249" s="132" t="n"/>
      <c r="AO249" s="132" t="n"/>
      <c r="AP249" s="132" t="n"/>
      <c r="AQ249" s="132" t="n"/>
      <c r="AR249" s="132" t="n"/>
      <c r="AS249" s="132" t="n"/>
      <c r="AT249" s="132" t="n"/>
      <c r="AU249" s="132" t="n"/>
      <c r="AV249" s="132" t="n"/>
      <c r="AW249" s="132" t="n"/>
      <c r="AX249" s="132" t="n"/>
      <c r="AY249" s="132" t="n"/>
      <c r="AZ249" s="132" t="n"/>
      <c r="BA249" s="132" t="n"/>
      <c r="BB249" s="132" t="n"/>
      <c r="BC249" s="132" t="n"/>
      <c r="BD249" s="132" t="n"/>
      <c r="BE249" s="132" t="n"/>
      <c r="BF249" s="132" t="n"/>
      <c r="BG249" s="132" t="n"/>
      <c r="BH249" s="132" t="n"/>
      <c r="BI249" s="132" t="n"/>
      <c r="BJ249" s="132" t="n"/>
      <c r="BK249" s="132" t="n"/>
      <c r="BL249" s="132" t="n"/>
      <c r="BM249" s="132" t="n"/>
      <c r="BN249" s="132" t="n"/>
      <c r="BO249" s="132" t="n"/>
      <c r="BP249" s="132" t="n"/>
      <c r="BQ249" s="132" t="n"/>
      <c r="BR249" s="132" t="n"/>
      <c r="BS249" s="132" t="n"/>
      <c r="BT249" s="132" t="n"/>
      <c r="BU249" s="132" t="n"/>
      <c r="BV249" s="132" t="n"/>
      <c r="BW249" s="132" t="n"/>
      <c r="BX249" s="132" t="n"/>
      <c r="BY249" s="132" t="n"/>
      <c r="BZ249" s="132" t="n"/>
      <c r="CA249" s="132" t="n"/>
      <c r="CB249" s="132" t="n"/>
      <c r="CC249" s="132" t="n"/>
      <c r="CD249" s="132" t="n"/>
      <c r="CE249" s="132" t="n"/>
      <c r="CF249" s="132" t="n"/>
      <c r="CG249" s="132" t="n"/>
      <c r="CH249" s="132" t="n"/>
      <c r="CI249" s="132" t="n"/>
      <c r="CJ249" s="132" t="n"/>
      <c r="CK249" s="132" t="n"/>
      <c r="CL249" s="132" t="n"/>
      <c r="CM249" s="132" t="n"/>
      <c r="CN249" s="132" t="n"/>
      <c r="CO249" s="132" t="n"/>
      <c r="CP249" s="132" t="n"/>
      <c r="CQ249" s="132" t="n"/>
      <c r="CR249" s="132" t="n"/>
      <c r="CS249" s="132" t="n"/>
      <c r="CT249" s="132" t="n"/>
      <c r="CU249" s="132" t="n"/>
      <c r="CV249" s="132" t="n"/>
      <c r="CW249" s="132" t="n"/>
      <c r="CX249" s="132" t="n"/>
      <c r="CY249" s="132" t="n"/>
      <c r="CZ249" s="132" t="n"/>
      <c r="DA249" s="132" t="n"/>
      <c r="DB249" s="132" t="n"/>
      <c r="DC249" s="173" t="n"/>
    </row>
    <row r="250">
      <c r="A250" s="167" t="n">
        <v>17</v>
      </c>
      <c r="B250" s="146" t="inlineStr">
        <is>
          <t>EZE CHINEDU ABA</t>
        </is>
      </c>
      <c r="C250" s="42" t="n">
        <v>221517354</v>
      </c>
      <c r="D250" s="144" t="inlineStr">
        <is>
          <t>TCLU 2675017</t>
        </is>
      </c>
      <c r="E250" s="157" t="inlineStr">
        <is>
          <t>SPM</t>
        </is>
      </c>
      <c r="F250" s="144" t="inlineStr">
        <is>
          <t>20FT</t>
        </is>
      </c>
      <c r="G250" s="160" t="inlineStr">
        <is>
          <t>MAERSK CUANZA</t>
        </is>
      </c>
      <c r="H250" s="169" t="inlineStr">
        <is>
          <t>BERTHED: 25TH MARCH VOY. 305W</t>
        </is>
      </c>
      <c r="I250" s="150" t="inlineStr">
        <is>
          <t>OUT</t>
        </is>
      </c>
      <c r="J250" s="166" t="inlineStr">
        <is>
          <t>TELEX/ 16TH MARCH, 2023</t>
        </is>
      </c>
      <c r="K250" s="152" t="inlineStr">
        <is>
          <t>12TH APRIL, 2023</t>
        </is>
      </c>
      <c r="L250" s="144" t="inlineStr">
        <is>
          <t>16TH MARCH</t>
        </is>
      </c>
      <c r="M250" s="171" t="inlineStr">
        <is>
          <t>TIANJIN FUZHUOTONG INTERNATIONAL TRADE CO, LTD</t>
        </is>
      </c>
      <c r="N250" s="157" t="inlineStr">
        <is>
          <t>MEL-BACH ENTERPRISES</t>
        </is>
      </c>
      <c r="O250" s="132" t="n"/>
      <c r="P250" s="132" t="n"/>
      <c r="Q250" s="132" t="n"/>
      <c r="R250" s="132" t="n"/>
      <c r="S250" s="132" t="n"/>
      <c r="T250" s="132" t="n"/>
      <c r="U250" s="132" t="n"/>
      <c r="V250" s="132" t="n"/>
      <c r="W250" s="132" t="n"/>
      <c r="X250" s="132" t="n"/>
      <c r="Y250" s="132" t="n"/>
      <c r="Z250" s="132" t="n"/>
      <c r="AA250" s="132" t="n"/>
      <c r="AB250" s="132" t="n"/>
      <c r="AC250" s="132" t="n"/>
      <c r="AD250" s="132" t="n"/>
      <c r="AE250" s="132" t="n"/>
      <c r="AF250" s="132" t="n"/>
      <c r="AG250" s="132" t="n"/>
      <c r="AH250" s="132" t="n"/>
      <c r="AI250" s="132" t="n"/>
      <c r="AJ250" s="132" t="n"/>
      <c r="AK250" s="132" t="n"/>
      <c r="AL250" s="132" t="n"/>
      <c r="AM250" s="132" t="n"/>
      <c r="AN250" s="132" t="n"/>
      <c r="AO250" s="132" t="n"/>
      <c r="AP250" s="132" t="n"/>
      <c r="AQ250" s="132" t="n"/>
      <c r="AR250" s="132" t="n"/>
      <c r="AS250" s="132" t="n"/>
      <c r="AT250" s="132" t="n"/>
      <c r="AU250" s="132" t="n"/>
      <c r="AV250" s="132" t="n"/>
      <c r="AW250" s="132" t="n"/>
      <c r="AX250" s="132" t="n"/>
      <c r="AY250" s="132" t="n"/>
      <c r="AZ250" s="132" t="n"/>
      <c r="BA250" s="132" t="n"/>
      <c r="BB250" s="132" t="n"/>
      <c r="BC250" s="132" t="n"/>
      <c r="BD250" s="132" t="n"/>
      <c r="BE250" s="132" t="n"/>
      <c r="BF250" s="132" t="n"/>
      <c r="BG250" s="132" t="n"/>
      <c r="BH250" s="132" t="n"/>
      <c r="BI250" s="132" t="n"/>
      <c r="BJ250" s="132" t="n"/>
      <c r="BK250" s="132" t="n"/>
      <c r="BL250" s="132" t="n"/>
      <c r="BM250" s="132" t="n"/>
      <c r="BN250" s="132" t="n"/>
      <c r="BO250" s="132" t="n"/>
      <c r="BP250" s="132" t="n"/>
      <c r="BQ250" s="132" t="n"/>
      <c r="BR250" s="132" t="n"/>
      <c r="BS250" s="132" t="n"/>
      <c r="BT250" s="132" t="n"/>
      <c r="BU250" s="132" t="n"/>
      <c r="BV250" s="132" t="n"/>
      <c r="BW250" s="132" t="n"/>
      <c r="BX250" s="132" t="n"/>
      <c r="BY250" s="132" t="n"/>
      <c r="BZ250" s="132" t="n"/>
      <c r="CA250" s="132" t="n"/>
      <c r="CB250" s="132" t="n"/>
      <c r="CC250" s="132" t="n"/>
      <c r="CD250" s="132" t="n"/>
      <c r="CE250" s="132" t="n"/>
      <c r="CF250" s="132" t="n"/>
      <c r="CG250" s="132" t="n"/>
      <c r="CH250" s="132" t="n"/>
      <c r="CI250" s="132" t="n"/>
      <c r="CJ250" s="132" t="n"/>
      <c r="CK250" s="132" t="n"/>
      <c r="CL250" s="132" t="n"/>
      <c r="CM250" s="132" t="n"/>
      <c r="CN250" s="132" t="n"/>
      <c r="CO250" s="132" t="n"/>
      <c r="CP250" s="132" t="n"/>
      <c r="CQ250" s="132" t="n"/>
      <c r="CR250" s="132" t="n"/>
      <c r="CS250" s="132" t="n"/>
      <c r="CT250" s="132" t="n"/>
      <c r="CU250" s="132" t="n"/>
      <c r="CV250" s="132" t="n"/>
      <c r="CW250" s="132" t="n"/>
      <c r="CX250" s="132" t="n"/>
      <c r="CY250" s="132" t="n"/>
      <c r="CZ250" s="132" t="n"/>
      <c r="DA250" s="132" t="n"/>
      <c r="DB250" s="132" t="n"/>
      <c r="DC250" s="173" t="n"/>
    </row>
    <row r="251">
      <c r="A251" s="167" t="n">
        <v>18</v>
      </c>
      <c r="B251" s="146" t="inlineStr">
        <is>
          <t>IGUH VENTURES</t>
        </is>
      </c>
      <c r="C251" s="42" t="n">
        <v>224624515</v>
      </c>
      <c r="D251" s="144" t="inlineStr">
        <is>
          <t>SUDU 1659265</t>
        </is>
      </c>
      <c r="E251" s="157" t="inlineStr">
        <is>
          <t>SPM</t>
        </is>
      </c>
      <c r="F251" s="144" t="inlineStr">
        <is>
          <t>20FT</t>
        </is>
      </c>
      <c r="G251" s="160" t="inlineStr">
        <is>
          <t>MAERSK CUANZA</t>
        </is>
      </c>
      <c r="H251" s="169" t="inlineStr">
        <is>
          <t>BERTHED: 25TH MARCH VOY. 305W</t>
        </is>
      </c>
      <c r="I251" s="150" t="inlineStr">
        <is>
          <t>OUT</t>
        </is>
      </c>
      <c r="J251" s="166" t="inlineStr">
        <is>
          <t>OBL/ 21ST MARCH, 2023</t>
        </is>
      </c>
      <c r="K251" s="152" t="inlineStr">
        <is>
          <t>6TH APRIL, 2023</t>
        </is>
      </c>
      <c r="L251" s="144" t="inlineStr">
        <is>
          <t>17TH MARCH</t>
        </is>
      </c>
      <c r="M251" s="171" t="n"/>
      <c r="N251" s="157" t="inlineStr">
        <is>
          <t>AVANTPORT ENTERPRISES LTD</t>
        </is>
      </c>
      <c r="O251" s="132" t="n"/>
      <c r="P251" s="132" t="n"/>
      <c r="Q251" s="132" t="n"/>
      <c r="R251" s="132" t="n"/>
      <c r="S251" s="132" t="n"/>
      <c r="T251" s="132" t="n"/>
      <c r="U251" s="132" t="n"/>
      <c r="V251" s="132" t="n"/>
      <c r="W251" s="132" t="n"/>
      <c r="X251" s="132" t="n"/>
      <c r="Y251" s="132" t="n"/>
      <c r="Z251" s="132" t="n"/>
      <c r="AA251" s="132" t="n"/>
      <c r="AB251" s="132" t="n"/>
      <c r="AC251" s="132" t="n"/>
      <c r="AD251" s="132" t="n"/>
      <c r="AE251" s="132" t="n"/>
      <c r="AF251" s="132" t="n"/>
      <c r="AG251" s="132" t="n"/>
      <c r="AH251" s="132" t="n"/>
      <c r="AI251" s="132" t="n"/>
      <c r="AJ251" s="132" t="n"/>
      <c r="AK251" s="132" t="n"/>
      <c r="AL251" s="132" t="n"/>
      <c r="AM251" s="132" t="n"/>
      <c r="AN251" s="132" t="n"/>
      <c r="AO251" s="132" t="n"/>
      <c r="AP251" s="132" t="n"/>
      <c r="AQ251" s="132" t="n"/>
      <c r="AR251" s="132" t="n"/>
      <c r="AS251" s="132" t="n"/>
      <c r="AT251" s="132" t="n"/>
      <c r="AU251" s="132" t="n"/>
      <c r="AV251" s="132" t="n"/>
      <c r="AW251" s="132" t="n"/>
      <c r="AX251" s="132" t="n"/>
      <c r="AY251" s="132" t="n"/>
      <c r="AZ251" s="132" t="n"/>
      <c r="BA251" s="132" t="n"/>
      <c r="BB251" s="132" t="n"/>
      <c r="BC251" s="132" t="n"/>
      <c r="BD251" s="132" t="n"/>
      <c r="BE251" s="132" t="n"/>
      <c r="BF251" s="132" t="n"/>
      <c r="BG251" s="132" t="n"/>
      <c r="BH251" s="132" t="n"/>
      <c r="BI251" s="132" t="n"/>
      <c r="BJ251" s="132" t="n"/>
      <c r="BK251" s="132" t="n"/>
      <c r="BL251" s="132" t="n"/>
      <c r="BM251" s="132" t="n"/>
      <c r="BN251" s="132" t="n"/>
      <c r="BO251" s="132" t="n"/>
      <c r="BP251" s="132" t="n"/>
      <c r="BQ251" s="132" t="n"/>
      <c r="BR251" s="132" t="n"/>
      <c r="BS251" s="132" t="n"/>
      <c r="BT251" s="132" t="n"/>
      <c r="BU251" s="132" t="n"/>
      <c r="BV251" s="132" t="n"/>
      <c r="BW251" s="132" t="n"/>
      <c r="BX251" s="132" t="n"/>
      <c r="BY251" s="132" t="n"/>
      <c r="BZ251" s="132" t="n"/>
      <c r="CA251" s="132" t="n"/>
      <c r="CB251" s="132" t="n"/>
      <c r="CC251" s="132" t="n"/>
      <c r="CD251" s="132" t="n"/>
      <c r="CE251" s="132" t="n"/>
      <c r="CF251" s="132" t="n"/>
      <c r="CG251" s="132" t="n"/>
      <c r="CH251" s="132" t="n"/>
      <c r="CI251" s="132" t="n"/>
      <c r="CJ251" s="132" t="n"/>
      <c r="CK251" s="132" t="n"/>
      <c r="CL251" s="132" t="n"/>
      <c r="CM251" s="132" t="n"/>
      <c r="CN251" s="132" t="n"/>
      <c r="CO251" s="132" t="n"/>
      <c r="CP251" s="132" t="n"/>
      <c r="CQ251" s="132" t="n"/>
      <c r="CR251" s="132" t="n"/>
      <c r="CS251" s="132" t="n"/>
      <c r="CT251" s="132" t="n"/>
      <c r="CU251" s="132" t="n"/>
      <c r="CV251" s="132" t="n"/>
      <c r="CW251" s="132" t="n"/>
      <c r="CX251" s="132" t="n"/>
      <c r="CY251" s="132" t="n"/>
      <c r="CZ251" s="132" t="n"/>
      <c r="DA251" s="132" t="n"/>
      <c r="DB251" s="132" t="n"/>
      <c r="DC251" s="173" t="n"/>
    </row>
    <row r="252">
      <c r="A252" s="167" t="n">
        <v>19</v>
      </c>
      <c r="B252" s="146" t="inlineStr">
        <is>
          <t>IGUH VENTURES</t>
        </is>
      </c>
      <c r="C252" s="42" t="inlineStr">
        <is>
          <t>''</t>
        </is>
      </c>
      <c r="D252" s="144" t="inlineStr">
        <is>
          <t>MSKU 4233480</t>
        </is>
      </c>
      <c r="E252" s="157" t="inlineStr">
        <is>
          <t>SPM</t>
        </is>
      </c>
      <c r="F252" s="144" t="inlineStr">
        <is>
          <t>20FT</t>
        </is>
      </c>
      <c r="G252" s="160" t="inlineStr">
        <is>
          <t>MAERSK CUANZA</t>
        </is>
      </c>
      <c r="H252" s="169" t="inlineStr">
        <is>
          <t>BERTHED: 25TH MARCH VOY. 305W</t>
        </is>
      </c>
      <c r="I252" s="150" t="inlineStr">
        <is>
          <t>OUT</t>
        </is>
      </c>
      <c r="J252" s="166" t="inlineStr">
        <is>
          <t>OBL/ 21ST MARCH, 2023</t>
        </is>
      </c>
      <c r="K252" s="152" t="inlineStr">
        <is>
          <t>6TH APRIL, 2023</t>
        </is>
      </c>
      <c r="L252" s="144" t="inlineStr">
        <is>
          <t>17TH MARCH</t>
        </is>
      </c>
      <c r="M252" s="171" t="n"/>
      <c r="N252" s="157" t="inlineStr">
        <is>
          <t>AVANTPORT ENTERPRISES LTD</t>
        </is>
      </c>
      <c r="O252" s="132" t="n"/>
      <c r="P252" s="132" t="n"/>
      <c r="Q252" s="132" t="n"/>
      <c r="R252" s="132" t="n"/>
      <c r="S252" s="132" t="n"/>
      <c r="T252" s="132" t="n"/>
      <c r="U252" s="132" t="n"/>
      <c r="V252" s="132" t="n"/>
      <c r="W252" s="132" t="n"/>
      <c r="X252" s="132" t="n"/>
      <c r="Y252" s="132" t="n"/>
      <c r="Z252" s="132" t="n"/>
      <c r="AA252" s="132" t="n"/>
      <c r="AB252" s="132" t="n"/>
      <c r="AC252" s="132" t="n"/>
      <c r="AD252" s="132" t="n"/>
      <c r="AE252" s="132" t="n"/>
      <c r="AF252" s="132" t="n"/>
      <c r="AG252" s="132" t="n"/>
      <c r="AH252" s="132" t="n"/>
      <c r="AI252" s="132" t="n"/>
      <c r="AJ252" s="132" t="n"/>
      <c r="AK252" s="132" t="n"/>
      <c r="AL252" s="132" t="n"/>
      <c r="AM252" s="132" t="n"/>
      <c r="AN252" s="132" t="n"/>
      <c r="AO252" s="132" t="n"/>
      <c r="AP252" s="132" t="n"/>
      <c r="AQ252" s="132" t="n"/>
      <c r="AR252" s="132" t="n"/>
      <c r="AS252" s="132" t="n"/>
      <c r="AT252" s="132" t="n"/>
      <c r="AU252" s="132" t="n"/>
      <c r="AV252" s="132" t="n"/>
      <c r="AW252" s="132" t="n"/>
      <c r="AX252" s="132" t="n"/>
      <c r="AY252" s="132" t="n"/>
      <c r="AZ252" s="132" t="n"/>
      <c r="BA252" s="132" t="n"/>
      <c r="BB252" s="132" t="n"/>
      <c r="BC252" s="132" t="n"/>
      <c r="BD252" s="132" t="n"/>
      <c r="BE252" s="132" t="n"/>
      <c r="BF252" s="132" t="n"/>
      <c r="BG252" s="132" t="n"/>
      <c r="BH252" s="132" t="n"/>
      <c r="BI252" s="132" t="n"/>
      <c r="BJ252" s="132" t="n"/>
      <c r="BK252" s="132" t="n"/>
      <c r="BL252" s="132" t="n"/>
      <c r="BM252" s="132" t="n"/>
      <c r="BN252" s="132" t="n"/>
      <c r="BO252" s="132" t="n"/>
      <c r="BP252" s="132" t="n"/>
      <c r="BQ252" s="132" t="n"/>
      <c r="BR252" s="132" t="n"/>
      <c r="BS252" s="132" t="n"/>
      <c r="BT252" s="132" t="n"/>
      <c r="BU252" s="132" t="n"/>
      <c r="BV252" s="132" t="n"/>
      <c r="BW252" s="132" t="n"/>
      <c r="BX252" s="132" t="n"/>
      <c r="BY252" s="132" t="n"/>
      <c r="BZ252" s="132" t="n"/>
      <c r="CA252" s="132" t="n"/>
      <c r="CB252" s="132" t="n"/>
      <c r="CC252" s="132" t="n"/>
      <c r="CD252" s="132" t="n"/>
      <c r="CE252" s="132" t="n"/>
      <c r="CF252" s="132" t="n"/>
      <c r="CG252" s="132" t="n"/>
      <c r="CH252" s="132" t="n"/>
      <c r="CI252" s="132" t="n"/>
      <c r="CJ252" s="132" t="n"/>
      <c r="CK252" s="132" t="n"/>
      <c r="CL252" s="132" t="n"/>
      <c r="CM252" s="132" t="n"/>
      <c r="CN252" s="132" t="n"/>
      <c r="CO252" s="132" t="n"/>
      <c r="CP252" s="132" t="n"/>
      <c r="CQ252" s="132" t="n"/>
      <c r="CR252" s="132" t="n"/>
      <c r="CS252" s="132" t="n"/>
      <c r="CT252" s="132" t="n"/>
      <c r="CU252" s="132" t="n"/>
      <c r="CV252" s="132" t="n"/>
      <c r="CW252" s="132" t="n"/>
      <c r="CX252" s="132" t="n"/>
      <c r="CY252" s="132" t="n"/>
      <c r="CZ252" s="132" t="n"/>
      <c r="DA252" s="132" t="n"/>
      <c r="DB252" s="132" t="n"/>
      <c r="DC252" s="173" t="n"/>
    </row>
    <row r="253">
      <c r="A253" s="167" t="n">
        <v>20</v>
      </c>
      <c r="B253" s="146" t="inlineStr">
        <is>
          <t>IGUH VENTURES</t>
        </is>
      </c>
      <c r="C253" s="42" t="n">
        <v>224624499</v>
      </c>
      <c r="D253" s="144" t="inlineStr">
        <is>
          <t>MSKU 7831676</t>
        </is>
      </c>
      <c r="E253" s="157" t="inlineStr">
        <is>
          <t>SPM</t>
        </is>
      </c>
      <c r="F253" s="144" t="inlineStr">
        <is>
          <t>20FT</t>
        </is>
      </c>
      <c r="G253" s="160" t="inlineStr">
        <is>
          <t>MAERSK CUANZA</t>
        </is>
      </c>
      <c r="H253" s="169" t="inlineStr">
        <is>
          <t>BERTHED: 25TH MARCH VOY. 305W</t>
        </is>
      </c>
      <c r="I253" s="150" t="inlineStr">
        <is>
          <t>OUT</t>
        </is>
      </c>
      <c r="J253" s="166" t="inlineStr">
        <is>
          <t>OBL/ 21ST MARCH, 2023</t>
        </is>
      </c>
      <c r="K253" s="152" t="inlineStr">
        <is>
          <t>6TH APRIL, 2023</t>
        </is>
      </c>
      <c r="L253" s="144" t="inlineStr">
        <is>
          <t>17TH MARCH</t>
        </is>
      </c>
      <c r="M253" s="171" t="n"/>
      <c r="N253" s="157" t="inlineStr">
        <is>
          <t>AVANTPORT ENTERPRISES LTD</t>
        </is>
      </c>
      <c r="O253" s="132" t="n"/>
      <c r="P253" s="132" t="n"/>
      <c r="Q253" s="132" t="n"/>
      <c r="R253" s="132" t="n"/>
      <c r="S253" s="132" t="n"/>
      <c r="T253" s="132" t="n"/>
      <c r="U253" s="132" t="n"/>
      <c r="V253" s="132" t="n"/>
      <c r="W253" s="132" t="n"/>
      <c r="X253" s="132" t="n"/>
      <c r="Y253" s="132" t="n"/>
      <c r="Z253" s="132" t="n"/>
      <c r="AA253" s="132" t="n"/>
      <c r="AB253" s="132" t="n"/>
      <c r="AC253" s="132" t="n"/>
      <c r="AD253" s="132" t="n"/>
      <c r="AE253" s="132" t="n"/>
      <c r="AF253" s="132" t="n"/>
      <c r="AG253" s="132" t="n"/>
      <c r="AH253" s="132" t="n"/>
      <c r="AI253" s="132" t="n"/>
      <c r="AJ253" s="132" t="n"/>
      <c r="AK253" s="132" t="n"/>
      <c r="AL253" s="132" t="n"/>
      <c r="AM253" s="132" t="n"/>
      <c r="AN253" s="132" t="n"/>
      <c r="AO253" s="132" t="n"/>
      <c r="AP253" s="132" t="n"/>
      <c r="AQ253" s="132" t="n"/>
      <c r="AR253" s="132" t="n"/>
      <c r="AS253" s="132" t="n"/>
      <c r="AT253" s="132" t="n"/>
      <c r="AU253" s="132" t="n"/>
      <c r="AV253" s="132" t="n"/>
      <c r="AW253" s="132" t="n"/>
      <c r="AX253" s="132" t="n"/>
      <c r="AY253" s="132" t="n"/>
      <c r="AZ253" s="132" t="n"/>
      <c r="BA253" s="132" t="n"/>
      <c r="BB253" s="132" t="n"/>
      <c r="BC253" s="132" t="n"/>
      <c r="BD253" s="132" t="n"/>
      <c r="BE253" s="132" t="n"/>
      <c r="BF253" s="132" t="n"/>
      <c r="BG253" s="132" t="n"/>
      <c r="BH253" s="132" t="n"/>
      <c r="BI253" s="132" t="n"/>
      <c r="BJ253" s="132" t="n"/>
      <c r="BK253" s="132" t="n"/>
      <c r="BL253" s="132" t="n"/>
      <c r="BM253" s="132" t="n"/>
      <c r="BN253" s="132" t="n"/>
      <c r="BO253" s="132" t="n"/>
      <c r="BP253" s="132" t="n"/>
      <c r="BQ253" s="132" t="n"/>
      <c r="BR253" s="132" t="n"/>
      <c r="BS253" s="132" t="n"/>
      <c r="BT253" s="132" t="n"/>
      <c r="BU253" s="132" t="n"/>
      <c r="BV253" s="132" t="n"/>
      <c r="BW253" s="132" t="n"/>
      <c r="BX253" s="132" t="n"/>
      <c r="BY253" s="132" t="n"/>
      <c r="BZ253" s="132" t="n"/>
      <c r="CA253" s="132" t="n"/>
      <c r="CB253" s="132" t="n"/>
      <c r="CC253" s="132" t="n"/>
      <c r="CD253" s="132" t="n"/>
      <c r="CE253" s="132" t="n"/>
      <c r="CF253" s="132" t="n"/>
      <c r="CG253" s="132" t="n"/>
      <c r="CH253" s="132" t="n"/>
      <c r="CI253" s="132" t="n"/>
      <c r="CJ253" s="132" t="n"/>
      <c r="CK253" s="132" t="n"/>
      <c r="CL253" s="132" t="n"/>
      <c r="CM253" s="132" t="n"/>
      <c r="CN253" s="132" t="n"/>
      <c r="CO253" s="132" t="n"/>
      <c r="CP253" s="132" t="n"/>
      <c r="CQ253" s="132" t="n"/>
      <c r="CR253" s="132" t="n"/>
      <c r="CS253" s="132" t="n"/>
      <c r="CT253" s="132" t="n"/>
      <c r="CU253" s="132" t="n"/>
      <c r="CV253" s="132" t="n"/>
      <c r="CW253" s="132" t="n"/>
      <c r="CX253" s="132" t="n"/>
      <c r="CY253" s="132" t="n"/>
      <c r="CZ253" s="132" t="n"/>
      <c r="DA253" s="132" t="n"/>
      <c r="DB253" s="132" t="n"/>
      <c r="DC253" s="173" t="n"/>
    </row>
    <row r="254">
      <c r="A254" s="167" t="n">
        <v>21</v>
      </c>
      <c r="B254" s="146" t="inlineStr">
        <is>
          <t>IGUH VENTURES</t>
        </is>
      </c>
      <c r="C254" s="42" t="inlineStr">
        <is>
          <t>''</t>
        </is>
      </c>
      <c r="D254" s="144" t="inlineStr">
        <is>
          <t>PONU 2043898</t>
        </is>
      </c>
      <c r="E254" s="157" t="inlineStr">
        <is>
          <t>SPM</t>
        </is>
      </c>
      <c r="F254" s="144" t="inlineStr">
        <is>
          <t>20FT</t>
        </is>
      </c>
      <c r="G254" s="160" t="inlineStr">
        <is>
          <t>MAERSK CUANZA</t>
        </is>
      </c>
      <c r="H254" s="169" t="inlineStr">
        <is>
          <t>BERTHED: 25TH MARCH VOY. 305W</t>
        </is>
      </c>
      <c r="I254" s="150" t="inlineStr">
        <is>
          <t>OUT</t>
        </is>
      </c>
      <c r="J254" s="166" t="inlineStr">
        <is>
          <t>OBL/ 21ST MARCH, 2023</t>
        </is>
      </c>
      <c r="K254" s="152" t="inlineStr">
        <is>
          <t>12TH APRIL, 2023</t>
        </is>
      </c>
      <c r="L254" s="144" t="inlineStr">
        <is>
          <t>17TH MARCH</t>
        </is>
      </c>
      <c r="M254" s="171" t="n"/>
      <c r="N254" s="157" t="inlineStr">
        <is>
          <t>AVANTPORT ENTERPRISES LTD</t>
        </is>
      </c>
      <c r="O254" s="132" t="n"/>
      <c r="P254" s="132" t="n"/>
      <c r="Q254" s="132" t="n"/>
      <c r="R254" s="132" t="n"/>
      <c r="S254" s="132" t="n"/>
      <c r="T254" s="132" t="n"/>
      <c r="U254" s="132" t="n"/>
      <c r="V254" s="132" t="n"/>
      <c r="W254" s="132" t="n"/>
      <c r="X254" s="132" t="n"/>
      <c r="Y254" s="132" t="n"/>
      <c r="Z254" s="132" t="n"/>
      <c r="AA254" s="132" t="n"/>
      <c r="AB254" s="132" t="n"/>
      <c r="AC254" s="132" t="n"/>
      <c r="AD254" s="132" t="n"/>
      <c r="AE254" s="132" t="n"/>
      <c r="AF254" s="132" t="n"/>
      <c r="AG254" s="132" t="n"/>
      <c r="AH254" s="132" t="n"/>
      <c r="AI254" s="132" t="n"/>
      <c r="AJ254" s="132" t="n"/>
      <c r="AK254" s="132" t="n"/>
      <c r="AL254" s="132" t="n"/>
      <c r="AM254" s="132" t="n"/>
      <c r="AN254" s="132" t="n"/>
      <c r="AO254" s="132" t="n"/>
      <c r="AP254" s="132" t="n"/>
      <c r="AQ254" s="132" t="n"/>
      <c r="AR254" s="132" t="n"/>
      <c r="AS254" s="132" t="n"/>
      <c r="AT254" s="132" t="n"/>
      <c r="AU254" s="132" t="n"/>
      <c r="AV254" s="132" t="n"/>
      <c r="AW254" s="132" t="n"/>
      <c r="AX254" s="132" t="n"/>
      <c r="AY254" s="132" t="n"/>
      <c r="AZ254" s="132" t="n"/>
      <c r="BA254" s="132" t="n"/>
      <c r="BB254" s="132" t="n"/>
      <c r="BC254" s="132" t="n"/>
      <c r="BD254" s="132" t="n"/>
      <c r="BE254" s="132" t="n"/>
      <c r="BF254" s="132" t="n"/>
      <c r="BG254" s="132" t="n"/>
      <c r="BH254" s="132" t="n"/>
      <c r="BI254" s="132" t="n"/>
      <c r="BJ254" s="132" t="n"/>
      <c r="BK254" s="132" t="n"/>
      <c r="BL254" s="132" t="n"/>
      <c r="BM254" s="132" t="n"/>
      <c r="BN254" s="132" t="n"/>
      <c r="BO254" s="132" t="n"/>
      <c r="BP254" s="132" t="n"/>
      <c r="BQ254" s="132" t="n"/>
      <c r="BR254" s="132" t="n"/>
      <c r="BS254" s="132" t="n"/>
      <c r="BT254" s="132" t="n"/>
      <c r="BU254" s="132" t="n"/>
      <c r="BV254" s="132" t="n"/>
      <c r="BW254" s="132" t="n"/>
      <c r="BX254" s="132" t="n"/>
      <c r="BY254" s="132" t="n"/>
      <c r="BZ254" s="132" t="n"/>
      <c r="CA254" s="132" t="n"/>
      <c r="CB254" s="132" t="n"/>
      <c r="CC254" s="132" t="n"/>
      <c r="CD254" s="132" t="n"/>
      <c r="CE254" s="132" t="n"/>
      <c r="CF254" s="132" t="n"/>
      <c r="CG254" s="132" t="n"/>
      <c r="CH254" s="132" t="n"/>
      <c r="CI254" s="132" t="n"/>
      <c r="CJ254" s="132" t="n"/>
      <c r="CK254" s="132" t="n"/>
      <c r="CL254" s="132" t="n"/>
      <c r="CM254" s="132" t="n"/>
      <c r="CN254" s="132" t="n"/>
      <c r="CO254" s="132" t="n"/>
      <c r="CP254" s="132" t="n"/>
      <c r="CQ254" s="132" t="n"/>
      <c r="CR254" s="132" t="n"/>
      <c r="CS254" s="132" t="n"/>
      <c r="CT254" s="132" t="n"/>
      <c r="CU254" s="132" t="n"/>
      <c r="CV254" s="132" t="n"/>
      <c r="CW254" s="132" t="n"/>
      <c r="CX254" s="132" t="n"/>
      <c r="CY254" s="132" t="n"/>
      <c r="CZ254" s="132" t="n"/>
      <c r="DA254" s="132" t="n"/>
      <c r="DB254" s="132" t="n"/>
      <c r="DC254" s="173" t="n"/>
    </row>
    <row r="255">
      <c r="A255" s="167" t="n"/>
      <c r="B255" s="146" t="n"/>
      <c r="C255" s="42" t="n"/>
      <c r="D255" s="144" t="n"/>
      <c r="E255" s="157" t="n"/>
      <c r="F255" s="144" t="n"/>
      <c r="G255" s="160" t="n"/>
      <c r="H255" s="169" t="n"/>
      <c r="I255" s="144" t="n"/>
      <c r="J255" s="166" t="n"/>
      <c r="K255" s="173" t="n"/>
      <c r="L255" s="144" t="n"/>
      <c r="M255" s="171" t="n"/>
      <c r="N255" s="157" t="n"/>
      <c r="O255" s="132" t="n"/>
      <c r="P255" s="132" t="n"/>
      <c r="Q255" s="132" t="n"/>
      <c r="R255" s="132" t="n"/>
      <c r="S255" s="132" t="n"/>
      <c r="T255" s="132" t="n"/>
      <c r="U255" s="132" t="n"/>
      <c r="V255" s="132" t="n"/>
      <c r="W255" s="132" t="n"/>
      <c r="X255" s="132" t="n"/>
      <c r="Y255" s="132" t="n"/>
      <c r="Z255" s="132" t="n"/>
      <c r="AA255" s="132" t="n"/>
      <c r="AB255" s="132" t="n"/>
      <c r="AC255" s="132" t="n"/>
      <c r="AD255" s="132" t="n"/>
      <c r="AE255" s="132" t="n"/>
      <c r="AF255" s="132" t="n"/>
      <c r="AG255" s="132" t="n"/>
      <c r="AH255" s="132" t="n"/>
      <c r="AI255" s="132" t="n"/>
      <c r="AJ255" s="132" t="n"/>
      <c r="AK255" s="132" t="n"/>
      <c r="AL255" s="132" t="n"/>
      <c r="AM255" s="132" t="n"/>
      <c r="AN255" s="132" t="n"/>
      <c r="AO255" s="132" t="n"/>
      <c r="AP255" s="132" t="n"/>
      <c r="AQ255" s="132" t="n"/>
      <c r="AR255" s="132" t="n"/>
      <c r="AS255" s="132" t="n"/>
      <c r="AT255" s="132" t="n"/>
      <c r="AU255" s="132" t="n"/>
      <c r="AV255" s="132" t="n"/>
      <c r="AW255" s="132" t="n"/>
      <c r="AX255" s="132" t="n"/>
      <c r="AY255" s="132" t="n"/>
      <c r="AZ255" s="132" t="n"/>
      <c r="BA255" s="132" t="n"/>
      <c r="BB255" s="132" t="n"/>
      <c r="BC255" s="132" t="n"/>
      <c r="BD255" s="132" t="n"/>
      <c r="BE255" s="132" t="n"/>
      <c r="BF255" s="132" t="n"/>
      <c r="BG255" s="132" t="n"/>
      <c r="BH255" s="132" t="n"/>
      <c r="BI255" s="132" t="n"/>
      <c r="BJ255" s="132" t="n"/>
      <c r="BK255" s="132" t="n"/>
      <c r="BL255" s="132" t="n"/>
      <c r="BM255" s="132" t="n"/>
      <c r="BN255" s="132" t="n"/>
      <c r="BO255" s="132" t="n"/>
      <c r="BP255" s="132" t="n"/>
      <c r="BQ255" s="132" t="n"/>
      <c r="BR255" s="132" t="n"/>
      <c r="BS255" s="132" t="n"/>
      <c r="BT255" s="132" t="n"/>
      <c r="BU255" s="132" t="n"/>
      <c r="BV255" s="132" t="n"/>
      <c r="BW255" s="132" t="n"/>
      <c r="BX255" s="132" t="n"/>
      <c r="BY255" s="132" t="n"/>
      <c r="BZ255" s="132" t="n"/>
      <c r="CA255" s="132" t="n"/>
      <c r="CB255" s="132" t="n"/>
      <c r="CC255" s="132" t="n"/>
      <c r="CD255" s="132" t="n"/>
      <c r="CE255" s="132" t="n"/>
      <c r="CF255" s="132" t="n"/>
      <c r="CG255" s="132" t="n"/>
      <c r="CH255" s="132" t="n"/>
      <c r="CI255" s="132" t="n"/>
      <c r="CJ255" s="132" t="n"/>
      <c r="CK255" s="132" t="n"/>
      <c r="CL255" s="132" t="n"/>
      <c r="CM255" s="132" t="n"/>
      <c r="CN255" s="132" t="n"/>
      <c r="CO255" s="132" t="n"/>
      <c r="CP255" s="132" t="n"/>
      <c r="CQ255" s="132" t="n"/>
      <c r="CR255" s="132" t="n"/>
      <c r="CS255" s="132" t="n"/>
      <c r="CT255" s="132" t="n"/>
      <c r="CU255" s="132" t="n"/>
      <c r="CV255" s="132" t="n"/>
      <c r="CW255" s="132" t="n"/>
      <c r="CX255" s="132" t="n"/>
      <c r="CY255" s="132" t="n"/>
      <c r="CZ255" s="132" t="n"/>
      <c r="DA255" s="132" t="n"/>
      <c r="DB255" s="132" t="n"/>
      <c r="DC255" s="173" t="n"/>
    </row>
    <row r="256">
      <c r="A256" s="172" t="n"/>
      <c r="B256" s="155" t="inlineStr">
        <is>
          <t>JULIUS-S</t>
        </is>
      </c>
      <c r="C256" s="40" t="n"/>
      <c r="D256" s="157" t="n"/>
      <c r="E256" s="157" t="n"/>
      <c r="F256" s="157" t="n"/>
      <c r="G256" s="157" t="n"/>
      <c r="H256" s="171" t="n"/>
      <c r="I256" s="144" t="n"/>
      <c r="J256" s="166" t="n"/>
      <c r="K256" s="173" t="n"/>
      <c r="L256" s="144" t="n"/>
      <c r="M256" s="171" t="n"/>
      <c r="N256" s="157" t="n"/>
      <c r="O256" s="132" t="n"/>
      <c r="P256" s="132" t="n"/>
      <c r="Q256" s="132" t="n"/>
      <c r="R256" s="132" t="n"/>
      <c r="S256" s="132" t="n"/>
      <c r="T256" s="132" t="n"/>
      <c r="U256" s="132" t="n"/>
      <c r="V256" s="132" t="n"/>
      <c r="W256" s="132" t="n"/>
      <c r="X256" s="132" t="n"/>
      <c r="Y256" s="132" t="n"/>
      <c r="Z256" s="132" t="n"/>
      <c r="AA256" s="132" t="n"/>
      <c r="AB256" s="132" t="n"/>
      <c r="AC256" s="132" t="n"/>
      <c r="AD256" s="132" t="n"/>
      <c r="AE256" s="132" t="n"/>
      <c r="AF256" s="132" t="n"/>
      <c r="AG256" s="132" t="n"/>
      <c r="AH256" s="132" t="n"/>
      <c r="AI256" s="132" t="n"/>
      <c r="AJ256" s="132" t="n"/>
      <c r="AK256" s="132" t="n"/>
      <c r="AL256" s="132" t="n"/>
      <c r="AM256" s="132" t="n"/>
      <c r="AN256" s="132" t="n"/>
      <c r="AO256" s="132" t="n"/>
      <c r="AP256" s="132" t="n"/>
      <c r="AQ256" s="132" t="n"/>
      <c r="AR256" s="132" t="n"/>
      <c r="AS256" s="132" t="n"/>
      <c r="AT256" s="132" t="n"/>
      <c r="AU256" s="132" t="n"/>
      <c r="AV256" s="132" t="n"/>
      <c r="AW256" s="132" t="n"/>
      <c r="AX256" s="132" t="n"/>
      <c r="AY256" s="132" t="n"/>
      <c r="AZ256" s="132" t="n"/>
      <c r="BA256" s="132" t="n"/>
      <c r="BB256" s="132" t="n"/>
      <c r="BC256" s="132" t="n"/>
      <c r="BD256" s="132" t="n"/>
      <c r="BE256" s="132" t="n"/>
      <c r="BF256" s="132" t="n"/>
      <c r="BG256" s="132" t="n"/>
      <c r="BH256" s="132" t="n"/>
      <c r="BI256" s="132" t="n"/>
      <c r="BJ256" s="132" t="n"/>
      <c r="BK256" s="132" t="n"/>
      <c r="BL256" s="132" t="n"/>
      <c r="BM256" s="132" t="n"/>
      <c r="BN256" s="132" t="n"/>
      <c r="BO256" s="132" t="n"/>
      <c r="BP256" s="132" t="n"/>
      <c r="BQ256" s="132" t="n"/>
      <c r="BR256" s="132" t="n"/>
      <c r="BS256" s="132" t="n"/>
      <c r="BT256" s="132" t="n"/>
      <c r="BU256" s="132" t="n"/>
      <c r="BV256" s="132" t="n"/>
      <c r="BW256" s="132" t="n"/>
      <c r="BX256" s="132" t="n"/>
      <c r="BY256" s="132" t="n"/>
      <c r="BZ256" s="132" t="n"/>
      <c r="CA256" s="132" t="n"/>
      <c r="CB256" s="132" t="n"/>
      <c r="CC256" s="132" t="n"/>
      <c r="CD256" s="132" t="n"/>
      <c r="CE256" s="132" t="n"/>
      <c r="CF256" s="132" t="n"/>
      <c r="CG256" s="132" t="n"/>
      <c r="CH256" s="132" t="n"/>
      <c r="CI256" s="132" t="n"/>
      <c r="CJ256" s="132" t="n"/>
      <c r="CK256" s="132" t="n"/>
      <c r="CL256" s="132" t="n"/>
      <c r="CM256" s="132" t="n"/>
      <c r="CN256" s="132" t="n"/>
      <c r="CO256" s="132" t="n"/>
      <c r="CP256" s="132" t="n"/>
      <c r="CQ256" s="132" t="n"/>
      <c r="CR256" s="132" t="n"/>
      <c r="CS256" s="132" t="n"/>
      <c r="CT256" s="132" t="n"/>
      <c r="CU256" s="132" t="n"/>
      <c r="CV256" s="132" t="n"/>
      <c r="CW256" s="132" t="n"/>
      <c r="CX256" s="132" t="n"/>
      <c r="CY256" s="132" t="n"/>
      <c r="CZ256" s="132" t="n"/>
      <c r="DA256" s="132" t="n"/>
      <c r="DB256" s="132" t="n"/>
      <c r="DC256" s="173" t="n"/>
    </row>
    <row r="257">
      <c r="A257" s="172" t="n">
        <v>1</v>
      </c>
      <c r="B257" s="157" t="inlineStr">
        <is>
          <t>CAORIS</t>
        </is>
      </c>
      <c r="C257" s="40" t="inlineStr">
        <is>
          <t>1KT810879</t>
        </is>
      </c>
      <c r="D257" s="157" t="inlineStr">
        <is>
          <t>HASU 4834245</t>
        </is>
      </c>
      <c r="E257" s="157" t="inlineStr">
        <is>
          <t>SPM</t>
        </is>
      </c>
      <c r="F257" s="157" t="inlineStr">
        <is>
          <t>40FT</t>
        </is>
      </c>
      <c r="G257" s="160" t="inlineStr">
        <is>
          <t>JULIUS-S</t>
        </is>
      </c>
      <c r="H257" s="169" t="inlineStr">
        <is>
          <t>BERTHED: 23RD MARCH VOY.  310S</t>
        </is>
      </c>
      <c r="I257" s="150" t="inlineStr">
        <is>
          <t>OUT</t>
        </is>
      </c>
      <c r="J257" s="166" t="inlineStr">
        <is>
          <t>TELEX/ 20TH MARCH, 2023</t>
        </is>
      </c>
      <c r="K257" s="152" t="inlineStr">
        <is>
          <t>31ST  MARCH, 2023</t>
        </is>
      </c>
      <c r="L257" s="144" t="inlineStr">
        <is>
          <t>14TH FEB</t>
        </is>
      </c>
      <c r="M257" s="171" t="inlineStr">
        <is>
          <t>K.B.C PVT. LTD</t>
        </is>
      </c>
      <c r="N257" s="157" t="inlineStr">
        <is>
          <t>ORIENT LOGISTICS ENTERPRISES</t>
        </is>
      </c>
      <c r="O257" s="132" t="n"/>
      <c r="P257" s="132" t="n"/>
      <c r="Q257" s="132" t="n"/>
      <c r="R257" s="132" t="n"/>
      <c r="S257" s="132" t="n"/>
      <c r="T257" s="132" t="n"/>
      <c r="U257" s="132" t="n"/>
      <c r="V257" s="132" t="n"/>
      <c r="W257" s="132" t="n"/>
      <c r="X257" s="132" t="n"/>
      <c r="Y257" s="132" t="n"/>
      <c r="Z257" s="132" t="n"/>
      <c r="AA257" s="132" t="n"/>
      <c r="AB257" s="132" t="n"/>
      <c r="AC257" s="132" t="n"/>
      <c r="AD257" s="132" t="n"/>
      <c r="AE257" s="132" t="n"/>
      <c r="AF257" s="132" t="n"/>
      <c r="AG257" s="132" t="n"/>
      <c r="AH257" s="132" t="n"/>
      <c r="AI257" s="132" t="n"/>
      <c r="AJ257" s="132" t="n"/>
      <c r="AK257" s="132" t="n"/>
      <c r="AL257" s="132" t="n"/>
      <c r="AM257" s="132" t="n"/>
      <c r="AN257" s="132" t="n"/>
      <c r="AO257" s="132" t="n"/>
      <c r="AP257" s="132" t="n"/>
      <c r="AQ257" s="132" t="n"/>
      <c r="AR257" s="132" t="n"/>
      <c r="AS257" s="132" t="n"/>
      <c r="AT257" s="132" t="n"/>
      <c r="AU257" s="132" t="n"/>
      <c r="AV257" s="132" t="n"/>
      <c r="AW257" s="132" t="n"/>
      <c r="AX257" s="132" t="n"/>
      <c r="AY257" s="132" t="n"/>
      <c r="AZ257" s="132" t="n"/>
      <c r="BA257" s="132" t="n"/>
      <c r="BB257" s="132" t="n"/>
      <c r="BC257" s="132" t="n"/>
      <c r="BD257" s="132" t="n"/>
      <c r="BE257" s="132" t="n"/>
      <c r="BF257" s="132" t="n"/>
      <c r="BG257" s="132" t="n"/>
      <c r="BH257" s="132" t="n"/>
      <c r="BI257" s="132" t="n"/>
      <c r="BJ257" s="132" t="n"/>
      <c r="BK257" s="132" t="n"/>
      <c r="BL257" s="132" t="n"/>
      <c r="BM257" s="132" t="n"/>
      <c r="BN257" s="132" t="n"/>
      <c r="BO257" s="132" t="n"/>
      <c r="BP257" s="132" t="n"/>
      <c r="BQ257" s="132" t="n"/>
      <c r="BR257" s="132" t="n"/>
      <c r="BS257" s="132" t="n"/>
      <c r="BT257" s="132" t="n"/>
      <c r="BU257" s="132" t="n"/>
      <c r="BV257" s="132" t="n"/>
      <c r="BW257" s="132" t="n"/>
      <c r="BX257" s="132" t="n"/>
      <c r="BY257" s="132" t="n"/>
      <c r="BZ257" s="132" t="n"/>
      <c r="CA257" s="132" t="n"/>
      <c r="CB257" s="132" t="n"/>
      <c r="CC257" s="132" t="n"/>
      <c r="CD257" s="132" t="n"/>
      <c r="CE257" s="132" t="n"/>
      <c r="CF257" s="132" t="n"/>
      <c r="CG257" s="132" t="n"/>
      <c r="CH257" s="132" t="n"/>
      <c r="CI257" s="132" t="n"/>
      <c r="CJ257" s="132" t="n"/>
      <c r="CK257" s="132" t="n"/>
      <c r="CL257" s="132" t="n"/>
      <c r="CM257" s="132" t="n"/>
      <c r="CN257" s="132" t="n"/>
      <c r="CO257" s="132" t="n"/>
      <c r="CP257" s="132" t="n"/>
      <c r="CQ257" s="132" t="n"/>
      <c r="CR257" s="132" t="n"/>
      <c r="CS257" s="132" t="n"/>
      <c r="CT257" s="132" t="n"/>
      <c r="CU257" s="132" t="n"/>
      <c r="CV257" s="132" t="n"/>
      <c r="CW257" s="132" t="n"/>
      <c r="CX257" s="132" t="n"/>
      <c r="CY257" s="132" t="n"/>
      <c r="CZ257" s="132" t="n"/>
      <c r="DA257" s="132" t="n"/>
      <c r="DB257" s="132" t="n"/>
      <c r="DC257" s="173" t="n"/>
    </row>
    <row r="258">
      <c r="A258" s="172" t="n">
        <v>2</v>
      </c>
      <c r="B258" s="157" t="inlineStr">
        <is>
          <t>CAORIS</t>
        </is>
      </c>
      <c r="C258" s="40" t="n">
        <v>225174890</v>
      </c>
      <c r="D258" s="157" t="inlineStr">
        <is>
          <t>TGHU 6678081</t>
        </is>
      </c>
      <c r="E258" s="157" t="inlineStr">
        <is>
          <t>SPM</t>
        </is>
      </c>
      <c r="F258" s="157" t="inlineStr">
        <is>
          <t>40FT</t>
        </is>
      </c>
      <c r="G258" s="160" t="inlineStr">
        <is>
          <t>JULIUS-S</t>
        </is>
      </c>
      <c r="H258" s="169" t="inlineStr">
        <is>
          <t>BERTHED: 23RD MARCH VOY.  310S</t>
        </is>
      </c>
      <c r="I258" s="150" t="inlineStr">
        <is>
          <t>OUT</t>
        </is>
      </c>
      <c r="J258" s="166" t="inlineStr">
        <is>
          <t>TELEX/ 20TH MARCH, 2023</t>
        </is>
      </c>
      <c r="K258" s="152" t="inlineStr">
        <is>
          <t>31ST  MARCH, 2023</t>
        </is>
      </c>
      <c r="L258" s="144" t="inlineStr">
        <is>
          <t>15TH FEB</t>
        </is>
      </c>
      <c r="M258" s="171" t="inlineStr">
        <is>
          <t>R.K.BAKEWELL MARS PRIVATE LIMITED</t>
        </is>
      </c>
      <c r="N258" s="157" t="inlineStr">
        <is>
          <t>ORIENT LOGISTICS ENTERPRISES</t>
        </is>
      </c>
      <c r="O258" s="132" t="n"/>
      <c r="P258" s="132" t="n"/>
      <c r="Q258" s="132" t="n"/>
      <c r="R258" s="132" t="n"/>
      <c r="S258" s="132" t="n"/>
      <c r="T258" s="132" t="n"/>
      <c r="U258" s="132" t="n"/>
      <c r="V258" s="132" t="n"/>
      <c r="W258" s="132" t="n"/>
      <c r="X258" s="132" t="n"/>
      <c r="Y258" s="132" t="n"/>
      <c r="Z258" s="132" t="n"/>
      <c r="AA258" s="132" t="n"/>
      <c r="AB258" s="132" t="n"/>
      <c r="AC258" s="132" t="n"/>
      <c r="AD258" s="132" t="n"/>
      <c r="AE258" s="132" t="n"/>
      <c r="AF258" s="132" t="n"/>
      <c r="AG258" s="132" t="n"/>
      <c r="AH258" s="132" t="n"/>
      <c r="AI258" s="132" t="n"/>
      <c r="AJ258" s="132" t="n"/>
      <c r="AK258" s="132" t="n"/>
      <c r="AL258" s="132" t="n"/>
      <c r="AM258" s="132" t="n"/>
      <c r="AN258" s="132" t="n"/>
      <c r="AO258" s="132" t="n"/>
      <c r="AP258" s="132" t="n"/>
      <c r="AQ258" s="132" t="n"/>
      <c r="AR258" s="132" t="n"/>
      <c r="AS258" s="132" t="n"/>
      <c r="AT258" s="132" t="n"/>
      <c r="AU258" s="132" t="n"/>
      <c r="AV258" s="132" t="n"/>
      <c r="AW258" s="132" t="n"/>
      <c r="AX258" s="132" t="n"/>
      <c r="AY258" s="132" t="n"/>
      <c r="AZ258" s="132" t="n"/>
      <c r="BA258" s="132" t="n"/>
      <c r="BB258" s="132" t="n"/>
      <c r="BC258" s="132" t="n"/>
      <c r="BD258" s="132" t="n"/>
      <c r="BE258" s="132" t="n"/>
      <c r="BF258" s="132" t="n"/>
      <c r="BG258" s="132" t="n"/>
      <c r="BH258" s="132" t="n"/>
      <c r="BI258" s="132" t="n"/>
      <c r="BJ258" s="132" t="n"/>
      <c r="BK258" s="132" t="n"/>
      <c r="BL258" s="132" t="n"/>
      <c r="BM258" s="132" t="n"/>
      <c r="BN258" s="132" t="n"/>
      <c r="BO258" s="132" t="n"/>
      <c r="BP258" s="132" t="n"/>
      <c r="BQ258" s="132" t="n"/>
      <c r="BR258" s="132" t="n"/>
      <c r="BS258" s="132" t="n"/>
      <c r="BT258" s="132" t="n"/>
      <c r="BU258" s="132" t="n"/>
      <c r="BV258" s="132" t="n"/>
      <c r="BW258" s="132" t="n"/>
      <c r="BX258" s="132" t="n"/>
      <c r="BY258" s="132" t="n"/>
      <c r="BZ258" s="132" t="n"/>
      <c r="CA258" s="132" t="n"/>
      <c r="CB258" s="132" t="n"/>
      <c r="CC258" s="132" t="n"/>
      <c r="CD258" s="132" t="n"/>
      <c r="CE258" s="132" t="n"/>
      <c r="CF258" s="132" t="n"/>
      <c r="CG258" s="132" t="n"/>
      <c r="CH258" s="132" t="n"/>
      <c r="CI258" s="132" t="n"/>
      <c r="CJ258" s="132" t="n"/>
      <c r="CK258" s="132" t="n"/>
      <c r="CL258" s="132" t="n"/>
      <c r="CM258" s="132" t="n"/>
      <c r="CN258" s="132" t="n"/>
      <c r="CO258" s="132" t="n"/>
      <c r="CP258" s="132" t="n"/>
      <c r="CQ258" s="132" t="n"/>
      <c r="CR258" s="132" t="n"/>
      <c r="CS258" s="132" t="n"/>
      <c r="CT258" s="132" t="n"/>
      <c r="CU258" s="132" t="n"/>
      <c r="CV258" s="132" t="n"/>
      <c r="CW258" s="132" t="n"/>
      <c r="CX258" s="132" t="n"/>
      <c r="CY258" s="132" t="n"/>
      <c r="CZ258" s="132" t="n"/>
      <c r="DA258" s="132" t="n"/>
      <c r="DB258" s="132" t="n"/>
      <c r="DC258" s="173" t="n"/>
    </row>
    <row r="259">
      <c r="A259" s="172" t="n">
        <v>3</v>
      </c>
      <c r="B259" s="157" t="inlineStr">
        <is>
          <t>TS ABUBAKAR</t>
        </is>
      </c>
      <c r="C259" s="40" t="n">
        <v>224661620</v>
      </c>
      <c r="D259" s="157" t="inlineStr">
        <is>
          <t>MSKU 8769234</t>
        </is>
      </c>
      <c r="E259" s="157" t="inlineStr">
        <is>
          <t>SPM</t>
        </is>
      </c>
      <c r="F259" s="157" t="inlineStr">
        <is>
          <t>40FT</t>
        </is>
      </c>
      <c r="G259" s="160" t="inlineStr">
        <is>
          <t>JULIUS-S</t>
        </is>
      </c>
      <c r="H259" s="169" t="inlineStr">
        <is>
          <t>BERTHED: 24TH MARCH VOY.  310S</t>
        </is>
      </c>
      <c r="I259" s="150" t="inlineStr">
        <is>
          <t>OUT</t>
        </is>
      </c>
      <c r="J259" s="159" t="inlineStr">
        <is>
          <t>COPY BILL</t>
        </is>
      </c>
      <c r="K259" s="152" t="inlineStr">
        <is>
          <t>12TH APRIL, 2023</t>
        </is>
      </c>
      <c r="L259" s="144" t="inlineStr">
        <is>
          <t>16TH FEB</t>
        </is>
      </c>
      <c r="M259" s="171" t="inlineStr">
        <is>
          <t>DFC LOJISTIK IC VE DIS TIC LTD</t>
        </is>
      </c>
      <c r="N259" s="157" t="inlineStr">
        <is>
          <t>MEL-BACH ENTERPRISES</t>
        </is>
      </c>
      <c r="O259" s="132" t="n"/>
      <c r="P259" s="132" t="n"/>
      <c r="Q259" s="132" t="n"/>
      <c r="R259" s="132" t="n"/>
      <c r="S259" s="132" t="n"/>
      <c r="T259" s="132" t="n"/>
      <c r="U259" s="132" t="n"/>
      <c r="V259" s="132" t="n"/>
      <c r="W259" s="132" t="n"/>
      <c r="X259" s="132" t="n"/>
      <c r="Y259" s="132" t="n"/>
      <c r="Z259" s="132" t="n"/>
      <c r="AA259" s="132" t="n"/>
      <c r="AB259" s="132" t="n"/>
      <c r="AC259" s="132" t="n"/>
      <c r="AD259" s="132" t="n"/>
      <c r="AE259" s="132" t="n"/>
      <c r="AF259" s="132" t="n"/>
      <c r="AG259" s="132" t="n"/>
      <c r="AH259" s="132" t="n"/>
      <c r="AI259" s="132" t="n"/>
      <c r="AJ259" s="132" t="n"/>
      <c r="AK259" s="132" t="n"/>
      <c r="AL259" s="132" t="n"/>
      <c r="AM259" s="132" t="n"/>
      <c r="AN259" s="132" t="n"/>
      <c r="AO259" s="132" t="n"/>
      <c r="AP259" s="132" t="n"/>
      <c r="AQ259" s="132" t="n"/>
      <c r="AR259" s="132" t="n"/>
      <c r="AS259" s="132" t="n"/>
      <c r="AT259" s="132" t="n"/>
      <c r="AU259" s="132" t="n"/>
      <c r="AV259" s="132" t="n"/>
      <c r="AW259" s="132" t="n"/>
      <c r="AX259" s="132" t="n"/>
      <c r="AY259" s="132" t="n"/>
      <c r="AZ259" s="132" t="n"/>
      <c r="BA259" s="132" t="n"/>
      <c r="BB259" s="132" t="n"/>
      <c r="BC259" s="132" t="n"/>
      <c r="BD259" s="132" t="n"/>
      <c r="BE259" s="132" t="n"/>
      <c r="BF259" s="132" t="n"/>
      <c r="BG259" s="132" t="n"/>
      <c r="BH259" s="132" t="n"/>
      <c r="BI259" s="132" t="n"/>
      <c r="BJ259" s="132" t="n"/>
      <c r="BK259" s="132" t="n"/>
      <c r="BL259" s="132" t="n"/>
      <c r="BM259" s="132" t="n"/>
      <c r="BN259" s="132" t="n"/>
      <c r="BO259" s="132" t="n"/>
      <c r="BP259" s="132" t="n"/>
      <c r="BQ259" s="132" t="n"/>
      <c r="BR259" s="132" t="n"/>
      <c r="BS259" s="132" t="n"/>
      <c r="BT259" s="132" t="n"/>
      <c r="BU259" s="132" t="n"/>
      <c r="BV259" s="132" t="n"/>
      <c r="BW259" s="132" t="n"/>
      <c r="BX259" s="132" t="n"/>
      <c r="BY259" s="132" t="n"/>
      <c r="BZ259" s="132" t="n"/>
      <c r="CA259" s="132" t="n"/>
      <c r="CB259" s="132" t="n"/>
      <c r="CC259" s="132" t="n"/>
      <c r="CD259" s="132" t="n"/>
      <c r="CE259" s="132" t="n"/>
      <c r="CF259" s="132" t="n"/>
      <c r="CG259" s="132" t="n"/>
      <c r="CH259" s="132" t="n"/>
      <c r="CI259" s="132" t="n"/>
      <c r="CJ259" s="132" t="n"/>
      <c r="CK259" s="132" t="n"/>
      <c r="CL259" s="132" t="n"/>
      <c r="CM259" s="132" t="n"/>
      <c r="CN259" s="132" t="n"/>
      <c r="CO259" s="132" t="n"/>
      <c r="CP259" s="132" t="n"/>
      <c r="CQ259" s="132" t="n"/>
      <c r="CR259" s="132" t="n"/>
      <c r="CS259" s="132" t="n"/>
      <c r="CT259" s="132" t="n"/>
      <c r="CU259" s="132" t="n"/>
      <c r="CV259" s="132" t="n"/>
      <c r="CW259" s="132" t="n"/>
      <c r="CX259" s="132" t="n"/>
      <c r="CY259" s="132" t="n"/>
      <c r="CZ259" s="132" t="n"/>
      <c r="DA259" s="132" t="n"/>
      <c r="DB259" s="132" t="n"/>
      <c r="DC259" s="173" t="n"/>
    </row>
    <row r="260">
      <c r="A260" s="172" t="n">
        <v>4</v>
      </c>
      <c r="B260" s="157" t="inlineStr">
        <is>
          <t>IFEANYI ABA</t>
        </is>
      </c>
      <c r="C260" s="40" t="n">
        <v>224705218</v>
      </c>
      <c r="D260" s="157" t="inlineStr">
        <is>
          <t>MRSU 4905992</t>
        </is>
      </c>
      <c r="E260" s="157" t="inlineStr">
        <is>
          <t>SPM</t>
        </is>
      </c>
      <c r="F260" s="157" t="inlineStr">
        <is>
          <t>40FT</t>
        </is>
      </c>
      <c r="G260" s="157" t="inlineStr">
        <is>
          <t>JULIUS-S</t>
        </is>
      </c>
      <c r="H260" s="169" t="inlineStr">
        <is>
          <t>BERTHED: 24TH MARCH VOY.  310S</t>
        </is>
      </c>
      <c r="I260" s="150" t="inlineStr">
        <is>
          <t>OUT</t>
        </is>
      </c>
      <c r="J260" s="166" t="inlineStr">
        <is>
          <t>TELEX/27TH MARCH, 2023</t>
        </is>
      </c>
      <c r="K260" s="152" t="inlineStr">
        <is>
          <t>3RD APRIL, 2023</t>
        </is>
      </c>
      <c r="L260" s="157" t="inlineStr">
        <is>
          <t>3RD MARCH</t>
        </is>
      </c>
      <c r="M260" s="157" t="inlineStr">
        <is>
          <t>PT.INDOSARI PERSADA</t>
        </is>
      </c>
      <c r="N260" s="157" t="inlineStr">
        <is>
          <t>ORIENT LOGISTICS ENTERPRISES</t>
        </is>
      </c>
    </row>
    <row r="261">
      <c r="A261" s="172" t="n">
        <v>5</v>
      </c>
      <c r="B261" s="157" t="inlineStr">
        <is>
          <t>IFEANYI ABA</t>
        </is>
      </c>
      <c r="C261" s="40" t="n">
        <v>224871694</v>
      </c>
      <c r="D261" s="157" t="inlineStr">
        <is>
          <t>MRSU 5580910</t>
        </is>
      </c>
      <c r="E261" s="157" t="inlineStr">
        <is>
          <t>SPM</t>
        </is>
      </c>
      <c r="F261" s="157" t="inlineStr">
        <is>
          <t>40FT</t>
        </is>
      </c>
      <c r="G261" s="157" t="inlineStr">
        <is>
          <t>JULIUS-S</t>
        </is>
      </c>
      <c r="H261" s="169" t="inlineStr">
        <is>
          <t>BERTHED: 23RD MARCH VOY.  310S</t>
        </is>
      </c>
      <c r="I261" s="150" t="inlineStr">
        <is>
          <t>OUT</t>
        </is>
      </c>
      <c r="J261" s="166" t="inlineStr">
        <is>
          <t>TELEX/27TH MARCH, 2023</t>
        </is>
      </c>
      <c r="K261" s="152" t="inlineStr">
        <is>
          <t>4TH APRIL, 2023</t>
        </is>
      </c>
      <c r="L261" s="157" t="inlineStr">
        <is>
          <t>7TH MARCH</t>
        </is>
      </c>
      <c r="M261" s="164" t="inlineStr">
        <is>
          <t>PT.INDOSARI PERSADA</t>
        </is>
      </c>
      <c r="N261" s="157" t="inlineStr">
        <is>
          <t>ORIENT LOGISTICS ENTERPRISES</t>
        </is>
      </c>
    </row>
    <row r="262">
      <c r="A262" s="172" t="n"/>
      <c r="B262" s="157" t="n"/>
      <c r="C262" s="40" t="n"/>
      <c r="D262" s="157" t="n"/>
      <c r="E262" s="157" t="n"/>
      <c r="F262" s="157" t="n"/>
      <c r="G262" s="157" t="n"/>
      <c r="H262" s="169" t="n"/>
      <c r="I262" s="157" t="n"/>
      <c r="J262" s="166" t="n"/>
      <c r="K262" s="168" t="n"/>
      <c r="L262" s="157" t="n"/>
      <c r="M262" s="164" t="n"/>
      <c r="N262" s="157" t="n"/>
    </row>
    <row r="263">
      <c r="A263" s="172" t="n"/>
      <c r="B263" s="206" t="inlineStr">
        <is>
          <t>JULIUS-S</t>
        </is>
      </c>
      <c r="C263" s="40" t="n"/>
      <c r="D263" s="157" t="n"/>
      <c r="E263" s="157" t="n"/>
      <c r="F263" s="157" t="n"/>
      <c r="G263" s="157" t="n"/>
      <c r="H263" s="169" t="n"/>
      <c r="I263" s="157" t="n"/>
      <c r="J263" s="166" t="n"/>
      <c r="K263" s="168" t="n"/>
      <c r="L263" s="157" t="n"/>
      <c r="M263" s="164" t="n"/>
      <c r="N263" s="157" t="n"/>
    </row>
    <row r="264">
      <c r="A264" s="172" t="n">
        <v>1</v>
      </c>
      <c r="B264" s="40" t="inlineStr">
        <is>
          <t>ELONNA ABA</t>
        </is>
      </c>
      <c r="C264" s="40" t="n">
        <v>224404160</v>
      </c>
      <c r="D264" s="40" t="inlineStr">
        <is>
          <t>GCXU 5606462</t>
        </is>
      </c>
      <c r="E264" s="144" t="inlineStr">
        <is>
          <t>SPM</t>
        </is>
      </c>
      <c r="F264" s="40" t="inlineStr">
        <is>
          <t>40FT</t>
        </is>
      </c>
      <c r="G264" s="40" t="inlineStr">
        <is>
          <t>JULIUS-S</t>
        </is>
      </c>
      <c r="H264" s="207" t="inlineStr">
        <is>
          <t>BERTHED: 24TH MARCH VOY. 311S</t>
        </is>
      </c>
      <c r="I264" s="150" t="inlineStr">
        <is>
          <t>OUT</t>
        </is>
      </c>
      <c r="J264" s="192" t="inlineStr">
        <is>
          <t>OBL/ 30TH MAR, 2023</t>
        </is>
      </c>
      <c r="K264" s="152" t="inlineStr">
        <is>
          <t>6TH APRIL, 2023</t>
        </is>
      </c>
      <c r="L264" s="144" t="n"/>
      <c r="M264" s="171" t="n"/>
      <c r="N264" s="157" t="n"/>
      <c r="O264" s="132" t="n"/>
      <c r="P264" s="132" t="n"/>
      <c r="Q264" s="132" t="n"/>
      <c r="R264" s="132" t="n"/>
      <c r="S264" s="132" t="n"/>
      <c r="T264" s="132" t="n"/>
      <c r="U264" s="132" t="n"/>
      <c r="V264" s="132" t="n"/>
      <c r="W264" s="132" t="n"/>
      <c r="X264" s="132" t="n"/>
      <c r="Y264" s="132" t="n"/>
      <c r="Z264" s="132" t="n"/>
      <c r="AA264" s="132" t="n"/>
      <c r="AB264" s="132" t="n"/>
      <c r="AC264" s="132" t="n"/>
      <c r="AD264" s="132" t="n"/>
      <c r="AE264" s="132" t="n"/>
      <c r="AF264" s="132" t="n"/>
      <c r="AG264" s="132" t="n"/>
      <c r="AH264" s="132" t="n"/>
      <c r="AI264" s="132" t="n"/>
      <c r="AJ264" s="132" t="n"/>
      <c r="AK264" s="132" t="n"/>
      <c r="AL264" s="132" t="n"/>
      <c r="AM264" s="132" t="n"/>
      <c r="AN264" s="132" t="n"/>
      <c r="AO264" s="132" t="n"/>
      <c r="AP264" s="132" t="n"/>
      <c r="AQ264" s="132" t="n"/>
      <c r="AR264" s="132" t="n"/>
      <c r="AS264" s="132" t="n"/>
      <c r="AT264" s="132" t="n"/>
      <c r="AU264" s="132" t="n"/>
      <c r="AV264" s="132" t="n"/>
      <c r="AW264" s="132" t="n"/>
      <c r="AX264" s="132" t="n"/>
      <c r="AY264" s="132" t="n"/>
      <c r="AZ264" s="132" t="n"/>
      <c r="BA264" s="132" t="n"/>
      <c r="BB264" s="132" t="n"/>
      <c r="BC264" s="132" t="n"/>
      <c r="BD264" s="132" t="n"/>
      <c r="BE264" s="132" t="n"/>
      <c r="BF264" s="132" t="n"/>
      <c r="BG264" s="132" t="n"/>
      <c r="BH264" s="132" t="n"/>
      <c r="BI264" s="132" t="n"/>
      <c r="BJ264" s="132" t="n"/>
      <c r="BK264" s="132" t="n"/>
      <c r="BL264" s="132" t="n"/>
      <c r="BM264" s="132" t="n"/>
      <c r="BN264" s="132" t="n"/>
      <c r="BO264" s="132" t="n"/>
      <c r="BP264" s="132" t="n"/>
      <c r="BQ264" s="132" t="n"/>
      <c r="BR264" s="132" t="n"/>
      <c r="BS264" s="132" t="n"/>
      <c r="BT264" s="132" t="n"/>
      <c r="BU264" s="132" t="n"/>
      <c r="BV264" s="132" t="n"/>
      <c r="BW264" s="132" t="n"/>
      <c r="BX264" s="132" t="n"/>
      <c r="BY264" s="132" t="n"/>
      <c r="BZ264" s="132" t="n"/>
      <c r="CA264" s="132" t="n"/>
      <c r="CB264" s="132" t="n"/>
      <c r="CC264" s="132" t="n"/>
      <c r="CD264" s="132" t="n"/>
      <c r="CE264" s="132" t="n"/>
      <c r="CF264" s="132" t="n"/>
      <c r="CG264" s="132" t="n"/>
      <c r="CH264" s="132" t="n"/>
      <c r="CI264" s="132" t="n"/>
      <c r="CJ264" s="132" t="n"/>
      <c r="CK264" s="132" t="n"/>
      <c r="CL264" s="132" t="n"/>
      <c r="CM264" s="132" t="n"/>
      <c r="CN264" s="132" t="n"/>
      <c r="CO264" s="132" t="n"/>
      <c r="CP264" s="132" t="n"/>
      <c r="CQ264" s="132" t="n"/>
      <c r="CR264" s="132" t="n"/>
      <c r="CS264" s="132" t="n"/>
      <c r="CT264" s="132" t="n"/>
      <c r="CU264" s="132" t="n"/>
      <c r="CV264" s="132" t="n"/>
      <c r="CW264" s="132" t="n"/>
      <c r="CX264" s="132" t="n"/>
      <c r="CY264" s="132" t="n"/>
      <c r="CZ264" s="132" t="n"/>
      <c r="DA264" s="132" t="n"/>
      <c r="DB264" s="132" t="n"/>
      <c r="DC264" s="173" t="n"/>
    </row>
    <row r="265">
      <c r="A265" s="172" t="n">
        <v>2</v>
      </c>
      <c r="B265" s="40" t="inlineStr">
        <is>
          <t>ELONNA ABA</t>
        </is>
      </c>
      <c r="C265" s="40" t="n">
        <v>224906929</v>
      </c>
      <c r="D265" s="40" t="inlineStr">
        <is>
          <t>MRSU 5151829</t>
        </is>
      </c>
      <c r="E265" s="144" t="inlineStr">
        <is>
          <t>SPM</t>
        </is>
      </c>
      <c r="F265" s="40" t="inlineStr">
        <is>
          <t>40FT</t>
        </is>
      </c>
      <c r="G265" s="40" t="inlineStr">
        <is>
          <t>JULIUS-S</t>
        </is>
      </c>
      <c r="H265" s="207" t="inlineStr">
        <is>
          <t>BERTHED: 23RD MARCH VOY. 311S</t>
        </is>
      </c>
      <c r="I265" s="150" t="inlineStr">
        <is>
          <t>OUT</t>
        </is>
      </c>
      <c r="J265" s="192" t="inlineStr">
        <is>
          <t>OBL/ 6TH APRIL, 2023</t>
        </is>
      </c>
      <c r="K265" s="152" t="inlineStr">
        <is>
          <t>19TH APRIL, 2023</t>
        </is>
      </c>
      <c r="L265" s="144" t="n"/>
      <c r="M265" s="171" t="n"/>
      <c r="N265" s="157" t="n"/>
      <c r="O265" s="132" t="n"/>
      <c r="P265" s="132" t="n"/>
      <c r="Q265" s="132" t="n"/>
      <c r="R265" s="132" t="n"/>
      <c r="S265" s="132" t="n"/>
      <c r="T265" s="132" t="n"/>
      <c r="U265" s="132" t="n"/>
      <c r="V265" s="132" t="n"/>
      <c r="W265" s="132" t="n"/>
      <c r="X265" s="132" t="n"/>
      <c r="Y265" s="132" t="n"/>
      <c r="Z265" s="132" t="n"/>
      <c r="AA265" s="132" t="n"/>
      <c r="AB265" s="132" t="n"/>
      <c r="AC265" s="132" t="n"/>
      <c r="AD265" s="132" t="n"/>
      <c r="AE265" s="132" t="n"/>
      <c r="AF265" s="132" t="n"/>
      <c r="AG265" s="132" t="n"/>
      <c r="AH265" s="132" t="n"/>
      <c r="AI265" s="132" t="n"/>
      <c r="AJ265" s="132" t="n"/>
      <c r="AK265" s="132" t="n"/>
      <c r="AL265" s="132" t="n"/>
      <c r="AM265" s="132" t="n"/>
      <c r="AN265" s="132" t="n"/>
      <c r="AO265" s="132" t="n"/>
      <c r="AP265" s="132" t="n"/>
      <c r="AQ265" s="132" t="n"/>
      <c r="AR265" s="132" t="n"/>
      <c r="AS265" s="132" t="n"/>
      <c r="AT265" s="132" t="n"/>
      <c r="AU265" s="132" t="n"/>
      <c r="AV265" s="132" t="n"/>
      <c r="AW265" s="132" t="n"/>
      <c r="AX265" s="132" t="n"/>
      <c r="AY265" s="132" t="n"/>
      <c r="AZ265" s="132" t="n"/>
      <c r="BA265" s="132" t="n"/>
      <c r="BB265" s="132" t="n"/>
      <c r="BC265" s="132" t="n"/>
      <c r="BD265" s="132" t="n"/>
      <c r="BE265" s="132" t="n"/>
      <c r="BF265" s="132" t="n"/>
      <c r="BG265" s="132" t="n"/>
      <c r="BH265" s="132" t="n"/>
      <c r="BI265" s="132" t="n"/>
      <c r="BJ265" s="132" t="n"/>
      <c r="BK265" s="132" t="n"/>
      <c r="BL265" s="132" t="n"/>
      <c r="BM265" s="132" t="n"/>
      <c r="BN265" s="132" t="n"/>
      <c r="BO265" s="132" t="n"/>
      <c r="BP265" s="132" t="n"/>
      <c r="BQ265" s="132" t="n"/>
      <c r="BR265" s="132" t="n"/>
      <c r="BS265" s="132" t="n"/>
      <c r="BT265" s="132" t="n"/>
      <c r="BU265" s="132" t="n"/>
      <c r="BV265" s="132" t="n"/>
      <c r="BW265" s="132" t="n"/>
      <c r="BX265" s="132" t="n"/>
      <c r="BY265" s="132" t="n"/>
      <c r="BZ265" s="132" t="n"/>
      <c r="CA265" s="132" t="n"/>
      <c r="CB265" s="132" t="n"/>
      <c r="CC265" s="132" t="n"/>
      <c r="CD265" s="132" t="n"/>
      <c r="CE265" s="132" t="n"/>
      <c r="CF265" s="132" t="n"/>
      <c r="CG265" s="132" t="n"/>
      <c r="CH265" s="132" t="n"/>
      <c r="CI265" s="132" t="n"/>
      <c r="CJ265" s="132" t="n"/>
      <c r="CK265" s="132" t="n"/>
      <c r="CL265" s="132" t="n"/>
      <c r="CM265" s="132" t="n"/>
      <c r="CN265" s="132" t="n"/>
      <c r="CO265" s="132" t="n"/>
      <c r="CP265" s="132" t="n"/>
      <c r="CQ265" s="132" t="n"/>
      <c r="CR265" s="132" t="n"/>
      <c r="CS265" s="132" t="n"/>
      <c r="CT265" s="132" t="n"/>
      <c r="CU265" s="132" t="n"/>
      <c r="CV265" s="132" t="n"/>
      <c r="CW265" s="132" t="n"/>
      <c r="CX265" s="132" t="n"/>
      <c r="CY265" s="132" t="n"/>
      <c r="CZ265" s="132" t="n"/>
      <c r="DA265" s="132" t="n"/>
      <c r="DB265" s="132" t="n"/>
      <c r="DC265" s="173" t="n"/>
    </row>
    <row r="266">
      <c r="A266" s="172" t="n"/>
      <c r="B266" s="40" t="n"/>
      <c r="C266" s="40" t="n"/>
      <c r="D266" s="40" t="n"/>
      <c r="E266" s="144" t="n"/>
      <c r="F266" s="40" t="n"/>
      <c r="G266" s="40" t="n"/>
      <c r="H266" s="207" t="n"/>
      <c r="I266" s="144" t="n"/>
      <c r="J266" s="40" t="n"/>
      <c r="K266" s="208" t="n"/>
      <c r="L266" s="144" t="n"/>
      <c r="M266" s="171" t="n"/>
      <c r="N266" s="157" t="n"/>
    </row>
    <row r="267">
      <c r="A267" s="172" t="n"/>
      <c r="B267" s="155" t="inlineStr">
        <is>
          <t>JULIUS-S</t>
        </is>
      </c>
      <c r="C267" s="40" t="n"/>
      <c r="D267" s="157" t="n"/>
      <c r="E267" s="157" t="n"/>
      <c r="F267" s="157" t="n"/>
      <c r="G267" s="157" t="n"/>
      <c r="H267" s="164" t="n"/>
      <c r="I267" s="157" t="n"/>
      <c r="J267" s="157" t="n"/>
      <c r="K267" s="168" t="n"/>
      <c r="L267" s="157" t="n"/>
      <c r="M267" s="164" t="n"/>
      <c r="N267" s="157" t="n"/>
    </row>
    <row r="268">
      <c r="A268" s="167" t="n">
        <v>1</v>
      </c>
      <c r="B268" s="157" t="inlineStr">
        <is>
          <t>IKECHUKWU ABA</t>
        </is>
      </c>
      <c r="C268" s="40" t="n">
        <v>225209970</v>
      </c>
      <c r="D268" s="157" t="inlineStr">
        <is>
          <t>MSKU 0210928</t>
        </is>
      </c>
      <c r="E268" s="157" t="inlineStr">
        <is>
          <t>SPM</t>
        </is>
      </c>
      <c r="F268" s="157" t="inlineStr">
        <is>
          <t>40FT</t>
        </is>
      </c>
      <c r="G268" s="157" t="inlineStr">
        <is>
          <t>JULIUS-S</t>
        </is>
      </c>
      <c r="H268" s="169" t="inlineStr">
        <is>
          <t>BERTHED: 24TH MARCH VOY. 311S</t>
        </is>
      </c>
      <c r="I268" s="150" t="inlineStr">
        <is>
          <t>OUT</t>
        </is>
      </c>
      <c r="J268" s="166" t="inlineStr">
        <is>
          <t>TELEX/ 11TH APRIL, 2023</t>
        </is>
      </c>
      <c r="K268" s="152" t="inlineStr">
        <is>
          <t>20TH APRIL, 2023</t>
        </is>
      </c>
      <c r="L268" s="157" t="inlineStr">
        <is>
          <t>2ND MARCH</t>
        </is>
      </c>
      <c r="M268" s="164" t="inlineStr">
        <is>
          <t>SAGA FISK AS</t>
        </is>
      </c>
      <c r="N268" s="157" t="inlineStr">
        <is>
          <t>MEL-BACH ENTERPRISES</t>
        </is>
      </c>
    </row>
    <row r="269">
      <c r="A269" s="167" t="n">
        <v>2</v>
      </c>
      <c r="B269" s="40" t="inlineStr">
        <is>
          <t>EMEKA IGWE</t>
        </is>
      </c>
      <c r="C269" s="42" t="n">
        <v>224481385</v>
      </c>
      <c r="D269" s="198" t="inlineStr">
        <is>
          <t>MRKU 8879923</t>
        </is>
      </c>
      <c r="E269" s="40" t="inlineStr">
        <is>
          <t>SPM</t>
        </is>
      </c>
      <c r="F269" s="209" t="inlineStr">
        <is>
          <t>20FT</t>
        </is>
      </c>
      <c r="G269" s="157" t="inlineStr">
        <is>
          <t>JULIUS-S</t>
        </is>
      </c>
      <c r="H269" s="169" t="inlineStr">
        <is>
          <t>BERTHED: 25TH MARCH VOY. 311S</t>
        </is>
      </c>
      <c r="I269" s="150" t="inlineStr">
        <is>
          <t>OUT</t>
        </is>
      </c>
      <c r="J269" s="166" t="inlineStr">
        <is>
          <t>TELEX/ 10TH AUG, 2023</t>
        </is>
      </c>
      <c r="K269" s="210" t="inlineStr">
        <is>
          <t>11TH SEPT,2023</t>
        </is>
      </c>
      <c r="L269" s="159" t="inlineStr">
        <is>
          <t xml:space="preserve">10TH AUG </t>
        </is>
      </c>
      <c r="M269" s="164" t="inlineStr">
        <is>
          <t>NINGBO JINGHE PRECISION MECHANICAL MANUFACTURING CO, LTD</t>
        </is>
      </c>
      <c r="N269" s="157" t="inlineStr">
        <is>
          <t>ORIENT LOGISTICS ENTERPRISES</t>
        </is>
      </c>
    </row>
    <row r="270">
      <c r="A270" s="167" t="n">
        <v>3</v>
      </c>
      <c r="B270" s="40" t="inlineStr">
        <is>
          <t>EMEKA IGWE</t>
        </is>
      </c>
      <c r="C270" s="42" t="inlineStr">
        <is>
          <t>''</t>
        </is>
      </c>
      <c r="D270" s="198" t="inlineStr">
        <is>
          <t>MSKU 7693068</t>
        </is>
      </c>
      <c r="E270" s="40" t="inlineStr">
        <is>
          <t>SPM</t>
        </is>
      </c>
      <c r="F270" s="209" t="inlineStr">
        <is>
          <t>20FT</t>
        </is>
      </c>
      <c r="G270" s="157" t="inlineStr">
        <is>
          <t>JULIUS-S</t>
        </is>
      </c>
      <c r="H270" s="169" t="inlineStr">
        <is>
          <t>BERTHED: 25TH MARCH VOY. 311S</t>
        </is>
      </c>
      <c r="I270" s="150" t="inlineStr">
        <is>
          <t>OUT</t>
        </is>
      </c>
      <c r="J270" s="166" t="inlineStr">
        <is>
          <t>TELEX/ 10TH AUG, 2023</t>
        </is>
      </c>
      <c r="K270" s="210" t="inlineStr">
        <is>
          <t>11TH SEPT,2023</t>
        </is>
      </c>
      <c r="L270" s="159" t="inlineStr">
        <is>
          <t xml:space="preserve">10TH AUG </t>
        </is>
      </c>
      <c r="M270" s="164" t="inlineStr">
        <is>
          <t>NINGBO JINGHE PRECISION MECHANICAL MANUFACTURING CO, LTD</t>
        </is>
      </c>
      <c r="N270" s="157" t="inlineStr">
        <is>
          <t>ORIENT LOGISTICS ENTERPRISES</t>
        </is>
      </c>
    </row>
    <row r="271">
      <c r="A271" s="167" t="n"/>
      <c r="B271" s="157" t="n"/>
      <c r="C271" s="40" t="n"/>
      <c r="D271" s="157" t="n"/>
      <c r="E271" s="157" t="n"/>
      <c r="F271" s="157" t="n"/>
      <c r="G271" s="157" t="n"/>
      <c r="H271" s="169" t="n"/>
      <c r="I271" s="157" t="n"/>
      <c r="J271" s="166" t="n"/>
      <c r="K271" s="168" t="n"/>
      <c r="L271" s="157" t="n"/>
      <c r="M271" s="164" t="n"/>
      <c r="N271" s="157" t="n"/>
    </row>
    <row r="272">
      <c r="A272" s="167" t="n"/>
      <c r="B272" s="197" t="inlineStr">
        <is>
          <t>MAERSK CHILKA</t>
        </is>
      </c>
      <c r="C272" s="42" t="n"/>
      <c r="D272" s="157" t="n"/>
      <c r="E272" s="157" t="n"/>
      <c r="F272" s="157" t="n"/>
      <c r="G272" s="160" t="n"/>
      <c r="H272" s="164" t="n"/>
      <c r="I272" s="157" t="n"/>
      <c r="J272" s="160" t="n"/>
      <c r="K272" s="168" t="n"/>
      <c r="L272" s="157" t="n"/>
      <c r="M272" s="164" t="n"/>
      <c r="N272" s="157" t="n"/>
      <c r="DC272" s="168" t="n"/>
    </row>
    <row r="273">
      <c r="A273" s="167" t="n">
        <v>1</v>
      </c>
      <c r="B273" s="198" t="inlineStr">
        <is>
          <t>JAMES CHIMA</t>
        </is>
      </c>
      <c r="C273" s="42" t="n">
        <v>224317316</v>
      </c>
      <c r="D273" s="157" t="inlineStr">
        <is>
          <t>MRKU 3425363</t>
        </is>
      </c>
      <c r="E273" s="157" t="inlineStr">
        <is>
          <t>SPM</t>
        </is>
      </c>
      <c r="F273" s="157" t="inlineStr">
        <is>
          <t>40FT</t>
        </is>
      </c>
      <c r="G273" s="160" t="inlineStr">
        <is>
          <t>MAERSK CHILKA</t>
        </is>
      </c>
      <c r="H273" s="169" t="inlineStr">
        <is>
          <t>BERTHED: 10TH APRIL. VOY, 307W</t>
        </is>
      </c>
      <c r="I273" s="150" t="inlineStr">
        <is>
          <t>OUT</t>
        </is>
      </c>
      <c r="J273" s="160" t="inlineStr">
        <is>
          <t>COPY BILL</t>
        </is>
      </c>
      <c r="K273" s="152" t="inlineStr">
        <is>
          <t>29TH APRIL, 2023</t>
        </is>
      </c>
      <c r="L273" s="157" t="inlineStr">
        <is>
          <t>16TH FEB</t>
        </is>
      </c>
      <c r="M273" s="164" t="inlineStr">
        <is>
          <t>JADE LIGHT TRADING CO, LIMITED</t>
        </is>
      </c>
      <c r="N273" s="157" t="inlineStr">
        <is>
          <t>MEL-BACH ENTERPRISES</t>
        </is>
      </c>
      <c r="DC273" s="168" t="n"/>
    </row>
    <row r="274">
      <c r="A274" s="167" t="n">
        <v>2</v>
      </c>
      <c r="B274" s="198" t="inlineStr">
        <is>
          <t>IGWE AMODO</t>
        </is>
      </c>
      <c r="C274" s="42" t="n">
        <v>225159070</v>
      </c>
      <c r="D274" s="157" t="inlineStr">
        <is>
          <t>HASU 1523785</t>
        </is>
      </c>
      <c r="E274" s="157" t="inlineStr">
        <is>
          <t>SPM</t>
        </is>
      </c>
      <c r="F274" s="157" t="inlineStr">
        <is>
          <t>20FT</t>
        </is>
      </c>
      <c r="G274" s="160" t="inlineStr">
        <is>
          <t>MAERSK CHILKA</t>
        </is>
      </c>
      <c r="H274" s="169" t="inlineStr">
        <is>
          <t>BERTHED: 10TH APRIL. VOY, 307W</t>
        </is>
      </c>
      <c r="I274" s="150" t="inlineStr">
        <is>
          <t>OUT</t>
        </is>
      </c>
      <c r="J274" s="151" t="inlineStr">
        <is>
          <t>TELEX/ 3RD APRIL, 2023</t>
        </is>
      </c>
      <c r="K274" s="152" t="inlineStr">
        <is>
          <t>3RD MAY, 2023</t>
        </is>
      </c>
      <c r="L274" s="157" t="inlineStr">
        <is>
          <t xml:space="preserve">20TH FEB </t>
        </is>
      </c>
      <c r="M274" s="164" t="inlineStr">
        <is>
          <t>XIAMEN PAK SHING IMPORT AND EXPORT CO, LTD</t>
        </is>
      </c>
      <c r="N274" s="157" t="inlineStr">
        <is>
          <t>ORIENT LOGISTICS ENTERPRISES</t>
        </is>
      </c>
      <c r="DC274" s="168" t="n"/>
    </row>
    <row r="275">
      <c r="A275" s="167" t="n">
        <v>3</v>
      </c>
      <c r="B275" s="198" t="inlineStr">
        <is>
          <t>IGWE AMODO</t>
        </is>
      </c>
      <c r="C275" s="42" t="n">
        <v>225230627</v>
      </c>
      <c r="D275" s="157" t="inlineStr">
        <is>
          <t>SUDU 7427518</t>
        </is>
      </c>
      <c r="E275" s="157" t="inlineStr">
        <is>
          <t>SPM</t>
        </is>
      </c>
      <c r="F275" s="157" t="inlineStr">
        <is>
          <t>20FT</t>
        </is>
      </c>
      <c r="G275" s="160" t="inlineStr">
        <is>
          <t>MAERSK CHILKA</t>
        </is>
      </c>
      <c r="H275" s="169" t="inlineStr">
        <is>
          <t>BERTHED: 10TH APRIL. VOY, 307W</t>
        </is>
      </c>
      <c r="I275" s="150" t="inlineStr">
        <is>
          <t>OUT</t>
        </is>
      </c>
      <c r="J275" s="151" t="inlineStr">
        <is>
          <t>TELEX/ 3RD APRIL, 2023</t>
        </is>
      </c>
      <c r="K275" s="152" t="inlineStr">
        <is>
          <t>3RD MAY, 2023</t>
        </is>
      </c>
      <c r="L275" s="157" t="inlineStr">
        <is>
          <t xml:space="preserve">20TH FEB </t>
        </is>
      </c>
      <c r="M275" s="164" t="inlineStr">
        <is>
          <t>XIAMEN PAK SHING IMPORT AND EXPORT CO, LTD</t>
        </is>
      </c>
      <c r="N275" s="157" t="inlineStr">
        <is>
          <t>ORIENT LOGISTICS ENTERPRISES</t>
        </is>
      </c>
      <c r="DC275" s="168" t="n"/>
    </row>
    <row r="276">
      <c r="A276" s="167" t="n">
        <v>4</v>
      </c>
      <c r="B276" s="198" t="inlineStr">
        <is>
          <t>IGWE AMODO</t>
        </is>
      </c>
      <c r="C276" s="42" t="inlineStr">
        <is>
          <t>''</t>
        </is>
      </c>
      <c r="D276" s="157" t="inlineStr">
        <is>
          <t>MRKU 7178533</t>
        </is>
      </c>
      <c r="E276" s="157" t="inlineStr">
        <is>
          <t>SPM</t>
        </is>
      </c>
      <c r="F276" s="157" t="inlineStr">
        <is>
          <t>20FT</t>
        </is>
      </c>
      <c r="G276" s="160" t="inlineStr">
        <is>
          <t>MAERSK CHILKA</t>
        </is>
      </c>
      <c r="H276" s="169" t="inlineStr">
        <is>
          <t>BERTHED: 10TH APRIL. VOY, 307W</t>
        </is>
      </c>
      <c r="I276" s="150" t="inlineStr">
        <is>
          <t>OUT</t>
        </is>
      </c>
      <c r="J276" s="151" t="inlineStr">
        <is>
          <t>TELEX/ 3RD APRIL, 2023</t>
        </is>
      </c>
      <c r="K276" s="152" t="inlineStr">
        <is>
          <t>3RD MAY, 2023</t>
        </is>
      </c>
      <c r="L276" s="157" t="inlineStr">
        <is>
          <t xml:space="preserve">20TH FEB </t>
        </is>
      </c>
      <c r="M276" s="164" t="inlineStr">
        <is>
          <t>XIAMEN PAK SHING IMPORT AND EXPORT CO, LTD</t>
        </is>
      </c>
      <c r="N276" s="157" t="inlineStr">
        <is>
          <t>ORIENT LOGISTICS ENTERPRISES</t>
        </is>
      </c>
      <c r="DC276" s="168" t="n"/>
    </row>
    <row r="277">
      <c r="A277" s="167" t="n">
        <v>5</v>
      </c>
      <c r="B277" s="198" t="inlineStr">
        <is>
          <t>NNAMDI EZEUKWU</t>
        </is>
      </c>
      <c r="C277" s="42" t="n">
        <v>225380657</v>
      </c>
      <c r="D277" s="157" t="inlineStr">
        <is>
          <t>MRKU 8910823</t>
        </is>
      </c>
      <c r="E277" s="157" t="inlineStr">
        <is>
          <t>SPM</t>
        </is>
      </c>
      <c r="F277" s="157" t="inlineStr">
        <is>
          <t>20FT</t>
        </is>
      </c>
      <c r="G277" s="160" t="inlineStr">
        <is>
          <t>MAERSK CHILKA</t>
        </is>
      </c>
      <c r="H277" s="169" t="inlineStr">
        <is>
          <t>BERTHED: 11TH APRIL. VOY, 307W</t>
        </is>
      </c>
      <c r="I277" s="150" t="inlineStr">
        <is>
          <t>OUT</t>
        </is>
      </c>
      <c r="J277" s="166" t="inlineStr">
        <is>
          <t>TELEX/13TH MARCH, 2023</t>
        </is>
      </c>
      <c r="K277" s="152" t="inlineStr">
        <is>
          <t>20TH APRIL, 2023</t>
        </is>
      </c>
      <c r="L277" s="157" t="inlineStr">
        <is>
          <t>21ST FEB</t>
        </is>
      </c>
      <c r="M277" s="164" t="inlineStr">
        <is>
          <t xml:space="preserve">SHEARWATER LOGISTICS </t>
        </is>
      </c>
      <c r="N277" s="157" t="inlineStr">
        <is>
          <t>MEL-BACH ENTERPRISES</t>
        </is>
      </c>
      <c r="DC277" s="168" t="n"/>
    </row>
    <row r="278">
      <c r="A278" s="167" t="n">
        <v>6</v>
      </c>
      <c r="B278" s="198" t="inlineStr">
        <is>
          <t>NNAMDI EZEUKWU</t>
        </is>
      </c>
      <c r="C278" s="42" t="inlineStr">
        <is>
          <t>''</t>
        </is>
      </c>
      <c r="D278" s="157" t="inlineStr">
        <is>
          <t>MSKU 7203807</t>
        </is>
      </c>
      <c r="E278" s="157" t="inlineStr">
        <is>
          <t>SPM</t>
        </is>
      </c>
      <c r="F278" s="157" t="inlineStr">
        <is>
          <t>20FT</t>
        </is>
      </c>
      <c r="G278" s="160" t="inlineStr">
        <is>
          <t>MAERSK CHILKA</t>
        </is>
      </c>
      <c r="H278" s="169" t="inlineStr">
        <is>
          <t>BERTHED: 11TH APRIL. VOY, 307W</t>
        </is>
      </c>
      <c r="I278" s="150" t="inlineStr">
        <is>
          <t>OUT</t>
        </is>
      </c>
      <c r="J278" s="166" t="inlineStr">
        <is>
          <t>TELEX/13TH MARCH, 2023</t>
        </is>
      </c>
      <c r="K278" s="152" t="inlineStr">
        <is>
          <t>20TH APRIL, 2023</t>
        </is>
      </c>
      <c r="L278" s="157" t="inlineStr">
        <is>
          <t>21ST FEB</t>
        </is>
      </c>
      <c r="M278" s="164" t="inlineStr">
        <is>
          <t xml:space="preserve">SHEARWATER LOGISTICS </t>
        </is>
      </c>
      <c r="N278" s="157" t="inlineStr">
        <is>
          <t>MEL-BACH ENTERPRISES</t>
        </is>
      </c>
      <c r="DC278" s="168" t="n"/>
    </row>
    <row r="279">
      <c r="A279" s="167" t="n">
        <v>7</v>
      </c>
      <c r="B279" s="198" t="inlineStr">
        <is>
          <t>NNAMDI EZEUKWU</t>
        </is>
      </c>
      <c r="C279" s="42" t="n">
        <v>225380655</v>
      </c>
      <c r="D279" s="157" t="inlineStr">
        <is>
          <t>TCLU 0694532</t>
        </is>
      </c>
      <c r="E279" s="157" t="inlineStr">
        <is>
          <t>SPM</t>
        </is>
      </c>
      <c r="F279" s="157" t="inlineStr">
        <is>
          <t>20FT</t>
        </is>
      </c>
      <c r="G279" s="160" t="inlineStr">
        <is>
          <t>MAERSK CHILKA</t>
        </is>
      </c>
      <c r="H279" s="169" t="inlineStr">
        <is>
          <t>BERTHED: 11TH APRIL. VOY, 307W</t>
        </is>
      </c>
      <c r="I279" s="150" t="inlineStr">
        <is>
          <t>OUT</t>
        </is>
      </c>
      <c r="J279" s="166" t="inlineStr">
        <is>
          <t>TELEX/13TH MARCH, 2023</t>
        </is>
      </c>
      <c r="K279" s="152" t="inlineStr">
        <is>
          <t>20TH APRIL, 2023</t>
        </is>
      </c>
      <c r="L279" s="157" t="inlineStr">
        <is>
          <t>21ST FEB</t>
        </is>
      </c>
      <c r="M279" s="164" t="inlineStr">
        <is>
          <t xml:space="preserve">SHEARWATER LOGISTICS </t>
        </is>
      </c>
      <c r="N279" s="157" t="inlineStr">
        <is>
          <t>MEL-BACH ENTERPRISES</t>
        </is>
      </c>
      <c r="DC279" s="168" t="n"/>
    </row>
    <row r="280">
      <c r="A280" s="167" t="n">
        <v>8</v>
      </c>
      <c r="B280" s="198" t="inlineStr">
        <is>
          <t>NNAMDI EZEUKWU</t>
        </is>
      </c>
      <c r="C280" s="42" t="inlineStr">
        <is>
          <t>''</t>
        </is>
      </c>
      <c r="D280" s="157" t="inlineStr">
        <is>
          <t>TCLU 3399274</t>
        </is>
      </c>
      <c r="E280" s="157" t="inlineStr">
        <is>
          <t>SPM</t>
        </is>
      </c>
      <c r="F280" s="157" t="inlineStr">
        <is>
          <t>20FT</t>
        </is>
      </c>
      <c r="G280" s="160" t="inlineStr">
        <is>
          <t>MAERSK CHILKA</t>
        </is>
      </c>
      <c r="H280" s="169" t="inlineStr">
        <is>
          <t>BERTHED: 11TH APRIL. VOY, 307W</t>
        </is>
      </c>
      <c r="I280" s="150" t="inlineStr">
        <is>
          <t>OUT</t>
        </is>
      </c>
      <c r="J280" s="166" t="inlineStr">
        <is>
          <t>TELEX/13TH MARCH, 2023</t>
        </is>
      </c>
      <c r="K280" s="152" t="inlineStr">
        <is>
          <t>20TH APRIL, 2023</t>
        </is>
      </c>
      <c r="L280" s="157" t="inlineStr">
        <is>
          <t>21ST FEB</t>
        </is>
      </c>
      <c r="M280" s="164" t="inlineStr">
        <is>
          <t xml:space="preserve">SHEARWATER LOGISTICS </t>
        </is>
      </c>
      <c r="N280" s="157" t="inlineStr">
        <is>
          <t>MEL-BACH ENTERPRISES</t>
        </is>
      </c>
      <c r="DC280" s="168" t="n"/>
    </row>
    <row r="281">
      <c r="A281" s="167" t="n">
        <v>9</v>
      </c>
      <c r="B281" s="198" t="inlineStr">
        <is>
          <t>NNAMDI EZEUKWU</t>
        </is>
      </c>
      <c r="C281" s="42" t="n">
        <v>224974265</v>
      </c>
      <c r="D281" s="157" t="inlineStr">
        <is>
          <t>MSKU 5492716</t>
        </is>
      </c>
      <c r="E281" s="157" t="inlineStr">
        <is>
          <t>SPM</t>
        </is>
      </c>
      <c r="F281" s="157" t="inlineStr">
        <is>
          <t>20FT</t>
        </is>
      </c>
      <c r="G281" s="160" t="inlineStr">
        <is>
          <t>MAERSK CHILKA</t>
        </is>
      </c>
      <c r="H281" s="169" t="inlineStr">
        <is>
          <t>BERTHED: 12TH APRIL. VOY, 307W</t>
        </is>
      </c>
      <c r="I281" s="150" t="inlineStr">
        <is>
          <t>OUT</t>
        </is>
      </c>
      <c r="J281" s="166" t="inlineStr">
        <is>
          <t>TELEX/13TH MARCH, 2023</t>
        </is>
      </c>
      <c r="K281" s="152" t="inlineStr">
        <is>
          <t>3RD MAY, 2023</t>
        </is>
      </c>
      <c r="L281" s="157" t="inlineStr">
        <is>
          <t>21ST FEB</t>
        </is>
      </c>
      <c r="M281" s="164" t="inlineStr">
        <is>
          <t xml:space="preserve">SHEARWATER LOGISTICS </t>
        </is>
      </c>
      <c r="N281" s="157" t="inlineStr">
        <is>
          <t>MEL-BACH ENTERPRISES</t>
        </is>
      </c>
      <c r="DC281" s="168" t="n"/>
    </row>
    <row r="282">
      <c r="A282" s="167" t="n">
        <v>10</v>
      </c>
      <c r="B282" s="198" t="inlineStr">
        <is>
          <t>ABBA-TEKS ELECTRICALS ABA</t>
        </is>
      </c>
      <c r="C282" s="42" t="n">
        <v>292004968</v>
      </c>
      <c r="D282" s="157" t="inlineStr">
        <is>
          <t>SUDU 8890656</t>
        </is>
      </c>
      <c r="E282" s="157" t="inlineStr">
        <is>
          <t>SPM</t>
        </is>
      </c>
      <c r="F282" s="157" t="inlineStr">
        <is>
          <t>40FT</t>
        </is>
      </c>
      <c r="G282" s="160" t="inlineStr">
        <is>
          <t>MAERSK CHILKA</t>
        </is>
      </c>
      <c r="H282" s="169" t="inlineStr">
        <is>
          <t>BERTHED: 11TH APRIL. VOY, 307W</t>
        </is>
      </c>
      <c r="I282" s="150" t="inlineStr">
        <is>
          <t>OUT</t>
        </is>
      </c>
      <c r="J282" s="166" t="inlineStr">
        <is>
          <t>TELEX/27TH MARCH, 2023</t>
        </is>
      </c>
      <c r="K282" s="152" t="inlineStr">
        <is>
          <t>3RD MAY, 2023</t>
        </is>
      </c>
      <c r="L282" s="157" t="inlineStr">
        <is>
          <t>2ND MARCH</t>
        </is>
      </c>
      <c r="M282" s="164" t="inlineStr">
        <is>
          <t>JIAXING TOKEN IMP AND EXPORT CO, LTD</t>
        </is>
      </c>
      <c r="N282" s="157" t="inlineStr">
        <is>
          <t>ORIENT LOGISTICS ENTERPRISES</t>
        </is>
      </c>
      <c r="DC282" s="168" t="n"/>
    </row>
    <row r="283">
      <c r="A283" s="167" t="n">
        <v>11</v>
      </c>
      <c r="B283" s="198" t="inlineStr">
        <is>
          <t>NNAMDI EZEUKWU</t>
        </is>
      </c>
      <c r="C283" s="42" t="inlineStr">
        <is>
          <t>1KT822890</t>
        </is>
      </c>
      <c r="D283" s="157" t="inlineStr">
        <is>
          <t>TCKU 7433446</t>
        </is>
      </c>
      <c r="E283" s="157" t="inlineStr">
        <is>
          <t>SPM</t>
        </is>
      </c>
      <c r="F283" s="157" t="inlineStr">
        <is>
          <t>40FT</t>
        </is>
      </c>
      <c r="G283" s="160" t="inlineStr">
        <is>
          <t>MAERSK CHILKA</t>
        </is>
      </c>
      <c r="H283" s="169" t="inlineStr">
        <is>
          <t>BERTHED: 11TH APRIL. VOY, 307W</t>
        </is>
      </c>
      <c r="I283" s="150" t="inlineStr">
        <is>
          <t>OUT</t>
        </is>
      </c>
      <c r="J283" s="166" t="inlineStr">
        <is>
          <t>TELEX/ 11TH APRIL, 2023</t>
        </is>
      </c>
      <c r="K283" s="152" t="inlineStr">
        <is>
          <t>24TH MAY, 2023</t>
        </is>
      </c>
      <c r="L283" s="157" t="inlineStr">
        <is>
          <t>17TH MARCH</t>
        </is>
      </c>
      <c r="M283" s="164" t="inlineStr">
        <is>
          <t>CANDO (FUZHOU) TECHNOLOGY CO, LTD</t>
        </is>
      </c>
      <c r="N283" s="157" t="inlineStr">
        <is>
          <t>AVANTPORT ENTERPRISES LTD</t>
        </is>
      </c>
      <c r="DC283" s="168" t="n"/>
    </row>
    <row r="284">
      <c r="A284" s="167" t="n">
        <v>12</v>
      </c>
      <c r="B284" s="157" t="inlineStr">
        <is>
          <t xml:space="preserve"> PRINCELAW</t>
        </is>
      </c>
      <c r="C284" s="40" t="n">
        <v>224622784</v>
      </c>
      <c r="D284" s="157" t="inlineStr">
        <is>
          <t>MRKU 2721777</t>
        </is>
      </c>
      <c r="E284" s="157" t="inlineStr">
        <is>
          <t>SPM</t>
        </is>
      </c>
      <c r="F284" s="157" t="inlineStr">
        <is>
          <t xml:space="preserve">40FT </t>
        </is>
      </c>
      <c r="G284" s="157" t="inlineStr">
        <is>
          <t>MAERSK CHILKA</t>
        </is>
      </c>
      <c r="H284" s="169" t="inlineStr">
        <is>
          <t>BERTHED: 11TH APRIL. VOY, 307W</t>
        </is>
      </c>
      <c r="I284" s="150" t="inlineStr">
        <is>
          <t>OUT</t>
        </is>
      </c>
      <c r="J284" s="166" t="inlineStr">
        <is>
          <t>TELEX/ 3RD APRIL , 2023</t>
        </is>
      </c>
      <c r="K284" s="152" t="inlineStr">
        <is>
          <t>13TH MAY, 2023</t>
        </is>
      </c>
      <c r="L284" s="157" t="inlineStr">
        <is>
          <t>22ND MARCH</t>
        </is>
      </c>
      <c r="M284" s="157" t="inlineStr">
        <is>
          <t>CAMIBEL INTERNATIONAL EXPORTS</t>
        </is>
      </c>
      <c r="N284" s="157" t="inlineStr">
        <is>
          <t>ORIENT LOGISTICS ENTERPRISES</t>
        </is>
      </c>
      <c r="DC284" s="168" t="n"/>
    </row>
    <row r="285">
      <c r="A285" s="167" t="n">
        <v>13</v>
      </c>
      <c r="B285" s="157" t="inlineStr">
        <is>
          <t>CROSS LINK</t>
        </is>
      </c>
      <c r="C285" s="41" t="n">
        <v>225362476</v>
      </c>
      <c r="D285" s="200" t="inlineStr">
        <is>
          <t>MSKU 5748979</t>
        </is>
      </c>
      <c r="E285" s="200" t="inlineStr">
        <is>
          <t>SPM</t>
        </is>
      </c>
      <c r="F285" s="200" t="inlineStr">
        <is>
          <t>20FT</t>
        </is>
      </c>
      <c r="G285" s="200" t="inlineStr">
        <is>
          <t>MAERSK CHILKA</t>
        </is>
      </c>
      <c r="H285" s="169" t="inlineStr">
        <is>
          <t>BERTHED: 11TH APRIL. VOY, 307W</t>
        </is>
      </c>
      <c r="I285" s="150" t="inlineStr">
        <is>
          <t>OUT</t>
        </is>
      </c>
      <c r="J285" s="160" t="inlineStr">
        <is>
          <t>COPY BILL</t>
        </is>
      </c>
      <c r="K285" s="152" t="inlineStr">
        <is>
          <t>11TH MAY, 2023</t>
        </is>
      </c>
      <c r="L285" s="157" t="inlineStr">
        <is>
          <t>6TH APRIL</t>
        </is>
      </c>
      <c r="M285" s="164" t="inlineStr">
        <is>
          <t>ZHANGZHOU SMS CO, LTD</t>
        </is>
      </c>
      <c r="N285" s="157" t="inlineStr">
        <is>
          <t>SAILCOUNTY NIGERIA LIMITED</t>
        </is>
      </c>
      <c r="DC285" s="168" t="n"/>
    </row>
    <row r="286">
      <c r="A286" s="167" t="n"/>
      <c r="C286" s="41" t="n"/>
      <c r="D286" s="200" t="n"/>
      <c r="E286" s="200" t="n"/>
      <c r="F286" s="200" t="n"/>
      <c r="G286" s="200" t="n"/>
      <c r="H286" s="169" t="n"/>
      <c r="J286" s="160" t="n"/>
      <c r="K286" s="168" t="n"/>
      <c r="M286" s="164" t="n"/>
      <c r="DC286" s="168" t="n"/>
    </row>
    <row r="287">
      <c r="A287" s="172" t="n"/>
      <c r="B287" s="155" t="inlineStr">
        <is>
          <t>MAERSK DAKAR</t>
        </is>
      </c>
      <c r="C287" s="42" t="n"/>
      <c r="D287" s="144" t="n"/>
      <c r="E287" s="157" t="n"/>
      <c r="F287" s="144" t="n"/>
      <c r="G287" s="160" t="n"/>
      <c r="H287" s="171" t="n"/>
      <c r="I287" s="144" t="n"/>
      <c r="J287" s="159" t="n"/>
      <c r="K287" s="173" t="n"/>
      <c r="L287" s="144" t="n"/>
      <c r="M287" s="171" t="n"/>
      <c r="N287" s="157" t="n"/>
      <c r="O287" s="132" t="n"/>
      <c r="P287" s="132" t="n"/>
      <c r="Q287" s="132" t="n"/>
      <c r="R287" s="132" t="n"/>
      <c r="S287" s="132" t="n"/>
      <c r="T287" s="132" t="n"/>
      <c r="U287" s="132" t="n"/>
      <c r="V287" s="132" t="n"/>
      <c r="W287" s="132" t="n"/>
      <c r="X287" s="132" t="n"/>
      <c r="Y287" s="132" t="n"/>
      <c r="Z287" s="132" t="n"/>
      <c r="AA287" s="132" t="n"/>
      <c r="AB287" s="132" t="n"/>
      <c r="AC287" s="132" t="n"/>
      <c r="AD287" s="132" t="n"/>
      <c r="AE287" s="132" t="n"/>
      <c r="AF287" s="132" t="n"/>
      <c r="AG287" s="132" t="n"/>
      <c r="AH287" s="132" t="n"/>
      <c r="AI287" s="132" t="n"/>
      <c r="AJ287" s="132" t="n"/>
      <c r="AK287" s="132" t="n"/>
      <c r="AL287" s="132" t="n"/>
      <c r="AM287" s="132" t="n"/>
      <c r="AN287" s="132" t="n"/>
      <c r="AO287" s="132" t="n"/>
      <c r="AP287" s="132" t="n"/>
      <c r="AQ287" s="132" t="n"/>
      <c r="AR287" s="132" t="n"/>
      <c r="AS287" s="132" t="n"/>
      <c r="AT287" s="132" t="n"/>
      <c r="AU287" s="132" t="n"/>
      <c r="AV287" s="132" t="n"/>
      <c r="AW287" s="132" t="n"/>
      <c r="AX287" s="132" t="n"/>
      <c r="AY287" s="132" t="n"/>
      <c r="AZ287" s="132" t="n"/>
      <c r="BA287" s="132" t="n"/>
      <c r="BB287" s="132" t="n"/>
      <c r="BC287" s="132" t="n"/>
      <c r="BD287" s="132" t="n"/>
      <c r="BE287" s="132" t="n"/>
      <c r="BF287" s="132" t="n"/>
      <c r="BG287" s="132" t="n"/>
      <c r="BH287" s="132" t="n"/>
      <c r="BI287" s="132" t="n"/>
      <c r="BJ287" s="132" t="n"/>
      <c r="BK287" s="132" t="n"/>
      <c r="BL287" s="132" t="n"/>
      <c r="BM287" s="132" t="n"/>
      <c r="BN287" s="132" t="n"/>
      <c r="BO287" s="132" t="n"/>
      <c r="BP287" s="132" t="n"/>
      <c r="BQ287" s="132" t="n"/>
      <c r="BR287" s="132" t="n"/>
      <c r="BS287" s="132" t="n"/>
      <c r="BT287" s="132" t="n"/>
      <c r="BU287" s="132" t="n"/>
      <c r="BV287" s="132" t="n"/>
      <c r="BW287" s="132" t="n"/>
      <c r="BX287" s="132" t="n"/>
      <c r="BY287" s="132" t="n"/>
      <c r="BZ287" s="132" t="n"/>
      <c r="CA287" s="132" t="n"/>
      <c r="CB287" s="132" t="n"/>
      <c r="CC287" s="132" t="n"/>
      <c r="CD287" s="132" t="n"/>
      <c r="CE287" s="132" t="n"/>
      <c r="CF287" s="132" t="n"/>
      <c r="CG287" s="132" t="n"/>
      <c r="CH287" s="132" t="n"/>
      <c r="CI287" s="132" t="n"/>
      <c r="CJ287" s="132" t="n"/>
      <c r="CK287" s="132" t="n"/>
      <c r="CL287" s="132" t="n"/>
      <c r="CM287" s="132" t="n"/>
      <c r="CN287" s="132" t="n"/>
      <c r="CO287" s="132" t="n"/>
      <c r="CP287" s="132" t="n"/>
      <c r="CQ287" s="132" t="n"/>
      <c r="CR287" s="132" t="n"/>
      <c r="CS287" s="132" t="n"/>
      <c r="CT287" s="132" t="n"/>
      <c r="CU287" s="132" t="n"/>
      <c r="CV287" s="132" t="n"/>
      <c r="CW287" s="132" t="n"/>
      <c r="CX287" s="132" t="n"/>
      <c r="CY287" s="132" t="n"/>
      <c r="CZ287" s="132" t="n"/>
      <c r="DA287" s="132" t="n"/>
      <c r="DB287" s="132" t="n"/>
      <c r="DC287" s="173" t="n"/>
    </row>
    <row r="288">
      <c r="A288" s="172" t="n">
        <v>1</v>
      </c>
      <c r="B288" s="157" t="inlineStr">
        <is>
          <t>IFEANYI ABA</t>
        </is>
      </c>
      <c r="C288" s="40" t="n">
        <v>224904177</v>
      </c>
      <c r="D288" s="157" t="inlineStr">
        <is>
          <t>CAAU 6581473</t>
        </is>
      </c>
      <c r="E288" s="157" t="inlineStr">
        <is>
          <t>SPM</t>
        </is>
      </c>
      <c r="F288" s="157" t="inlineStr">
        <is>
          <t>40FT</t>
        </is>
      </c>
      <c r="G288" s="157" t="inlineStr">
        <is>
          <t>MAERSK DAKAR</t>
        </is>
      </c>
      <c r="H288" s="169" t="inlineStr">
        <is>
          <t>BERTHED: 15TH APRIL. VOY,  313S</t>
        </is>
      </c>
      <c r="I288" s="150" t="inlineStr">
        <is>
          <t>OUT</t>
        </is>
      </c>
      <c r="J288" s="151" t="inlineStr">
        <is>
          <t>TELEX/25TH APRIL , 2023</t>
        </is>
      </c>
      <c r="K288" s="152" t="inlineStr">
        <is>
          <t>28TH APRIL, 2023</t>
        </is>
      </c>
      <c r="L288" s="144" t="inlineStr">
        <is>
          <t>29TH MARCH</t>
        </is>
      </c>
      <c r="M288" s="171" t="inlineStr">
        <is>
          <t>PT. INDOSARI PERSADA</t>
        </is>
      </c>
      <c r="N288" s="157" t="inlineStr">
        <is>
          <t>ORIENT LOGISTICS ENTERPRISES</t>
        </is>
      </c>
    </row>
    <row r="289">
      <c r="A289" s="172" t="n">
        <v>2</v>
      </c>
      <c r="B289" s="157" t="inlineStr">
        <is>
          <t>IFEANYI ABA</t>
        </is>
      </c>
      <c r="C289" s="40" t="n">
        <v>224904012</v>
      </c>
      <c r="D289" s="157" t="inlineStr">
        <is>
          <t>MRSU 5397005</t>
        </is>
      </c>
      <c r="E289" s="157" t="inlineStr">
        <is>
          <t>SPM</t>
        </is>
      </c>
      <c r="F289" s="157" t="inlineStr">
        <is>
          <t>40FT</t>
        </is>
      </c>
      <c r="G289" s="157" t="inlineStr">
        <is>
          <t>MAERSK DAKAR</t>
        </is>
      </c>
      <c r="H289" s="169" t="inlineStr">
        <is>
          <t>BERTHED: 14TH APRIL. VOY,  313S</t>
        </is>
      </c>
      <c r="I289" s="150" t="inlineStr">
        <is>
          <t>OUT</t>
        </is>
      </c>
      <c r="J289" s="151" t="inlineStr">
        <is>
          <t>TELEX/25TH APRIL , 2023</t>
        </is>
      </c>
      <c r="K289" s="152" t="inlineStr">
        <is>
          <t>12TH MAY, 2023</t>
        </is>
      </c>
      <c r="L289" s="144" t="inlineStr">
        <is>
          <t>3RD APRIL</t>
        </is>
      </c>
      <c r="M289" s="171" t="inlineStr">
        <is>
          <t>PT. INDOSARI PERSADA</t>
        </is>
      </c>
      <c r="N289" s="157" t="inlineStr">
        <is>
          <t>ORIENT LOGISTICS ENTERPRISES</t>
        </is>
      </c>
    </row>
    <row r="290">
      <c r="A290" s="172" t="n"/>
      <c r="B290" s="157" t="n"/>
      <c r="C290" s="40" t="n"/>
      <c r="D290" s="157" t="n"/>
      <c r="E290" s="157" t="n"/>
      <c r="F290" s="157" t="n"/>
      <c r="G290" s="157" t="n"/>
      <c r="H290" s="169" t="n"/>
      <c r="I290" s="144" t="n"/>
      <c r="J290" s="159" t="n"/>
      <c r="K290" s="173" t="n"/>
      <c r="L290" s="144" t="n"/>
      <c r="M290" s="171" t="n"/>
      <c r="N290" s="157" t="n"/>
    </row>
    <row r="291">
      <c r="A291" s="167" t="n"/>
      <c r="B291" s="155" t="inlineStr">
        <is>
          <t>MAERSK CABINDA</t>
        </is>
      </c>
      <c r="C291" s="42" t="n"/>
      <c r="D291" s="157" t="n"/>
      <c r="E291" s="157" t="n"/>
      <c r="F291" s="157" t="n"/>
      <c r="G291" s="160" t="n"/>
      <c r="H291" s="164" t="n"/>
      <c r="I291" s="157" t="n"/>
      <c r="J291" s="160" t="n"/>
      <c r="K291" s="168" t="n"/>
      <c r="L291" s="157" t="n"/>
      <c r="M291" s="164" t="n"/>
      <c r="N291" s="157" t="n"/>
      <c r="DC291" s="168" t="n"/>
    </row>
    <row r="292">
      <c r="A292" s="167" t="n">
        <v>1</v>
      </c>
      <c r="B292" s="211" t="inlineStr">
        <is>
          <t>CUBIZ ELECTRICALS</t>
        </is>
      </c>
      <c r="C292" s="40" t="n">
        <v>225300535</v>
      </c>
      <c r="D292" s="157" t="inlineStr">
        <is>
          <t>HASU 4271012</t>
        </is>
      </c>
      <c r="E292" s="157" t="inlineStr">
        <is>
          <t>SPM</t>
        </is>
      </c>
      <c r="F292" s="157" t="inlineStr">
        <is>
          <t>40FT</t>
        </is>
      </c>
      <c r="G292" s="160" t="inlineStr">
        <is>
          <t>MAERSK CABINDA</t>
        </is>
      </c>
      <c r="H292" s="169" t="inlineStr">
        <is>
          <t>BERTHED: 19TH APRIL. VOY, 308W</t>
        </is>
      </c>
      <c r="I292" s="150" t="inlineStr">
        <is>
          <t>OUT</t>
        </is>
      </c>
      <c r="J292" s="166" t="inlineStr">
        <is>
          <t>TELEX/ 31ST MARCH, 2023</t>
        </is>
      </c>
      <c r="K292" s="152" t="inlineStr">
        <is>
          <t>3RD MAY, 2023</t>
        </is>
      </c>
      <c r="L292" s="157" t="inlineStr">
        <is>
          <t>2ND MARCH</t>
        </is>
      </c>
      <c r="M292" s="157" t="inlineStr">
        <is>
          <t>WUXI YUETAIHONG IMPORT AND EXPORT TRADE CO, LTD</t>
        </is>
      </c>
      <c r="N292" s="157" t="inlineStr">
        <is>
          <t>AVANTPORT ENTERPRISES LTD</t>
        </is>
      </c>
    </row>
    <row r="293">
      <c r="A293" s="172" t="n">
        <v>2</v>
      </c>
      <c r="B293" s="144" t="inlineStr">
        <is>
          <t>JAMES CHIMA</t>
        </is>
      </c>
      <c r="C293" s="146" t="n">
        <v>225484728</v>
      </c>
      <c r="D293" s="144" t="inlineStr">
        <is>
          <t>MSKU 0272616</t>
        </is>
      </c>
      <c r="E293" s="144" t="inlineStr">
        <is>
          <t>SPM</t>
        </is>
      </c>
      <c r="F293" s="144" t="inlineStr">
        <is>
          <t>40FT</t>
        </is>
      </c>
      <c r="G293" s="144" t="inlineStr">
        <is>
          <t>MAERSK CABINDA</t>
        </is>
      </c>
      <c r="H293" s="169" t="inlineStr">
        <is>
          <t>BERTHED: 18TH APRIL. VOY, 308W</t>
        </is>
      </c>
      <c r="I293" s="150" t="inlineStr">
        <is>
          <t>OUT</t>
        </is>
      </c>
      <c r="J293" s="151" t="inlineStr">
        <is>
          <t>TELEX/17TH APRIL, 2023</t>
        </is>
      </c>
      <c r="K293" s="152" t="inlineStr">
        <is>
          <t>13TH MAY, 2023</t>
        </is>
      </c>
      <c r="L293" s="144" t="inlineStr">
        <is>
          <t>6TH MARCH</t>
        </is>
      </c>
      <c r="M293" s="144" t="inlineStr">
        <is>
          <t>JADE LIGHT TRADING CO., LTD</t>
        </is>
      </c>
      <c r="N293" s="144" t="inlineStr">
        <is>
          <t>MEL-BACH ENTERPRISES</t>
        </is>
      </c>
    </row>
    <row r="294">
      <c r="A294" s="167" t="n">
        <v>3</v>
      </c>
      <c r="B294" s="157" t="inlineStr">
        <is>
          <t>CHUKA ONITSHA</t>
        </is>
      </c>
      <c r="C294" s="40" t="n">
        <v>225595130</v>
      </c>
      <c r="D294" s="157" t="inlineStr">
        <is>
          <t>MRKU 7495559</t>
        </is>
      </c>
      <c r="E294" s="157" t="inlineStr">
        <is>
          <t>SPM</t>
        </is>
      </c>
      <c r="F294" s="157" t="inlineStr">
        <is>
          <t>20FT</t>
        </is>
      </c>
      <c r="G294" s="157" t="inlineStr">
        <is>
          <t>MAERSK CABINDA</t>
        </is>
      </c>
      <c r="H294" s="169" t="inlineStr">
        <is>
          <t>BERTHED: 19TH APRIL. VOY, 308W</t>
        </is>
      </c>
      <c r="I294" s="150" t="inlineStr">
        <is>
          <t>OUT</t>
        </is>
      </c>
      <c r="J294" s="166" t="inlineStr">
        <is>
          <t>TELEX/ 14TH APRIL, 2023</t>
        </is>
      </c>
      <c r="K294" s="152" t="inlineStr">
        <is>
          <t>10TH MAY, 2023</t>
        </is>
      </c>
      <c r="L294" s="157" t="inlineStr">
        <is>
          <t>6TH MARCH</t>
        </is>
      </c>
      <c r="M294" s="164" t="inlineStr">
        <is>
          <t>NINGBO LONGSTONE IMPORT AND EXPORT CO, LTD</t>
        </is>
      </c>
      <c r="N294" s="157" t="inlineStr">
        <is>
          <t>ORIENT LOGISTICS ENTERPRISES</t>
        </is>
      </c>
    </row>
    <row r="295">
      <c r="A295" s="172" t="n">
        <v>4</v>
      </c>
      <c r="B295" s="157" t="inlineStr">
        <is>
          <t>CHUKA ONITSHA</t>
        </is>
      </c>
      <c r="C295" s="42" t="inlineStr">
        <is>
          <t>''</t>
        </is>
      </c>
      <c r="D295" s="157" t="inlineStr">
        <is>
          <t>HASU 1205974</t>
        </is>
      </c>
      <c r="E295" s="157" t="inlineStr">
        <is>
          <t>SPM</t>
        </is>
      </c>
      <c r="F295" s="157" t="inlineStr">
        <is>
          <t>20FT</t>
        </is>
      </c>
      <c r="G295" s="157" t="inlineStr">
        <is>
          <t>MAERSK CABINDA</t>
        </is>
      </c>
      <c r="H295" s="169" t="inlineStr">
        <is>
          <t>BERTHED: 19TH APRIL. VOY, 308W</t>
        </is>
      </c>
      <c r="I295" s="150" t="inlineStr">
        <is>
          <t>OUT</t>
        </is>
      </c>
      <c r="J295" s="166" t="inlineStr">
        <is>
          <t>TELEX/ 14TH APRIL, 2023</t>
        </is>
      </c>
      <c r="K295" s="152" t="inlineStr">
        <is>
          <t>10TH MAY, 2023</t>
        </is>
      </c>
      <c r="L295" s="157" t="inlineStr">
        <is>
          <t>6TH MARCH</t>
        </is>
      </c>
      <c r="M295" s="164" t="inlineStr">
        <is>
          <t>NINGBO LONGSTONE IMPORT AND EXPORT CO, LTD</t>
        </is>
      </c>
      <c r="N295" s="157" t="inlineStr">
        <is>
          <t>ORIENT LOGISTICS ENTERPRISES</t>
        </is>
      </c>
    </row>
    <row r="296">
      <c r="A296" s="167" t="n">
        <v>5</v>
      </c>
      <c r="B296" s="157" t="inlineStr">
        <is>
          <t>ELO ONITSHA</t>
        </is>
      </c>
      <c r="C296" s="42" t="n">
        <v>225595477</v>
      </c>
      <c r="D296" s="157" t="inlineStr">
        <is>
          <t>TGHU 0693324</t>
        </is>
      </c>
      <c r="E296" s="157" t="inlineStr">
        <is>
          <t>SPM</t>
        </is>
      </c>
      <c r="F296" s="157" t="inlineStr">
        <is>
          <t>20FT</t>
        </is>
      </c>
      <c r="G296" s="157" t="inlineStr">
        <is>
          <t>MAERSK CABINDA</t>
        </is>
      </c>
      <c r="H296" s="169" t="inlineStr">
        <is>
          <t>BERTHED: 19TH APRIL. VOY, 308W</t>
        </is>
      </c>
      <c r="I296" s="150" t="inlineStr">
        <is>
          <t>OUT</t>
        </is>
      </c>
      <c r="J296" s="166" t="inlineStr">
        <is>
          <t>TELEX/ 14TH APRIL, 2023</t>
        </is>
      </c>
      <c r="K296" s="152" t="inlineStr">
        <is>
          <t>10TH MAY, 2023</t>
        </is>
      </c>
      <c r="L296" s="157" t="inlineStr">
        <is>
          <t>6TH MARCH</t>
        </is>
      </c>
      <c r="M296" s="164" t="inlineStr">
        <is>
          <t>NINGBO QINGPING TRADING CO, LTD</t>
        </is>
      </c>
      <c r="N296" s="157" t="inlineStr">
        <is>
          <t>ORIENT LOGISTICS ENTERPRISES</t>
        </is>
      </c>
    </row>
    <row r="297">
      <c r="A297" s="172" t="n">
        <v>6</v>
      </c>
      <c r="B297" s="157" t="inlineStr">
        <is>
          <t>ELO ONITSHA</t>
        </is>
      </c>
      <c r="C297" s="42" t="n">
        <v>225333270</v>
      </c>
      <c r="D297" s="157" t="inlineStr">
        <is>
          <t>TRHU 3998801</t>
        </is>
      </c>
      <c r="E297" s="157" t="inlineStr">
        <is>
          <t>SPM</t>
        </is>
      </c>
      <c r="F297" s="157" t="inlineStr">
        <is>
          <t>20FT</t>
        </is>
      </c>
      <c r="G297" s="157" t="inlineStr">
        <is>
          <t>MAERSK CABINDA</t>
        </is>
      </c>
      <c r="H297" s="169" t="inlineStr">
        <is>
          <t>BERTHED: 19TH APRIL. VOY, 308W</t>
        </is>
      </c>
      <c r="I297" s="150" t="inlineStr">
        <is>
          <t>OUT</t>
        </is>
      </c>
      <c r="J297" s="166" t="inlineStr">
        <is>
          <t>TELEX/ 14TH APRIL, 2023</t>
        </is>
      </c>
      <c r="K297" s="152" t="inlineStr">
        <is>
          <t>3RD MAY, 2023</t>
        </is>
      </c>
      <c r="L297" s="157" t="inlineStr">
        <is>
          <t>6TH MARCH</t>
        </is>
      </c>
      <c r="M297" s="164" t="inlineStr">
        <is>
          <t>NINGBO LONGSTONE IMPORT AND EXPORT CO, LTD</t>
        </is>
      </c>
      <c r="N297" s="157" t="inlineStr">
        <is>
          <t>ORIENT LOGISTICS ENTERPRISES</t>
        </is>
      </c>
    </row>
    <row r="298">
      <c r="A298" s="167" t="n">
        <v>7</v>
      </c>
      <c r="B298" s="157" t="inlineStr">
        <is>
          <t>ELO ONITSHA</t>
        </is>
      </c>
      <c r="C298" s="42" t="inlineStr">
        <is>
          <t>''</t>
        </is>
      </c>
      <c r="D298" s="157" t="inlineStr">
        <is>
          <t>SUDU 1995655</t>
        </is>
      </c>
      <c r="E298" s="157" t="inlineStr">
        <is>
          <t>SPM</t>
        </is>
      </c>
      <c r="F298" s="157" t="inlineStr">
        <is>
          <t>20FT</t>
        </is>
      </c>
      <c r="G298" s="157" t="inlineStr">
        <is>
          <t>MAERSK CABINDA</t>
        </is>
      </c>
      <c r="H298" s="169" t="inlineStr">
        <is>
          <t>BERTHED: 19TH APRIL. VOY, 308W</t>
        </is>
      </c>
      <c r="I298" s="150" t="inlineStr">
        <is>
          <t>OUT</t>
        </is>
      </c>
      <c r="J298" s="166" t="inlineStr">
        <is>
          <t>TELEX/ 14TH APRIL, 2023</t>
        </is>
      </c>
      <c r="K298" s="152" t="inlineStr">
        <is>
          <t>3RD MAY, 2023</t>
        </is>
      </c>
      <c r="L298" s="157" t="inlineStr">
        <is>
          <t>6TH MARCH</t>
        </is>
      </c>
      <c r="M298" s="164" t="inlineStr">
        <is>
          <t>NINGBO LONGSTONE IMPORT AND EXPORT CO, LTD</t>
        </is>
      </c>
      <c r="N298" s="157" t="inlineStr">
        <is>
          <t>ORIENT LOGISTICS ENTERPRISES</t>
        </is>
      </c>
    </row>
    <row r="299">
      <c r="A299" s="172" t="n">
        <v>8</v>
      </c>
      <c r="B299" s="157" t="inlineStr">
        <is>
          <t>ELO ONITSHA</t>
        </is>
      </c>
      <c r="C299" s="42" t="n">
        <v>225333255</v>
      </c>
      <c r="D299" s="157" t="inlineStr">
        <is>
          <t>MSKU 4119992</t>
        </is>
      </c>
      <c r="E299" s="157" t="inlineStr">
        <is>
          <t>SPM</t>
        </is>
      </c>
      <c r="F299" s="157" t="inlineStr">
        <is>
          <t>20FT</t>
        </is>
      </c>
      <c r="G299" s="157" t="inlineStr">
        <is>
          <t>MAERSK CABINDA</t>
        </is>
      </c>
      <c r="H299" s="169" t="inlineStr">
        <is>
          <t>BERTHED: 19TH APRIL. VOY, 308W</t>
        </is>
      </c>
      <c r="I299" s="150" t="inlineStr">
        <is>
          <t>OUT</t>
        </is>
      </c>
      <c r="J299" s="166" t="inlineStr">
        <is>
          <t>TELEX/ 14TH APRIL, 2023</t>
        </is>
      </c>
      <c r="K299" s="152" t="inlineStr">
        <is>
          <t>12TH MAY, 2023</t>
        </is>
      </c>
      <c r="L299" s="157" t="inlineStr">
        <is>
          <t>6TH MARCH</t>
        </is>
      </c>
      <c r="M299" s="164" t="inlineStr">
        <is>
          <t>NINGBO QINGPING TRADING CO, LTD</t>
        </is>
      </c>
      <c r="N299" s="157" t="inlineStr">
        <is>
          <t>ORIENT LOGISTICS ENTERPRISES</t>
        </is>
      </c>
    </row>
    <row r="300">
      <c r="A300" s="167" t="n">
        <v>9</v>
      </c>
      <c r="B300" s="157" t="inlineStr">
        <is>
          <t>ELO ONITSHA</t>
        </is>
      </c>
      <c r="C300" s="42" t="inlineStr">
        <is>
          <t>''</t>
        </is>
      </c>
      <c r="D300" s="157" t="inlineStr">
        <is>
          <t>MSKU 5727066</t>
        </is>
      </c>
      <c r="E300" s="157" t="inlineStr">
        <is>
          <t>SPM</t>
        </is>
      </c>
      <c r="F300" s="157" t="inlineStr">
        <is>
          <t>20FT</t>
        </is>
      </c>
      <c r="G300" s="157" t="inlineStr">
        <is>
          <t>MAERSK CABINDA</t>
        </is>
      </c>
      <c r="H300" s="169" t="inlineStr">
        <is>
          <t>BERTHED: 19TH APRIL. VOY, 308W</t>
        </is>
      </c>
      <c r="I300" s="150" t="inlineStr">
        <is>
          <t>OUT</t>
        </is>
      </c>
      <c r="J300" s="166" t="inlineStr">
        <is>
          <t>TELEX/ 14TH APRIL, 2023</t>
        </is>
      </c>
      <c r="K300" s="152" t="inlineStr">
        <is>
          <t>12TH MAY, 2023</t>
        </is>
      </c>
      <c r="L300" s="157" t="inlineStr">
        <is>
          <t>6TH MARCH</t>
        </is>
      </c>
      <c r="M300" s="164" t="inlineStr">
        <is>
          <t>NINGBO QINGPING TRADING CO, LTD</t>
        </is>
      </c>
      <c r="N300" s="157" t="inlineStr">
        <is>
          <t>ORIENT LOGISTICS ENTERPRISES</t>
        </is>
      </c>
    </row>
    <row r="301">
      <c r="A301" s="172" t="n">
        <v>10</v>
      </c>
      <c r="B301" s="157" t="inlineStr">
        <is>
          <t>ELO ONITSHA</t>
        </is>
      </c>
      <c r="C301" s="42" t="n">
        <v>225595125</v>
      </c>
      <c r="D301" s="157" t="inlineStr">
        <is>
          <t>MSKU 3161093</t>
        </is>
      </c>
      <c r="E301" s="157" t="inlineStr">
        <is>
          <t>SPM</t>
        </is>
      </c>
      <c r="F301" s="157" t="inlineStr">
        <is>
          <t>20FT</t>
        </is>
      </c>
      <c r="G301" s="157" t="inlineStr">
        <is>
          <t>MAERSK CABINDA</t>
        </is>
      </c>
      <c r="H301" s="169" t="inlineStr">
        <is>
          <t>BERTHED: 19TH APRIL. VOY, 308W</t>
        </is>
      </c>
      <c r="I301" s="150" t="inlineStr">
        <is>
          <t>OUT</t>
        </is>
      </c>
      <c r="J301" s="166" t="inlineStr">
        <is>
          <t>TELEX/ 14TH APRIL, 2023</t>
        </is>
      </c>
      <c r="K301" s="152" t="inlineStr">
        <is>
          <t>3RD MAY, 2023</t>
        </is>
      </c>
      <c r="L301" s="157" t="inlineStr">
        <is>
          <t>6TH MARCH</t>
        </is>
      </c>
      <c r="M301" s="164" t="inlineStr">
        <is>
          <t>NINGBO QINGPING TRADING CO, LTD</t>
        </is>
      </c>
      <c r="N301" s="157" t="inlineStr">
        <is>
          <t>ORIENT LOGISTICS ENTERPRISES</t>
        </is>
      </c>
    </row>
    <row r="302">
      <c r="A302" s="167" t="n">
        <v>11</v>
      </c>
      <c r="B302" s="157" t="inlineStr">
        <is>
          <t>ELO ONITSHA</t>
        </is>
      </c>
      <c r="C302" s="42" t="inlineStr">
        <is>
          <t>''</t>
        </is>
      </c>
      <c r="D302" s="157" t="inlineStr">
        <is>
          <t>MSKU 4327487</t>
        </is>
      </c>
      <c r="E302" s="157" t="inlineStr">
        <is>
          <t>SPM</t>
        </is>
      </c>
      <c r="F302" s="157" t="inlineStr">
        <is>
          <t>20FT</t>
        </is>
      </c>
      <c r="G302" s="157" t="inlineStr">
        <is>
          <t>MAERSK CABINDA</t>
        </is>
      </c>
      <c r="H302" s="169" t="inlineStr">
        <is>
          <t>BERTHED: 19TH APRIL. VOY, 308W</t>
        </is>
      </c>
      <c r="I302" s="150" t="inlineStr">
        <is>
          <t>OUT</t>
        </is>
      </c>
      <c r="J302" s="166" t="inlineStr">
        <is>
          <t>TELEX/ 14TH APRIL, 2023</t>
        </is>
      </c>
      <c r="K302" s="152" t="inlineStr">
        <is>
          <t>3RD MAY, 2023</t>
        </is>
      </c>
      <c r="L302" s="157" t="inlineStr">
        <is>
          <t>6TH MARCH</t>
        </is>
      </c>
      <c r="M302" s="164" t="inlineStr">
        <is>
          <t>NINGBO QINGPING TRADING CO, LTD</t>
        </is>
      </c>
      <c r="N302" s="157" t="inlineStr">
        <is>
          <t>ORIENT LOGISTICS ENTERPRISES</t>
        </is>
      </c>
    </row>
    <row r="303">
      <c r="A303" s="172" t="n">
        <v>12</v>
      </c>
      <c r="B303" s="157" t="inlineStr">
        <is>
          <t>EBERE ALI ABA</t>
        </is>
      </c>
      <c r="C303" s="42" t="n">
        <v>225173578</v>
      </c>
      <c r="D303" s="157" t="inlineStr">
        <is>
          <t>PONU 7474943</t>
        </is>
      </c>
      <c r="E303" s="157" t="inlineStr">
        <is>
          <t>SPM</t>
        </is>
      </c>
      <c r="F303" s="157" t="inlineStr">
        <is>
          <t>40FT</t>
        </is>
      </c>
      <c r="G303" s="157" t="inlineStr">
        <is>
          <t>MAERSK CABINDA</t>
        </is>
      </c>
      <c r="H303" s="169" t="inlineStr">
        <is>
          <t>BERTHED: 19TH APRIL. VOY, 308W</t>
        </is>
      </c>
      <c r="I303" s="150" t="inlineStr">
        <is>
          <t>OUT</t>
        </is>
      </c>
      <c r="J303" s="151" t="inlineStr">
        <is>
          <t>TELEX/26TH APRIL , 2023</t>
        </is>
      </c>
      <c r="K303" s="152" t="inlineStr">
        <is>
          <t>29TH APRIL, 2023</t>
        </is>
      </c>
      <c r="L303" s="157" t="inlineStr">
        <is>
          <t>13TH MARCH</t>
        </is>
      </c>
      <c r="M303" s="164" t="inlineStr">
        <is>
          <t>WENZHOU SANLIN TRADE CO, LTD</t>
        </is>
      </c>
      <c r="N303" s="157" t="inlineStr">
        <is>
          <t>MEL-BACH ENTERPRISES</t>
        </is>
      </c>
    </row>
    <row r="304">
      <c r="A304" s="167" t="n">
        <v>13</v>
      </c>
      <c r="B304" s="157" t="inlineStr">
        <is>
          <t>MR IKECHUKWU</t>
        </is>
      </c>
      <c r="C304" s="40" t="n">
        <v>225460161</v>
      </c>
      <c r="D304" s="157" t="inlineStr">
        <is>
          <t>MRSU 5328616</t>
        </is>
      </c>
      <c r="E304" s="157" t="inlineStr">
        <is>
          <t>SPM</t>
        </is>
      </c>
      <c r="F304" s="157" t="inlineStr">
        <is>
          <t>40FT</t>
        </is>
      </c>
      <c r="G304" s="157" t="inlineStr">
        <is>
          <t xml:space="preserve"> MAERSK CABINDA</t>
        </is>
      </c>
      <c r="H304" s="169" t="inlineStr">
        <is>
          <t>BERTHED: 18TH APRIL. VOY, 308W</t>
        </is>
      </c>
      <c r="I304" s="150" t="inlineStr">
        <is>
          <t>OUT</t>
        </is>
      </c>
      <c r="J304" s="166" t="inlineStr">
        <is>
          <t>TELEX/ 23RD MAY, 2023</t>
        </is>
      </c>
      <c r="K304" s="152" t="inlineStr">
        <is>
          <t>26TH MAY, 2023</t>
        </is>
      </c>
      <c r="L304" s="159" t="inlineStr">
        <is>
          <t>24TH MARCH</t>
        </is>
      </c>
      <c r="M304" s="186" t="n"/>
      <c r="N304" s="157" t="n"/>
      <c r="O304" s="187" t="n"/>
      <c r="P304" s="187" t="n"/>
      <c r="Q304" s="187" t="n"/>
      <c r="R304" s="187" t="n"/>
      <c r="S304" s="187" t="n"/>
      <c r="T304" s="187" t="n"/>
      <c r="U304" s="187" t="n"/>
      <c r="V304" s="187" t="n"/>
      <c r="W304" s="187" t="n"/>
      <c r="X304" s="187" t="n"/>
      <c r="Y304" s="187" t="n"/>
      <c r="Z304" s="187" t="n"/>
      <c r="AA304" s="187" t="n"/>
      <c r="AB304" s="187" t="n"/>
      <c r="AC304" s="187" t="n"/>
      <c r="AD304" s="187" t="n"/>
      <c r="AE304" s="187" t="n"/>
      <c r="AF304" s="187" t="n"/>
      <c r="AG304" s="187" t="n"/>
      <c r="AH304" s="187" t="n"/>
      <c r="AI304" s="187" t="n"/>
      <c r="AJ304" s="187" t="n"/>
      <c r="AK304" s="187" t="n"/>
      <c r="AL304" s="187" t="n"/>
      <c r="AM304" s="187" t="n"/>
      <c r="AN304" s="187" t="n"/>
      <c r="AO304" s="187" t="n"/>
      <c r="AP304" s="187" t="n"/>
      <c r="AQ304" s="187" t="n"/>
      <c r="AR304" s="187" t="n"/>
      <c r="AS304" s="187" t="n"/>
      <c r="AT304" s="187" t="n"/>
      <c r="AU304" s="187" t="n"/>
      <c r="AV304" s="187" t="n"/>
      <c r="AW304" s="187" t="n"/>
      <c r="AX304" s="187" t="n"/>
      <c r="AY304" s="187" t="n"/>
      <c r="AZ304" s="187" t="n"/>
      <c r="BA304" s="187" t="n"/>
      <c r="BB304" s="187" t="n"/>
      <c r="BC304" s="187" t="n"/>
      <c r="BD304" s="187" t="n"/>
      <c r="BE304" s="187" t="n"/>
      <c r="BF304" s="187" t="n"/>
      <c r="BG304" s="187" t="n"/>
      <c r="BH304" s="187" t="n"/>
      <c r="BI304" s="187" t="n"/>
      <c r="BJ304" s="187" t="n"/>
      <c r="BK304" s="187" t="n"/>
      <c r="BL304" s="187" t="n"/>
      <c r="BM304" s="187" t="n"/>
      <c r="BN304" s="187" t="n"/>
      <c r="BO304" s="187" t="n"/>
      <c r="BP304" s="187" t="n"/>
      <c r="BQ304" s="187" t="n"/>
      <c r="BR304" s="187" t="n"/>
      <c r="BS304" s="187" t="n"/>
      <c r="BT304" s="187" t="n"/>
      <c r="BU304" s="187" t="n"/>
      <c r="BV304" s="187" t="n"/>
      <c r="BW304" s="187" t="n"/>
      <c r="BX304" s="187" t="n"/>
      <c r="BY304" s="187" t="n"/>
      <c r="BZ304" s="187" t="n"/>
      <c r="CA304" s="187" t="n"/>
      <c r="CB304" s="187" t="n"/>
      <c r="CC304" s="187" t="n"/>
      <c r="CD304" s="187" t="n"/>
      <c r="CE304" s="187" t="n"/>
      <c r="CF304" s="187" t="n"/>
      <c r="CG304" s="187" t="n"/>
      <c r="CH304" s="187" t="n"/>
      <c r="CI304" s="187" t="n"/>
      <c r="CJ304" s="187" t="n"/>
      <c r="CK304" s="187" t="n"/>
      <c r="CL304" s="187" t="n"/>
      <c r="CM304" s="187" t="n"/>
      <c r="CN304" s="187" t="n"/>
      <c r="CO304" s="187" t="n"/>
      <c r="CP304" s="187" t="n"/>
      <c r="CQ304" s="187" t="n"/>
      <c r="CR304" s="187" t="n"/>
      <c r="CS304" s="187" t="n"/>
      <c r="CT304" s="187" t="n"/>
      <c r="CU304" s="187" t="n"/>
      <c r="CV304" s="187" t="n"/>
      <c r="CW304" s="187" t="n"/>
      <c r="CX304" s="187" t="n"/>
      <c r="CY304" s="187" t="n"/>
      <c r="CZ304" s="187" t="n"/>
      <c r="DA304" s="187" t="n"/>
      <c r="DB304" s="187" t="n"/>
      <c r="DC304" s="188" t="n"/>
    </row>
    <row r="305">
      <c r="A305" s="172" t="n">
        <v>14</v>
      </c>
      <c r="B305" s="157" t="inlineStr">
        <is>
          <t>CAORIS</t>
        </is>
      </c>
      <c r="C305" s="40" t="inlineStr">
        <is>
          <t>1KT813011</t>
        </is>
      </c>
      <c r="D305" s="157" t="inlineStr">
        <is>
          <t>MRKU 6011156</t>
        </is>
      </c>
      <c r="E305" s="157" t="inlineStr">
        <is>
          <t>SPM</t>
        </is>
      </c>
      <c r="F305" s="157" t="inlineStr">
        <is>
          <t>40FT</t>
        </is>
      </c>
      <c r="G305" s="157" t="inlineStr">
        <is>
          <t>MAERSK CABINDA</t>
        </is>
      </c>
      <c r="H305" s="169" t="inlineStr">
        <is>
          <t>BERTHED: 18TH APRIL. VOY, 308W</t>
        </is>
      </c>
      <c r="I305" s="150" t="inlineStr">
        <is>
          <t>OUT</t>
        </is>
      </c>
      <c r="J305" s="166" t="inlineStr">
        <is>
          <t>TELEX/ 20TH MARCH, 2023</t>
        </is>
      </c>
      <c r="K305" s="152" t="inlineStr">
        <is>
          <t>10TH MAY, 2023</t>
        </is>
      </c>
      <c r="L305" s="159" t="inlineStr">
        <is>
          <t>29TH MARCH</t>
        </is>
      </c>
      <c r="M305" s="186" t="inlineStr">
        <is>
          <t>K.B.C PVT. LTD</t>
        </is>
      </c>
      <c r="N305" s="157" t="inlineStr">
        <is>
          <t>ORIENT LOGISTICS ENTERPRISES</t>
        </is>
      </c>
      <c r="O305" s="187" t="n"/>
      <c r="P305" s="187" t="n"/>
      <c r="Q305" s="187" t="n"/>
      <c r="R305" s="187" t="n"/>
      <c r="S305" s="187" t="n"/>
      <c r="T305" s="187" t="n"/>
      <c r="U305" s="187" t="n"/>
      <c r="V305" s="187" t="n"/>
      <c r="W305" s="187" t="n"/>
      <c r="X305" s="187" t="n"/>
      <c r="Y305" s="187" t="n"/>
      <c r="Z305" s="187" t="n"/>
      <c r="AA305" s="187" t="n"/>
      <c r="AB305" s="187" t="n"/>
      <c r="AC305" s="187" t="n"/>
      <c r="AD305" s="187" t="n"/>
      <c r="AE305" s="187" t="n"/>
      <c r="AF305" s="187" t="n"/>
      <c r="AG305" s="187" t="n"/>
      <c r="AH305" s="187" t="n"/>
      <c r="AI305" s="187" t="n"/>
      <c r="AJ305" s="187" t="n"/>
      <c r="AK305" s="187" t="n"/>
      <c r="AL305" s="187" t="n"/>
      <c r="AM305" s="187" t="n"/>
      <c r="AN305" s="187" t="n"/>
      <c r="AO305" s="187" t="n"/>
      <c r="AP305" s="187" t="n"/>
      <c r="AQ305" s="187" t="n"/>
      <c r="AR305" s="187" t="n"/>
      <c r="AS305" s="187" t="n"/>
      <c r="AT305" s="187" t="n"/>
      <c r="AU305" s="187" t="n"/>
      <c r="AV305" s="187" t="n"/>
      <c r="AW305" s="187" t="n"/>
      <c r="AX305" s="187" t="n"/>
      <c r="AY305" s="187" t="n"/>
      <c r="AZ305" s="187" t="n"/>
      <c r="BA305" s="187" t="n"/>
      <c r="BB305" s="187" t="n"/>
      <c r="BC305" s="187" t="n"/>
      <c r="BD305" s="187" t="n"/>
      <c r="BE305" s="187" t="n"/>
      <c r="BF305" s="187" t="n"/>
      <c r="BG305" s="187" t="n"/>
      <c r="BH305" s="187" t="n"/>
      <c r="BI305" s="187" t="n"/>
      <c r="BJ305" s="187" t="n"/>
      <c r="BK305" s="187" t="n"/>
      <c r="BL305" s="187" t="n"/>
      <c r="BM305" s="187" t="n"/>
      <c r="BN305" s="187" t="n"/>
      <c r="BO305" s="187" t="n"/>
      <c r="BP305" s="187" t="n"/>
      <c r="BQ305" s="187" t="n"/>
      <c r="BR305" s="187" t="n"/>
      <c r="BS305" s="187" t="n"/>
      <c r="BT305" s="187" t="n"/>
      <c r="BU305" s="187" t="n"/>
      <c r="BV305" s="187" t="n"/>
      <c r="BW305" s="187" t="n"/>
      <c r="BX305" s="187" t="n"/>
      <c r="BY305" s="187" t="n"/>
      <c r="BZ305" s="187" t="n"/>
      <c r="CA305" s="187" t="n"/>
      <c r="CB305" s="187" t="n"/>
      <c r="CC305" s="187" t="n"/>
      <c r="CD305" s="187" t="n"/>
      <c r="CE305" s="187" t="n"/>
      <c r="CF305" s="187" t="n"/>
      <c r="CG305" s="187" t="n"/>
      <c r="CH305" s="187" t="n"/>
      <c r="CI305" s="187" t="n"/>
      <c r="CJ305" s="187" t="n"/>
      <c r="CK305" s="187" t="n"/>
      <c r="CL305" s="187" t="n"/>
      <c r="CM305" s="187" t="n"/>
      <c r="CN305" s="187" t="n"/>
      <c r="CO305" s="187" t="n"/>
      <c r="CP305" s="187" t="n"/>
      <c r="CQ305" s="187" t="n"/>
      <c r="CR305" s="187" t="n"/>
      <c r="CS305" s="187" t="n"/>
      <c r="CT305" s="187" t="n"/>
      <c r="CU305" s="187" t="n"/>
      <c r="CV305" s="187" t="n"/>
      <c r="CW305" s="187" t="n"/>
      <c r="CX305" s="187" t="n"/>
      <c r="CY305" s="187" t="n"/>
      <c r="CZ305" s="187" t="n"/>
      <c r="DA305" s="187" t="n"/>
      <c r="DB305" s="187" t="n"/>
      <c r="DC305" s="188" t="n"/>
    </row>
    <row r="306">
      <c r="A306" s="167" t="n">
        <v>15</v>
      </c>
      <c r="B306" s="157" t="inlineStr">
        <is>
          <t>CAORIS</t>
        </is>
      </c>
      <c r="C306" s="42" t="inlineStr">
        <is>
          <t>1KT817048</t>
        </is>
      </c>
      <c r="D306" s="157" t="inlineStr">
        <is>
          <t>CAIU 9639592</t>
        </is>
      </c>
      <c r="E306" s="157" t="inlineStr">
        <is>
          <t>SPM</t>
        </is>
      </c>
      <c r="F306" s="157" t="inlineStr">
        <is>
          <t>40FT</t>
        </is>
      </c>
      <c r="G306" s="157" t="inlineStr">
        <is>
          <t>MAERSK CABINDA</t>
        </is>
      </c>
      <c r="H306" s="169" t="inlineStr">
        <is>
          <t>BERTHED: 18TH APRIL. VOY, 308W</t>
        </is>
      </c>
      <c r="I306" s="150" t="inlineStr">
        <is>
          <t>OUT</t>
        </is>
      </c>
      <c r="J306" s="166" t="inlineStr">
        <is>
          <t>TELEX/27TH MARCH, 2023</t>
        </is>
      </c>
      <c r="K306" s="152" t="inlineStr">
        <is>
          <t>10TH MAY, 2023</t>
        </is>
      </c>
      <c r="L306" s="157" t="inlineStr">
        <is>
          <t>20TH FEB</t>
        </is>
      </c>
      <c r="M306" s="164" t="inlineStr">
        <is>
          <t>K.B.C PVT. LTD</t>
        </is>
      </c>
      <c r="N306" s="157" t="inlineStr">
        <is>
          <t>ORIENT LOGISTICS ENTERPRISES</t>
        </is>
      </c>
      <c r="DC306" s="168" t="n"/>
    </row>
    <row r="307">
      <c r="A307" s="172" t="n">
        <v>16</v>
      </c>
      <c r="B307" s="146" t="inlineStr">
        <is>
          <t>CHINEDU ABA</t>
        </is>
      </c>
      <c r="C307" s="42" t="inlineStr">
        <is>
          <t>1KT807956</t>
        </is>
      </c>
      <c r="D307" s="144" t="inlineStr">
        <is>
          <t>MRSU 3838267</t>
        </is>
      </c>
      <c r="E307" s="157" t="inlineStr">
        <is>
          <t>SPM</t>
        </is>
      </c>
      <c r="F307" s="144" t="inlineStr">
        <is>
          <t>40FT</t>
        </is>
      </c>
      <c r="G307" s="157" t="inlineStr">
        <is>
          <t>MAERSK CABINDA</t>
        </is>
      </c>
      <c r="H307" s="169" t="inlineStr">
        <is>
          <t>BERTHED: 18TH APRIL. VOY, 308W</t>
        </is>
      </c>
      <c r="I307" s="150" t="inlineStr">
        <is>
          <t>OUT</t>
        </is>
      </c>
      <c r="J307" s="166" t="inlineStr">
        <is>
          <t>TELEX/17TH APRIL, 2023</t>
        </is>
      </c>
      <c r="K307" s="152" t="inlineStr">
        <is>
          <t>29TH APRIL, 2023</t>
        </is>
      </c>
      <c r="L307" s="144" t="inlineStr">
        <is>
          <t>27TH FEB</t>
        </is>
      </c>
      <c r="M307" s="171" t="inlineStr">
        <is>
          <t>VIHANG ENTERPRISES</t>
        </is>
      </c>
      <c r="N307" s="157" t="inlineStr">
        <is>
          <t>CA</t>
        </is>
      </c>
      <c r="O307" s="132" t="n"/>
      <c r="P307" s="132" t="n"/>
      <c r="Q307" s="132" t="n"/>
      <c r="R307" s="132" t="n"/>
      <c r="S307" s="132" t="n"/>
      <c r="T307" s="132" t="n"/>
      <c r="U307" s="132" t="n"/>
      <c r="V307" s="132" t="n"/>
      <c r="W307" s="132" t="n"/>
      <c r="X307" s="132" t="n"/>
      <c r="Y307" s="132" t="n"/>
      <c r="Z307" s="132" t="n"/>
      <c r="AA307" s="132" t="n"/>
      <c r="AB307" s="132" t="n"/>
      <c r="AC307" s="132" t="n"/>
      <c r="AD307" s="132" t="n"/>
      <c r="AE307" s="132" t="n"/>
      <c r="AF307" s="132" t="n"/>
      <c r="AG307" s="132" t="n"/>
      <c r="AH307" s="132" t="n"/>
      <c r="AI307" s="132" t="n"/>
      <c r="AJ307" s="132" t="n"/>
      <c r="AK307" s="132" t="n"/>
      <c r="AL307" s="132" t="n"/>
      <c r="AM307" s="132" t="n"/>
      <c r="AN307" s="132" t="n"/>
      <c r="AO307" s="132" t="n"/>
      <c r="AP307" s="132" t="n"/>
      <c r="AQ307" s="132" t="n"/>
      <c r="AR307" s="132" t="n"/>
      <c r="AS307" s="132" t="n"/>
      <c r="AT307" s="132" t="n"/>
      <c r="AU307" s="132" t="n"/>
      <c r="AV307" s="132" t="n"/>
      <c r="AW307" s="132" t="n"/>
      <c r="AX307" s="132" t="n"/>
      <c r="AY307" s="132" t="n"/>
      <c r="AZ307" s="132" t="n"/>
      <c r="BA307" s="132" t="n"/>
      <c r="BB307" s="132" t="n"/>
      <c r="BC307" s="132" t="n"/>
      <c r="BD307" s="132" t="n"/>
      <c r="BE307" s="132" t="n"/>
      <c r="BF307" s="132" t="n"/>
      <c r="BG307" s="132" t="n"/>
      <c r="BH307" s="132" t="n"/>
      <c r="BI307" s="132" t="n"/>
      <c r="BJ307" s="132" t="n"/>
      <c r="BK307" s="132" t="n"/>
      <c r="BL307" s="132" t="n"/>
      <c r="BM307" s="132" t="n"/>
      <c r="BN307" s="132" t="n"/>
      <c r="BO307" s="132" t="n"/>
      <c r="BP307" s="132" t="n"/>
      <c r="BQ307" s="132" t="n"/>
      <c r="BR307" s="132" t="n"/>
      <c r="BS307" s="132" t="n"/>
      <c r="BT307" s="132" t="n"/>
      <c r="BU307" s="132" t="n"/>
      <c r="BV307" s="132" t="n"/>
      <c r="BW307" s="132" t="n"/>
      <c r="BX307" s="132" t="n"/>
      <c r="BY307" s="132" t="n"/>
      <c r="BZ307" s="132" t="n"/>
      <c r="CA307" s="132" t="n"/>
      <c r="CB307" s="132" t="n"/>
      <c r="CC307" s="132" t="n"/>
      <c r="CD307" s="132" t="n"/>
      <c r="CE307" s="132" t="n"/>
      <c r="CF307" s="132" t="n"/>
      <c r="CG307" s="132" t="n"/>
      <c r="CH307" s="132" t="n"/>
      <c r="CI307" s="132" t="n"/>
      <c r="CJ307" s="132" t="n"/>
      <c r="CK307" s="132" t="n"/>
      <c r="CL307" s="132" t="n"/>
      <c r="CM307" s="132" t="n"/>
      <c r="CN307" s="132" t="n"/>
      <c r="CO307" s="132" t="n"/>
      <c r="CP307" s="132" t="n"/>
      <c r="CQ307" s="132" t="n"/>
      <c r="CR307" s="132" t="n"/>
      <c r="CS307" s="132" t="n"/>
      <c r="CT307" s="132" t="n"/>
      <c r="CU307" s="132" t="n"/>
      <c r="CV307" s="132" t="n"/>
      <c r="CW307" s="132" t="n"/>
      <c r="CX307" s="132" t="n"/>
      <c r="CY307" s="132" t="n"/>
      <c r="CZ307" s="132" t="n"/>
      <c r="DA307" s="132" t="n"/>
      <c r="DB307" s="132" t="n"/>
      <c r="DC307" s="173" t="n"/>
    </row>
    <row r="308">
      <c r="A308" s="167" t="n">
        <v>17</v>
      </c>
      <c r="B308" s="157" t="inlineStr">
        <is>
          <t>IKECHUKWU</t>
        </is>
      </c>
      <c r="C308" s="40" t="n">
        <v>225459828</v>
      </c>
      <c r="D308" s="157" t="inlineStr">
        <is>
          <t>MRKU 5479395</t>
        </is>
      </c>
      <c r="E308" s="157" t="inlineStr">
        <is>
          <t>SPM</t>
        </is>
      </c>
      <c r="F308" s="157" t="inlineStr">
        <is>
          <t>40FT</t>
        </is>
      </c>
      <c r="G308" s="157" t="inlineStr">
        <is>
          <t>MAERSK CABINDA</t>
        </is>
      </c>
      <c r="H308" s="169" t="inlineStr">
        <is>
          <t>BERTHED: 18TH APRIL. VOY, 308W</t>
        </is>
      </c>
      <c r="I308" s="150" t="inlineStr">
        <is>
          <t>OUT</t>
        </is>
      </c>
      <c r="J308" s="151" t="inlineStr">
        <is>
          <t>TELEX/3RD MAY, 2023</t>
        </is>
      </c>
      <c r="K308" s="152" t="inlineStr">
        <is>
          <t>10TH MAY, 2023</t>
        </is>
      </c>
      <c r="L308" s="144" t="inlineStr">
        <is>
          <t>15TH MARCH</t>
        </is>
      </c>
      <c r="M308" s="171" t="inlineStr">
        <is>
          <t>SALKA NORFISH LTD</t>
        </is>
      </c>
      <c r="N308" s="157" t="inlineStr">
        <is>
          <t>MEL-BACH ENTERPRISES</t>
        </is>
      </c>
      <c r="O308" s="132" t="n"/>
      <c r="P308" s="132" t="n"/>
      <c r="Q308" s="132" t="n"/>
      <c r="R308" s="132" t="n"/>
      <c r="S308" s="132" t="n"/>
      <c r="T308" s="132" t="n"/>
      <c r="U308" s="132" t="n"/>
      <c r="V308" s="132" t="n"/>
      <c r="W308" s="132" t="n"/>
      <c r="X308" s="132" t="n"/>
      <c r="Y308" s="132" t="n"/>
      <c r="Z308" s="132" t="n"/>
      <c r="AA308" s="132" t="n"/>
      <c r="AB308" s="132" t="n"/>
      <c r="AC308" s="132" t="n"/>
      <c r="AD308" s="132" t="n"/>
      <c r="AE308" s="132" t="n"/>
      <c r="AF308" s="132" t="n"/>
      <c r="AG308" s="132" t="n"/>
      <c r="AH308" s="132" t="n"/>
      <c r="AI308" s="132" t="n"/>
      <c r="AJ308" s="132" t="n"/>
      <c r="AK308" s="132" t="n"/>
      <c r="AL308" s="132" t="n"/>
      <c r="AM308" s="132" t="n"/>
      <c r="AN308" s="132" t="n"/>
      <c r="AO308" s="132" t="n"/>
      <c r="AP308" s="132" t="n"/>
      <c r="AQ308" s="132" t="n"/>
      <c r="AR308" s="132" t="n"/>
      <c r="AS308" s="132" t="n"/>
      <c r="AT308" s="132" t="n"/>
      <c r="AU308" s="132" t="n"/>
      <c r="AV308" s="132" t="n"/>
      <c r="AW308" s="132" t="n"/>
      <c r="AX308" s="132" t="n"/>
      <c r="AY308" s="132" t="n"/>
      <c r="AZ308" s="132" t="n"/>
      <c r="BA308" s="132" t="n"/>
      <c r="BB308" s="132" t="n"/>
      <c r="BC308" s="132" t="n"/>
      <c r="BD308" s="132" t="n"/>
      <c r="BE308" s="132" t="n"/>
      <c r="BF308" s="132" t="n"/>
      <c r="BG308" s="132" t="n"/>
      <c r="BH308" s="132" t="n"/>
      <c r="BI308" s="132" t="n"/>
      <c r="BJ308" s="132" t="n"/>
      <c r="BK308" s="132" t="n"/>
      <c r="BL308" s="132" t="n"/>
      <c r="BM308" s="132" t="n"/>
      <c r="BN308" s="132" t="n"/>
      <c r="BO308" s="132" t="n"/>
      <c r="BP308" s="132" t="n"/>
      <c r="BQ308" s="132" t="n"/>
      <c r="BR308" s="132" t="n"/>
      <c r="BS308" s="132" t="n"/>
      <c r="BT308" s="132" t="n"/>
      <c r="BU308" s="132" t="n"/>
      <c r="BV308" s="132" t="n"/>
      <c r="BW308" s="132" t="n"/>
      <c r="BX308" s="132" t="n"/>
      <c r="BY308" s="132" t="n"/>
      <c r="BZ308" s="132" t="n"/>
      <c r="CA308" s="132" t="n"/>
      <c r="CB308" s="132" t="n"/>
      <c r="CC308" s="132" t="n"/>
      <c r="CD308" s="132" t="n"/>
      <c r="CE308" s="132" t="n"/>
      <c r="CF308" s="132" t="n"/>
      <c r="CG308" s="132" t="n"/>
      <c r="CH308" s="132" t="n"/>
      <c r="CI308" s="132" t="n"/>
      <c r="CJ308" s="132" t="n"/>
      <c r="CK308" s="132" t="n"/>
      <c r="CL308" s="132" t="n"/>
      <c r="CM308" s="132" t="n"/>
      <c r="CN308" s="132" t="n"/>
      <c r="CO308" s="132" t="n"/>
      <c r="CP308" s="132" t="n"/>
      <c r="CQ308" s="132" t="n"/>
      <c r="CR308" s="132" t="n"/>
      <c r="CS308" s="132" t="n"/>
      <c r="CT308" s="132" t="n"/>
      <c r="CU308" s="132" t="n"/>
      <c r="CV308" s="132" t="n"/>
      <c r="CW308" s="132" t="n"/>
      <c r="CX308" s="132" t="n"/>
      <c r="CY308" s="132" t="n"/>
      <c r="CZ308" s="132" t="n"/>
      <c r="DA308" s="132" t="n"/>
      <c r="DB308" s="132" t="n"/>
      <c r="DC308" s="173" t="n"/>
    </row>
    <row r="309">
      <c r="A309" s="172" t="n">
        <v>18</v>
      </c>
      <c r="B309" s="157" t="inlineStr">
        <is>
          <t>IKECHUKWU ABA</t>
        </is>
      </c>
      <c r="C309" s="40" t="n">
        <v>225580618</v>
      </c>
      <c r="D309" s="157" t="inlineStr">
        <is>
          <t>CAIU 8393668</t>
        </is>
      </c>
      <c r="E309" s="157" t="inlineStr">
        <is>
          <t>SPM</t>
        </is>
      </c>
      <c r="F309" s="157" t="inlineStr">
        <is>
          <t>40FT</t>
        </is>
      </c>
      <c r="G309" s="157" t="inlineStr">
        <is>
          <t>MAERSK CABINDA</t>
        </is>
      </c>
      <c r="H309" s="169" t="inlineStr">
        <is>
          <t>BERTHED: 18TH APRIL. VOY, 308W</t>
        </is>
      </c>
      <c r="I309" s="150" t="inlineStr">
        <is>
          <t>OUT</t>
        </is>
      </c>
      <c r="J309" s="166" t="inlineStr">
        <is>
          <t>TELEX/19TH APRIL, 2023</t>
        </is>
      </c>
      <c r="K309" s="152" t="inlineStr">
        <is>
          <t>25TH MAY, 2023</t>
        </is>
      </c>
      <c r="L309" s="144" t="inlineStr">
        <is>
          <t>19TH APRIL</t>
        </is>
      </c>
      <c r="M309" s="171" t="inlineStr">
        <is>
          <t>SAGA FISK AS</t>
        </is>
      </c>
      <c r="N309" s="157" t="inlineStr">
        <is>
          <t>MEL-BACH ENTERPRISES</t>
        </is>
      </c>
      <c r="O309" s="132" t="n"/>
      <c r="P309" s="132" t="n"/>
      <c r="Q309" s="132" t="n"/>
      <c r="R309" s="132" t="n"/>
      <c r="S309" s="132" t="n"/>
      <c r="T309" s="132" t="n"/>
      <c r="U309" s="132" t="n"/>
      <c r="V309" s="132" t="n"/>
      <c r="W309" s="132" t="n"/>
      <c r="X309" s="132" t="n"/>
      <c r="Y309" s="132" t="n"/>
      <c r="Z309" s="132" t="n"/>
      <c r="AA309" s="132" t="n"/>
      <c r="AB309" s="132" t="n"/>
      <c r="AC309" s="132" t="n"/>
      <c r="AD309" s="132" t="n"/>
      <c r="AE309" s="132" t="n"/>
      <c r="AF309" s="132" t="n"/>
      <c r="AG309" s="132" t="n"/>
      <c r="AH309" s="132" t="n"/>
      <c r="AI309" s="132" t="n"/>
      <c r="AJ309" s="132" t="n"/>
      <c r="AK309" s="132" t="n"/>
      <c r="AL309" s="132" t="n"/>
      <c r="AM309" s="132" t="n"/>
      <c r="AN309" s="132" t="n"/>
      <c r="AO309" s="132" t="n"/>
      <c r="AP309" s="132" t="n"/>
      <c r="AQ309" s="132" t="n"/>
      <c r="AR309" s="132" t="n"/>
      <c r="AS309" s="132" t="n"/>
      <c r="AT309" s="132" t="n"/>
      <c r="AU309" s="132" t="n"/>
      <c r="AV309" s="132" t="n"/>
      <c r="AW309" s="132" t="n"/>
      <c r="AX309" s="132" t="n"/>
      <c r="AY309" s="132" t="n"/>
      <c r="AZ309" s="132" t="n"/>
      <c r="BA309" s="132" t="n"/>
      <c r="BB309" s="132" t="n"/>
      <c r="BC309" s="132" t="n"/>
      <c r="BD309" s="132" t="n"/>
      <c r="BE309" s="132" t="n"/>
      <c r="BF309" s="132" t="n"/>
      <c r="BG309" s="132" t="n"/>
      <c r="BH309" s="132" t="n"/>
      <c r="BI309" s="132" t="n"/>
      <c r="BJ309" s="132" t="n"/>
      <c r="BK309" s="132" t="n"/>
      <c r="BL309" s="132" t="n"/>
      <c r="BM309" s="132" t="n"/>
      <c r="BN309" s="132" t="n"/>
      <c r="BO309" s="132" t="n"/>
      <c r="BP309" s="132" t="n"/>
      <c r="BQ309" s="132" t="n"/>
      <c r="BR309" s="132" t="n"/>
      <c r="BS309" s="132" t="n"/>
      <c r="BT309" s="132" t="n"/>
      <c r="BU309" s="132" t="n"/>
      <c r="BV309" s="132" t="n"/>
      <c r="BW309" s="132" t="n"/>
      <c r="BX309" s="132" t="n"/>
      <c r="BY309" s="132" t="n"/>
      <c r="BZ309" s="132" t="n"/>
      <c r="CA309" s="132" t="n"/>
      <c r="CB309" s="132" t="n"/>
      <c r="CC309" s="132" t="n"/>
      <c r="CD309" s="132" t="n"/>
      <c r="CE309" s="132" t="n"/>
      <c r="CF309" s="132" t="n"/>
      <c r="CG309" s="132" t="n"/>
      <c r="CH309" s="132" t="n"/>
      <c r="CI309" s="132" t="n"/>
      <c r="CJ309" s="132" t="n"/>
      <c r="CK309" s="132" t="n"/>
      <c r="CL309" s="132" t="n"/>
      <c r="CM309" s="132" t="n"/>
      <c r="CN309" s="132" t="n"/>
      <c r="CO309" s="132" t="n"/>
      <c r="CP309" s="132" t="n"/>
      <c r="CQ309" s="132" t="n"/>
      <c r="CR309" s="132" t="n"/>
      <c r="CS309" s="132" t="n"/>
      <c r="CT309" s="132" t="n"/>
      <c r="CU309" s="132" t="n"/>
      <c r="CV309" s="132" t="n"/>
      <c r="CW309" s="132" t="n"/>
      <c r="CX309" s="132" t="n"/>
      <c r="CY309" s="132" t="n"/>
      <c r="CZ309" s="132" t="n"/>
      <c r="DA309" s="132" t="n"/>
      <c r="DB309" s="132" t="n"/>
      <c r="DC309" s="173" t="n"/>
    </row>
    <row r="310">
      <c r="A310" s="167" t="n">
        <v>19</v>
      </c>
      <c r="B310" s="157" t="inlineStr">
        <is>
          <t>IFEANYI ETEKEBE UK</t>
        </is>
      </c>
      <c r="C310" s="42" t="n">
        <v>225402371</v>
      </c>
      <c r="D310" s="157" t="inlineStr">
        <is>
          <t>SUDU 7742248</t>
        </is>
      </c>
      <c r="E310" s="157" t="inlineStr">
        <is>
          <t>SPM</t>
        </is>
      </c>
      <c r="F310" s="157" t="inlineStr">
        <is>
          <t>20FT</t>
        </is>
      </c>
      <c r="G310" s="157" t="inlineStr">
        <is>
          <t>MAERSK CABINDA</t>
        </is>
      </c>
      <c r="H310" s="169" t="inlineStr">
        <is>
          <t>BERTHED: 18TH APRIL. VOY, 308W</t>
        </is>
      </c>
      <c r="I310" s="150" t="inlineStr">
        <is>
          <t>OUT</t>
        </is>
      </c>
      <c r="J310" s="166" t="inlineStr">
        <is>
          <t>TELEX/2ND MAY, 2023</t>
        </is>
      </c>
      <c r="K310" s="152" t="inlineStr">
        <is>
          <t>16TH MAY, 2023</t>
        </is>
      </c>
      <c r="L310" s="157" t="inlineStr">
        <is>
          <t>20TH MARCH</t>
        </is>
      </c>
      <c r="M310" s="164" t="inlineStr">
        <is>
          <t>CASONI FABBRICAZIONE LIQUORI SPA</t>
        </is>
      </c>
      <c r="N310" s="157" t="inlineStr">
        <is>
          <t>MEL-BACH ENTERPRISES</t>
        </is>
      </c>
    </row>
    <row r="311">
      <c r="A311" s="167" t="n">
        <v>20</v>
      </c>
      <c r="B311" s="157" t="inlineStr">
        <is>
          <t>USIEM</t>
        </is>
      </c>
      <c r="C311" s="42" t="n">
        <v>224565307</v>
      </c>
      <c r="D311" s="157" t="inlineStr">
        <is>
          <t>SUDU 8973920</t>
        </is>
      </c>
      <c r="E311" s="157" t="inlineStr">
        <is>
          <t>SPM</t>
        </is>
      </c>
      <c r="F311" s="157" t="inlineStr">
        <is>
          <t>40FT</t>
        </is>
      </c>
      <c r="G311" s="157" t="inlineStr">
        <is>
          <t>MAERSK CABINDA</t>
        </is>
      </c>
      <c r="H311" s="169" t="inlineStr">
        <is>
          <t>BERTHED: 18TH APRIL. VOY, 308W</t>
        </is>
      </c>
      <c r="I311" s="150" t="inlineStr">
        <is>
          <t>OUT</t>
        </is>
      </c>
      <c r="J311" s="166" t="inlineStr">
        <is>
          <t>TELEX/3RD MAY, 2023</t>
        </is>
      </c>
      <c r="K311" s="152" t="inlineStr">
        <is>
          <t>5TH MAY, 2023</t>
        </is>
      </c>
      <c r="L311" s="157" t="inlineStr">
        <is>
          <t>30TH MARCH</t>
        </is>
      </c>
      <c r="M311" s="164" t="inlineStr">
        <is>
          <t>PEACEPLACE INVESTMENT CO, LTD</t>
        </is>
      </c>
      <c r="N311" s="157" t="inlineStr">
        <is>
          <t>ORIENT LOGISTICS ENTERPRISES</t>
        </is>
      </c>
    </row>
    <row r="312">
      <c r="A312" s="212" t="n"/>
      <c r="B312" s="157" t="n"/>
      <c r="C312" s="42" t="n"/>
      <c r="D312" s="157" t="n"/>
      <c r="E312" s="157" t="n"/>
      <c r="F312" s="157" t="n"/>
      <c r="G312" s="157" t="n"/>
      <c r="H312" s="169" t="n"/>
      <c r="I312" s="157" t="n"/>
      <c r="J312" s="157" t="n"/>
      <c r="K312" s="168" t="n"/>
      <c r="L312" s="157" t="n"/>
      <c r="M312" s="164" t="n"/>
      <c r="N312" s="157" t="n"/>
    </row>
    <row r="313">
      <c r="A313" s="172" t="n"/>
      <c r="B313" s="155" t="inlineStr">
        <is>
          <t>KMARIN ATLANTICA</t>
        </is>
      </c>
      <c r="C313" s="40" t="n"/>
      <c r="D313" s="157" t="n"/>
      <c r="E313" s="157" t="n"/>
      <c r="F313" s="157" t="n"/>
      <c r="G313" s="160" t="n"/>
      <c r="H313" s="171" t="n"/>
      <c r="I313" s="144" t="n"/>
      <c r="J313" s="159" t="n"/>
      <c r="K313" s="173" t="n"/>
      <c r="L313" s="144" t="n"/>
      <c r="M313" s="171" t="n"/>
      <c r="N313" s="157" t="n"/>
      <c r="O313" s="132" t="n"/>
      <c r="P313" s="132" t="n"/>
      <c r="Q313" s="132" t="n"/>
      <c r="R313" s="132" t="n"/>
      <c r="S313" s="132" t="n"/>
      <c r="T313" s="132" t="n"/>
      <c r="U313" s="132" t="n"/>
      <c r="V313" s="132" t="n"/>
      <c r="W313" s="132" t="n"/>
      <c r="X313" s="132" t="n"/>
      <c r="Y313" s="132" t="n"/>
      <c r="Z313" s="132" t="n"/>
      <c r="AA313" s="132" t="n"/>
      <c r="AB313" s="132" t="n"/>
      <c r="AC313" s="132" t="n"/>
      <c r="AD313" s="132" t="n"/>
      <c r="AE313" s="132" t="n"/>
      <c r="AF313" s="132" t="n"/>
      <c r="AG313" s="132" t="n"/>
      <c r="AH313" s="132" t="n"/>
      <c r="AI313" s="132" t="n"/>
      <c r="AJ313" s="132" t="n"/>
      <c r="AK313" s="132" t="n"/>
      <c r="AL313" s="132" t="n"/>
      <c r="AM313" s="132" t="n"/>
      <c r="AN313" s="132" t="n"/>
      <c r="AO313" s="132" t="n"/>
      <c r="AP313" s="132" t="n"/>
      <c r="AQ313" s="132" t="n"/>
      <c r="AR313" s="132" t="n"/>
      <c r="AS313" s="132" t="n"/>
      <c r="AT313" s="132" t="n"/>
      <c r="AU313" s="132" t="n"/>
      <c r="AV313" s="132" t="n"/>
      <c r="AW313" s="132" t="n"/>
      <c r="AX313" s="132" t="n"/>
      <c r="AY313" s="132" t="n"/>
      <c r="AZ313" s="132" t="n"/>
      <c r="BA313" s="132" t="n"/>
      <c r="BB313" s="132" t="n"/>
      <c r="BC313" s="132" t="n"/>
      <c r="BD313" s="132" t="n"/>
      <c r="BE313" s="132" t="n"/>
      <c r="BF313" s="132" t="n"/>
      <c r="BG313" s="132" t="n"/>
      <c r="BH313" s="132" t="n"/>
      <c r="BI313" s="132" t="n"/>
      <c r="BJ313" s="132" t="n"/>
      <c r="BK313" s="132" t="n"/>
      <c r="BL313" s="132" t="n"/>
      <c r="BM313" s="132" t="n"/>
      <c r="BN313" s="132" t="n"/>
      <c r="BO313" s="132" t="n"/>
      <c r="BP313" s="132" t="n"/>
      <c r="BQ313" s="132" t="n"/>
      <c r="BR313" s="132" t="n"/>
      <c r="BS313" s="132" t="n"/>
      <c r="BT313" s="132" t="n"/>
      <c r="BU313" s="132" t="n"/>
      <c r="BV313" s="132" t="n"/>
      <c r="BW313" s="132" t="n"/>
      <c r="BX313" s="132" t="n"/>
      <c r="BY313" s="132" t="n"/>
      <c r="BZ313" s="132" t="n"/>
      <c r="CA313" s="132" t="n"/>
      <c r="CB313" s="132" t="n"/>
      <c r="CC313" s="132" t="n"/>
      <c r="CD313" s="132" t="n"/>
      <c r="CE313" s="132" t="n"/>
      <c r="CF313" s="132" t="n"/>
      <c r="CG313" s="132" t="n"/>
      <c r="CH313" s="132" t="n"/>
      <c r="CI313" s="132" t="n"/>
      <c r="CJ313" s="132" t="n"/>
      <c r="CK313" s="132" t="n"/>
      <c r="CL313" s="132" t="n"/>
      <c r="CM313" s="132" t="n"/>
      <c r="CN313" s="132" t="n"/>
      <c r="CO313" s="132" t="n"/>
      <c r="CP313" s="132" t="n"/>
      <c r="CQ313" s="132" t="n"/>
      <c r="CR313" s="132" t="n"/>
      <c r="CS313" s="132" t="n"/>
      <c r="CT313" s="132" t="n"/>
      <c r="CU313" s="132" t="n"/>
      <c r="CV313" s="132" t="n"/>
      <c r="CW313" s="132" t="n"/>
      <c r="CX313" s="132" t="n"/>
      <c r="CY313" s="132" t="n"/>
      <c r="CZ313" s="132" t="n"/>
      <c r="DA313" s="132" t="n"/>
      <c r="DB313" s="132" t="n"/>
      <c r="DC313" s="173" t="n"/>
    </row>
    <row r="314">
      <c r="A314" s="167" t="n">
        <v>1</v>
      </c>
      <c r="B314" s="157" t="inlineStr">
        <is>
          <t>CHINEDU ABA</t>
        </is>
      </c>
      <c r="C314" s="42" t="n">
        <v>225269785</v>
      </c>
      <c r="D314" s="157" t="inlineStr">
        <is>
          <t>MSKU 4589907</t>
        </is>
      </c>
      <c r="E314" s="157" t="inlineStr">
        <is>
          <t>SPM</t>
        </is>
      </c>
      <c r="F314" s="157" t="inlineStr">
        <is>
          <t>45FT</t>
        </is>
      </c>
      <c r="G314" s="160" t="inlineStr">
        <is>
          <t>KMARIN ATLANTICA</t>
        </is>
      </c>
      <c r="H314" s="190" t="inlineStr">
        <is>
          <t>BERTHED: 24TH APRIL VOY. 309W</t>
        </is>
      </c>
      <c r="I314" s="150" t="inlineStr">
        <is>
          <t>OUT</t>
        </is>
      </c>
      <c r="J314" s="166" t="inlineStr">
        <is>
          <t>TELEX/ 11TH  MAY, 2023</t>
        </is>
      </c>
      <c r="K314" s="152" t="inlineStr">
        <is>
          <t>19TH MAY, 2023</t>
        </is>
      </c>
      <c r="L314" s="157" t="inlineStr">
        <is>
          <t>20TH FEB</t>
        </is>
      </c>
      <c r="M314" s="164" t="inlineStr">
        <is>
          <t>LONGYAN DAMING INDUSTRY AND TRADE CO, LTD</t>
        </is>
      </c>
      <c r="N314" s="157" t="inlineStr">
        <is>
          <t>MEL-BACH ENTERPRISES</t>
        </is>
      </c>
      <c r="DC314" s="168" t="n"/>
    </row>
    <row r="315">
      <c r="A315" s="172" t="n">
        <v>2</v>
      </c>
      <c r="B315" s="157" t="inlineStr">
        <is>
          <t>CHEKWUBE ONITSHA</t>
        </is>
      </c>
      <c r="C315" s="40" t="n">
        <v>225131060</v>
      </c>
      <c r="D315" s="157" t="inlineStr">
        <is>
          <t>MSKU 3876918</t>
        </is>
      </c>
      <c r="E315" s="157" t="inlineStr">
        <is>
          <t>SPM</t>
        </is>
      </c>
      <c r="F315" s="157" t="inlineStr">
        <is>
          <t>20FT</t>
        </is>
      </c>
      <c r="G315" s="160" t="inlineStr">
        <is>
          <t>KMARIN ATLANTICA</t>
        </is>
      </c>
      <c r="H315" s="190" t="inlineStr">
        <is>
          <t>BERTHED: 24TH APRIL VOY. 309W</t>
        </is>
      </c>
      <c r="I315" s="150" t="inlineStr">
        <is>
          <t>OUT</t>
        </is>
      </c>
      <c r="J315" s="166" t="inlineStr">
        <is>
          <t>TELEX/ 19TH APRIL, 2023</t>
        </is>
      </c>
      <c r="K315" s="152" t="inlineStr">
        <is>
          <t>11TH MAY, 2023</t>
        </is>
      </c>
      <c r="L315" s="144" t="inlineStr">
        <is>
          <t>20TH FEB</t>
        </is>
      </c>
      <c r="M315" s="171" t="inlineStr">
        <is>
          <t>HEBEI KELAISI CRAFTS CO, LTD</t>
        </is>
      </c>
      <c r="N315" s="157" t="inlineStr">
        <is>
          <t>AVANTPORT ENTERPRISES LTD</t>
        </is>
      </c>
      <c r="O315" s="132" t="n"/>
      <c r="P315" s="132" t="n"/>
      <c r="Q315" s="132" t="n"/>
      <c r="R315" s="132" t="n"/>
      <c r="S315" s="132" t="n"/>
      <c r="T315" s="132" t="n"/>
      <c r="U315" s="132" t="n"/>
      <c r="V315" s="132" t="n"/>
      <c r="W315" s="132" t="n"/>
      <c r="X315" s="132" t="n"/>
      <c r="Y315" s="132" t="n"/>
      <c r="Z315" s="132" t="n"/>
      <c r="AA315" s="132" t="n"/>
      <c r="AB315" s="132" t="n"/>
      <c r="AC315" s="132" t="n"/>
      <c r="AD315" s="132" t="n"/>
      <c r="AE315" s="132" t="n"/>
      <c r="AF315" s="132" t="n"/>
      <c r="AG315" s="132" t="n"/>
      <c r="AH315" s="132" t="n"/>
      <c r="AI315" s="132" t="n"/>
      <c r="AJ315" s="132" t="n"/>
      <c r="AK315" s="132" t="n"/>
      <c r="AL315" s="132" t="n"/>
      <c r="AM315" s="132" t="n"/>
      <c r="AN315" s="132" t="n"/>
      <c r="AO315" s="132" t="n"/>
      <c r="AP315" s="132" t="n"/>
      <c r="AQ315" s="132" t="n"/>
      <c r="AR315" s="132" t="n"/>
      <c r="AS315" s="132" t="n"/>
      <c r="AT315" s="132" t="n"/>
      <c r="AU315" s="132" t="n"/>
      <c r="AV315" s="132" t="n"/>
      <c r="AW315" s="132" t="n"/>
      <c r="AX315" s="132" t="n"/>
      <c r="AY315" s="132" t="n"/>
      <c r="AZ315" s="132" t="n"/>
      <c r="BA315" s="132" t="n"/>
      <c r="BB315" s="132" t="n"/>
      <c r="BC315" s="132" t="n"/>
      <c r="BD315" s="132" t="n"/>
      <c r="BE315" s="132" t="n"/>
      <c r="BF315" s="132" t="n"/>
      <c r="BG315" s="132" t="n"/>
      <c r="BH315" s="132" t="n"/>
      <c r="BI315" s="132" t="n"/>
      <c r="BJ315" s="132" t="n"/>
      <c r="BK315" s="132" t="n"/>
      <c r="BL315" s="132" t="n"/>
      <c r="BM315" s="132" t="n"/>
      <c r="BN315" s="132" t="n"/>
      <c r="BO315" s="132" t="n"/>
      <c r="BP315" s="132" t="n"/>
      <c r="BQ315" s="132" t="n"/>
      <c r="BR315" s="132" t="n"/>
      <c r="BS315" s="132" t="n"/>
      <c r="BT315" s="132" t="n"/>
      <c r="BU315" s="132" t="n"/>
      <c r="BV315" s="132" t="n"/>
      <c r="BW315" s="132" t="n"/>
      <c r="BX315" s="132" t="n"/>
      <c r="BY315" s="132" t="n"/>
      <c r="BZ315" s="132" t="n"/>
      <c r="CA315" s="132" t="n"/>
      <c r="CB315" s="132" t="n"/>
      <c r="CC315" s="132" t="n"/>
      <c r="CD315" s="132" t="n"/>
      <c r="CE315" s="132" t="n"/>
      <c r="CF315" s="132" t="n"/>
      <c r="CG315" s="132" t="n"/>
      <c r="CH315" s="132" t="n"/>
      <c r="CI315" s="132" t="n"/>
      <c r="CJ315" s="132" t="n"/>
      <c r="CK315" s="132" t="n"/>
      <c r="CL315" s="132" t="n"/>
      <c r="CM315" s="132" t="n"/>
      <c r="CN315" s="132" t="n"/>
      <c r="CO315" s="132" t="n"/>
      <c r="CP315" s="132" t="n"/>
      <c r="CQ315" s="132" t="n"/>
      <c r="CR315" s="132" t="n"/>
      <c r="CS315" s="132" t="n"/>
      <c r="CT315" s="132" t="n"/>
      <c r="CU315" s="132" t="n"/>
      <c r="CV315" s="132" t="n"/>
      <c r="CW315" s="132" t="n"/>
      <c r="CX315" s="132" t="n"/>
      <c r="CY315" s="132" t="n"/>
      <c r="CZ315" s="132" t="n"/>
      <c r="DA315" s="132" t="n"/>
      <c r="DB315" s="132" t="n"/>
      <c r="DC315" s="173" t="n"/>
    </row>
    <row r="316">
      <c r="A316" s="167" t="n">
        <v>3</v>
      </c>
      <c r="B316" s="157" t="inlineStr">
        <is>
          <t>CHEKWUBE ONITSHA</t>
        </is>
      </c>
      <c r="C316" s="42" t="inlineStr">
        <is>
          <t>''</t>
        </is>
      </c>
      <c r="D316" s="157" t="inlineStr">
        <is>
          <t>TCKU 3274599</t>
        </is>
      </c>
      <c r="E316" s="157" t="inlineStr">
        <is>
          <t>SPM</t>
        </is>
      </c>
      <c r="F316" s="157" t="inlineStr">
        <is>
          <t>20FT</t>
        </is>
      </c>
      <c r="G316" s="160" t="inlineStr">
        <is>
          <t>KMARIN ATLANTICA</t>
        </is>
      </c>
      <c r="H316" s="190" t="inlineStr">
        <is>
          <t>BERTHED: 24TH APRIL VOY. 309W</t>
        </is>
      </c>
      <c r="I316" s="150" t="inlineStr">
        <is>
          <t>OUT</t>
        </is>
      </c>
      <c r="J316" s="166" t="inlineStr">
        <is>
          <t>TELEX/ 19TH APRIL, 2023</t>
        </is>
      </c>
      <c r="K316" s="152" t="inlineStr">
        <is>
          <t>11TH MAY, 2023</t>
        </is>
      </c>
      <c r="L316" s="144" t="inlineStr">
        <is>
          <t>20TH FEB</t>
        </is>
      </c>
      <c r="M316" s="171" t="inlineStr">
        <is>
          <t>HEBEI KELAISI CRAFTS CO, LTD</t>
        </is>
      </c>
      <c r="N316" s="157" t="inlineStr">
        <is>
          <t>AVANTPORT ENTERPRISES LTD</t>
        </is>
      </c>
      <c r="O316" s="132" t="n"/>
      <c r="P316" s="132" t="n"/>
      <c r="Q316" s="132" t="n"/>
      <c r="R316" s="132" t="n"/>
      <c r="S316" s="132" t="n"/>
      <c r="T316" s="132" t="n"/>
      <c r="U316" s="132" t="n"/>
      <c r="V316" s="132" t="n"/>
      <c r="W316" s="132" t="n"/>
      <c r="X316" s="132" t="n"/>
      <c r="Y316" s="132" t="n"/>
      <c r="Z316" s="132" t="n"/>
      <c r="AA316" s="132" t="n"/>
      <c r="AB316" s="132" t="n"/>
      <c r="AC316" s="132" t="n"/>
      <c r="AD316" s="132" t="n"/>
      <c r="AE316" s="132" t="n"/>
      <c r="AF316" s="132" t="n"/>
      <c r="AG316" s="132" t="n"/>
      <c r="AH316" s="132" t="n"/>
      <c r="AI316" s="132" t="n"/>
      <c r="AJ316" s="132" t="n"/>
      <c r="AK316" s="132" t="n"/>
      <c r="AL316" s="132" t="n"/>
      <c r="AM316" s="132" t="n"/>
      <c r="AN316" s="132" t="n"/>
      <c r="AO316" s="132" t="n"/>
      <c r="AP316" s="132" t="n"/>
      <c r="AQ316" s="132" t="n"/>
      <c r="AR316" s="132" t="n"/>
      <c r="AS316" s="132" t="n"/>
      <c r="AT316" s="132" t="n"/>
      <c r="AU316" s="132" t="n"/>
      <c r="AV316" s="132" t="n"/>
      <c r="AW316" s="132" t="n"/>
      <c r="AX316" s="132" t="n"/>
      <c r="AY316" s="132" t="n"/>
      <c r="AZ316" s="132" t="n"/>
      <c r="BA316" s="132" t="n"/>
      <c r="BB316" s="132" t="n"/>
      <c r="BC316" s="132" t="n"/>
      <c r="BD316" s="132" t="n"/>
      <c r="BE316" s="132" t="n"/>
      <c r="BF316" s="132" t="n"/>
      <c r="BG316" s="132" t="n"/>
      <c r="BH316" s="132" t="n"/>
      <c r="BI316" s="132" t="n"/>
      <c r="BJ316" s="132" t="n"/>
      <c r="BK316" s="132" t="n"/>
      <c r="BL316" s="132" t="n"/>
      <c r="BM316" s="132" t="n"/>
      <c r="BN316" s="132" t="n"/>
      <c r="BO316" s="132" t="n"/>
      <c r="BP316" s="132" t="n"/>
      <c r="BQ316" s="132" t="n"/>
      <c r="BR316" s="132" t="n"/>
      <c r="BS316" s="132" t="n"/>
      <c r="BT316" s="132" t="n"/>
      <c r="BU316" s="132" t="n"/>
      <c r="BV316" s="132" t="n"/>
      <c r="BW316" s="132" t="n"/>
      <c r="BX316" s="132" t="n"/>
      <c r="BY316" s="132" t="n"/>
      <c r="BZ316" s="132" t="n"/>
      <c r="CA316" s="132" t="n"/>
      <c r="CB316" s="132" t="n"/>
      <c r="CC316" s="132" t="n"/>
      <c r="CD316" s="132" t="n"/>
      <c r="CE316" s="132" t="n"/>
      <c r="CF316" s="132" t="n"/>
      <c r="CG316" s="132" t="n"/>
      <c r="CH316" s="132" t="n"/>
      <c r="CI316" s="132" t="n"/>
      <c r="CJ316" s="132" t="n"/>
      <c r="CK316" s="132" t="n"/>
      <c r="CL316" s="132" t="n"/>
      <c r="CM316" s="132" t="n"/>
      <c r="CN316" s="132" t="n"/>
      <c r="CO316" s="132" t="n"/>
      <c r="CP316" s="132" t="n"/>
      <c r="CQ316" s="132" t="n"/>
      <c r="CR316" s="132" t="n"/>
      <c r="CS316" s="132" t="n"/>
      <c r="CT316" s="132" t="n"/>
      <c r="CU316" s="132" t="n"/>
      <c r="CV316" s="132" t="n"/>
      <c r="CW316" s="132" t="n"/>
      <c r="CX316" s="132" t="n"/>
      <c r="CY316" s="132" t="n"/>
      <c r="CZ316" s="132" t="n"/>
      <c r="DA316" s="132" t="n"/>
      <c r="DB316" s="132" t="n"/>
      <c r="DC316" s="173" t="n"/>
    </row>
    <row r="317">
      <c r="A317" s="172" t="n">
        <v>4</v>
      </c>
      <c r="B317" s="157" t="inlineStr">
        <is>
          <t>CHEKWUBE ONITSHA</t>
        </is>
      </c>
      <c r="C317" s="40" t="n">
        <v>225131249</v>
      </c>
      <c r="D317" s="157" t="inlineStr">
        <is>
          <t>MSKU 7999079</t>
        </is>
      </c>
      <c r="E317" s="157" t="inlineStr">
        <is>
          <t>SPM</t>
        </is>
      </c>
      <c r="F317" s="157" t="inlineStr">
        <is>
          <t>20FT</t>
        </is>
      </c>
      <c r="G317" s="160" t="inlineStr">
        <is>
          <t>KMARIN ATLANTICA</t>
        </is>
      </c>
      <c r="H317" s="190" t="inlineStr">
        <is>
          <t>BERTHED: 24TH APRIL VOY. 309W</t>
        </is>
      </c>
      <c r="I317" s="150" t="inlineStr">
        <is>
          <t>OUT</t>
        </is>
      </c>
      <c r="J317" s="166" t="inlineStr">
        <is>
          <t>TELEX/ 19TH APRIL, 2023</t>
        </is>
      </c>
      <c r="K317" s="152" t="inlineStr">
        <is>
          <t>10TH MAY, 2023</t>
        </is>
      </c>
      <c r="L317" s="144" t="inlineStr">
        <is>
          <t>20TH FEB</t>
        </is>
      </c>
      <c r="M317" s="171" t="inlineStr">
        <is>
          <t>HEBEI KELAISI CRAFTS CO, LTD</t>
        </is>
      </c>
      <c r="N317" s="157" t="inlineStr">
        <is>
          <t>AVANTPORT ENTERPRISES LTD</t>
        </is>
      </c>
      <c r="O317" s="132" t="n"/>
      <c r="P317" s="132" t="n"/>
      <c r="Q317" s="132" t="n"/>
      <c r="R317" s="132" t="n"/>
      <c r="S317" s="132" t="n"/>
      <c r="T317" s="132" t="n"/>
      <c r="U317" s="132" t="n"/>
      <c r="V317" s="132" t="n"/>
      <c r="W317" s="132" t="n"/>
      <c r="X317" s="132" t="n"/>
      <c r="Y317" s="132" t="n"/>
      <c r="Z317" s="132" t="n"/>
      <c r="AA317" s="132" t="n"/>
      <c r="AB317" s="132" t="n"/>
      <c r="AC317" s="132" t="n"/>
      <c r="AD317" s="132" t="n"/>
      <c r="AE317" s="132" t="n"/>
      <c r="AF317" s="132" t="n"/>
      <c r="AG317" s="132" t="n"/>
      <c r="AH317" s="132" t="n"/>
      <c r="AI317" s="132" t="n"/>
      <c r="AJ317" s="132" t="n"/>
      <c r="AK317" s="132" t="n"/>
      <c r="AL317" s="132" t="n"/>
      <c r="AM317" s="132" t="n"/>
      <c r="AN317" s="132" t="n"/>
      <c r="AO317" s="132" t="n"/>
      <c r="AP317" s="132" t="n"/>
      <c r="AQ317" s="132" t="n"/>
      <c r="AR317" s="132" t="n"/>
      <c r="AS317" s="132" t="n"/>
      <c r="AT317" s="132" t="n"/>
      <c r="AU317" s="132" t="n"/>
      <c r="AV317" s="132" t="n"/>
      <c r="AW317" s="132" t="n"/>
      <c r="AX317" s="132" t="n"/>
      <c r="AY317" s="132" t="n"/>
      <c r="AZ317" s="132" t="n"/>
      <c r="BA317" s="132" t="n"/>
      <c r="BB317" s="132" t="n"/>
      <c r="BC317" s="132" t="n"/>
      <c r="BD317" s="132" t="n"/>
      <c r="BE317" s="132" t="n"/>
      <c r="BF317" s="132" t="n"/>
      <c r="BG317" s="132" t="n"/>
      <c r="BH317" s="132" t="n"/>
      <c r="BI317" s="132" t="n"/>
      <c r="BJ317" s="132" t="n"/>
      <c r="BK317" s="132" t="n"/>
      <c r="BL317" s="132" t="n"/>
      <c r="BM317" s="132" t="n"/>
      <c r="BN317" s="132" t="n"/>
      <c r="BO317" s="132" t="n"/>
      <c r="BP317" s="132" t="n"/>
      <c r="BQ317" s="132" t="n"/>
      <c r="BR317" s="132" t="n"/>
      <c r="BS317" s="132" t="n"/>
      <c r="BT317" s="132" t="n"/>
      <c r="BU317" s="132" t="n"/>
      <c r="BV317" s="132" t="n"/>
      <c r="BW317" s="132" t="n"/>
      <c r="BX317" s="132" t="n"/>
      <c r="BY317" s="132" t="n"/>
      <c r="BZ317" s="132" t="n"/>
      <c r="CA317" s="132" t="n"/>
      <c r="CB317" s="132" t="n"/>
      <c r="CC317" s="132" t="n"/>
      <c r="CD317" s="132" t="n"/>
      <c r="CE317" s="132" t="n"/>
      <c r="CF317" s="132" t="n"/>
      <c r="CG317" s="132" t="n"/>
      <c r="CH317" s="132" t="n"/>
      <c r="CI317" s="132" t="n"/>
      <c r="CJ317" s="132" t="n"/>
      <c r="CK317" s="132" t="n"/>
      <c r="CL317" s="132" t="n"/>
      <c r="CM317" s="132" t="n"/>
      <c r="CN317" s="132" t="n"/>
      <c r="CO317" s="132" t="n"/>
      <c r="CP317" s="132" t="n"/>
      <c r="CQ317" s="132" t="n"/>
      <c r="CR317" s="132" t="n"/>
      <c r="CS317" s="132" t="n"/>
      <c r="CT317" s="132" t="n"/>
      <c r="CU317" s="132" t="n"/>
      <c r="CV317" s="132" t="n"/>
      <c r="CW317" s="132" t="n"/>
      <c r="CX317" s="132" t="n"/>
      <c r="CY317" s="132" t="n"/>
      <c r="CZ317" s="132" t="n"/>
      <c r="DA317" s="132" t="n"/>
      <c r="DB317" s="132" t="n"/>
      <c r="DC317" s="173" t="n"/>
    </row>
    <row r="318">
      <c r="A318" s="167" t="n">
        <v>5</v>
      </c>
      <c r="B318" s="157" t="inlineStr">
        <is>
          <t>CHEKWUBE ONITSHA</t>
        </is>
      </c>
      <c r="C318" s="42" t="inlineStr">
        <is>
          <t>''</t>
        </is>
      </c>
      <c r="D318" s="157" t="inlineStr">
        <is>
          <t>SUDU 7846540</t>
        </is>
      </c>
      <c r="E318" s="157" t="inlineStr">
        <is>
          <t>SPM</t>
        </is>
      </c>
      <c r="F318" s="157" t="inlineStr">
        <is>
          <t>20FT</t>
        </is>
      </c>
      <c r="G318" s="160" t="inlineStr">
        <is>
          <t>KMARIN ATLANTICA</t>
        </is>
      </c>
      <c r="H318" s="190" t="inlineStr">
        <is>
          <t>BERTHED: 24TH APRIL VOY. 309W</t>
        </is>
      </c>
      <c r="I318" s="150" t="inlineStr">
        <is>
          <t>OUT</t>
        </is>
      </c>
      <c r="J318" s="166" t="inlineStr">
        <is>
          <t>TELEX/ 19TH APRIL, 2023</t>
        </is>
      </c>
      <c r="K318" s="152" t="inlineStr">
        <is>
          <t>10TH MAY, 2023</t>
        </is>
      </c>
      <c r="L318" s="144" t="inlineStr">
        <is>
          <t>20TH FEB</t>
        </is>
      </c>
      <c r="M318" s="171" t="inlineStr">
        <is>
          <t>HEBEI KELAISI CRAFTS CO, LTD</t>
        </is>
      </c>
      <c r="N318" s="157" t="inlineStr">
        <is>
          <t>AVANTPORT ENTERPRISES LTD</t>
        </is>
      </c>
      <c r="O318" s="132" t="n"/>
      <c r="P318" s="132" t="n"/>
      <c r="Q318" s="132" t="n"/>
      <c r="R318" s="132" t="n"/>
      <c r="S318" s="132" t="n"/>
      <c r="T318" s="132" t="n"/>
      <c r="U318" s="132" t="n"/>
      <c r="V318" s="132" t="n"/>
      <c r="W318" s="132" t="n"/>
      <c r="X318" s="132" t="n"/>
      <c r="Y318" s="132" t="n"/>
      <c r="Z318" s="132" t="n"/>
      <c r="AA318" s="132" t="n"/>
      <c r="AB318" s="132" t="n"/>
      <c r="AC318" s="132" t="n"/>
      <c r="AD318" s="132" t="n"/>
      <c r="AE318" s="132" t="n"/>
      <c r="AF318" s="132" t="n"/>
      <c r="AG318" s="132" t="n"/>
      <c r="AH318" s="132" t="n"/>
      <c r="AI318" s="132" t="n"/>
      <c r="AJ318" s="132" t="n"/>
      <c r="AK318" s="132" t="n"/>
      <c r="AL318" s="132" t="n"/>
      <c r="AM318" s="132" t="n"/>
      <c r="AN318" s="132" t="n"/>
      <c r="AO318" s="132" t="n"/>
      <c r="AP318" s="132" t="n"/>
      <c r="AQ318" s="132" t="n"/>
      <c r="AR318" s="132" t="n"/>
      <c r="AS318" s="132" t="n"/>
      <c r="AT318" s="132" t="n"/>
      <c r="AU318" s="132" t="n"/>
      <c r="AV318" s="132" t="n"/>
      <c r="AW318" s="132" t="n"/>
      <c r="AX318" s="132" t="n"/>
      <c r="AY318" s="132" t="n"/>
      <c r="AZ318" s="132" t="n"/>
      <c r="BA318" s="132" t="n"/>
      <c r="BB318" s="132" t="n"/>
      <c r="BC318" s="132" t="n"/>
      <c r="BD318" s="132" t="n"/>
      <c r="BE318" s="132" t="n"/>
      <c r="BF318" s="132" t="n"/>
      <c r="BG318" s="132" t="n"/>
      <c r="BH318" s="132" t="n"/>
      <c r="BI318" s="132" t="n"/>
      <c r="BJ318" s="132" t="n"/>
      <c r="BK318" s="132" t="n"/>
      <c r="BL318" s="132" t="n"/>
      <c r="BM318" s="132" t="n"/>
      <c r="BN318" s="132" t="n"/>
      <c r="BO318" s="132" t="n"/>
      <c r="BP318" s="132" t="n"/>
      <c r="BQ318" s="132" t="n"/>
      <c r="BR318" s="132" t="n"/>
      <c r="BS318" s="132" t="n"/>
      <c r="BT318" s="132" t="n"/>
      <c r="BU318" s="132" t="n"/>
      <c r="BV318" s="132" t="n"/>
      <c r="BW318" s="132" t="n"/>
      <c r="BX318" s="132" t="n"/>
      <c r="BY318" s="132" t="n"/>
      <c r="BZ318" s="132" t="n"/>
      <c r="CA318" s="132" t="n"/>
      <c r="CB318" s="132" t="n"/>
      <c r="CC318" s="132" t="n"/>
      <c r="CD318" s="132" t="n"/>
      <c r="CE318" s="132" t="n"/>
      <c r="CF318" s="132" t="n"/>
      <c r="CG318" s="132" t="n"/>
      <c r="CH318" s="132" t="n"/>
      <c r="CI318" s="132" t="n"/>
      <c r="CJ318" s="132" t="n"/>
      <c r="CK318" s="132" t="n"/>
      <c r="CL318" s="132" t="n"/>
      <c r="CM318" s="132" t="n"/>
      <c r="CN318" s="132" t="n"/>
      <c r="CO318" s="132" t="n"/>
      <c r="CP318" s="132" t="n"/>
      <c r="CQ318" s="132" t="n"/>
      <c r="CR318" s="132" t="n"/>
      <c r="CS318" s="132" t="n"/>
      <c r="CT318" s="132" t="n"/>
      <c r="CU318" s="132" t="n"/>
      <c r="CV318" s="132" t="n"/>
      <c r="CW318" s="132" t="n"/>
      <c r="CX318" s="132" t="n"/>
      <c r="CY318" s="132" t="n"/>
      <c r="CZ318" s="132" t="n"/>
      <c r="DA318" s="132" t="n"/>
      <c r="DB318" s="132" t="n"/>
      <c r="DC318" s="173" t="n"/>
    </row>
    <row r="319">
      <c r="A319" s="172" t="n">
        <v>6</v>
      </c>
      <c r="B319" s="157" t="inlineStr">
        <is>
          <t>CHEKWUBE ONITSHA</t>
        </is>
      </c>
      <c r="C319" s="40" t="n">
        <v>225133077</v>
      </c>
      <c r="D319" s="157" t="inlineStr">
        <is>
          <t>MRKU 6662570</t>
        </is>
      </c>
      <c r="E319" s="157" t="inlineStr">
        <is>
          <t>SPM</t>
        </is>
      </c>
      <c r="F319" s="157" t="inlineStr">
        <is>
          <t>20FT</t>
        </is>
      </c>
      <c r="G319" s="160" t="inlineStr">
        <is>
          <t>KMARIN ATLANTICA</t>
        </is>
      </c>
      <c r="H319" s="190" t="inlineStr">
        <is>
          <t>BERTHED: 24TH APRIL VOY. 309W</t>
        </is>
      </c>
      <c r="I319" s="150" t="inlineStr">
        <is>
          <t>OUT</t>
        </is>
      </c>
      <c r="J319" s="166" t="inlineStr">
        <is>
          <t>TELEX/ 19TH APRIL, 2023</t>
        </is>
      </c>
      <c r="K319" s="152" t="inlineStr">
        <is>
          <t>10TH MAY, 2023</t>
        </is>
      </c>
      <c r="L319" s="144" t="inlineStr">
        <is>
          <t>20TH FEB</t>
        </is>
      </c>
      <c r="M319" s="171" t="inlineStr">
        <is>
          <t>HEBEI KELAISI CRAFTS CO, LTD</t>
        </is>
      </c>
      <c r="N319" s="157" t="inlineStr">
        <is>
          <t>AVANTPORT ENTERPRISES LTD</t>
        </is>
      </c>
      <c r="O319" s="132" t="n"/>
      <c r="P319" s="132" t="n"/>
      <c r="Q319" s="132" t="n"/>
      <c r="R319" s="132" t="n"/>
      <c r="S319" s="132" t="n"/>
      <c r="T319" s="132" t="n"/>
      <c r="U319" s="132" t="n"/>
      <c r="V319" s="132" t="n"/>
      <c r="W319" s="132" t="n"/>
      <c r="X319" s="132" t="n"/>
      <c r="Y319" s="132" t="n"/>
      <c r="Z319" s="132" t="n"/>
      <c r="AA319" s="132" t="n"/>
      <c r="AB319" s="132" t="n"/>
      <c r="AC319" s="132" t="n"/>
      <c r="AD319" s="132" t="n"/>
      <c r="AE319" s="132" t="n"/>
      <c r="AF319" s="132" t="n"/>
      <c r="AG319" s="132" t="n"/>
      <c r="AH319" s="132" t="n"/>
      <c r="AI319" s="132" t="n"/>
      <c r="AJ319" s="132" t="n"/>
      <c r="AK319" s="132" t="n"/>
      <c r="AL319" s="132" t="n"/>
      <c r="AM319" s="132" t="n"/>
      <c r="AN319" s="132" t="n"/>
      <c r="AO319" s="132" t="n"/>
      <c r="AP319" s="132" t="n"/>
      <c r="AQ319" s="132" t="n"/>
      <c r="AR319" s="132" t="n"/>
      <c r="AS319" s="132" t="n"/>
      <c r="AT319" s="132" t="n"/>
      <c r="AU319" s="132" t="n"/>
      <c r="AV319" s="132" t="n"/>
      <c r="AW319" s="132" t="n"/>
      <c r="AX319" s="132" t="n"/>
      <c r="AY319" s="132" t="n"/>
      <c r="AZ319" s="132" t="n"/>
      <c r="BA319" s="132" t="n"/>
      <c r="BB319" s="132" t="n"/>
      <c r="BC319" s="132" t="n"/>
      <c r="BD319" s="132" t="n"/>
      <c r="BE319" s="132" t="n"/>
      <c r="BF319" s="132" t="n"/>
      <c r="BG319" s="132" t="n"/>
      <c r="BH319" s="132" t="n"/>
      <c r="BI319" s="132" t="n"/>
      <c r="BJ319" s="132" t="n"/>
      <c r="BK319" s="132" t="n"/>
      <c r="BL319" s="132" t="n"/>
      <c r="BM319" s="132" t="n"/>
      <c r="BN319" s="132" t="n"/>
      <c r="BO319" s="132" t="n"/>
      <c r="BP319" s="132" t="n"/>
      <c r="BQ319" s="132" t="n"/>
      <c r="BR319" s="132" t="n"/>
      <c r="BS319" s="132" t="n"/>
      <c r="BT319" s="132" t="n"/>
      <c r="BU319" s="132" t="n"/>
      <c r="BV319" s="132" t="n"/>
      <c r="BW319" s="132" t="n"/>
      <c r="BX319" s="132" t="n"/>
      <c r="BY319" s="132" t="n"/>
      <c r="BZ319" s="132" t="n"/>
      <c r="CA319" s="132" t="n"/>
      <c r="CB319" s="132" t="n"/>
      <c r="CC319" s="132" t="n"/>
      <c r="CD319" s="132" t="n"/>
      <c r="CE319" s="132" t="n"/>
      <c r="CF319" s="132" t="n"/>
      <c r="CG319" s="132" t="n"/>
      <c r="CH319" s="132" t="n"/>
      <c r="CI319" s="132" t="n"/>
      <c r="CJ319" s="132" t="n"/>
      <c r="CK319" s="132" t="n"/>
      <c r="CL319" s="132" t="n"/>
      <c r="CM319" s="132" t="n"/>
      <c r="CN319" s="132" t="n"/>
      <c r="CO319" s="132" t="n"/>
      <c r="CP319" s="132" t="n"/>
      <c r="CQ319" s="132" t="n"/>
      <c r="CR319" s="132" t="n"/>
      <c r="CS319" s="132" t="n"/>
      <c r="CT319" s="132" t="n"/>
      <c r="CU319" s="132" t="n"/>
      <c r="CV319" s="132" t="n"/>
      <c r="CW319" s="132" t="n"/>
      <c r="CX319" s="132" t="n"/>
      <c r="CY319" s="132" t="n"/>
      <c r="CZ319" s="132" t="n"/>
      <c r="DA319" s="132" t="n"/>
      <c r="DB319" s="132" t="n"/>
      <c r="DC319" s="173" t="n"/>
    </row>
    <row r="320">
      <c r="A320" s="167" t="n">
        <v>7</v>
      </c>
      <c r="B320" s="157" t="inlineStr">
        <is>
          <t>CHEKWUBE ONITSHA</t>
        </is>
      </c>
      <c r="C320" s="42" t="inlineStr">
        <is>
          <t>''</t>
        </is>
      </c>
      <c r="D320" s="157" t="inlineStr">
        <is>
          <t>SUDU 7710657</t>
        </is>
      </c>
      <c r="E320" s="157" t="inlineStr">
        <is>
          <t>SPM</t>
        </is>
      </c>
      <c r="F320" s="157" t="inlineStr">
        <is>
          <t>20FT</t>
        </is>
      </c>
      <c r="G320" s="160" t="inlineStr">
        <is>
          <t>KMARIN ATLANTICA</t>
        </is>
      </c>
      <c r="H320" s="190" t="inlineStr">
        <is>
          <t>BERTHED: 24TH APRIL VOY. 309W</t>
        </is>
      </c>
      <c r="I320" s="150" t="inlineStr">
        <is>
          <t>OUT</t>
        </is>
      </c>
      <c r="J320" s="166" t="inlineStr">
        <is>
          <t>TELEX/ 19TH APRIL, 2023</t>
        </is>
      </c>
      <c r="K320" s="152" t="inlineStr">
        <is>
          <t>10TH MAY, 2023</t>
        </is>
      </c>
      <c r="L320" s="144" t="inlineStr">
        <is>
          <t>20TH FEB</t>
        </is>
      </c>
      <c r="M320" s="171" t="inlineStr">
        <is>
          <t>HEBEI KELAISI CRAFTS CO, LTD</t>
        </is>
      </c>
      <c r="N320" s="157" t="inlineStr">
        <is>
          <t>AVANTPORT ENTERPRISES LTD</t>
        </is>
      </c>
      <c r="O320" s="132" t="n"/>
      <c r="P320" s="132" t="n"/>
      <c r="Q320" s="132" t="n"/>
      <c r="R320" s="132" t="n"/>
      <c r="S320" s="132" t="n"/>
      <c r="T320" s="132" t="n"/>
      <c r="U320" s="132" t="n"/>
      <c r="V320" s="132" t="n"/>
      <c r="W320" s="132" t="n"/>
      <c r="X320" s="132" t="n"/>
      <c r="Y320" s="132" t="n"/>
      <c r="Z320" s="132" t="n"/>
      <c r="AA320" s="132" t="n"/>
      <c r="AB320" s="132" t="n"/>
      <c r="AC320" s="132" t="n"/>
      <c r="AD320" s="132" t="n"/>
      <c r="AE320" s="132" t="n"/>
      <c r="AF320" s="132" t="n"/>
      <c r="AG320" s="132" t="n"/>
      <c r="AH320" s="132" t="n"/>
      <c r="AI320" s="132" t="n"/>
      <c r="AJ320" s="132" t="n"/>
      <c r="AK320" s="132" t="n"/>
      <c r="AL320" s="132" t="n"/>
      <c r="AM320" s="132" t="n"/>
      <c r="AN320" s="132" t="n"/>
      <c r="AO320" s="132" t="n"/>
      <c r="AP320" s="132" t="n"/>
      <c r="AQ320" s="132" t="n"/>
      <c r="AR320" s="132" t="n"/>
      <c r="AS320" s="132" t="n"/>
      <c r="AT320" s="132" t="n"/>
      <c r="AU320" s="132" t="n"/>
      <c r="AV320" s="132" t="n"/>
      <c r="AW320" s="132" t="n"/>
      <c r="AX320" s="132" t="n"/>
      <c r="AY320" s="132" t="n"/>
      <c r="AZ320" s="132" t="n"/>
      <c r="BA320" s="132" t="n"/>
      <c r="BB320" s="132" t="n"/>
      <c r="BC320" s="132" t="n"/>
      <c r="BD320" s="132" t="n"/>
      <c r="BE320" s="132" t="n"/>
      <c r="BF320" s="132" t="n"/>
      <c r="BG320" s="132" t="n"/>
      <c r="BH320" s="132" t="n"/>
      <c r="BI320" s="132" t="n"/>
      <c r="BJ320" s="132" t="n"/>
      <c r="BK320" s="132" t="n"/>
      <c r="BL320" s="132" t="n"/>
      <c r="BM320" s="132" t="n"/>
      <c r="BN320" s="132" t="n"/>
      <c r="BO320" s="132" t="n"/>
      <c r="BP320" s="132" t="n"/>
      <c r="BQ320" s="132" t="n"/>
      <c r="BR320" s="132" t="n"/>
      <c r="BS320" s="132" t="n"/>
      <c r="BT320" s="132" t="n"/>
      <c r="BU320" s="132" t="n"/>
      <c r="BV320" s="132" t="n"/>
      <c r="BW320" s="132" t="n"/>
      <c r="BX320" s="132" t="n"/>
      <c r="BY320" s="132" t="n"/>
      <c r="BZ320" s="132" t="n"/>
      <c r="CA320" s="132" t="n"/>
      <c r="CB320" s="132" t="n"/>
      <c r="CC320" s="132" t="n"/>
      <c r="CD320" s="132" t="n"/>
      <c r="CE320" s="132" t="n"/>
      <c r="CF320" s="132" t="n"/>
      <c r="CG320" s="132" t="n"/>
      <c r="CH320" s="132" t="n"/>
      <c r="CI320" s="132" t="n"/>
      <c r="CJ320" s="132" t="n"/>
      <c r="CK320" s="132" t="n"/>
      <c r="CL320" s="132" t="n"/>
      <c r="CM320" s="132" t="n"/>
      <c r="CN320" s="132" t="n"/>
      <c r="CO320" s="132" t="n"/>
      <c r="CP320" s="132" t="n"/>
      <c r="CQ320" s="132" t="n"/>
      <c r="CR320" s="132" t="n"/>
      <c r="CS320" s="132" t="n"/>
      <c r="CT320" s="132" t="n"/>
      <c r="CU320" s="132" t="n"/>
      <c r="CV320" s="132" t="n"/>
      <c r="CW320" s="132" t="n"/>
      <c r="CX320" s="132" t="n"/>
      <c r="CY320" s="132" t="n"/>
      <c r="CZ320" s="132" t="n"/>
      <c r="DA320" s="132" t="n"/>
      <c r="DB320" s="132" t="n"/>
      <c r="DC320" s="173" t="n"/>
    </row>
    <row r="321">
      <c r="A321" s="172" t="n">
        <v>8</v>
      </c>
      <c r="B321" s="157" t="inlineStr">
        <is>
          <t xml:space="preserve"> R.N RICMOSON</t>
        </is>
      </c>
      <c r="C321" s="40" t="n">
        <v>225274424</v>
      </c>
      <c r="D321" s="157" t="inlineStr">
        <is>
          <t>MRKU 7212514</t>
        </is>
      </c>
      <c r="E321" s="157" t="inlineStr">
        <is>
          <t>SPM</t>
        </is>
      </c>
      <c r="F321" s="157" t="inlineStr">
        <is>
          <t>20FT</t>
        </is>
      </c>
      <c r="G321" s="160" t="inlineStr">
        <is>
          <t>KMARIN ATLANTICA</t>
        </is>
      </c>
      <c r="H321" s="190" t="inlineStr">
        <is>
          <t>BERTHED: 24TH APRIL VOY. 309W</t>
        </is>
      </c>
      <c r="I321" s="150" t="inlineStr">
        <is>
          <t>OUT</t>
        </is>
      </c>
      <c r="J321" s="166" t="inlineStr">
        <is>
          <t>TELEX/ 20TH APRIL, 2023</t>
        </is>
      </c>
      <c r="K321" s="152" t="inlineStr">
        <is>
          <t>10TH MAY, 2023</t>
        </is>
      </c>
      <c r="L321" s="157" t="inlineStr">
        <is>
          <t>3RD MARCH</t>
        </is>
      </c>
      <c r="M321" s="157" t="inlineStr">
        <is>
          <t>TROIS CONTINENTAL SDN BHD</t>
        </is>
      </c>
      <c r="N321" s="157" t="inlineStr">
        <is>
          <t>MEL-BACH ENTERPRISES</t>
        </is>
      </c>
    </row>
    <row r="322">
      <c r="A322" s="167" t="n">
        <v>9</v>
      </c>
      <c r="B322" s="157" t="inlineStr">
        <is>
          <t>PRINCELAW</t>
        </is>
      </c>
      <c r="C322" s="40" t="n">
        <v>224719873</v>
      </c>
      <c r="D322" s="157" t="inlineStr">
        <is>
          <t>MRSU 6528959</t>
        </is>
      </c>
      <c r="E322" s="157" t="inlineStr">
        <is>
          <t>SPM</t>
        </is>
      </c>
      <c r="F322" s="157" t="inlineStr">
        <is>
          <t>40FT</t>
        </is>
      </c>
      <c r="G322" s="160" t="inlineStr">
        <is>
          <t>KMARIN ATLANTICA</t>
        </is>
      </c>
      <c r="H322" s="190" t="inlineStr">
        <is>
          <t>BERTHED: 24TH APRIL VOY. 309W</t>
        </is>
      </c>
      <c r="I322" s="150" t="inlineStr">
        <is>
          <t>OUT</t>
        </is>
      </c>
      <c r="J322" s="151" t="inlineStr">
        <is>
          <t>TELEX/11TH APRIL, 2023</t>
        </is>
      </c>
      <c r="K322" s="152" t="inlineStr">
        <is>
          <t>11TH MAY, 2023</t>
        </is>
      </c>
      <c r="L322" s="157" t="inlineStr">
        <is>
          <t>11TH APRIL</t>
        </is>
      </c>
      <c r="M322" s="164" t="inlineStr">
        <is>
          <t>GLORIOUS VENTURES INTERNATIONAL</t>
        </is>
      </c>
      <c r="N322" s="157" t="inlineStr">
        <is>
          <t>ORIENT LOGISTICS ENTERPRISES</t>
        </is>
      </c>
    </row>
    <row r="323">
      <c r="A323" s="172" t="n">
        <v>10</v>
      </c>
      <c r="B323" s="157" t="inlineStr">
        <is>
          <t>PRINCELAW</t>
        </is>
      </c>
      <c r="C323" s="40" t="n">
        <v>224738083</v>
      </c>
      <c r="D323" s="157" t="inlineStr">
        <is>
          <t>MRKU 2611450</t>
        </is>
      </c>
      <c r="E323" s="157" t="inlineStr">
        <is>
          <t>SPM</t>
        </is>
      </c>
      <c r="F323" s="157" t="inlineStr">
        <is>
          <t>40FT</t>
        </is>
      </c>
      <c r="G323" s="160" t="inlineStr">
        <is>
          <t>KMARIN ATLANTICA</t>
        </is>
      </c>
      <c r="H323" s="190" t="inlineStr">
        <is>
          <t>BERTHED: 24TH APRIL VOY. 309W</t>
        </is>
      </c>
      <c r="I323" s="150" t="inlineStr">
        <is>
          <t>OUT</t>
        </is>
      </c>
      <c r="J323" s="166" t="inlineStr">
        <is>
          <t>TELEX/ 20TH APRIL, 2023</t>
        </is>
      </c>
      <c r="K323" s="152" t="inlineStr">
        <is>
          <t>11TH MAY, 2023</t>
        </is>
      </c>
      <c r="L323" s="157" t="inlineStr">
        <is>
          <t>11TH APRIL</t>
        </is>
      </c>
      <c r="M323" s="164" t="inlineStr">
        <is>
          <t>CAMIBEL INTERNATIONAL EXPORT</t>
        </is>
      </c>
      <c r="N323" s="157" t="inlineStr">
        <is>
          <t>ORIENT LOGISTICS ENTERPRISES</t>
        </is>
      </c>
    </row>
    <row r="324">
      <c r="A324" s="167" t="n">
        <v>11</v>
      </c>
      <c r="B324" s="157" t="inlineStr">
        <is>
          <t>ELENDU</t>
        </is>
      </c>
      <c r="C324" s="40" t="n">
        <v>225264682</v>
      </c>
      <c r="D324" s="157" t="inlineStr">
        <is>
          <t>MSKU 0934163</t>
        </is>
      </c>
      <c r="E324" s="157" t="inlineStr">
        <is>
          <t>SPM</t>
        </is>
      </c>
      <c r="F324" s="157" t="inlineStr">
        <is>
          <t>40FT</t>
        </is>
      </c>
      <c r="G324" s="160" t="inlineStr">
        <is>
          <t>KMARIN ATLANTICA</t>
        </is>
      </c>
      <c r="H324" s="190" t="inlineStr">
        <is>
          <t>BERTHED: 24TH APRIL VOY. 309W</t>
        </is>
      </c>
      <c r="I324" s="150" t="inlineStr">
        <is>
          <t>OUT</t>
        </is>
      </c>
      <c r="J324" s="166" t="inlineStr">
        <is>
          <t>TELEX/ 18TH  MAY, 2023</t>
        </is>
      </c>
      <c r="K324" s="152" t="inlineStr">
        <is>
          <t>22ND MAY, 2023</t>
        </is>
      </c>
      <c r="L324" s="159" t="inlineStr">
        <is>
          <t>4TH APRIL</t>
        </is>
      </c>
      <c r="M324" s="186" t="inlineStr">
        <is>
          <t>SHENZHEN FUYUANKANG TRADING CO,LTD</t>
        </is>
      </c>
      <c r="N324" s="157" t="inlineStr">
        <is>
          <t>ORIENT LOGISTICS ENTERPRISES</t>
        </is>
      </c>
    </row>
    <row r="325">
      <c r="A325" s="172" t="n"/>
      <c r="B325" s="157" t="n"/>
      <c r="C325" s="40" t="n"/>
      <c r="D325" s="157" t="n"/>
      <c r="E325" s="157" t="n"/>
      <c r="F325" s="157" t="n"/>
      <c r="G325" s="160" t="n"/>
      <c r="H325" s="190" t="n"/>
      <c r="I325" s="157" t="n"/>
      <c r="J325" s="166" t="n"/>
      <c r="K325" s="168" t="n"/>
      <c r="L325" s="157" t="n"/>
      <c r="M325" s="164" t="n"/>
      <c r="N325" s="157" t="n"/>
    </row>
    <row r="326">
      <c r="A326" s="172" t="n"/>
      <c r="B326" s="155" t="inlineStr">
        <is>
          <t>JULIUS-S</t>
        </is>
      </c>
      <c r="C326" s="42" t="n"/>
      <c r="D326" s="144" t="n"/>
      <c r="E326" s="144" t="n"/>
      <c r="F326" s="144" t="n"/>
      <c r="G326" s="159" t="n"/>
      <c r="H326" s="171" t="n"/>
      <c r="I326" s="144" t="n"/>
      <c r="J326" s="159" t="n"/>
      <c r="K326" s="173" t="n"/>
      <c r="L326" s="144" t="n"/>
      <c r="M326" s="171" t="n"/>
      <c r="N326" s="157" t="n"/>
      <c r="O326" s="132" t="n"/>
      <c r="P326" s="132" t="n"/>
      <c r="Q326" s="132" t="n"/>
      <c r="R326" s="132" t="n"/>
      <c r="S326" s="132" t="n"/>
      <c r="T326" s="132" t="n"/>
      <c r="U326" s="132" t="n"/>
      <c r="V326" s="132" t="n"/>
      <c r="W326" s="132" t="n"/>
      <c r="X326" s="132" t="n"/>
      <c r="Y326" s="132" t="n"/>
      <c r="Z326" s="132" t="n"/>
      <c r="AA326" s="132" t="n"/>
      <c r="AB326" s="132" t="n"/>
      <c r="AC326" s="132" t="n"/>
      <c r="AD326" s="132" t="n"/>
      <c r="AE326" s="132" t="n"/>
      <c r="AF326" s="132" t="n"/>
      <c r="AG326" s="132" t="n"/>
      <c r="AH326" s="132" t="n"/>
      <c r="AI326" s="132" t="n"/>
      <c r="AJ326" s="132" t="n"/>
      <c r="AK326" s="132" t="n"/>
      <c r="AL326" s="132" t="n"/>
      <c r="AM326" s="132" t="n"/>
      <c r="AN326" s="132" t="n"/>
      <c r="AO326" s="132" t="n"/>
      <c r="AP326" s="132" t="n"/>
      <c r="AQ326" s="132" t="n"/>
      <c r="AR326" s="132" t="n"/>
      <c r="AS326" s="132" t="n"/>
      <c r="AT326" s="132" t="n"/>
      <c r="AU326" s="132" t="n"/>
      <c r="AV326" s="132" t="n"/>
      <c r="AW326" s="132" t="n"/>
      <c r="AX326" s="132" t="n"/>
      <c r="AY326" s="132" t="n"/>
      <c r="AZ326" s="132" t="n"/>
      <c r="BA326" s="132" t="n"/>
      <c r="BB326" s="132" t="n"/>
      <c r="BC326" s="132" t="n"/>
      <c r="BD326" s="132" t="n"/>
      <c r="BE326" s="132" t="n"/>
      <c r="BF326" s="132" t="n"/>
      <c r="BG326" s="132" t="n"/>
      <c r="BH326" s="132" t="n"/>
      <c r="BI326" s="132" t="n"/>
      <c r="BJ326" s="132" t="n"/>
      <c r="BK326" s="132" t="n"/>
      <c r="BL326" s="132" t="n"/>
      <c r="BM326" s="132" t="n"/>
      <c r="BN326" s="132" t="n"/>
      <c r="BO326" s="132" t="n"/>
      <c r="BP326" s="132" t="n"/>
      <c r="BQ326" s="132" t="n"/>
      <c r="BR326" s="132" t="n"/>
      <c r="BS326" s="132" t="n"/>
      <c r="BT326" s="132" t="n"/>
      <c r="BU326" s="132" t="n"/>
      <c r="BV326" s="132" t="n"/>
      <c r="BW326" s="132" t="n"/>
      <c r="BX326" s="132" t="n"/>
      <c r="BY326" s="132" t="n"/>
      <c r="BZ326" s="132" t="n"/>
      <c r="CA326" s="132" t="n"/>
      <c r="CB326" s="132" t="n"/>
      <c r="CC326" s="132" t="n"/>
      <c r="CD326" s="132" t="n"/>
      <c r="CE326" s="132" t="n"/>
      <c r="CF326" s="132" t="n"/>
      <c r="CG326" s="132" t="n"/>
      <c r="CH326" s="132" t="n"/>
      <c r="CI326" s="132" t="n"/>
      <c r="CJ326" s="132" t="n"/>
      <c r="CK326" s="132" t="n"/>
      <c r="CL326" s="132" t="n"/>
      <c r="CM326" s="132" t="n"/>
      <c r="CN326" s="132" t="n"/>
      <c r="CO326" s="132" t="n"/>
      <c r="CP326" s="132" t="n"/>
      <c r="CQ326" s="132" t="n"/>
      <c r="CR326" s="132" t="n"/>
      <c r="CS326" s="132" t="n"/>
      <c r="CT326" s="132" t="n"/>
      <c r="CU326" s="132" t="n"/>
      <c r="CV326" s="132" t="n"/>
      <c r="CW326" s="132" t="n"/>
      <c r="CX326" s="132" t="n"/>
      <c r="CY326" s="132" t="n"/>
      <c r="CZ326" s="132" t="n"/>
      <c r="DA326" s="132" t="n"/>
      <c r="DB326" s="132" t="n"/>
      <c r="DC326" s="173" t="n"/>
    </row>
    <row r="327">
      <c r="A327" s="167" t="n">
        <v>1</v>
      </c>
      <c r="B327" s="160" t="inlineStr">
        <is>
          <t>UCHENNA ABA</t>
        </is>
      </c>
      <c r="C327" s="42" t="n">
        <v>225568516</v>
      </c>
      <c r="D327" s="157" t="inlineStr">
        <is>
          <t>CIPU 5055560</t>
        </is>
      </c>
      <c r="E327" s="157" t="inlineStr">
        <is>
          <t>SPM</t>
        </is>
      </c>
      <c r="F327" s="157" t="inlineStr">
        <is>
          <t>40FT</t>
        </is>
      </c>
      <c r="G327" s="157" t="inlineStr">
        <is>
          <t>JULIUS-S</t>
        </is>
      </c>
      <c r="H327" s="190" t="inlineStr">
        <is>
          <t>BERTHED: 28TH APRIL, VOY. 315S</t>
        </is>
      </c>
      <c r="I327" s="150" t="inlineStr">
        <is>
          <t>OUT</t>
        </is>
      </c>
      <c r="J327" s="166" t="inlineStr">
        <is>
          <t>TELEX/ 26TH APRIL, 2023</t>
        </is>
      </c>
      <c r="K327" s="152" t="inlineStr">
        <is>
          <t>24TH MAY, 2023</t>
        </is>
      </c>
      <c r="L327" s="159" t="inlineStr">
        <is>
          <t>20TH MARCH</t>
        </is>
      </c>
      <c r="M327" s="164" t="inlineStr">
        <is>
          <t>DISHA FOODS PVT LTD</t>
        </is>
      </c>
      <c r="N327" s="157" t="inlineStr">
        <is>
          <t>ORIENT LOGISTICS ENTERPRISES</t>
        </is>
      </c>
      <c r="O327" s="187" t="n"/>
      <c r="P327" s="187" t="n"/>
      <c r="Q327" s="187" t="n"/>
      <c r="R327" s="187" t="n"/>
      <c r="S327" s="187" t="n"/>
      <c r="T327" s="187" t="n"/>
      <c r="U327" s="187" t="n"/>
      <c r="V327" s="187" t="n"/>
      <c r="W327" s="187" t="n"/>
      <c r="X327" s="187" t="n"/>
      <c r="Y327" s="187" t="n"/>
      <c r="Z327" s="187" t="n"/>
      <c r="AA327" s="187" t="n"/>
      <c r="AB327" s="187" t="n"/>
      <c r="AC327" s="187" t="n"/>
      <c r="AD327" s="187" t="n"/>
      <c r="AE327" s="187" t="n"/>
      <c r="AF327" s="187" t="n"/>
      <c r="AG327" s="187" t="n"/>
      <c r="AH327" s="187" t="n"/>
      <c r="AI327" s="187" t="n"/>
      <c r="AJ327" s="187" t="n"/>
      <c r="AK327" s="187" t="n"/>
      <c r="AL327" s="187" t="n"/>
      <c r="AM327" s="187" t="n"/>
      <c r="AN327" s="187" t="n"/>
      <c r="AO327" s="187" t="n"/>
      <c r="AP327" s="187" t="n"/>
      <c r="AQ327" s="187" t="n"/>
      <c r="AR327" s="187" t="n"/>
      <c r="AS327" s="187" t="n"/>
      <c r="AT327" s="187" t="n"/>
      <c r="AU327" s="187" t="n"/>
      <c r="AV327" s="187" t="n"/>
      <c r="AW327" s="187" t="n"/>
      <c r="AX327" s="187" t="n"/>
      <c r="AY327" s="187" t="n"/>
      <c r="AZ327" s="187" t="n"/>
      <c r="BA327" s="187" t="n"/>
      <c r="BB327" s="187" t="n"/>
      <c r="BC327" s="187" t="n"/>
      <c r="BD327" s="187" t="n"/>
      <c r="BE327" s="187" t="n"/>
      <c r="BF327" s="187" t="n"/>
      <c r="BG327" s="187" t="n"/>
      <c r="BH327" s="187" t="n"/>
      <c r="BI327" s="187" t="n"/>
      <c r="BJ327" s="187" t="n"/>
      <c r="BK327" s="187" t="n"/>
      <c r="BL327" s="187" t="n"/>
      <c r="BM327" s="187" t="n"/>
      <c r="BN327" s="187" t="n"/>
      <c r="BO327" s="187" t="n"/>
      <c r="BP327" s="187" t="n"/>
      <c r="BQ327" s="187" t="n"/>
      <c r="BR327" s="187" t="n"/>
      <c r="BS327" s="187" t="n"/>
      <c r="BT327" s="187" t="n"/>
      <c r="BU327" s="187" t="n"/>
      <c r="BV327" s="187" t="n"/>
      <c r="BW327" s="187" t="n"/>
      <c r="BX327" s="187" t="n"/>
      <c r="BY327" s="187" t="n"/>
      <c r="BZ327" s="187" t="n"/>
      <c r="CA327" s="187" t="n"/>
      <c r="CB327" s="187" t="n"/>
      <c r="CC327" s="187" t="n"/>
      <c r="CD327" s="187" t="n"/>
      <c r="CE327" s="187" t="n"/>
      <c r="CF327" s="187" t="n"/>
      <c r="CG327" s="187" t="n"/>
      <c r="CH327" s="187" t="n"/>
      <c r="CI327" s="187" t="n"/>
      <c r="CJ327" s="187" t="n"/>
      <c r="CK327" s="187" t="n"/>
      <c r="CL327" s="187" t="n"/>
      <c r="CM327" s="187" t="n"/>
      <c r="CN327" s="187" t="n"/>
      <c r="CO327" s="187" t="n"/>
      <c r="CP327" s="187" t="n"/>
      <c r="CQ327" s="187" t="n"/>
      <c r="CR327" s="187" t="n"/>
      <c r="CS327" s="187" t="n"/>
      <c r="CT327" s="187" t="n"/>
      <c r="CU327" s="187" t="n"/>
      <c r="CV327" s="187" t="n"/>
      <c r="CW327" s="187" t="n"/>
      <c r="CX327" s="187" t="n"/>
      <c r="CY327" s="187" t="n"/>
      <c r="CZ327" s="187" t="n"/>
      <c r="DA327" s="187" t="n"/>
      <c r="DB327" s="187" t="n"/>
      <c r="DC327" s="188" t="n"/>
    </row>
    <row r="328">
      <c r="A328" s="167" t="n">
        <v>2</v>
      </c>
      <c r="B328" s="157" t="inlineStr">
        <is>
          <t xml:space="preserve"> CAORIS</t>
        </is>
      </c>
      <c r="C328" s="157" t="inlineStr">
        <is>
          <t>1KT821039</t>
        </is>
      </c>
      <c r="D328" s="157" t="inlineStr">
        <is>
          <t>MRSU 5078219</t>
        </is>
      </c>
      <c r="E328" s="157" t="inlineStr">
        <is>
          <t>SPM</t>
        </is>
      </c>
      <c r="F328" s="157" t="inlineStr">
        <is>
          <t>40FT</t>
        </is>
      </c>
      <c r="G328" s="157" t="inlineStr">
        <is>
          <t>JULIUS-S</t>
        </is>
      </c>
      <c r="H328" s="190" t="inlineStr">
        <is>
          <t>BERTHED: 28TH APRIL, VOY. 315S</t>
        </is>
      </c>
      <c r="I328" s="150" t="inlineStr">
        <is>
          <t>OUT</t>
        </is>
      </c>
      <c r="J328" s="151" t="inlineStr">
        <is>
          <t>TELEX/13TH APRIL , 2023</t>
        </is>
      </c>
      <c r="K328" s="152" t="inlineStr">
        <is>
          <t>19TH MAY, 2023</t>
        </is>
      </c>
      <c r="L328" s="157" t="inlineStr">
        <is>
          <t>22ND MARCH</t>
        </is>
      </c>
      <c r="M328" s="157" t="inlineStr">
        <is>
          <t>R. B. C PVT. LTD</t>
        </is>
      </c>
      <c r="N328" s="157" t="inlineStr">
        <is>
          <t>ORIENT LOGISTICS ENTERPRISES</t>
        </is>
      </c>
      <c r="Q328" s="187" t="n"/>
      <c r="R328" s="187" t="n"/>
      <c r="S328" s="187" t="n"/>
      <c r="T328" s="187" t="n"/>
      <c r="U328" s="187" t="n"/>
      <c r="V328" s="187" t="n"/>
      <c r="W328" s="187" t="n"/>
      <c r="X328" s="187" t="n"/>
      <c r="Y328" s="187" t="n"/>
      <c r="Z328" s="187" t="n"/>
      <c r="AA328" s="187" t="n"/>
      <c r="AB328" s="187" t="n"/>
      <c r="AC328" s="187" t="n"/>
      <c r="AD328" s="187" t="n"/>
      <c r="AE328" s="187" t="n"/>
      <c r="AF328" s="187" t="n"/>
      <c r="AG328" s="187" t="n"/>
      <c r="AH328" s="187" t="n"/>
      <c r="AI328" s="187" t="n"/>
      <c r="AJ328" s="187" t="n"/>
      <c r="AK328" s="187" t="n"/>
      <c r="AL328" s="187" t="n"/>
      <c r="AM328" s="187" t="n"/>
      <c r="AN328" s="187" t="n"/>
      <c r="AO328" s="187" t="n"/>
      <c r="AP328" s="187" t="n"/>
      <c r="AQ328" s="187" t="n"/>
      <c r="AR328" s="187" t="n"/>
      <c r="AS328" s="187" t="n"/>
      <c r="AT328" s="187" t="n"/>
      <c r="AU328" s="187" t="n"/>
      <c r="AV328" s="187" t="n"/>
      <c r="AW328" s="187" t="n"/>
      <c r="AX328" s="187" t="n"/>
      <c r="AY328" s="187" t="n"/>
      <c r="AZ328" s="187" t="n"/>
      <c r="BA328" s="187" t="n"/>
      <c r="BB328" s="187" t="n"/>
      <c r="BC328" s="187" t="n"/>
      <c r="BD328" s="187" t="n"/>
      <c r="BE328" s="187" t="n"/>
      <c r="BF328" s="187" t="n"/>
      <c r="BG328" s="187" t="n"/>
      <c r="BH328" s="187" t="n"/>
      <c r="BI328" s="187" t="n"/>
      <c r="BJ328" s="187" t="n"/>
      <c r="BK328" s="187" t="n"/>
      <c r="BL328" s="187" t="n"/>
      <c r="BM328" s="187" t="n"/>
      <c r="BN328" s="187" t="n"/>
      <c r="BO328" s="187" t="n"/>
      <c r="BP328" s="187" t="n"/>
      <c r="BQ328" s="187" t="n"/>
      <c r="BR328" s="187" t="n"/>
      <c r="BS328" s="187" t="n"/>
      <c r="BT328" s="187" t="n"/>
      <c r="BU328" s="187" t="n"/>
      <c r="BV328" s="187" t="n"/>
      <c r="BW328" s="187" t="n"/>
      <c r="BX328" s="187" t="n"/>
      <c r="BY328" s="187" t="n"/>
      <c r="BZ328" s="187" t="n"/>
      <c r="CA328" s="187" t="n"/>
      <c r="CB328" s="187" t="n"/>
      <c r="CC328" s="187" t="n"/>
      <c r="CD328" s="187" t="n"/>
      <c r="CE328" s="187" t="n"/>
      <c r="CF328" s="187" t="n"/>
      <c r="CG328" s="187" t="n"/>
      <c r="CH328" s="187" t="n"/>
      <c r="CI328" s="187" t="n"/>
      <c r="CJ328" s="187" t="n"/>
      <c r="CK328" s="187" t="n"/>
      <c r="CL328" s="187" t="n"/>
      <c r="CM328" s="187" t="n"/>
      <c r="CN328" s="187" t="n"/>
      <c r="CO328" s="187" t="n"/>
      <c r="CP328" s="187" t="n"/>
      <c r="CQ328" s="187" t="n"/>
      <c r="CR328" s="187" t="n"/>
      <c r="CS328" s="187" t="n"/>
      <c r="CT328" s="187" t="n"/>
      <c r="CU328" s="187" t="n"/>
      <c r="CV328" s="187" t="n"/>
      <c r="CW328" s="187" t="n"/>
      <c r="CX328" s="187" t="n"/>
      <c r="CY328" s="187" t="n"/>
      <c r="CZ328" s="187" t="n"/>
      <c r="DA328" s="187" t="n"/>
      <c r="DB328" s="187" t="n"/>
      <c r="DC328" s="188" t="n"/>
    </row>
    <row r="329">
      <c r="A329" s="172" t="n">
        <v>3</v>
      </c>
      <c r="B329" s="144" t="inlineStr">
        <is>
          <t>CHIDI OKOLI</t>
        </is>
      </c>
      <c r="C329" s="146" t="n">
        <v>226316336</v>
      </c>
      <c r="D329" s="144" t="inlineStr">
        <is>
          <t>TRHU 8426413</t>
        </is>
      </c>
      <c r="E329" s="144" t="inlineStr">
        <is>
          <t>SPM</t>
        </is>
      </c>
      <c r="F329" s="144" t="inlineStr">
        <is>
          <t>40FT</t>
        </is>
      </c>
      <c r="G329" s="144" t="inlineStr">
        <is>
          <t xml:space="preserve">JULIUS-S        </t>
        </is>
      </c>
      <c r="H329" s="190" t="inlineStr">
        <is>
          <t>BERTHED: 28TH APRIL, VOY. 315S</t>
        </is>
      </c>
      <c r="I329" s="150" t="inlineStr">
        <is>
          <t>OUT</t>
        </is>
      </c>
      <c r="J329" s="151" t="inlineStr">
        <is>
          <t>OBL/3RD MAY, 2023</t>
        </is>
      </c>
      <c r="K329" s="152" t="inlineStr">
        <is>
          <t>19TH MAY, 2023</t>
        </is>
      </c>
      <c r="L329" s="144" t="inlineStr">
        <is>
          <t>29TH MARCH</t>
        </is>
      </c>
      <c r="M329" s="171" t="inlineStr">
        <is>
          <t>PACIFIC INTERTRADE GENERAL TRADING</t>
        </is>
      </c>
      <c r="N329" s="144" t="inlineStr">
        <is>
          <t>AVANTPORT ENTERPRISES LTD</t>
        </is>
      </c>
      <c r="O329" s="132" t="n"/>
      <c r="P329" s="132" t="n"/>
      <c r="Q329" s="187" t="n"/>
      <c r="R329" s="187" t="n"/>
      <c r="S329" s="187" t="n"/>
      <c r="T329" s="187" t="n"/>
      <c r="U329" s="187" t="n"/>
      <c r="V329" s="187" t="n"/>
      <c r="W329" s="187" t="n"/>
      <c r="X329" s="187" t="n"/>
      <c r="Y329" s="187" t="n"/>
      <c r="Z329" s="187" t="n"/>
      <c r="AA329" s="187" t="n"/>
      <c r="AB329" s="187" t="n"/>
      <c r="AC329" s="187" t="n"/>
      <c r="AD329" s="187" t="n"/>
      <c r="AE329" s="187" t="n"/>
      <c r="AF329" s="187" t="n"/>
      <c r="AG329" s="187" t="n"/>
      <c r="AH329" s="187" t="n"/>
      <c r="AI329" s="187" t="n"/>
      <c r="AJ329" s="187" t="n"/>
      <c r="AK329" s="187" t="n"/>
      <c r="AL329" s="187" t="n"/>
      <c r="AM329" s="187" t="n"/>
      <c r="AN329" s="187" t="n"/>
      <c r="AO329" s="187" t="n"/>
      <c r="AP329" s="187" t="n"/>
      <c r="AQ329" s="187" t="n"/>
      <c r="AR329" s="187" t="n"/>
      <c r="AS329" s="187" t="n"/>
      <c r="AT329" s="187" t="n"/>
      <c r="AU329" s="187" t="n"/>
      <c r="AV329" s="187" t="n"/>
      <c r="AW329" s="187" t="n"/>
      <c r="AX329" s="187" t="n"/>
      <c r="AY329" s="187" t="n"/>
      <c r="AZ329" s="187" t="n"/>
      <c r="BA329" s="187" t="n"/>
      <c r="BB329" s="187" t="n"/>
      <c r="BC329" s="187" t="n"/>
      <c r="BD329" s="187" t="n"/>
      <c r="BE329" s="187" t="n"/>
      <c r="BF329" s="187" t="n"/>
      <c r="BG329" s="187" t="n"/>
      <c r="BH329" s="187" t="n"/>
      <c r="BI329" s="187" t="n"/>
      <c r="BJ329" s="187" t="n"/>
      <c r="BK329" s="187" t="n"/>
      <c r="BL329" s="187" t="n"/>
      <c r="BM329" s="187" t="n"/>
      <c r="BN329" s="187" t="n"/>
      <c r="BO329" s="187" t="n"/>
      <c r="BP329" s="187" t="n"/>
      <c r="BQ329" s="187" t="n"/>
      <c r="BR329" s="187" t="n"/>
      <c r="BS329" s="187" t="n"/>
      <c r="BT329" s="187" t="n"/>
      <c r="BU329" s="187" t="n"/>
      <c r="BV329" s="187" t="n"/>
      <c r="BW329" s="187" t="n"/>
      <c r="BX329" s="187" t="n"/>
      <c r="BY329" s="187" t="n"/>
      <c r="BZ329" s="187" t="n"/>
      <c r="CA329" s="187" t="n"/>
      <c r="CB329" s="187" t="n"/>
      <c r="CC329" s="187" t="n"/>
      <c r="CD329" s="187" t="n"/>
      <c r="CE329" s="187" t="n"/>
      <c r="CF329" s="187" t="n"/>
      <c r="CG329" s="187" t="n"/>
      <c r="CH329" s="187" t="n"/>
      <c r="CI329" s="187" t="n"/>
      <c r="CJ329" s="187" t="n"/>
      <c r="CK329" s="187" t="n"/>
      <c r="CL329" s="187" t="n"/>
      <c r="CM329" s="187" t="n"/>
      <c r="CN329" s="187" t="n"/>
      <c r="CO329" s="187" t="n"/>
      <c r="CP329" s="187" t="n"/>
      <c r="CQ329" s="187" t="n"/>
      <c r="CR329" s="187" t="n"/>
      <c r="CS329" s="187" t="n"/>
      <c r="CT329" s="187" t="n"/>
      <c r="CU329" s="187" t="n"/>
      <c r="CV329" s="187" t="n"/>
      <c r="CW329" s="187" t="n"/>
      <c r="CX329" s="187" t="n"/>
      <c r="CY329" s="187" t="n"/>
      <c r="CZ329" s="187" t="n"/>
      <c r="DA329" s="187" t="n"/>
      <c r="DB329" s="187" t="n"/>
      <c r="DC329" s="188" t="n"/>
    </row>
    <row r="330">
      <c r="A330" s="167" t="n">
        <v>4</v>
      </c>
      <c r="B330" s="144" t="inlineStr">
        <is>
          <t>EMCHAI</t>
        </is>
      </c>
      <c r="C330" s="146" t="n">
        <v>225735477</v>
      </c>
      <c r="D330" s="144" t="inlineStr">
        <is>
          <t>TCNU 6076797</t>
        </is>
      </c>
      <c r="E330" s="144" t="inlineStr">
        <is>
          <t>SPM</t>
        </is>
      </c>
      <c r="F330" s="144" t="inlineStr">
        <is>
          <t>40FT</t>
        </is>
      </c>
      <c r="G330" s="144" t="inlineStr">
        <is>
          <t>JULIUS-S</t>
        </is>
      </c>
      <c r="H330" s="190" t="inlineStr">
        <is>
          <t>BERTHED: 28TH APRIL, VOY. 315S</t>
        </is>
      </c>
      <c r="I330" s="150" t="inlineStr">
        <is>
          <t>OUT</t>
        </is>
      </c>
      <c r="J330" s="151" t="inlineStr">
        <is>
          <t>TELEX/31ST MARCH, 2023</t>
        </is>
      </c>
      <c r="K330" s="152" t="inlineStr">
        <is>
          <t>12TH MAY, 2023</t>
        </is>
      </c>
      <c r="L330" s="144" t="inlineStr">
        <is>
          <t>31ST MARCH</t>
        </is>
      </c>
      <c r="M330" s="171" t="inlineStr">
        <is>
          <t>TARGET INTL SHIPPING INC</t>
        </is>
      </c>
      <c r="N330" s="157" t="inlineStr">
        <is>
          <t>MEL-BACH ENTERPRISES</t>
        </is>
      </c>
      <c r="O330" s="132" t="n"/>
      <c r="P330" s="132" t="n"/>
      <c r="Q330" s="187" t="n"/>
      <c r="R330" s="187" t="n"/>
      <c r="S330" s="187" t="n"/>
      <c r="T330" s="187" t="n"/>
      <c r="U330" s="187" t="n"/>
      <c r="V330" s="187" t="n"/>
      <c r="W330" s="187" t="n"/>
      <c r="X330" s="187" t="n"/>
      <c r="Y330" s="187" t="n"/>
      <c r="Z330" s="187" t="n"/>
      <c r="AA330" s="187" t="n"/>
      <c r="AB330" s="187" t="n"/>
      <c r="AC330" s="187" t="n"/>
      <c r="AD330" s="187" t="n"/>
      <c r="AE330" s="187" t="n"/>
      <c r="AF330" s="187" t="n"/>
      <c r="AG330" s="187" t="n"/>
      <c r="AH330" s="187" t="n"/>
      <c r="AI330" s="187" t="n"/>
      <c r="AJ330" s="187" t="n"/>
      <c r="AK330" s="187" t="n"/>
      <c r="AL330" s="187" t="n"/>
      <c r="AM330" s="187" t="n"/>
      <c r="AN330" s="187" t="n"/>
      <c r="AO330" s="187" t="n"/>
      <c r="AP330" s="187" t="n"/>
      <c r="AQ330" s="187" t="n"/>
      <c r="AR330" s="187" t="n"/>
      <c r="AS330" s="187" t="n"/>
      <c r="AT330" s="187" t="n"/>
      <c r="AU330" s="187" t="n"/>
      <c r="AV330" s="187" t="n"/>
      <c r="AW330" s="187" t="n"/>
      <c r="AX330" s="187" t="n"/>
      <c r="AY330" s="187" t="n"/>
      <c r="AZ330" s="187" t="n"/>
      <c r="BA330" s="187" t="n"/>
      <c r="BB330" s="187" t="n"/>
      <c r="BC330" s="187" t="n"/>
      <c r="BD330" s="187" t="n"/>
      <c r="BE330" s="187" t="n"/>
      <c r="BF330" s="187" t="n"/>
      <c r="BG330" s="187" t="n"/>
      <c r="BH330" s="187" t="n"/>
      <c r="BI330" s="187" t="n"/>
      <c r="BJ330" s="187" t="n"/>
      <c r="BK330" s="187" t="n"/>
      <c r="BL330" s="187" t="n"/>
      <c r="BM330" s="187" t="n"/>
      <c r="BN330" s="187" t="n"/>
      <c r="BO330" s="187" t="n"/>
      <c r="BP330" s="187" t="n"/>
      <c r="BQ330" s="187" t="n"/>
      <c r="BR330" s="187" t="n"/>
      <c r="BS330" s="187" t="n"/>
      <c r="BT330" s="187" t="n"/>
      <c r="BU330" s="187" t="n"/>
      <c r="BV330" s="187" t="n"/>
      <c r="BW330" s="187" t="n"/>
      <c r="BX330" s="187" t="n"/>
      <c r="BY330" s="187" t="n"/>
      <c r="BZ330" s="187" t="n"/>
      <c r="CA330" s="187" t="n"/>
      <c r="CB330" s="187" t="n"/>
      <c r="CC330" s="187" t="n"/>
      <c r="CD330" s="187" t="n"/>
      <c r="CE330" s="187" t="n"/>
      <c r="CF330" s="187" t="n"/>
      <c r="CG330" s="187" t="n"/>
      <c r="CH330" s="187" t="n"/>
      <c r="CI330" s="187" t="n"/>
      <c r="CJ330" s="187" t="n"/>
      <c r="CK330" s="187" t="n"/>
      <c r="CL330" s="187" t="n"/>
      <c r="CM330" s="187" t="n"/>
      <c r="CN330" s="187" t="n"/>
      <c r="CO330" s="187" t="n"/>
      <c r="CP330" s="187" t="n"/>
      <c r="CQ330" s="187" t="n"/>
      <c r="CR330" s="187" t="n"/>
      <c r="CS330" s="187" t="n"/>
      <c r="CT330" s="187" t="n"/>
      <c r="CU330" s="187" t="n"/>
      <c r="CV330" s="187" t="n"/>
      <c r="CW330" s="187" t="n"/>
      <c r="CX330" s="187" t="n"/>
      <c r="CY330" s="187" t="n"/>
      <c r="CZ330" s="187" t="n"/>
      <c r="DA330" s="187" t="n"/>
      <c r="DB330" s="187" t="n"/>
      <c r="DC330" s="188" t="n"/>
    </row>
    <row r="331">
      <c r="A331" s="167" t="n">
        <v>5</v>
      </c>
      <c r="B331" s="144" t="inlineStr">
        <is>
          <t>CAORIS</t>
        </is>
      </c>
      <c r="C331" s="146" t="n">
        <v>225886734</v>
      </c>
      <c r="D331" s="144" t="inlineStr">
        <is>
          <t>TRHU 4969217</t>
        </is>
      </c>
      <c r="E331" s="144" t="inlineStr">
        <is>
          <t>SPM</t>
        </is>
      </c>
      <c r="F331" s="144" t="inlineStr">
        <is>
          <t>40FT</t>
        </is>
      </c>
      <c r="G331" s="144" t="inlineStr">
        <is>
          <t>JULIUS-S</t>
        </is>
      </c>
      <c r="H331" s="190" t="inlineStr">
        <is>
          <t>BERTHED: 28TH APRIL, VOY. 315S</t>
        </is>
      </c>
      <c r="I331" s="150" t="inlineStr">
        <is>
          <t>OUT</t>
        </is>
      </c>
      <c r="J331" s="166" t="inlineStr">
        <is>
          <t>TELEX/2ND MAY, 2023</t>
        </is>
      </c>
      <c r="K331" s="152" t="inlineStr">
        <is>
          <t>19TH JUNE, 2023</t>
        </is>
      </c>
      <c r="L331" s="144" t="inlineStr">
        <is>
          <t xml:space="preserve">11TH APRIL </t>
        </is>
      </c>
      <c r="M331" s="171" t="inlineStr">
        <is>
          <t>RAVI F PVT LTD</t>
        </is>
      </c>
      <c r="N331" s="157" t="inlineStr">
        <is>
          <t>ORIENT LOGISTICS ENTERPRISES</t>
        </is>
      </c>
      <c r="O331" s="132" t="n"/>
      <c r="P331" s="132" t="n"/>
      <c r="Q331" s="187" t="n"/>
      <c r="R331" s="187" t="n"/>
      <c r="S331" s="187" t="n"/>
      <c r="T331" s="187" t="n"/>
      <c r="U331" s="187" t="n"/>
      <c r="V331" s="187" t="n"/>
      <c r="W331" s="187" t="n"/>
      <c r="X331" s="187" t="n"/>
      <c r="Y331" s="187" t="n"/>
      <c r="Z331" s="187" t="n"/>
      <c r="AA331" s="187" t="n"/>
      <c r="AB331" s="187" t="n"/>
      <c r="AC331" s="187" t="n"/>
      <c r="AD331" s="187" t="n"/>
      <c r="AE331" s="187" t="n"/>
      <c r="AF331" s="187" t="n"/>
      <c r="AG331" s="187" t="n"/>
      <c r="AH331" s="187" t="n"/>
      <c r="AI331" s="187" t="n"/>
      <c r="AJ331" s="187" t="n"/>
      <c r="AK331" s="187" t="n"/>
      <c r="AL331" s="187" t="n"/>
      <c r="AM331" s="187" t="n"/>
      <c r="AN331" s="187" t="n"/>
      <c r="AO331" s="187" t="n"/>
      <c r="AP331" s="187" t="n"/>
      <c r="AQ331" s="187" t="n"/>
      <c r="AR331" s="187" t="n"/>
      <c r="AS331" s="187" t="n"/>
      <c r="AT331" s="187" t="n"/>
      <c r="AU331" s="187" t="n"/>
      <c r="AV331" s="187" t="n"/>
      <c r="AW331" s="187" t="n"/>
      <c r="AX331" s="187" t="n"/>
      <c r="AY331" s="187" t="n"/>
      <c r="AZ331" s="187" t="n"/>
      <c r="BA331" s="187" t="n"/>
      <c r="BB331" s="187" t="n"/>
      <c r="BC331" s="187" t="n"/>
      <c r="BD331" s="187" t="n"/>
      <c r="BE331" s="187" t="n"/>
      <c r="BF331" s="187" t="n"/>
      <c r="BG331" s="187" t="n"/>
      <c r="BH331" s="187" t="n"/>
      <c r="BI331" s="187" t="n"/>
      <c r="BJ331" s="187" t="n"/>
      <c r="BK331" s="187" t="n"/>
      <c r="BL331" s="187" t="n"/>
      <c r="BM331" s="187" t="n"/>
      <c r="BN331" s="187" t="n"/>
      <c r="BO331" s="187" t="n"/>
      <c r="BP331" s="187" t="n"/>
      <c r="BQ331" s="187" t="n"/>
      <c r="BR331" s="187" t="n"/>
      <c r="BS331" s="187" t="n"/>
      <c r="BT331" s="187" t="n"/>
      <c r="BU331" s="187" t="n"/>
      <c r="BV331" s="187" t="n"/>
      <c r="BW331" s="187" t="n"/>
      <c r="BX331" s="187" t="n"/>
      <c r="BY331" s="187" t="n"/>
      <c r="BZ331" s="187" t="n"/>
      <c r="CA331" s="187" t="n"/>
      <c r="CB331" s="187" t="n"/>
      <c r="CC331" s="187" t="n"/>
      <c r="CD331" s="187" t="n"/>
      <c r="CE331" s="187" t="n"/>
      <c r="CF331" s="187" t="n"/>
      <c r="CG331" s="187" t="n"/>
      <c r="CH331" s="187" t="n"/>
      <c r="CI331" s="187" t="n"/>
      <c r="CJ331" s="187" t="n"/>
      <c r="CK331" s="187" t="n"/>
      <c r="CL331" s="187" t="n"/>
      <c r="CM331" s="187" t="n"/>
      <c r="CN331" s="187" t="n"/>
      <c r="CO331" s="187" t="n"/>
      <c r="CP331" s="187" t="n"/>
      <c r="CQ331" s="187" t="n"/>
      <c r="CR331" s="187" t="n"/>
      <c r="CS331" s="187" t="n"/>
      <c r="CT331" s="187" t="n"/>
      <c r="CU331" s="187" t="n"/>
      <c r="CV331" s="187" t="n"/>
      <c r="CW331" s="187" t="n"/>
      <c r="CX331" s="187" t="n"/>
      <c r="CY331" s="187" t="n"/>
      <c r="CZ331" s="187" t="n"/>
      <c r="DA331" s="187" t="n"/>
      <c r="DB331" s="187" t="n"/>
      <c r="DC331" s="188" t="n"/>
    </row>
    <row r="332">
      <c r="A332" s="167" t="n">
        <v>6</v>
      </c>
      <c r="B332" s="144" t="inlineStr">
        <is>
          <t>IFEANYI ABA</t>
        </is>
      </c>
      <c r="C332" s="146" t="n">
        <v>225498111</v>
      </c>
      <c r="D332" s="144" t="inlineStr">
        <is>
          <t>BEAU 5093467</t>
        </is>
      </c>
      <c r="E332" s="144" t="inlineStr">
        <is>
          <t>SPM</t>
        </is>
      </c>
      <c r="F332" s="144" t="inlineStr">
        <is>
          <t>40FT</t>
        </is>
      </c>
      <c r="G332" s="144" t="inlineStr">
        <is>
          <t>JULIUS-S</t>
        </is>
      </c>
      <c r="H332" s="190" t="inlineStr">
        <is>
          <t>BERTHED: 28TH APRIL, VOY. 315S</t>
        </is>
      </c>
      <c r="I332" s="150" t="inlineStr">
        <is>
          <t>OUT</t>
        </is>
      </c>
      <c r="J332" s="166" t="inlineStr">
        <is>
          <t>TELEX/ 10TH  MAY, 2023</t>
        </is>
      </c>
      <c r="K332" s="152" t="inlineStr">
        <is>
          <t>25TH MAY, 2023</t>
        </is>
      </c>
      <c r="L332" s="144" t="inlineStr">
        <is>
          <t>17TH APRIL</t>
        </is>
      </c>
      <c r="M332" s="171" t="inlineStr">
        <is>
          <t>PT. INDOSARI PERSADA</t>
        </is>
      </c>
      <c r="N332" s="157" t="inlineStr">
        <is>
          <t>ORIENT LOGISTICS ENTERPRISES</t>
        </is>
      </c>
      <c r="O332" s="132" t="n"/>
      <c r="P332" s="132" t="n"/>
      <c r="Q332" s="187" t="n"/>
      <c r="R332" s="187" t="n"/>
      <c r="S332" s="187" t="n"/>
      <c r="T332" s="187" t="n"/>
      <c r="U332" s="187" t="n"/>
      <c r="V332" s="187" t="n"/>
      <c r="W332" s="187" t="n"/>
      <c r="X332" s="187" t="n"/>
      <c r="Y332" s="187" t="n"/>
      <c r="Z332" s="187" t="n"/>
      <c r="AA332" s="187" t="n"/>
      <c r="AB332" s="187" t="n"/>
      <c r="AC332" s="187" t="n"/>
      <c r="AD332" s="187" t="n"/>
      <c r="AE332" s="187" t="n"/>
      <c r="AF332" s="187" t="n"/>
      <c r="AG332" s="187" t="n"/>
      <c r="AH332" s="187" t="n"/>
      <c r="AI332" s="187" t="n"/>
      <c r="AJ332" s="187" t="n"/>
      <c r="AK332" s="187" t="n"/>
      <c r="AL332" s="187" t="n"/>
      <c r="AM332" s="187" t="n"/>
      <c r="AN332" s="187" t="n"/>
      <c r="AO332" s="187" t="n"/>
      <c r="AP332" s="187" t="n"/>
      <c r="AQ332" s="187" t="n"/>
      <c r="AR332" s="187" t="n"/>
      <c r="AS332" s="187" t="n"/>
      <c r="AT332" s="187" t="n"/>
      <c r="AU332" s="187" t="n"/>
      <c r="AV332" s="187" t="n"/>
      <c r="AW332" s="187" t="n"/>
      <c r="AX332" s="187" t="n"/>
      <c r="AY332" s="187" t="n"/>
      <c r="AZ332" s="187" t="n"/>
      <c r="BA332" s="187" t="n"/>
      <c r="BB332" s="187" t="n"/>
      <c r="BC332" s="187" t="n"/>
      <c r="BD332" s="187" t="n"/>
      <c r="BE332" s="187" t="n"/>
      <c r="BF332" s="187" t="n"/>
      <c r="BG332" s="187" t="n"/>
      <c r="BH332" s="187" t="n"/>
      <c r="BI332" s="187" t="n"/>
      <c r="BJ332" s="187" t="n"/>
      <c r="BK332" s="187" t="n"/>
      <c r="BL332" s="187" t="n"/>
      <c r="BM332" s="187" t="n"/>
      <c r="BN332" s="187" t="n"/>
      <c r="BO332" s="187" t="n"/>
      <c r="BP332" s="187" t="n"/>
      <c r="BQ332" s="187" t="n"/>
      <c r="BR332" s="187" t="n"/>
      <c r="BS332" s="187" t="n"/>
      <c r="BT332" s="187" t="n"/>
      <c r="BU332" s="187" t="n"/>
      <c r="BV332" s="187" t="n"/>
      <c r="BW332" s="187" t="n"/>
      <c r="BX332" s="187" t="n"/>
      <c r="BY332" s="187" t="n"/>
      <c r="BZ332" s="187" t="n"/>
      <c r="CA332" s="187" t="n"/>
      <c r="CB332" s="187" t="n"/>
      <c r="CC332" s="187" t="n"/>
      <c r="CD332" s="187" t="n"/>
      <c r="CE332" s="187" t="n"/>
      <c r="CF332" s="187" t="n"/>
      <c r="CG332" s="187" t="n"/>
      <c r="CH332" s="187" t="n"/>
      <c r="CI332" s="187" t="n"/>
      <c r="CJ332" s="187" t="n"/>
      <c r="CK332" s="187" t="n"/>
      <c r="CL332" s="187" t="n"/>
      <c r="CM332" s="187" t="n"/>
      <c r="CN332" s="187" t="n"/>
      <c r="CO332" s="187" t="n"/>
      <c r="CP332" s="187" t="n"/>
      <c r="CQ332" s="187" t="n"/>
      <c r="CR332" s="187" t="n"/>
      <c r="CS332" s="187" t="n"/>
      <c r="CT332" s="187" t="n"/>
      <c r="CU332" s="187" t="n"/>
      <c r="CV332" s="187" t="n"/>
      <c r="CW332" s="187" t="n"/>
      <c r="CX332" s="187" t="n"/>
      <c r="CY332" s="187" t="n"/>
      <c r="CZ332" s="187" t="n"/>
      <c r="DA332" s="187" t="n"/>
      <c r="DB332" s="187" t="n"/>
      <c r="DC332" s="188" t="n"/>
    </row>
    <row r="333">
      <c r="A333" s="167" t="n">
        <v>7</v>
      </c>
      <c r="B333" s="144" t="inlineStr">
        <is>
          <t>IFEANYI ABA</t>
        </is>
      </c>
      <c r="C333" s="146" t="n">
        <v>225497831</v>
      </c>
      <c r="D333" s="144" t="inlineStr">
        <is>
          <t>CAAU 6671999</t>
        </is>
      </c>
      <c r="E333" s="144" t="inlineStr">
        <is>
          <t>SPM</t>
        </is>
      </c>
      <c r="F333" s="144" t="inlineStr">
        <is>
          <t>40FT</t>
        </is>
      </c>
      <c r="G333" s="144" t="inlineStr">
        <is>
          <t>JULIUS-S</t>
        </is>
      </c>
      <c r="H333" s="190" t="inlineStr">
        <is>
          <t>BERTHED: 28TH APRIL, VOY. 315S</t>
        </is>
      </c>
      <c r="I333" s="150" t="inlineStr">
        <is>
          <t>OUT</t>
        </is>
      </c>
      <c r="J333" s="166" t="inlineStr">
        <is>
          <t>TELEX/ 9TH  MAY, 2023</t>
        </is>
      </c>
      <c r="K333" s="152" t="inlineStr">
        <is>
          <t>24TH MAY, 2023</t>
        </is>
      </c>
      <c r="L333" s="144" t="inlineStr">
        <is>
          <t>17TH APRIL</t>
        </is>
      </c>
      <c r="M333" s="171" t="inlineStr">
        <is>
          <t>PT. INDOSARI PERSADA</t>
        </is>
      </c>
      <c r="N333" s="157" t="inlineStr">
        <is>
          <t>ORIENT LOGISTICS ENTERPRISES</t>
        </is>
      </c>
      <c r="O333" s="132" t="n"/>
      <c r="P333" s="132" t="n"/>
      <c r="Q333" s="187" t="n"/>
      <c r="R333" s="187" t="n"/>
      <c r="S333" s="187" t="n"/>
      <c r="T333" s="187" t="n"/>
      <c r="U333" s="187" t="n"/>
      <c r="V333" s="187" t="n"/>
      <c r="W333" s="187" t="n"/>
      <c r="X333" s="187" t="n"/>
      <c r="Y333" s="187" t="n"/>
      <c r="Z333" s="187" t="n"/>
      <c r="AA333" s="187" t="n"/>
      <c r="AB333" s="187" t="n"/>
      <c r="AC333" s="187" t="n"/>
      <c r="AD333" s="187" t="n"/>
      <c r="AE333" s="187" t="n"/>
      <c r="AF333" s="187" t="n"/>
      <c r="AG333" s="187" t="n"/>
      <c r="AH333" s="187" t="n"/>
      <c r="AI333" s="187" t="n"/>
      <c r="AJ333" s="187" t="n"/>
      <c r="AK333" s="187" t="n"/>
      <c r="AL333" s="187" t="n"/>
      <c r="AM333" s="187" t="n"/>
      <c r="AN333" s="187" t="n"/>
      <c r="AO333" s="187" t="n"/>
      <c r="AP333" s="187" t="n"/>
      <c r="AQ333" s="187" t="n"/>
      <c r="AR333" s="187" t="n"/>
      <c r="AS333" s="187" t="n"/>
      <c r="AT333" s="187" t="n"/>
      <c r="AU333" s="187" t="n"/>
      <c r="AV333" s="187" t="n"/>
      <c r="AW333" s="187" t="n"/>
      <c r="AX333" s="187" t="n"/>
      <c r="AY333" s="187" t="n"/>
      <c r="AZ333" s="187" t="n"/>
      <c r="BA333" s="187" t="n"/>
      <c r="BB333" s="187" t="n"/>
      <c r="BC333" s="187" t="n"/>
      <c r="BD333" s="187" t="n"/>
      <c r="BE333" s="187" t="n"/>
      <c r="BF333" s="187" t="n"/>
      <c r="BG333" s="187" t="n"/>
      <c r="BH333" s="187" t="n"/>
      <c r="BI333" s="187" t="n"/>
      <c r="BJ333" s="187" t="n"/>
      <c r="BK333" s="187" t="n"/>
      <c r="BL333" s="187" t="n"/>
      <c r="BM333" s="187" t="n"/>
      <c r="BN333" s="187" t="n"/>
      <c r="BO333" s="187" t="n"/>
      <c r="BP333" s="187" t="n"/>
      <c r="BQ333" s="187" t="n"/>
      <c r="BR333" s="187" t="n"/>
      <c r="BS333" s="187" t="n"/>
      <c r="BT333" s="187" t="n"/>
      <c r="BU333" s="187" t="n"/>
      <c r="BV333" s="187" t="n"/>
      <c r="BW333" s="187" t="n"/>
      <c r="BX333" s="187" t="n"/>
      <c r="BY333" s="187" t="n"/>
      <c r="BZ333" s="187" t="n"/>
      <c r="CA333" s="187" t="n"/>
      <c r="CB333" s="187" t="n"/>
      <c r="CC333" s="187" t="n"/>
      <c r="CD333" s="187" t="n"/>
      <c r="CE333" s="187" t="n"/>
      <c r="CF333" s="187" t="n"/>
      <c r="CG333" s="187" t="n"/>
      <c r="CH333" s="187" t="n"/>
      <c r="CI333" s="187" t="n"/>
      <c r="CJ333" s="187" t="n"/>
      <c r="CK333" s="187" t="n"/>
      <c r="CL333" s="187" t="n"/>
      <c r="CM333" s="187" t="n"/>
      <c r="CN333" s="187" t="n"/>
      <c r="CO333" s="187" t="n"/>
      <c r="CP333" s="187" t="n"/>
      <c r="CQ333" s="187" t="n"/>
      <c r="CR333" s="187" t="n"/>
      <c r="CS333" s="187" t="n"/>
      <c r="CT333" s="187" t="n"/>
      <c r="CU333" s="187" t="n"/>
      <c r="CV333" s="187" t="n"/>
      <c r="CW333" s="187" t="n"/>
      <c r="CX333" s="187" t="n"/>
      <c r="CY333" s="187" t="n"/>
      <c r="CZ333" s="187" t="n"/>
      <c r="DA333" s="187" t="n"/>
      <c r="DB333" s="187" t="n"/>
      <c r="DC333" s="188" t="n"/>
    </row>
    <row r="334">
      <c r="A334" s="167" t="n">
        <v>8</v>
      </c>
      <c r="B334" s="144" t="inlineStr">
        <is>
          <t>AFAM PHINI</t>
        </is>
      </c>
      <c r="C334" s="146" t="n">
        <v>226017926</v>
      </c>
      <c r="D334" s="144" t="inlineStr">
        <is>
          <t>MRSU 0088554</t>
        </is>
      </c>
      <c r="E334" s="144" t="inlineStr">
        <is>
          <t>SPM</t>
        </is>
      </c>
      <c r="F334" s="144" t="inlineStr">
        <is>
          <t>20FT</t>
        </is>
      </c>
      <c r="G334" s="144" t="inlineStr">
        <is>
          <t>JULIUS-S</t>
        </is>
      </c>
      <c r="H334" s="190" t="inlineStr">
        <is>
          <t>BERTHED: 28TH APRIL, VOY. 315S</t>
        </is>
      </c>
      <c r="I334" s="150" t="inlineStr">
        <is>
          <t>OUT</t>
        </is>
      </c>
      <c r="J334" s="151" t="inlineStr">
        <is>
          <t>OBL/4TH  MAY, 2023</t>
        </is>
      </c>
      <c r="K334" s="152" t="inlineStr">
        <is>
          <t>18TH MAY, 2023</t>
        </is>
      </c>
      <c r="L334" s="144" t="inlineStr">
        <is>
          <t>17TH APRIL</t>
        </is>
      </c>
      <c r="M334" s="171" t="inlineStr">
        <is>
          <t xml:space="preserve">INDIGO CRESENT </t>
        </is>
      </c>
      <c r="N334" s="157" t="inlineStr">
        <is>
          <t>MEL-BACH ENTERPRISES</t>
        </is>
      </c>
      <c r="O334" s="132" t="n"/>
      <c r="P334" s="132" t="n"/>
      <c r="Q334" s="187" t="n"/>
      <c r="R334" s="187" t="n"/>
      <c r="S334" s="187" t="n"/>
      <c r="T334" s="187" t="n"/>
      <c r="U334" s="187" t="n"/>
      <c r="V334" s="187" t="n"/>
      <c r="W334" s="187" t="n"/>
      <c r="X334" s="187" t="n"/>
      <c r="Y334" s="187" t="n"/>
      <c r="Z334" s="187" t="n"/>
      <c r="AA334" s="187" t="n"/>
      <c r="AB334" s="187" t="n"/>
      <c r="AC334" s="187" t="n"/>
      <c r="AD334" s="187" t="n"/>
      <c r="AE334" s="187" t="n"/>
      <c r="AF334" s="187" t="n"/>
      <c r="AG334" s="187" t="n"/>
      <c r="AH334" s="187" t="n"/>
      <c r="AI334" s="187" t="n"/>
      <c r="AJ334" s="187" t="n"/>
      <c r="AK334" s="187" t="n"/>
      <c r="AL334" s="187" t="n"/>
      <c r="AM334" s="187" t="n"/>
      <c r="AN334" s="187" t="n"/>
      <c r="AO334" s="187" t="n"/>
      <c r="AP334" s="187" t="n"/>
      <c r="AQ334" s="187" t="n"/>
      <c r="AR334" s="187" t="n"/>
      <c r="AS334" s="187" t="n"/>
      <c r="AT334" s="187" t="n"/>
      <c r="AU334" s="187" t="n"/>
      <c r="AV334" s="187" t="n"/>
      <c r="AW334" s="187" t="n"/>
      <c r="AX334" s="187" t="n"/>
      <c r="AY334" s="187" t="n"/>
      <c r="AZ334" s="187" t="n"/>
      <c r="BA334" s="187" t="n"/>
      <c r="BB334" s="187" t="n"/>
      <c r="BC334" s="187" t="n"/>
      <c r="BD334" s="187" t="n"/>
      <c r="BE334" s="187" t="n"/>
      <c r="BF334" s="187" t="n"/>
      <c r="BG334" s="187" t="n"/>
      <c r="BH334" s="187" t="n"/>
      <c r="BI334" s="187" t="n"/>
      <c r="BJ334" s="187" t="n"/>
      <c r="BK334" s="187" t="n"/>
      <c r="BL334" s="187" t="n"/>
      <c r="BM334" s="187" t="n"/>
      <c r="BN334" s="187" t="n"/>
      <c r="BO334" s="187" t="n"/>
      <c r="BP334" s="187" t="n"/>
      <c r="BQ334" s="187" t="n"/>
      <c r="BR334" s="187" t="n"/>
      <c r="BS334" s="187" t="n"/>
      <c r="BT334" s="187" t="n"/>
      <c r="BU334" s="187" t="n"/>
      <c r="BV334" s="187" t="n"/>
      <c r="BW334" s="187" t="n"/>
      <c r="BX334" s="187" t="n"/>
      <c r="BY334" s="187" t="n"/>
      <c r="BZ334" s="187" t="n"/>
      <c r="CA334" s="187" t="n"/>
      <c r="CB334" s="187" t="n"/>
      <c r="CC334" s="187" t="n"/>
      <c r="CD334" s="187" t="n"/>
      <c r="CE334" s="187" t="n"/>
      <c r="CF334" s="187" t="n"/>
      <c r="CG334" s="187" t="n"/>
      <c r="CH334" s="187" t="n"/>
      <c r="CI334" s="187" t="n"/>
      <c r="CJ334" s="187" t="n"/>
      <c r="CK334" s="187" t="n"/>
      <c r="CL334" s="187" t="n"/>
      <c r="CM334" s="187" t="n"/>
      <c r="CN334" s="187" t="n"/>
      <c r="CO334" s="187" t="n"/>
      <c r="CP334" s="187" t="n"/>
      <c r="CQ334" s="187" t="n"/>
      <c r="CR334" s="187" t="n"/>
      <c r="CS334" s="187" t="n"/>
      <c r="CT334" s="187" t="n"/>
      <c r="CU334" s="187" t="n"/>
      <c r="CV334" s="187" t="n"/>
      <c r="CW334" s="187" t="n"/>
      <c r="CX334" s="187" t="n"/>
      <c r="CY334" s="187" t="n"/>
      <c r="CZ334" s="187" t="n"/>
      <c r="DA334" s="187" t="n"/>
      <c r="DB334" s="187" t="n"/>
      <c r="DC334" s="188" t="n"/>
    </row>
    <row r="335">
      <c r="A335" s="167" t="n">
        <v>9</v>
      </c>
      <c r="B335" s="144" t="inlineStr">
        <is>
          <t>DC KOLADE</t>
        </is>
      </c>
      <c r="C335" s="146" t="n">
        <v>225907681</v>
      </c>
      <c r="D335" s="144" t="inlineStr">
        <is>
          <t>MRSU 3803363</t>
        </is>
      </c>
      <c r="E335" s="144" t="inlineStr">
        <is>
          <t>SPM</t>
        </is>
      </c>
      <c r="F335" s="144" t="inlineStr">
        <is>
          <t>40FT</t>
        </is>
      </c>
      <c r="G335" s="144" t="inlineStr">
        <is>
          <t>JULIUS-S</t>
        </is>
      </c>
      <c r="H335" s="190" t="inlineStr">
        <is>
          <t>BERTHED: 28TH APRIL, VOY. 315S</t>
        </is>
      </c>
      <c r="I335" s="150" t="inlineStr">
        <is>
          <t>OUT</t>
        </is>
      </c>
      <c r="J335" s="159" t="inlineStr">
        <is>
          <t>COPY BILL</t>
        </is>
      </c>
      <c r="K335" s="152" t="inlineStr">
        <is>
          <t>19TH MAY, 2023</t>
        </is>
      </c>
      <c r="L335" s="144" t="inlineStr">
        <is>
          <t>5TH MAY</t>
        </is>
      </c>
      <c r="M335" s="171" t="inlineStr">
        <is>
          <t xml:space="preserve">CEDRIC GLOBAL </t>
        </is>
      </c>
      <c r="N335" s="157" t="inlineStr">
        <is>
          <t>GERMAINE SALES LIMITED</t>
        </is>
      </c>
      <c r="O335" s="132" t="n"/>
      <c r="P335" s="132" t="n"/>
    </row>
    <row r="336">
      <c r="A336" s="167" t="n">
        <v>10</v>
      </c>
      <c r="B336" s="144" t="inlineStr">
        <is>
          <t>DC KOLADE</t>
        </is>
      </c>
      <c r="C336" s="42" t="inlineStr">
        <is>
          <t>''</t>
        </is>
      </c>
      <c r="D336" s="144" t="inlineStr">
        <is>
          <t>MIEU 3057148</t>
        </is>
      </c>
      <c r="E336" s="144" t="inlineStr">
        <is>
          <t>SPM</t>
        </is>
      </c>
      <c r="F336" s="144" t="inlineStr">
        <is>
          <t>40FT</t>
        </is>
      </c>
      <c r="G336" s="144" t="inlineStr">
        <is>
          <t>JULIUS-S</t>
        </is>
      </c>
      <c r="H336" s="190" t="inlineStr">
        <is>
          <t>BERTHED: 28TH APRIL, VOY. 315S</t>
        </is>
      </c>
      <c r="I336" s="150" t="inlineStr">
        <is>
          <t>OUT</t>
        </is>
      </c>
      <c r="J336" s="159" t="inlineStr">
        <is>
          <t>COPY BILL</t>
        </is>
      </c>
      <c r="K336" s="152" t="inlineStr">
        <is>
          <t>19TH MAY, 2023</t>
        </is>
      </c>
      <c r="L336" s="144" t="inlineStr">
        <is>
          <t>5TH MAY</t>
        </is>
      </c>
      <c r="M336" s="171" t="inlineStr">
        <is>
          <t xml:space="preserve">CEDRIC GLOBAL </t>
        </is>
      </c>
      <c r="N336" s="157" t="inlineStr">
        <is>
          <t>GERMAINE SALES LIMITED</t>
        </is>
      </c>
      <c r="O336" s="132" t="n"/>
      <c r="P336" s="132" t="n"/>
    </row>
    <row r="337">
      <c r="A337" s="167" t="n">
        <v>11</v>
      </c>
      <c r="B337" s="144" t="inlineStr">
        <is>
          <t>DC KOLADE</t>
        </is>
      </c>
      <c r="C337" s="42" t="inlineStr">
        <is>
          <t>''</t>
        </is>
      </c>
      <c r="D337" s="144" t="inlineStr">
        <is>
          <t>TCKU 6585594</t>
        </is>
      </c>
      <c r="E337" s="144" t="inlineStr">
        <is>
          <t>SPM</t>
        </is>
      </c>
      <c r="F337" s="144" t="inlineStr">
        <is>
          <t>40FT</t>
        </is>
      </c>
      <c r="G337" s="144" t="inlineStr">
        <is>
          <t>JULIUS-S</t>
        </is>
      </c>
      <c r="H337" s="190" t="inlineStr">
        <is>
          <t>BERTHED: 28TH APRIL, VOY. 315S</t>
        </is>
      </c>
      <c r="I337" s="150" t="inlineStr">
        <is>
          <t>OUT</t>
        </is>
      </c>
      <c r="J337" s="159" t="inlineStr">
        <is>
          <t>COPY BILL</t>
        </is>
      </c>
      <c r="K337" s="152" t="inlineStr">
        <is>
          <t>19TH MAY, 2023</t>
        </is>
      </c>
      <c r="L337" s="144" t="inlineStr">
        <is>
          <t>5TH MAY</t>
        </is>
      </c>
      <c r="M337" s="171" t="inlineStr">
        <is>
          <t xml:space="preserve">CEDRIC GLOBAL </t>
        </is>
      </c>
      <c r="N337" s="157" t="inlineStr">
        <is>
          <t>GERMAINE SALES LIMITED</t>
        </is>
      </c>
      <c r="O337" s="132" t="n"/>
      <c r="P337" s="132" t="n"/>
    </row>
    <row r="338">
      <c r="A338" s="167" t="n"/>
      <c r="B338" s="144" t="n"/>
      <c r="C338" s="42" t="n"/>
      <c r="D338" s="144" t="n"/>
      <c r="E338" s="144" t="n"/>
      <c r="F338" s="144" t="n"/>
      <c r="G338" s="144" t="n"/>
      <c r="H338" s="190" t="n"/>
      <c r="I338" s="144" t="n"/>
      <c r="J338" s="159" t="n"/>
      <c r="K338" s="213" t="n"/>
      <c r="L338" s="144" t="n"/>
      <c r="M338" s="171" t="n"/>
      <c r="N338" s="157" t="n"/>
      <c r="O338" s="132" t="n"/>
      <c r="P338" s="132" t="n"/>
    </row>
    <row r="339">
      <c r="A339" s="167" t="n"/>
      <c r="B339" s="197" t="inlineStr">
        <is>
          <t>X-PRESS SOUSSE</t>
        </is>
      </c>
      <c r="C339" s="42" t="n"/>
      <c r="D339" s="144" t="n"/>
      <c r="E339" s="144" t="n"/>
      <c r="F339" s="144" t="n"/>
      <c r="G339" s="144" t="n"/>
      <c r="H339" s="190" t="n"/>
      <c r="I339" s="144" t="n"/>
      <c r="J339" s="159" t="n"/>
      <c r="K339" s="213" t="n"/>
      <c r="L339" s="144" t="n"/>
      <c r="M339" s="171" t="n"/>
      <c r="N339" s="157" t="n"/>
      <c r="O339" s="132" t="n"/>
      <c r="P339" s="132" t="n"/>
    </row>
    <row r="340">
      <c r="A340" s="167" t="n">
        <v>1</v>
      </c>
      <c r="B340" s="160" t="inlineStr">
        <is>
          <t>CAORIS</t>
        </is>
      </c>
      <c r="C340" s="42" t="inlineStr">
        <is>
          <t>1KT838913</t>
        </is>
      </c>
      <c r="D340" s="157" t="inlineStr">
        <is>
          <t>TCKU 6788863</t>
        </is>
      </c>
      <c r="E340" s="157" t="inlineStr">
        <is>
          <t>SPM</t>
        </is>
      </c>
      <c r="F340" s="157" t="inlineStr">
        <is>
          <t>40FT</t>
        </is>
      </c>
      <c r="G340" s="214" t="inlineStr">
        <is>
          <t>X-PRESS SOUSSE</t>
        </is>
      </c>
      <c r="H340" s="190" t="inlineStr">
        <is>
          <t>BERTHED: 29TH APRIL, VOY. 315S</t>
        </is>
      </c>
      <c r="I340" s="150" t="inlineStr">
        <is>
          <t>OUT</t>
        </is>
      </c>
      <c r="J340" s="151" t="inlineStr">
        <is>
          <t>TELEX/14TH APRIL , 2023</t>
        </is>
      </c>
      <c r="K340" s="152" t="inlineStr">
        <is>
          <t>1ST JUNE, 2023</t>
        </is>
      </c>
      <c r="L340" s="144" t="inlineStr">
        <is>
          <t>21ST MARCH</t>
        </is>
      </c>
      <c r="M340" s="171" t="n"/>
      <c r="N340" s="157" t="n"/>
      <c r="O340" s="132" t="n"/>
      <c r="P340" s="132" t="n"/>
    </row>
    <row r="341">
      <c r="A341" s="167" t="n"/>
      <c r="B341" s="144" t="n"/>
      <c r="C341" s="146" t="n"/>
      <c r="D341" s="144" t="n"/>
      <c r="E341" s="144" t="n"/>
      <c r="F341" s="144" t="n"/>
      <c r="G341" s="144" t="n"/>
      <c r="H341" s="190" t="n"/>
      <c r="I341" s="144" t="n"/>
      <c r="J341" s="159" t="n"/>
      <c r="K341" s="213" t="n"/>
      <c r="L341" s="144" t="n"/>
      <c r="M341" s="171" t="n"/>
      <c r="N341" s="157" t="n"/>
      <c r="O341" s="132" t="n"/>
      <c r="P341" s="132" t="n"/>
    </row>
    <row r="342">
      <c r="A342" s="172" t="n"/>
      <c r="B342" s="206" t="inlineStr">
        <is>
          <t xml:space="preserve"> MAERSK CAPE TOWN </t>
        </is>
      </c>
      <c r="C342" s="40" t="n"/>
      <c r="D342" s="157" t="n"/>
      <c r="E342" s="157" t="n"/>
      <c r="F342" s="157" t="n"/>
      <c r="G342" s="157" t="n"/>
      <c r="H342" s="164" t="n"/>
      <c r="I342" s="156" t="n"/>
      <c r="J342" s="157" t="n"/>
      <c r="K342" s="188" t="n"/>
      <c r="L342" s="159" t="n"/>
      <c r="M342" s="186" t="n"/>
      <c r="N342" s="157" t="n"/>
    </row>
    <row r="343">
      <c r="A343" s="172" t="n">
        <v>1</v>
      </c>
      <c r="B343" s="40" t="inlineStr">
        <is>
          <t>ABBA - TEKS ELECTRICALS ABA</t>
        </is>
      </c>
      <c r="C343" s="40" t="n">
        <v>225606855</v>
      </c>
      <c r="D343" s="40" t="inlineStr">
        <is>
          <t>TCKU 1725559</t>
        </is>
      </c>
      <c r="E343" s="40" t="inlineStr">
        <is>
          <t>SPM</t>
        </is>
      </c>
      <c r="F343" s="40" t="inlineStr">
        <is>
          <t>20FT</t>
        </is>
      </c>
      <c r="G343" s="40" t="inlineStr">
        <is>
          <t xml:space="preserve"> MAERSK CAPE TOWN </t>
        </is>
      </c>
      <c r="H343" s="207" t="inlineStr">
        <is>
          <t>BERTHED: 2ND MAY VOY. 310W</t>
        </is>
      </c>
      <c r="I343" s="150" t="inlineStr">
        <is>
          <t>OUT</t>
        </is>
      </c>
      <c r="J343" s="166" t="inlineStr">
        <is>
          <t>TELEX/2ND MAY, 2023</t>
        </is>
      </c>
      <c r="K343" s="152" t="inlineStr">
        <is>
          <t>16TH MAY, 2023</t>
        </is>
      </c>
      <c r="L343" s="159" t="inlineStr">
        <is>
          <t>27TH MARCH</t>
        </is>
      </c>
      <c r="M343" s="186" t="n"/>
      <c r="N343" s="157" t="n"/>
    </row>
    <row r="344">
      <c r="A344" s="172" t="n">
        <v>2</v>
      </c>
      <c r="B344" s="160" t="inlineStr">
        <is>
          <t>IGWE AMODO</t>
        </is>
      </c>
      <c r="C344" s="40" t="n">
        <v>225313236</v>
      </c>
      <c r="D344" s="157" t="inlineStr">
        <is>
          <t>MSKU 7029589</t>
        </is>
      </c>
      <c r="E344" s="157" t="inlineStr">
        <is>
          <t>SPM</t>
        </is>
      </c>
      <c r="F344" s="157" t="inlineStr">
        <is>
          <t>20FT</t>
        </is>
      </c>
      <c r="G344" s="40" t="inlineStr">
        <is>
          <t xml:space="preserve"> MAERSK CAPE TOWN </t>
        </is>
      </c>
      <c r="H344" s="207" t="inlineStr">
        <is>
          <t>BERTHED: 2ND MAY VOY. 310W</t>
        </is>
      </c>
      <c r="I344" s="150" t="inlineStr">
        <is>
          <t>OUT</t>
        </is>
      </c>
      <c r="J344" s="166" t="inlineStr">
        <is>
          <t>TELEX/ 4TH  MAY, 2023</t>
        </is>
      </c>
      <c r="K344" s="152" t="inlineStr">
        <is>
          <t>16TH MAY, 2023</t>
        </is>
      </c>
      <c r="L344" s="159" t="inlineStr">
        <is>
          <t>22ND FEB</t>
        </is>
      </c>
      <c r="M344" s="164" t="inlineStr">
        <is>
          <t>FUZHOU WINWIN INDUSTRIAL CO, LTD</t>
        </is>
      </c>
      <c r="N344" s="157" t="inlineStr">
        <is>
          <t>ORIENT LOGISTICS ENTERPRISES</t>
        </is>
      </c>
    </row>
    <row r="345">
      <c r="A345" s="172" t="n">
        <v>3</v>
      </c>
      <c r="B345" s="160" t="inlineStr">
        <is>
          <t>IGWE AMODO</t>
        </is>
      </c>
      <c r="C345" s="42" t="inlineStr">
        <is>
          <t>''</t>
        </is>
      </c>
      <c r="D345" s="157" t="inlineStr">
        <is>
          <t>MSKU 5962240</t>
        </is>
      </c>
      <c r="E345" s="157" t="inlineStr">
        <is>
          <t>SPM</t>
        </is>
      </c>
      <c r="F345" s="157" t="inlineStr">
        <is>
          <t>20FT</t>
        </is>
      </c>
      <c r="G345" s="40" t="inlineStr">
        <is>
          <t xml:space="preserve"> MAERSK CAPE TOWN </t>
        </is>
      </c>
      <c r="H345" s="207" t="inlineStr">
        <is>
          <t>BERTHED: 2ND MAY VOY. 310W</t>
        </is>
      </c>
      <c r="I345" s="150" t="inlineStr">
        <is>
          <t>OUT</t>
        </is>
      </c>
      <c r="J345" s="166" t="inlineStr">
        <is>
          <t>TELEX/ 4TH  MAY, 2023</t>
        </is>
      </c>
      <c r="K345" s="152" t="inlineStr">
        <is>
          <t>16TH MAY, 2023</t>
        </is>
      </c>
      <c r="L345" s="159" t="inlineStr">
        <is>
          <t>22ND FEB</t>
        </is>
      </c>
      <c r="M345" s="164" t="inlineStr">
        <is>
          <t>FUZHOU WINWIN INDUSTRIAL CO, LTD</t>
        </is>
      </c>
      <c r="N345" s="157" t="inlineStr">
        <is>
          <t>ORIENT LOGISTICS ENTERPRISES</t>
        </is>
      </c>
    </row>
    <row r="346">
      <c r="A346" s="172" t="n">
        <v>4</v>
      </c>
      <c r="B346" s="160" t="inlineStr">
        <is>
          <t>IGWE AMODO</t>
        </is>
      </c>
      <c r="C346" s="40" t="n">
        <v>225458360</v>
      </c>
      <c r="D346" s="157" t="inlineStr">
        <is>
          <t>SUDU 7917599</t>
        </is>
      </c>
      <c r="E346" s="157" t="inlineStr">
        <is>
          <t>SPM</t>
        </is>
      </c>
      <c r="F346" s="157" t="inlineStr">
        <is>
          <t>20FT</t>
        </is>
      </c>
      <c r="G346" s="40" t="inlineStr">
        <is>
          <t xml:space="preserve"> MAERSK CAPE TOWN </t>
        </is>
      </c>
      <c r="H346" s="207" t="inlineStr">
        <is>
          <t>BERTHED: 2ND MAY VOY. 310W</t>
        </is>
      </c>
      <c r="I346" s="150" t="inlineStr">
        <is>
          <t>OUT</t>
        </is>
      </c>
      <c r="J346" s="166" t="inlineStr">
        <is>
          <t>TELEX/ 4TH  MAY, 2023</t>
        </is>
      </c>
      <c r="K346" s="152" t="inlineStr">
        <is>
          <t>17TH MAY, 2023</t>
        </is>
      </c>
      <c r="L346" s="159" t="inlineStr">
        <is>
          <t>22ND FEB</t>
        </is>
      </c>
      <c r="M346" s="164" t="inlineStr">
        <is>
          <t>FUZHOU WINWIN INDUSTRIAL CO, LTD</t>
        </is>
      </c>
      <c r="N346" s="157" t="inlineStr">
        <is>
          <t>ORIENT LOGISTICS ENTERPRISES</t>
        </is>
      </c>
    </row>
    <row r="347">
      <c r="A347" s="172" t="n">
        <v>5</v>
      </c>
      <c r="B347" s="160" t="inlineStr">
        <is>
          <t>IGWE AMODO</t>
        </is>
      </c>
      <c r="C347" s="42" t="inlineStr">
        <is>
          <t>''</t>
        </is>
      </c>
      <c r="D347" s="157" t="inlineStr">
        <is>
          <t>MRKU 9997284</t>
        </is>
      </c>
      <c r="E347" s="157" t="inlineStr">
        <is>
          <t>SPM</t>
        </is>
      </c>
      <c r="F347" s="157" t="inlineStr">
        <is>
          <t>20FT</t>
        </is>
      </c>
      <c r="G347" s="40" t="inlineStr">
        <is>
          <t xml:space="preserve"> MAERSK CAPE TOWN </t>
        </is>
      </c>
      <c r="H347" s="207" t="inlineStr">
        <is>
          <t>BERTHED: 2ND MAY VOY. 310W</t>
        </is>
      </c>
      <c r="I347" s="150" t="inlineStr">
        <is>
          <t>OUT</t>
        </is>
      </c>
      <c r="J347" s="166" t="inlineStr">
        <is>
          <t>TELEX/ 4TH  MAY, 2023</t>
        </is>
      </c>
      <c r="K347" s="152" t="inlineStr">
        <is>
          <t>17TH MAY, 2023</t>
        </is>
      </c>
      <c r="L347" s="159" t="inlineStr">
        <is>
          <t>22ND FEB</t>
        </is>
      </c>
      <c r="M347" s="164" t="inlineStr">
        <is>
          <t>FUZHOU WINWIN INDUSTRIAL CO, LTD</t>
        </is>
      </c>
      <c r="N347" s="157" t="inlineStr">
        <is>
          <t>ORIENT LOGISTICS ENTERPRISES</t>
        </is>
      </c>
    </row>
    <row r="348">
      <c r="A348" s="172" t="n">
        <v>6</v>
      </c>
      <c r="B348" s="160" t="inlineStr">
        <is>
          <t>IGWE AMODO</t>
        </is>
      </c>
      <c r="C348" s="40" t="n">
        <v>225313307</v>
      </c>
      <c r="D348" s="157" t="inlineStr">
        <is>
          <t>MRKU 9138801</t>
        </is>
      </c>
      <c r="E348" s="157" t="inlineStr">
        <is>
          <t>SPM</t>
        </is>
      </c>
      <c r="F348" s="157" t="inlineStr">
        <is>
          <t>20FT</t>
        </is>
      </c>
      <c r="G348" s="40" t="inlineStr">
        <is>
          <t xml:space="preserve"> MAERSK CAPE TOWN </t>
        </is>
      </c>
      <c r="H348" s="207" t="inlineStr">
        <is>
          <t>BERTHED: 2ND MAY VOY. 310W</t>
        </is>
      </c>
      <c r="I348" s="150" t="inlineStr">
        <is>
          <t>OUT</t>
        </is>
      </c>
      <c r="J348" s="166" t="inlineStr">
        <is>
          <t>TELEX/ 4TH  MAY, 2023</t>
        </is>
      </c>
      <c r="K348" s="152" t="inlineStr">
        <is>
          <t>16TH MAY, 2023</t>
        </is>
      </c>
      <c r="L348" s="159" t="inlineStr">
        <is>
          <t>22ND FEB</t>
        </is>
      </c>
      <c r="M348" s="164" t="inlineStr">
        <is>
          <t>FUZHOU WINWIN INDUSTRIAL CO, LTD</t>
        </is>
      </c>
      <c r="N348" s="157" t="inlineStr">
        <is>
          <t>ORIENT LOGISTICS ENTERPRISES</t>
        </is>
      </c>
    </row>
    <row r="349">
      <c r="A349" s="172" t="n">
        <v>7</v>
      </c>
      <c r="B349" s="160" t="inlineStr">
        <is>
          <t>IGWE AMODO</t>
        </is>
      </c>
      <c r="C349" s="42" t="inlineStr">
        <is>
          <t>''</t>
        </is>
      </c>
      <c r="D349" s="157" t="inlineStr">
        <is>
          <t>MSKU 7029589</t>
        </is>
      </c>
      <c r="E349" s="157" t="inlineStr">
        <is>
          <t>SPM</t>
        </is>
      </c>
      <c r="F349" s="157" t="inlineStr">
        <is>
          <t>20FT</t>
        </is>
      </c>
      <c r="G349" s="40" t="inlineStr">
        <is>
          <t xml:space="preserve"> MAERSK CAPE TOWN </t>
        </is>
      </c>
      <c r="H349" s="207" t="inlineStr">
        <is>
          <t>BERTHED: 2ND MAY VOY. 310W</t>
        </is>
      </c>
      <c r="I349" s="150" t="inlineStr">
        <is>
          <t>OUT</t>
        </is>
      </c>
      <c r="J349" s="166" t="inlineStr">
        <is>
          <t>TELEX/ 4TH  MAY, 2023</t>
        </is>
      </c>
      <c r="K349" s="152" t="inlineStr">
        <is>
          <t>16TH MAY, 2023</t>
        </is>
      </c>
      <c r="L349" s="159" t="inlineStr">
        <is>
          <t>22ND FEB</t>
        </is>
      </c>
      <c r="M349" s="164" t="inlineStr">
        <is>
          <t>FUZHOU WINWIN INDUSTRIAL CO, LTD</t>
        </is>
      </c>
      <c r="N349" s="157" t="inlineStr">
        <is>
          <t>ORIENT LOGISTICS ENTERPRISES</t>
        </is>
      </c>
    </row>
    <row r="350">
      <c r="A350" s="172" t="n">
        <v>8</v>
      </c>
      <c r="B350" s="160" t="inlineStr">
        <is>
          <t>IGWE AMODO</t>
        </is>
      </c>
      <c r="C350" s="40" t="n">
        <v>225453228</v>
      </c>
      <c r="D350" s="157" t="inlineStr">
        <is>
          <t>HASU 1275143</t>
        </is>
      </c>
      <c r="E350" s="157" t="inlineStr">
        <is>
          <t>SPM</t>
        </is>
      </c>
      <c r="F350" s="157" t="inlineStr">
        <is>
          <t>20FT</t>
        </is>
      </c>
      <c r="G350" s="40" t="inlineStr">
        <is>
          <t xml:space="preserve"> MAERSK CAPE TOWN </t>
        </is>
      </c>
      <c r="H350" s="207" t="inlineStr">
        <is>
          <t>BERTHED: 2ND MAY VOY. 310W</t>
        </is>
      </c>
      <c r="I350" s="150" t="inlineStr">
        <is>
          <t>OUT</t>
        </is>
      </c>
      <c r="J350" s="166" t="inlineStr">
        <is>
          <t>TELEX/ 4TH  MAY, 2023</t>
        </is>
      </c>
      <c r="K350" s="152" t="inlineStr">
        <is>
          <t>16TH MAY, 2023</t>
        </is>
      </c>
      <c r="L350" s="159" t="inlineStr">
        <is>
          <t>22ND FEB</t>
        </is>
      </c>
      <c r="M350" s="164" t="inlineStr">
        <is>
          <t>FUZHOU WINWIN INDUSTRIAL CO, LTD</t>
        </is>
      </c>
      <c r="N350" s="157" t="inlineStr">
        <is>
          <t>ORIENT LOGISTICS ENTERPRISES</t>
        </is>
      </c>
    </row>
    <row r="351">
      <c r="A351" s="172" t="n">
        <v>9</v>
      </c>
      <c r="B351" s="160" t="inlineStr">
        <is>
          <t>IGWE AMODO</t>
        </is>
      </c>
      <c r="C351" s="42" t="inlineStr">
        <is>
          <t>''</t>
        </is>
      </c>
      <c r="D351" s="157" t="inlineStr">
        <is>
          <t>MSKU 7841355</t>
        </is>
      </c>
      <c r="E351" s="157" t="inlineStr">
        <is>
          <t>SPM</t>
        </is>
      </c>
      <c r="F351" s="157" t="inlineStr">
        <is>
          <t>20FT</t>
        </is>
      </c>
      <c r="G351" s="40" t="inlineStr">
        <is>
          <t xml:space="preserve"> MAERSK CAPE TOWN </t>
        </is>
      </c>
      <c r="H351" s="207" t="inlineStr">
        <is>
          <t>BERTHED: 2ND MAY VOY. 310W</t>
        </is>
      </c>
      <c r="I351" s="150" t="inlineStr">
        <is>
          <t>OUT</t>
        </is>
      </c>
      <c r="J351" s="166" t="inlineStr">
        <is>
          <t>TELEX/ 4TH  MAY, 2023</t>
        </is>
      </c>
      <c r="K351" s="152" t="inlineStr">
        <is>
          <t>16TH MAY, 2023</t>
        </is>
      </c>
      <c r="L351" s="159" t="inlineStr">
        <is>
          <t>22ND FEB</t>
        </is>
      </c>
      <c r="M351" s="164" t="inlineStr">
        <is>
          <t>FUZHOU WINWIN INDUSTRIAL CO, LTD</t>
        </is>
      </c>
      <c r="N351" s="157" t="inlineStr">
        <is>
          <t>ORIENT LOGISTICS ENTERPRISES</t>
        </is>
      </c>
    </row>
    <row r="352">
      <c r="A352" s="172" t="n">
        <v>10</v>
      </c>
      <c r="B352" s="160" t="inlineStr">
        <is>
          <t>IGWE AMODO</t>
        </is>
      </c>
      <c r="C352" s="40" t="n">
        <v>225313132</v>
      </c>
      <c r="D352" s="157" t="inlineStr">
        <is>
          <t>MSKU 2912292</t>
        </is>
      </c>
      <c r="E352" s="157" t="inlineStr">
        <is>
          <t>SPM</t>
        </is>
      </c>
      <c r="F352" s="157" t="inlineStr">
        <is>
          <t>20FT</t>
        </is>
      </c>
      <c r="G352" s="40" t="inlineStr">
        <is>
          <t xml:space="preserve"> MAERSK CAPE TOWN </t>
        </is>
      </c>
      <c r="H352" s="207" t="inlineStr">
        <is>
          <t>BERTHED: 2ND MAY VOY. 310W</t>
        </is>
      </c>
      <c r="I352" s="150" t="inlineStr">
        <is>
          <t>OUT</t>
        </is>
      </c>
      <c r="J352" s="166" t="inlineStr">
        <is>
          <t>TELEX/ 4TH  MAY, 2023</t>
        </is>
      </c>
      <c r="K352" s="152" t="inlineStr">
        <is>
          <t>19TH MAY, 2023</t>
        </is>
      </c>
      <c r="L352" s="159" t="inlineStr">
        <is>
          <t>22ND FEB</t>
        </is>
      </c>
      <c r="M352" s="164" t="inlineStr">
        <is>
          <t>FUZHOU WINWIN INDUSTRIAL CO, LTD</t>
        </is>
      </c>
      <c r="N352" s="157" t="inlineStr">
        <is>
          <t>ORIENT LOGISTICS ENTERPRISES</t>
        </is>
      </c>
    </row>
    <row r="353">
      <c r="A353" s="172" t="n">
        <v>11</v>
      </c>
      <c r="B353" s="160" t="inlineStr">
        <is>
          <t>IGWE AMODO</t>
        </is>
      </c>
      <c r="C353" s="42" t="inlineStr">
        <is>
          <t>''</t>
        </is>
      </c>
      <c r="D353" s="157" t="inlineStr">
        <is>
          <t>MRKU 9103889</t>
        </is>
      </c>
      <c r="E353" s="157" t="inlineStr">
        <is>
          <t>SPM</t>
        </is>
      </c>
      <c r="F353" s="157" t="inlineStr">
        <is>
          <t>20FT</t>
        </is>
      </c>
      <c r="G353" s="40" t="inlineStr">
        <is>
          <t xml:space="preserve"> MAERSK CAPE TOWN </t>
        </is>
      </c>
      <c r="H353" s="207" t="inlineStr">
        <is>
          <t>BERTHED: 2ND MAY VOY. 310W</t>
        </is>
      </c>
      <c r="I353" s="150" t="inlineStr">
        <is>
          <t>OUT</t>
        </is>
      </c>
      <c r="J353" s="166" t="inlineStr">
        <is>
          <t>TELEX/ 4TH  MAY, 2023</t>
        </is>
      </c>
      <c r="K353" s="152" t="inlineStr">
        <is>
          <t>19TH MAY, 2023</t>
        </is>
      </c>
      <c r="L353" s="159" t="inlineStr">
        <is>
          <t>22ND FEB</t>
        </is>
      </c>
      <c r="M353" s="164" t="inlineStr">
        <is>
          <t>FUZHOU WINWIN INDUSTRIAL CO, LTD</t>
        </is>
      </c>
      <c r="N353" s="157" t="inlineStr">
        <is>
          <t>ORIENT LOGISTICS ENTERPRISES</t>
        </is>
      </c>
    </row>
    <row r="354">
      <c r="A354" s="172" t="n">
        <v>12</v>
      </c>
      <c r="B354" s="160" t="inlineStr">
        <is>
          <t>IGWE AMODO</t>
        </is>
      </c>
      <c r="C354" s="40" t="n">
        <v>225456652</v>
      </c>
      <c r="D354" s="157" t="inlineStr">
        <is>
          <t>MSRU 4360968</t>
        </is>
      </c>
      <c r="E354" s="157" t="inlineStr">
        <is>
          <t>SPM</t>
        </is>
      </c>
      <c r="F354" s="157" t="inlineStr">
        <is>
          <t>20FT</t>
        </is>
      </c>
      <c r="G354" s="40" t="inlineStr">
        <is>
          <t xml:space="preserve"> MAERSK CAPE TOWN </t>
        </is>
      </c>
      <c r="H354" s="207" t="inlineStr">
        <is>
          <t>BERTHED: 2ND MAY VOY. 310W</t>
        </is>
      </c>
      <c r="I354" s="150" t="inlineStr">
        <is>
          <t>OUT</t>
        </is>
      </c>
      <c r="J354" s="166" t="inlineStr">
        <is>
          <t>TELEX/ 4TH  MAY, 2023</t>
        </is>
      </c>
      <c r="K354" s="152" t="inlineStr">
        <is>
          <t>16TH MAY, 2023</t>
        </is>
      </c>
      <c r="L354" s="159" t="inlineStr">
        <is>
          <t>22ND FEB</t>
        </is>
      </c>
      <c r="M354" s="164" t="inlineStr">
        <is>
          <t>FUZHOU WINWIN INDUSTRIAL CO, LTD</t>
        </is>
      </c>
      <c r="N354" s="157" t="inlineStr">
        <is>
          <t>ORIENT LOGISTICS ENTERPRISES</t>
        </is>
      </c>
    </row>
    <row r="355">
      <c r="A355" s="172" t="n">
        <v>13</v>
      </c>
      <c r="B355" s="160" t="inlineStr">
        <is>
          <t>IGWE AMODO</t>
        </is>
      </c>
      <c r="C355" s="42" t="inlineStr">
        <is>
          <t>''</t>
        </is>
      </c>
      <c r="D355" s="157" t="inlineStr">
        <is>
          <t>MSKU 5685000</t>
        </is>
      </c>
      <c r="E355" s="157" t="inlineStr">
        <is>
          <t>SPM</t>
        </is>
      </c>
      <c r="F355" s="157" t="inlineStr">
        <is>
          <t>20FT</t>
        </is>
      </c>
      <c r="G355" s="40" t="inlineStr">
        <is>
          <t xml:space="preserve"> MAERSK CAPE TOWN </t>
        </is>
      </c>
      <c r="H355" s="207" t="inlineStr">
        <is>
          <t>BERTHED: 2ND MAY VOY. 310W</t>
        </is>
      </c>
      <c r="I355" s="150" t="inlineStr">
        <is>
          <t>OUT</t>
        </is>
      </c>
      <c r="J355" s="166" t="inlineStr">
        <is>
          <t>TELEX/ 4TH  MAY, 2023</t>
        </is>
      </c>
      <c r="K355" s="152" t="inlineStr">
        <is>
          <t>16TH MAY, 2023</t>
        </is>
      </c>
      <c r="L355" s="159" t="inlineStr">
        <is>
          <t>22ND FEB</t>
        </is>
      </c>
      <c r="M355" s="164" t="inlineStr">
        <is>
          <t>FUZHOU WINWIN INDUSTRIAL CO, LTD</t>
        </is>
      </c>
      <c r="N355" s="157" t="inlineStr">
        <is>
          <t>ORIENT LOGISTICS ENTERPRISES</t>
        </is>
      </c>
    </row>
    <row r="356">
      <c r="A356" s="172" t="n">
        <v>14</v>
      </c>
      <c r="B356" s="160" t="inlineStr">
        <is>
          <t>PRINCELAW</t>
        </is>
      </c>
      <c r="C356" s="42" t="n">
        <v>225165327</v>
      </c>
      <c r="D356" s="157" t="inlineStr">
        <is>
          <t>HASU 5120710</t>
        </is>
      </c>
      <c r="E356" s="157" t="inlineStr">
        <is>
          <t>SPM</t>
        </is>
      </c>
      <c r="F356" s="157" t="inlineStr">
        <is>
          <t>40FT</t>
        </is>
      </c>
      <c r="G356" s="40" t="inlineStr">
        <is>
          <t xml:space="preserve"> MAERSK CAPE TOWN </t>
        </is>
      </c>
      <c r="H356" s="207" t="inlineStr">
        <is>
          <t>BERTHED: 2ND MAY VOY. 310W</t>
        </is>
      </c>
      <c r="I356" s="150" t="inlineStr">
        <is>
          <t>OUT</t>
        </is>
      </c>
      <c r="J356" s="166" t="inlineStr">
        <is>
          <t>TELEX/ 2ND MAY, 2023</t>
        </is>
      </c>
      <c r="K356" s="152" t="inlineStr">
        <is>
          <t>16TH MAY, 2023</t>
        </is>
      </c>
      <c r="L356" s="159" t="inlineStr">
        <is>
          <t>17TH APRIL</t>
        </is>
      </c>
      <c r="M356" s="164" t="inlineStr">
        <is>
          <t>HG &amp; M COMPANY</t>
        </is>
      </c>
      <c r="N356" s="157" t="inlineStr">
        <is>
          <t>ORIENT LOGISTICS ENTERPRISES</t>
        </is>
      </c>
    </row>
    <row r="357">
      <c r="A357" s="172" t="n">
        <v>15</v>
      </c>
      <c r="B357" s="160" t="inlineStr">
        <is>
          <t>CHINEDU ABA</t>
        </is>
      </c>
      <c r="C357" s="42" t="n">
        <v>225532928</v>
      </c>
      <c r="D357" s="157" t="inlineStr">
        <is>
          <t>MRKU 9990058</t>
        </is>
      </c>
      <c r="E357" s="157" t="inlineStr">
        <is>
          <t>SPM</t>
        </is>
      </c>
      <c r="F357" s="157" t="inlineStr">
        <is>
          <t>20FT</t>
        </is>
      </c>
      <c r="G357" s="40" t="inlineStr">
        <is>
          <t xml:space="preserve"> MAERSK CAPE TOWN </t>
        </is>
      </c>
      <c r="H357" s="207" t="inlineStr">
        <is>
          <t>BERTHED: 2ND MAY VOY. 310W</t>
        </is>
      </c>
      <c r="I357" s="150" t="inlineStr">
        <is>
          <t>OUT</t>
        </is>
      </c>
      <c r="J357" s="166" t="inlineStr">
        <is>
          <t>TELEX/ 19TH APRIL, 2023</t>
        </is>
      </c>
      <c r="K357" s="152" t="inlineStr">
        <is>
          <t>12TH MAY, 2023</t>
        </is>
      </c>
      <c r="L357" s="159" t="inlineStr">
        <is>
          <t>7TH MARCH</t>
        </is>
      </c>
      <c r="M357" s="164" t="inlineStr">
        <is>
          <t>XIAMEN YIHE TRADE CO, LTD</t>
        </is>
      </c>
      <c r="N357" s="157" t="inlineStr">
        <is>
          <t>ORIENT LOGISTICS ENTERPRISES</t>
        </is>
      </c>
      <c r="O357" s="187" t="n"/>
      <c r="P357" s="187" t="n"/>
      <c r="Q357" s="187" t="n"/>
      <c r="R357" s="187" t="n"/>
      <c r="S357" s="187" t="n"/>
      <c r="T357" s="187" t="n"/>
      <c r="U357" s="187" t="n"/>
      <c r="V357" s="187" t="n"/>
      <c r="W357" s="187" t="n"/>
      <c r="X357" s="187" t="n"/>
      <c r="Y357" s="187" t="n"/>
      <c r="Z357" s="187" t="n"/>
      <c r="AA357" s="187" t="n"/>
      <c r="AB357" s="187" t="n"/>
      <c r="AC357" s="187" t="n"/>
      <c r="AD357" s="187" t="n"/>
      <c r="AE357" s="187" t="n"/>
      <c r="AF357" s="187" t="n"/>
      <c r="AG357" s="187" t="n"/>
      <c r="AH357" s="187" t="n"/>
      <c r="AI357" s="187" t="n"/>
      <c r="AJ357" s="187" t="n"/>
      <c r="AK357" s="187" t="n"/>
      <c r="AL357" s="187" t="n"/>
      <c r="AM357" s="187" t="n"/>
      <c r="AN357" s="187" t="n"/>
      <c r="AO357" s="187" t="n"/>
      <c r="AP357" s="187" t="n"/>
      <c r="AQ357" s="187" t="n"/>
      <c r="AR357" s="187" t="n"/>
      <c r="AS357" s="187" t="n"/>
      <c r="AT357" s="187" t="n"/>
      <c r="AU357" s="187" t="n"/>
      <c r="AV357" s="187" t="n"/>
      <c r="AW357" s="187" t="n"/>
      <c r="AX357" s="187" t="n"/>
      <c r="AY357" s="187" t="n"/>
      <c r="AZ357" s="187" t="n"/>
      <c r="BA357" s="187" t="n"/>
      <c r="BB357" s="187" t="n"/>
      <c r="BC357" s="187" t="n"/>
      <c r="BD357" s="187" t="n"/>
      <c r="BE357" s="187" t="n"/>
      <c r="BF357" s="187" t="n"/>
      <c r="BG357" s="187" t="n"/>
      <c r="BH357" s="187" t="n"/>
      <c r="BI357" s="187" t="n"/>
      <c r="BJ357" s="187" t="n"/>
      <c r="BK357" s="187" t="n"/>
      <c r="BL357" s="187" t="n"/>
      <c r="BM357" s="187" t="n"/>
      <c r="BN357" s="187" t="n"/>
      <c r="BO357" s="187" t="n"/>
      <c r="BP357" s="187" t="n"/>
      <c r="BQ357" s="187" t="n"/>
      <c r="BR357" s="187" t="n"/>
      <c r="BS357" s="187" t="n"/>
      <c r="BT357" s="187" t="n"/>
      <c r="BU357" s="187" t="n"/>
      <c r="BV357" s="187" t="n"/>
      <c r="BW357" s="187" t="n"/>
      <c r="BX357" s="187" t="n"/>
      <c r="BY357" s="187" t="n"/>
      <c r="BZ357" s="187" t="n"/>
      <c r="CA357" s="187" t="n"/>
      <c r="CB357" s="187" t="n"/>
      <c r="CC357" s="187" t="n"/>
      <c r="CD357" s="187" t="n"/>
      <c r="CE357" s="187" t="n"/>
      <c r="CF357" s="187" t="n"/>
      <c r="CG357" s="187" t="n"/>
      <c r="CH357" s="187" t="n"/>
      <c r="CI357" s="187" t="n"/>
      <c r="CJ357" s="187" t="n"/>
      <c r="CK357" s="187" t="n"/>
      <c r="CL357" s="187" t="n"/>
      <c r="CM357" s="187" t="n"/>
      <c r="CN357" s="187" t="n"/>
      <c r="CO357" s="187" t="n"/>
      <c r="CP357" s="187" t="n"/>
      <c r="CQ357" s="187" t="n"/>
      <c r="CR357" s="187" t="n"/>
      <c r="CS357" s="187" t="n"/>
      <c r="CT357" s="187" t="n"/>
      <c r="CU357" s="187" t="n"/>
      <c r="CV357" s="187" t="n"/>
      <c r="CW357" s="187" t="n"/>
      <c r="CX357" s="187" t="n"/>
      <c r="CY357" s="187" t="n"/>
      <c r="CZ357" s="187" t="n"/>
      <c r="DA357" s="187" t="n"/>
      <c r="DB357" s="187" t="n"/>
      <c r="DC357" s="188" t="n"/>
    </row>
    <row r="358">
      <c r="A358" s="172" t="n"/>
      <c r="B358" s="160" t="n"/>
      <c r="C358" s="42" t="n"/>
      <c r="D358" s="157" t="n"/>
      <c r="E358" s="157" t="n"/>
      <c r="F358" s="157" t="n"/>
      <c r="G358" s="40" t="n"/>
      <c r="H358" s="207" t="n"/>
      <c r="I358" s="156" t="n"/>
      <c r="J358" s="166" t="n"/>
      <c r="K358" s="188" t="n"/>
      <c r="L358" s="159" t="n"/>
      <c r="M358" s="164" t="n"/>
      <c r="N358" s="157" t="n"/>
    </row>
    <row r="359">
      <c r="A359" s="167" t="n"/>
      <c r="B359" s="197" t="inlineStr">
        <is>
          <t>MAERSK CADIZ</t>
        </is>
      </c>
      <c r="C359" s="40" t="n"/>
      <c r="D359" s="157" t="n"/>
      <c r="E359" s="157" t="n"/>
      <c r="F359" s="157" t="n"/>
      <c r="G359" s="160" t="n"/>
      <c r="H359" s="164" t="n"/>
      <c r="I359" s="157" t="n"/>
      <c r="J359" s="157" t="n"/>
      <c r="K359" s="168" t="n"/>
      <c r="L359" s="157" t="n"/>
      <c r="M359" s="164" t="n"/>
      <c r="N359" s="157" t="n"/>
    </row>
    <row r="360">
      <c r="A360" s="172" t="n">
        <v>1</v>
      </c>
      <c r="B360" s="157" t="inlineStr">
        <is>
          <t>NNAMDI EZEUKWU</t>
        </is>
      </c>
      <c r="C360" s="40" t="inlineStr">
        <is>
          <t>1KT838641</t>
        </is>
      </c>
      <c r="D360" s="157" t="inlineStr">
        <is>
          <t>MRSU 5426295</t>
        </is>
      </c>
      <c r="E360" s="157" t="inlineStr">
        <is>
          <t>SPM</t>
        </is>
      </c>
      <c r="F360" s="157" t="inlineStr">
        <is>
          <t>40FT</t>
        </is>
      </c>
      <c r="G360" s="160" t="inlineStr">
        <is>
          <t>MAERSK CADIZ</t>
        </is>
      </c>
      <c r="H360" s="169" t="inlineStr">
        <is>
          <t>BERTHED: 8TH MAY VOY. 311W</t>
        </is>
      </c>
      <c r="I360" s="150" t="inlineStr">
        <is>
          <t>OUT</t>
        </is>
      </c>
      <c r="J360" s="166" t="inlineStr">
        <is>
          <t>TELEX/ 8TH JUNE, 2023</t>
        </is>
      </c>
      <c r="K360" s="152" t="inlineStr">
        <is>
          <t>9TH JUNE, 2023</t>
        </is>
      </c>
      <c r="L360" s="157" t="inlineStr">
        <is>
          <t>17TH MARCH</t>
        </is>
      </c>
      <c r="M360" s="164" t="inlineStr">
        <is>
          <t>CANDO (FUZHOU) TECHNOLOGY CO, LTD</t>
        </is>
      </c>
      <c r="N360" s="157" t="inlineStr">
        <is>
          <t>ORIENT LOGISTICS ENTERPRISES</t>
        </is>
      </c>
    </row>
    <row r="361">
      <c r="A361" s="167" t="n">
        <v>2</v>
      </c>
      <c r="B361" s="157" t="inlineStr">
        <is>
          <t>IFEANYI ABA</t>
        </is>
      </c>
      <c r="C361" s="40" t="n">
        <v>225638831</v>
      </c>
      <c r="D361" s="157" t="inlineStr">
        <is>
          <t>MRKU 8883100</t>
        </is>
      </c>
      <c r="E361" s="157" t="inlineStr">
        <is>
          <t>SPM</t>
        </is>
      </c>
      <c r="F361" s="157" t="inlineStr">
        <is>
          <t>20FT</t>
        </is>
      </c>
      <c r="G361" s="160" t="inlineStr">
        <is>
          <t>MAERSK CADIZ</t>
        </is>
      </c>
      <c r="H361" s="169" t="inlineStr">
        <is>
          <t>BERTHED: 9TH MAY VOY. 311W</t>
        </is>
      </c>
      <c r="I361" s="150" t="inlineStr">
        <is>
          <t>OUT</t>
        </is>
      </c>
      <c r="J361" s="166" t="inlineStr">
        <is>
          <t>TELEX/ 10TH  MAY, 2023</t>
        </is>
      </c>
      <c r="K361" s="152" t="inlineStr">
        <is>
          <t>17TH MAY, 2023</t>
        </is>
      </c>
      <c r="L361" s="157" t="inlineStr">
        <is>
          <t>20TH MARCH</t>
        </is>
      </c>
      <c r="M361" s="164" t="inlineStr">
        <is>
          <t>PT. INDOSARI PERSADA</t>
        </is>
      </c>
      <c r="N361" s="157" t="inlineStr">
        <is>
          <t>ORIENT LOGISTICS ENTERPRISES</t>
        </is>
      </c>
    </row>
    <row r="362">
      <c r="A362" s="172" t="n">
        <v>3</v>
      </c>
      <c r="B362" s="157" t="inlineStr">
        <is>
          <t>IFEANYI ABA</t>
        </is>
      </c>
      <c r="C362" s="40" t="inlineStr">
        <is>
          <t>''</t>
        </is>
      </c>
      <c r="D362" s="157" t="inlineStr">
        <is>
          <t>MRKU 9723679</t>
        </is>
      </c>
      <c r="E362" s="157" t="inlineStr">
        <is>
          <t>SPM</t>
        </is>
      </c>
      <c r="F362" s="157" t="inlineStr">
        <is>
          <t>20FT</t>
        </is>
      </c>
      <c r="G362" s="160" t="inlineStr">
        <is>
          <t>MAERSK CADIZ</t>
        </is>
      </c>
      <c r="H362" s="169" t="inlineStr">
        <is>
          <t>BERTHED: 9TH MAY VOY. 311W</t>
        </is>
      </c>
      <c r="I362" s="150" t="inlineStr">
        <is>
          <t>OUT</t>
        </is>
      </c>
      <c r="J362" s="166" t="inlineStr">
        <is>
          <t>TELEX/ 10TH  MAY, 2023</t>
        </is>
      </c>
      <c r="K362" s="152" t="inlineStr">
        <is>
          <t>17TH MAY, 2023</t>
        </is>
      </c>
      <c r="L362" s="157" t="inlineStr">
        <is>
          <t>20TH MARCH</t>
        </is>
      </c>
      <c r="M362" s="164" t="inlineStr">
        <is>
          <t>PT. INDOSARI PERSADA</t>
        </is>
      </c>
      <c r="N362" s="157" t="inlineStr">
        <is>
          <t>ORIENT LOGISTICS ENTERPRISES</t>
        </is>
      </c>
    </row>
    <row r="363">
      <c r="A363" s="167" t="n">
        <v>4</v>
      </c>
      <c r="B363" s="157" t="inlineStr">
        <is>
          <t>IFEANYI ABA</t>
        </is>
      </c>
      <c r="C363" s="40" t="n">
        <v>225641236</v>
      </c>
      <c r="D363" s="157" t="inlineStr">
        <is>
          <t>MSKU 7454422</t>
        </is>
      </c>
      <c r="E363" s="157" t="inlineStr">
        <is>
          <t>SPM</t>
        </is>
      </c>
      <c r="F363" s="157" t="inlineStr">
        <is>
          <t>20FT</t>
        </is>
      </c>
      <c r="G363" s="160" t="inlineStr">
        <is>
          <t>MAERSK CADIZ</t>
        </is>
      </c>
      <c r="H363" s="169" t="inlineStr">
        <is>
          <t>BERTHED: 9TH MAY VOY. 311W</t>
        </is>
      </c>
      <c r="I363" s="150" t="inlineStr">
        <is>
          <t>OUT</t>
        </is>
      </c>
      <c r="J363" s="166" t="inlineStr">
        <is>
          <t>TELEX/ 10TH  MAY, 2023</t>
        </is>
      </c>
      <c r="K363" s="152" t="inlineStr">
        <is>
          <t>17TH MAY, 2023</t>
        </is>
      </c>
      <c r="L363" s="157" t="inlineStr">
        <is>
          <t>20TH MARCH</t>
        </is>
      </c>
      <c r="M363" s="164" t="inlineStr">
        <is>
          <t>PT. INDOSARI PERSADA</t>
        </is>
      </c>
      <c r="N363" s="157" t="inlineStr">
        <is>
          <t>ORIENT LOGISTICS ENTERPRISES</t>
        </is>
      </c>
    </row>
    <row r="364">
      <c r="A364" s="172" t="n">
        <v>5</v>
      </c>
      <c r="B364" s="157" t="inlineStr">
        <is>
          <t>IFEANYI ABA</t>
        </is>
      </c>
      <c r="C364" s="40" t="inlineStr">
        <is>
          <t>''</t>
        </is>
      </c>
      <c r="D364" s="157" t="inlineStr">
        <is>
          <t>MRKU 8937151</t>
        </is>
      </c>
      <c r="E364" s="157" t="inlineStr">
        <is>
          <t>SPM</t>
        </is>
      </c>
      <c r="F364" s="157" t="inlineStr">
        <is>
          <t>20FT</t>
        </is>
      </c>
      <c r="G364" s="160" t="inlineStr">
        <is>
          <t>MAERSK CADIZ</t>
        </is>
      </c>
      <c r="H364" s="169" t="inlineStr">
        <is>
          <t>BERTHED: 9TH MAY VOY. 311W</t>
        </is>
      </c>
      <c r="I364" s="150" t="inlineStr">
        <is>
          <t>OUT</t>
        </is>
      </c>
      <c r="J364" s="166" t="inlineStr">
        <is>
          <t>TELEX/ 10TH  MAY, 2023</t>
        </is>
      </c>
      <c r="K364" s="152" t="inlineStr">
        <is>
          <t>17TH MAY, 2023</t>
        </is>
      </c>
      <c r="L364" s="157" t="inlineStr">
        <is>
          <t>20TH MARCH</t>
        </is>
      </c>
      <c r="M364" s="164" t="inlineStr">
        <is>
          <t>PT. INDOSARI PERSADA</t>
        </is>
      </c>
      <c r="N364" s="157" t="inlineStr">
        <is>
          <t>ORIENT LOGISTICS ENTERPRISES</t>
        </is>
      </c>
    </row>
    <row r="365">
      <c r="A365" s="167" t="n">
        <v>6</v>
      </c>
      <c r="B365" s="157" t="inlineStr">
        <is>
          <t>IFEANYI ABA</t>
        </is>
      </c>
      <c r="C365" s="40" t="n">
        <v>225640464</v>
      </c>
      <c r="D365" s="157" t="inlineStr">
        <is>
          <t>MSKU 3814238</t>
        </is>
      </c>
      <c r="E365" s="157" t="inlineStr">
        <is>
          <t>SPM</t>
        </is>
      </c>
      <c r="F365" s="157" t="inlineStr">
        <is>
          <t>20FT</t>
        </is>
      </c>
      <c r="G365" s="160" t="inlineStr">
        <is>
          <t>MAERSK CADIZ</t>
        </is>
      </c>
      <c r="H365" s="169" t="inlineStr">
        <is>
          <t>BERTHED: 9TH MAY VOY. 311W</t>
        </is>
      </c>
      <c r="I365" s="150" t="inlineStr">
        <is>
          <t>OUT</t>
        </is>
      </c>
      <c r="J365" s="166" t="inlineStr">
        <is>
          <t>TELEX/ 10TH  MAY, 2023</t>
        </is>
      </c>
      <c r="K365" s="152" t="inlineStr">
        <is>
          <t>17TH MAY, 2023</t>
        </is>
      </c>
      <c r="L365" s="157" t="inlineStr">
        <is>
          <t>20TH MARCH</t>
        </is>
      </c>
      <c r="M365" s="164" t="inlineStr">
        <is>
          <t>PT. INDOSARI PERSADA</t>
        </is>
      </c>
      <c r="N365" s="157" t="inlineStr">
        <is>
          <t>ORIENT LOGISTICS ENTERPRISES</t>
        </is>
      </c>
    </row>
    <row r="366">
      <c r="A366" s="172" t="n">
        <v>7</v>
      </c>
      <c r="B366" s="157" t="inlineStr">
        <is>
          <t>IFEANYI ABA</t>
        </is>
      </c>
      <c r="C366" s="40" t="inlineStr">
        <is>
          <t>''</t>
        </is>
      </c>
      <c r="D366" s="157" t="inlineStr">
        <is>
          <t>MRKU 6996875</t>
        </is>
      </c>
      <c r="E366" s="157" t="inlineStr">
        <is>
          <t>SPM</t>
        </is>
      </c>
      <c r="F366" s="157" t="inlineStr">
        <is>
          <t>20FT</t>
        </is>
      </c>
      <c r="G366" s="160" t="inlineStr">
        <is>
          <t>MAERSK CADIZ</t>
        </is>
      </c>
      <c r="H366" s="169" t="inlineStr">
        <is>
          <t>BERTHED: 9TH MAY VOY. 311W</t>
        </is>
      </c>
      <c r="I366" s="150" t="inlineStr">
        <is>
          <t>OUT</t>
        </is>
      </c>
      <c r="J366" s="166" t="inlineStr">
        <is>
          <t>TELEX/ 10TH  MAY, 2023</t>
        </is>
      </c>
      <c r="K366" s="152" t="inlineStr">
        <is>
          <t>17TH MAY, 2023</t>
        </is>
      </c>
      <c r="L366" s="157" t="inlineStr">
        <is>
          <t>20TH MARCH</t>
        </is>
      </c>
      <c r="M366" s="164" t="inlineStr">
        <is>
          <t>PT. INDOSARI PERSADA</t>
        </is>
      </c>
      <c r="N366" s="157" t="inlineStr">
        <is>
          <t>ORIENT LOGISTICS ENTERPRISES</t>
        </is>
      </c>
    </row>
    <row r="367">
      <c r="A367" s="167" t="n">
        <v>8</v>
      </c>
      <c r="B367" s="157" t="inlineStr">
        <is>
          <t>IFEANYI ABA</t>
        </is>
      </c>
      <c r="C367" s="40" t="n">
        <v>225639803</v>
      </c>
      <c r="D367" s="157" t="inlineStr">
        <is>
          <t>MRKU 8854503</t>
        </is>
      </c>
      <c r="E367" s="157" t="inlineStr">
        <is>
          <t>SPM</t>
        </is>
      </c>
      <c r="F367" s="157" t="inlineStr">
        <is>
          <t>20FT</t>
        </is>
      </c>
      <c r="G367" s="160" t="inlineStr">
        <is>
          <t>MAERSK CADIZ</t>
        </is>
      </c>
      <c r="H367" s="169" t="inlineStr">
        <is>
          <t>BERTHED: 9TH MAY VOY. 311W</t>
        </is>
      </c>
      <c r="I367" s="150" t="inlineStr">
        <is>
          <t>OUT</t>
        </is>
      </c>
      <c r="J367" s="166" t="inlineStr">
        <is>
          <t>TELEX/ 10TH  MAY, 2023</t>
        </is>
      </c>
      <c r="K367" s="152" t="inlineStr">
        <is>
          <t>17TH MAY, 2023</t>
        </is>
      </c>
      <c r="L367" s="157" t="inlineStr">
        <is>
          <t>20TH MARCH</t>
        </is>
      </c>
      <c r="M367" s="164" t="inlineStr">
        <is>
          <t>PT. INDOSARI PERSADA</t>
        </is>
      </c>
      <c r="N367" s="157" t="inlineStr">
        <is>
          <t>ORIENT LOGISTICS ENTERPRISES</t>
        </is>
      </c>
    </row>
    <row r="368">
      <c r="A368" s="172" t="n">
        <v>9</v>
      </c>
      <c r="B368" s="157" t="inlineStr">
        <is>
          <t>IFEANYI ABA</t>
        </is>
      </c>
      <c r="C368" s="40" t="inlineStr">
        <is>
          <t>''</t>
        </is>
      </c>
      <c r="D368" s="157" t="inlineStr">
        <is>
          <t>MRKU 6969890</t>
        </is>
      </c>
      <c r="E368" s="157" t="inlineStr">
        <is>
          <t>SPM</t>
        </is>
      </c>
      <c r="F368" s="157" t="inlineStr">
        <is>
          <t>20FT</t>
        </is>
      </c>
      <c r="G368" s="160" t="inlineStr">
        <is>
          <t>MAERSK CADIZ</t>
        </is>
      </c>
      <c r="H368" s="169" t="inlineStr">
        <is>
          <t>BERTHED: 9TH MAY VOY. 311W</t>
        </is>
      </c>
      <c r="I368" s="150" t="inlineStr">
        <is>
          <t>OUT</t>
        </is>
      </c>
      <c r="J368" s="166" t="inlineStr">
        <is>
          <t>TELEX/ 10TH  MAY, 2023</t>
        </is>
      </c>
      <c r="K368" s="152" t="inlineStr">
        <is>
          <t>17TH MAY, 2023</t>
        </is>
      </c>
      <c r="L368" s="157" t="inlineStr">
        <is>
          <t>20TH MARCH</t>
        </is>
      </c>
      <c r="M368" s="164" t="inlineStr">
        <is>
          <t>PT. INDOSARI PERSADA</t>
        </is>
      </c>
      <c r="N368" s="157" t="inlineStr">
        <is>
          <t>ORIENT LOGISTICS ENTERPRISES</t>
        </is>
      </c>
    </row>
    <row r="369">
      <c r="A369" s="167" t="n">
        <v>10</v>
      </c>
      <c r="B369" s="157" t="inlineStr">
        <is>
          <t>IFEANYI ABA</t>
        </is>
      </c>
      <c r="C369" s="40" t="n">
        <v>225495409</v>
      </c>
      <c r="D369" s="157" t="inlineStr">
        <is>
          <t>TEMU 5615087</t>
        </is>
      </c>
      <c r="E369" s="157" t="inlineStr">
        <is>
          <t>SPM</t>
        </is>
      </c>
      <c r="F369" s="157" t="inlineStr">
        <is>
          <t>20FT</t>
        </is>
      </c>
      <c r="G369" s="160" t="inlineStr">
        <is>
          <t>MAERSK CADIZ</t>
        </is>
      </c>
      <c r="H369" s="169" t="inlineStr">
        <is>
          <t>BERTHED: 9TH MAY VOY. 311W</t>
        </is>
      </c>
      <c r="I369" s="150" t="inlineStr">
        <is>
          <t>OUT</t>
        </is>
      </c>
      <c r="J369" s="166" t="inlineStr">
        <is>
          <t>TELEX/ 10TH  MAY, 2023</t>
        </is>
      </c>
      <c r="K369" s="152" t="inlineStr">
        <is>
          <t>17TH MAY, 2023</t>
        </is>
      </c>
      <c r="L369" s="157" t="inlineStr">
        <is>
          <t>20TH MARCH</t>
        </is>
      </c>
      <c r="M369" s="164" t="inlineStr">
        <is>
          <t>PT. INDOSARI PERSADA</t>
        </is>
      </c>
      <c r="N369" s="157" t="inlineStr">
        <is>
          <t>ORIENT LOGISTICS ENTERPRISES</t>
        </is>
      </c>
    </row>
    <row r="370">
      <c r="A370" s="172" t="n">
        <v>11</v>
      </c>
      <c r="B370" s="157" t="inlineStr">
        <is>
          <t>IFEANYI ABA</t>
        </is>
      </c>
      <c r="C370" s="40" t="inlineStr">
        <is>
          <t>''</t>
        </is>
      </c>
      <c r="D370" s="157" t="inlineStr">
        <is>
          <t>MRKU 9757956</t>
        </is>
      </c>
      <c r="E370" s="157" t="inlineStr">
        <is>
          <t>SPM</t>
        </is>
      </c>
      <c r="F370" s="157" t="inlineStr">
        <is>
          <t>20FT</t>
        </is>
      </c>
      <c r="G370" s="160" t="inlineStr">
        <is>
          <t>MAERSK CADIZ</t>
        </is>
      </c>
      <c r="H370" s="169" t="inlineStr">
        <is>
          <t>BERTHED: 9TH MAY VOY. 311W</t>
        </is>
      </c>
      <c r="I370" s="150" t="inlineStr">
        <is>
          <t>OUT</t>
        </is>
      </c>
      <c r="J370" s="166" t="inlineStr">
        <is>
          <t>TELEX/ 10TH  MAY, 2023</t>
        </is>
      </c>
      <c r="K370" s="152" t="inlineStr">
        <is>
          <t>17TH MAY, 2023</t>
        </is>
      </c>
      <c r="L370" s="157" t="inlineStr">
        <is>
          <t>20TH MARCH</t>
        </is>
      </c>
      <c r="M370" s="164" t="inlineStr">
        <is>
          <t>PT. INDOSARI PERSADA</t>
        </is>
      </c>
      <c r="N370" s="157" t="inlineStr">
        <is>
          <t>ORIENT LOGISTICS ENTERPRISES</t>
        </is>
      </c>
    </row>
    <row r="371">
      <c r="A371" s="172" t="n">
        <v>13</v>
      </c>
      <c r="B371" s="157" t="inlineStr">
        <is>
          <t>JAMES CHIMA</t>
        </is>
      </c>
      <c r="C371" s="40" t="n">
        <v>226035797</v>
      </c>
      <c r="D371" s="157" t="inlineStr">
        <is>
          <t>SUDU 8757767</t>
        </is>
      </c>
      <c r="E371" s="157" t="inlineStr">
        <is>
          <t>SPM</t>
        </is>
      </c>
      <c r="F371" s="157" t="inlineStr">
        <is>
          <t>40FT</t>
        </is>
      </c>
      <c r="G371" s="157" t="inlineStr">
        <is>
          <t>MAERSK CADIZ</t>
        </is>
      </c>
      <c r="H371" s="169" t="inlineStr">
        <is>
          <t>BERTHED: 8TH MAY VOY. 311W</t>
        </is>
      </c>
      <c r="I371" s="150" t="inlineStr">
        <is>
          <t>OUT</t>
        </is>
      </c>
      <c r="J371" s="166" t="inlineStr">
        <is>
          <t>TELEX/10TH MAY, 2023</t>
        </is>
      </c>
      <c r="K371" s="152" t="inlineStr">
        <is>
          <t>31STMAY, 2023</t>
        </is>
      </c>
      <c r="L371" s="159" t="inlineStr">
        <is>
          <t>24TH MARCH</t>
        </is>
      </c>
      <c r="M371" s="186" t="n"/>
      <c r="N371" s="157" t="n"/>
      <c r="O371" s="187" t="n"/>
      <c r="P371" s="187" t="n"/>
      <c r="Q371" s="187" t="n"/>
      <c r="R371" s="187" t="n"/>
      <c r="S371" s="187" t="n"/>
      <c r="T371" s="187" t="n"/>
      <c r="U371" s="187" t="n"/>
      <c r="V371" s="187" t="n"/>
      <c r="W371" s="187" t="n"/>
      <c r="X371" s="187" t="n"/>
      <c r="Y371" s="187" t="n"/>
      <c r="Z371" s="187" t="n"/>
      <c r="AA371" s="187" t="n"/>
      <c r="AB371" s="187" t="n"/>
      <c r="AC371" s="187" t="n"/>
      <c r="AD371" s="187" t="n"/>
      <c r="AE371" s="187" t="n"/>
      <c r="AF371" s="187" t="n"/>
      <c r="AG371" s="187" t="n"/>
      <c r="AH371" s="187" t="n"/>
      <c r="AI371" s="187" t="n"/>
      <c r="AJ371" s="187" t="n"/>
      <c r="AK371" s="187" t="n"/>
      <c r="AL371" s="187" t="n"/>
      <c r="AM371" s="187" t="n"/>
      <c r="AN371" s="187" t="n"/>
      <c r="AO371" s="187" t="n"/>
      <c r="AP371" s="187" t="n"/>
      <c r="AQ371" s="187" t="n"/>
      <c r="AR371" s="187" t="n"/>
      <c r="AS371" s="187" t="n"/>
      <c r="AT371" s="187" t="n"/>
      <c r="AU371" s="187" t="n"/>
      <c r="AV371" s="187" t="n"/>
      <c r="AW371" s="187" t="n"/>
      <c r="AX371" s="187" t="n"/>
      <c r="AY371" s="187" t="n"/>
      <c r="AZ371" s="187" t="n"/>
      <c r="BA371" s="187" t="n"/>
      <c r="BB371" s="187" t="n"/>
      <c r="BC371" s="187" t="n"/>
      <c r="BD371" s="187" t="n"/>
      <c r="BE371" s="187" t="n"/>
      <c r="BF371" s="187" t="n"/>
      <c r="BG371" s="187" t="n"/>
      <c r="BH371" s="187" t="n"/>
      <c r="BI371" s="187" t="n"/>
      <c r="BJ371" s="187" t="n"/>
      <c r="BK371" s="187" t="n"/>
      <c r="BL371" s="187" t="n"/>
      <c r="BM371" s="187" t="n"/>
      <c r="BN371" s="187" t="n"/>
      <c r="BO371" s="187" t="n"/>
      <c r="BP371" s="187" t="n"/>
      <c r="BQ371" s="187" t="n"/>
      <c r="BR371" s="187" t="n"/>
      <c r="BS371" s="187" t="n"/>
      <c r="BT371" s="187" t="n"/>
      <c r="BU371" s="187" t="n"/>
      <c r="BV371" s="187" t="n"/>
      <c r="BW371" s="187" t="n"/>
      <c r="BX371" s="187" t="n"/>
      <c r="BY371" s="187" t="n"/>
      <c r="BZ371" s="187" t="n"/>
      <c r="CA371" s="187" t="n"/>
      <c r="CB371" s="187" t="n"/>
      <c r="CC371" s="187" t="n"/>
      <c r="CD371" s="187" t="n"/>
      <c r="CE371" s="187" t="n"/>
      <c r="CF371" s="187" t="n"/>
      <c r="CG371" s="187" t="n"/>
      <c r="CH371" s="187" t="n"/>
      <c r="CI371" s="187" t="n"/>
      <c r="CJ371" s="187" t="n"/>
      <c r="CK371" s="187" t="n"/>
      <c r="CL371" s="187" t="n"/>
      <c r="CM371" s="187" t="n"/>
      <c r="CN371" s="187" t="n"/>
      <c r="CO371" s="187" t="n"/>
      <c r="CP371" s="187" t="n"/>
      <c r="CQ371" s="187" t="n"/>
      <c r="CR371" s="187" t="n"/>
      <c r="CS371" s="187" t="n"/>
      <c r="CT371" s="187" t="n"/>
      <c r="CU371" s="187" t="n"/>
      <c r="CV371" s="187" t="n"/>
      <c r="CW371" s="187" t="n"/>
      <c r="CX371" s="187" t="n"/>
      <c r="CY371" s="187" t="n"/>
      <c r="CZ371" s="187" t="n"/>
      <c r="DA371" s="187" t="n"/>
      <c r="DB371" s="187" t="n"/>
      <c r="DC371" s="188" t="n"/>
    </row>
    <row r="372">
      <c r="A372" s="167" t="n">
        <v>14</v>
      </c>
      <c r="B372" s="157" t="inlineStr">
        <is>
          <t>ELENDU</t>
        </is>
      </c>
      <c r="C372" s="40" t="n">
        <v>225484883</v>
      </c>
      <c r="D372" s="157" t="inlineStr">
        <is>
          <t>MSKU 9814092</t>
        </is>
      </c>
      <c r="E372" s="157" t="inlineStr">
        <is>
          <t>SPM</t>
        </is>
      </c>
      <c r="F372" s="157" t="inlineStr">
        <is>
          <t>40FT</t>
        </is>
      </c>
      <c r="G372" s="157" t="inlineStr">
        <is>
          <t>MAERSK CADIZ</t>
        </is>
      </c>
      <c r="H372" s="169" t="inlineStr">
        <is>
          <t>BERTHED: 8TH MAY VOY. 311W</t>
        </is>
      </c>
      <c r="I372" s="150" t="inlineStr">
        <is>
          <t>OUT</t>
        </is>
      </c>
      <c r="J372" s="157" t="inlineStr">
        <is>
          <t>COPY BILL</t>
        </is>
      </c>
      <c r="K372" s="152" t="inlineStr">
        <is>
          <t>1ST JUNE, 2023</t>
        </is>
      </c>
      <c r="L372" s="159" t="inlineStr">
        <is>
          <t>4TH APRIL</t>
        </is>
      </c>
      <c r="M372" s="186" t="inlineStr">
        <is>
          <t>SHENZHEN FUYUANKANG TRADING CO,LTD</t>
        </is>
      </c>
      <c r="N372" s="157" t="inlineStr">
        <is>
          <t>ORIENT LOGISTICS ENTERPRISES</t>
        </is>
      </c>
    </row>
    <row r="373">
      <c r="A373" s="167" t="n"/>
      <c r="B373" s="157" t="n"/>
      <c r="C373" s="40" t="n"/>
      <c r="D373" s="157" t="n"/>
      <c r="E373" s="157" t="n"/>
      <c r="F373" s="157" t="n"/>
      <c r="G373" s="157" t="n"/>
      <c r="H373" s="169" t="n"/>
      <c r="I373" s="156" t="n"/>
      <c r="J373" s="157" t="n"/>
      <c r="K373" s="188" t="n"/>
      <c r="L373" s="159" t="n"/>
      <c r="M373" s="186" t="n"/>
      <c r="N373" s="157" t="n"/>
    </row>
    <row r="374">
      <c r="A374" s="167" t="n"/>
      <c r="B374" s="197" t="inlineStr">
        <is>
          <t xml:space="preserve">CARL SCHULTE </t>
        </is>
      </c>
      <c r="C374" s="42" t="n"/>
      <c r="D374" s="157" t="n"/>
      <c r="E374" s="157" t="n"/>
      <c r="F374" s="157" t="n"/>
      <c r="G374" s="160" t="n"/>
      <c r="H374" s="164" t="n"/>
      <c r="I374" s="157" t="n"/>
      <c r="J374" s="160" t="n"/>
      <c r="K374" s="168" t="n"/>
      <c r="L374" s="157" t="n"/>
      <c r="M374" s="164" t="n"/>
      <c r="N374" s="157" t="n"/>
      <c r="DC374" s="168" t="n"/>
    </row>
    <row r="375">
      <c r="A375" s="167" t="n">
        <v>1</v>
      </c>
      <c r="B375" s="157" t="inlineStr">
        <is>
          <t>CHINEDU ABA</t>
        </is>
      </c>
      <c r="C375" s="40" t="n">
        <v>225778424</v>
      </c>
      <c r="D375" s="157" t="inlineStr">
        <is>
          <t>MRKU 8580043</t>
        </is>
      </c>
      <c r="E375" s="157" t="inlineStr">
        <is>
          <t>SPM</t>
        </is>
      </c>
      <c r="F375" s="157" t="inlineStr">
        <is>
          <t>20FT</t>
        </is>
      </c>
      <c r="G375" s="160" t="inlineStr">
        <is>
          <t xml:space="preserve">CARL SCHULTE </t>
        </is>
      </c>
      <c r="H375" s="207" t="inlineStr">
        <is>
          <t>BERTHED: 16TH MAY VOY.  312W</t>
        </is>
      </c>
      <c r="I375" s="150" t="inlineStr">
        <is>
          <t>OUT</t>
        </is>
      </c>
      <c r="J375" s="151" t="inlineStr">
        <is>
          <t>TELEX/5TH MAY, 2023</t>
        </is>
      </c>
      <c r="K375" s="152" t="inlineStr">
        <is>
          <t>24TH MAY, 2023</t>
        </is>
      </c>
      <c r="L375" s="157" t="inlineStr">
        <is>
          <t>14TH MARCH</t>
        </is>
      </c>
      <c r="M375" s="157" t="inlineStr">
        <is>
          <t>HEBEI HUAMING LAYE LTD COMPANY</t>
        </is>
      </c>
      <c r="N375" s="157" t="inlineStr">
        <is>
          <t>ORIENT LOGISTICS ENTERPRISES</t>
        </is>
      </c>
      <c r="DC375" s="168" t="n"/>
    </row>
    <row r="376">
      <c r="A376" s="167" t="n">
        <v>2</v>
      </c>
      <c r="B376" s="157" t="inlineStr">
        <is>
          <t>CHINEDU ABA</t>
        </is>
      </c>
      <c r="C376" s="40" t="inlineStr">
        <is>
          <t>''</t>
        </is>
      </c>
      <c r="D376" s="157" t="inlineStr">
        <is>
          <t>HASU 1494413</t>
        </is>
      </c>
      <c r="E376" s="157" t="inlineStr">
        <is>
          <t>SPM</t>
        </is>
      </c>
      <c r="F376" s="157" t="inlineStr">
        <is>
          <t>20FT</t>
        </is>
      </c>
      <c r="G376" s="160" t="inlineStr">
        <is>
          <t xml:space="preserve">CARL SCHULTE </t>
        </is>
      </c>
      <c r="H376" s="207" t="inlineStr">
        <is>
          <t>BERTHED: 16TH MAY VOY.  312W</t>
        </is>
      </c>
      <c r="I376" s="150" t="inlineStr">
        <is>
          <t>OUT</t>
        </is>
      </c>
      <c r="J376" s="151" t="inlineStr">
        <is>
          <t>TELEX/5TH MAY, 2023</t>
        </is>
      </c>
      <c r="K376" s="152" t="inlineStr">
        <is>
          <t>24TH MAY, 2023</t>
        </is>
      </c>
      <c r="L376" s="157" t="inlineStr">
        <is>
          <t>14TH MARCH</t>
        </is>
      </c>
      <c r="M376" s="157" t="inlineStr">
        <is>
          <t>HEBEI HUAMING LAYE LTD COMPANY</t>
        </is>
      </c>
      <c r="N376" s="157" t="inlineStr">
        <is>
          <t>ORIENT LOGISTICS ENTERPRISES</t>
        </is>
      </c>
      <c r="DC376" s="168" t="n"/>
    </row>
    <row r="377">
      <c r="A377" s="167" t="n">
        <v>3</v>
      </c>
      <c r="B377" s="157" t="inlineStr">
        <is>
          <t>CHINEDU ABA</t>
        </is>
      </c>
      <c r="C377" s="40" t="n">
        <v>225778312</v>
      </c>
      <c r="D377" s="157" t="inlineStr">
        <is>
          <t>TLLU 2155184</t>
        </is>
      </c>
      <c r="E377" s="157" t="inlineStr">
        <is>
          <t>SPM</t>
        </is>
      </c>
      <c r="F377" s="157" t="inlineStr">
        <is>
          <t>20FT</t>
        </is>
      </c>
      <c r="G377" s="160" t="inlineStr">
        <is>
          <t xml:space="preserve">CARL SCHULTE </t>
        </is>
      </c>
      <c r="H377" s="207" t="inlineStr">
        <is>
          <t>BERTHED: 16TH MAY VOY.  312W</t>
        </is>
      </c>
      <c r="I377" s="150" t="inlineStr">
        <is>
          <t>OUT</t>
        </is>
      </c>
      <c r="J377" s="166" t="inlineStr">
        <is>
          <t>TELEX/5TH MAY, 2023</t>
        </is>
      </c>
      <c r="K377" s="152" t="inlineStr">
        <is>
          <t>30TH MAY, 2023</t>
        </is>
      </c>
      <c r="L377" s="157" t="inlineStr">
        <is>
          <t>14TH MARCH</t>
        </is>
      </c>
      <c r="M377" s="157" t="inlineStr">
        <is>
          <t>HEBEI HUAMING LAYE LTD COMPANY</t>
        </is>
      </c>
      <c r="N377" s="157" t="inlineStr">
        <is>
          <t>ORIENT LOGISTICS ENTERPRISES</t>
        </is>
      </c>
      <c r="DC377" s="168" t="n"/>
    </row>
    <row r="378">
      <c r="A378" s="167" t="n">
        <v>4</v>
      </c>
      <c r="B378" s="157" t="inlineStr">
        <is>
          <t>CHINEDU ABA</t>
        </is>
      </c>
      <c r="C378" s="40" t="inlineStr">
        <is>
          <t>''</t>
        </is>
      </c>
      <c r="D378" s="157" t="inlineStr">
        <is>
          <t>TEMU 4038798</t>
        </is>
      </c>
      <c r="E378" s="157" t="inlineStr">
        <is>
          <t>SPM</t>
        </is>
      </c>
      <c r="F378" s="157" t="inlineStr">
        <is>
          <t>20FT</t>
        </is>
      </c>
      <c r="G378" s="160" t="inlineStr">
        <is>
          <t xml:space="preserve">CARL SCHULTE </t>
        </is>
      </c>
      <c r="H378" s="207" t="inlineStr">
        <is>
          <t>BERTHED: 16TH MAY VOY.  312W</t>
        </is>
      </c>
      <c r="I378" s="150" t="inlineStr">
        <is>
          <t>OUT</t>
        </is>
      </c>
      <c r="J378" s="166" t="inlineStr">
        <is>
          <t>TELEX/5TH MAY, 2023</t>
        </is>
      </c>
      <c r="K378" s="152" t="inlineStr">
        <is>
          <t>30TH MAY, 2023</t>
        </is>
      </c>
      <c r="L378" s="157" t="inlineStr">
        <is>
          <t>14TH MARCH</t>
        </is>
      </c>
      <c r="M378" s="157" t="inlineStr">
        <is>
          <t>HEBEI HUAMING LAYE LTD COMPANY</t>
        </is>
      </c>
      <c r="N378" s="157" t="inlineStr">
        <is>
          <t>ORIENT LOGISTICS ENTERPRISES</t>
        </is>
      </c>
      <c r="DC378" s="168" t="n"/>
    </row>
    <row r="379">
      <c r="A379" s="167" t="n">
        <v>5</v>
      </c>
      <c r="B379" s="157" t="inlineStr">
        <is>
          <t>CHINEDU ABA</t>
        </is>
      </c>
      <c r="C379" s="40" t="n">
        <v>225778360</v>
      </c>
      <c r="D379" s="157" t="inlineStr">
        <is>
          <t>MRKU 8113007</t>
        </is>
      </c>
      <c r="E379" s="157" t="inlineStr">
        <is>
          <t>SPM</t>
        </is>
      </c>
      <c r="F379" s="157" t="inlineStr">
        <is>
          <t>20FT</t>
        </is>
      </c>
      <c r="G379" s="160" t="inlineStr">
        <is>
          <t xml:space="preserve">CARL SCHULTE </t>
        </is>
      </c>
      <c r="H379" s="207" t="inlineStr">
        <is>
          <t>BERTHED: 16TH MAY VOY.  312W</t>
        </is>
      </c>
      <c r="I379" s="150" t="inlineStr">
        <is>
          <t>OUT</t>
        </is>
      </c>
      <c r="J379" s="151" t="inlineStr">
        <is>
          <t>TELEX/5TH MAY, 2023</t>
        </is>
      </c>
      <c r="K379" s="152" t="inlineStr">
        <is>
          <t>5TH JUNE, 2023</t>
        </is>
      </c>
      <c r="L379" s="157" t="inlineStr">
        <is>
          <t>14TH MARCH</t>
        </is>
      </c>
      <c r="M379" s="157" t="inlineStr">
        <is>
          <t>HEBEI HUAMING LAYE LTD COMPANY</t>
        </is>
      </c>
      <c r="N379" s="157" t="inlineStr">
        <is>
          <t>ORIENT LOGISTICS ENTERPRISES</t>
        </is>
      </c>
      <c r="DC379" s="168" t="n"/>
    </row>
    <row r="380">
      <c r="A380" s="167" t="n">
        <v>6</v>
      </c>
      <c r="B380" s="157" t="inlineStr">
        <is>
          <t>CHINEDU ABA</t>
        </is>
      </c>
      <c r="C380" s="40" t="inlineStr">
        <is>
          <t>''</t>
        </is>
      </c>
      <c r="D380" s="157" t="inlineStr">
        <is>
          <t>MRKU 8334651</t>
        </is>
      </c>
      <c r="E380" s="157" t="inlineStr">
        <is>
          <t>SPM</t>
        </is>
      </c>
      <c r="F380" s="157" t="inlineStr">
        <is>
          <t>20FT</t>
        </is>
      </c>
      <c r="G380" s="160" t="inlineStr">
        <is>
          <t xml:space="preserve">CARL SCHULTE </t>
        </is>
      </c>
      <c r="H380" s="207" t="inlineStr">
        <is>
          <t>BERTHED: 16TH MAY VOY.  312W</t>
        </is>
      </c>
      <c r="I380" s="150" t="inlineStr">
        <is>
          <t>OUT</t>
        </is>
      </c>
      <c r="J380" s="151" t="inlineStr">
        <is>
          <t>TELEX/5TH MAY, 2023</t>
        </is>
      </c>
      <c r="K380" s="152" t="inlineStr">
        <is>
          <t>5TH JUNE, 2023</t>
        </is>
      </c>
      <c r="L380" s="157" t="inlineStr">
        <is>
          <t>14TH MARCH</t>
        </is>
      </c>
      <c r="M380" s="157" t="inlineStr">
        <is>
          <t>HEBEI HUAMING LAYE LTD COMPANY</t>
        </is>
      </c>
      <c r="N380" s="157" t="inlineStr">
        <is>
          <t>ORIENT LOGISTICS ENTERPRISES</t>
        </is>
      </c>
      <c r="DC380" s="168" t="n"/>
    </row>
    <row r="381">
      <c r="A381" s="167" t="n">
        <v>7</v>
      </c>
      <c r="B381" s="157" t="inlineStr">
        <is>
          <t xml:space="preserve"> UBA ABA</t>
        </is>
      </c>
      <c r="C381" s="40" t="n">
        <v>225697090</v>
      </c>
      <c r="D381" s="157" t="inlineStr">
        <is>
          <t>MSKU 0811467</t>
        </is>
      </c>
      <c r="E381" s="157" t="inlineStr">
        <is>
          <t>SPM</t>
        </is>
      </c>
      <c r="F381" s="157" t="inlineStr">
        <is>
          <t>40FT</t>
        </is>
      </c>
      <c r="G381" s="160" t="inlineStr">
        <is>
          <t xml:space="preserve">CARL SCHULTE </t>
        </is>
      </c>
      <c r="H381" s="207" t="inlineStr">
        <is>
          <t>BERTHED: 15TH MAY VOY.  312W</t>
        </is>
      </c>
      <c r="I381" s="150" t="inlineStr">
        <is>
          <t>OUT</t>
        </is>
      </c>
      <c r="J381" s="151" t="inlineStr">
        <is>
          <t>TELEX/26TH APRIL , 2023</t>
        </is>
      </c>
      <c r="K381" s="152" t="inlineStr">
        <is>
          <t>2ND JUNE, 2023</t>
        </is>
      </c>
      <c r="L381" s="157" t="inlineStr">
        <is>
          <t>8TH MARCH</t>
        </is>
      </c>
      <c r="M381" s="157" t="inlineStr">
        <is>
          <t>FUZHOU WINWIN INDUSTRIAL CO</t>
        </is>
      </c>
      <c r="N381" s="157" t="inlineStr">
        <is>
          <t>ORIENT LOGISTICS ENTERPRISES</t>
        </is>
      </c>
    </row>
    <row r="382">
      <c r="A382" s="167" t="n">
        <v>8</v>
      </c>
      <c r="B382" s="40" t="inlineStr">
        <is>
          <t>CUBIZ ELECTRICALS</t>
        </is>
      </c>
      <c r="C382" s="40" t="n">
        <v>292140319</v>
      </c>
      <c r="D382" s="40" t="inlineStr">
        <is>
          <t>MRSU 5462712</t>
        </is>
      </c>
      <c r="E382" s="40" t="inlineStr">
        <is>
          <t>SPM</t>
        </is>
      </c>
      <c r="F382" s="40" t="inlineStr">
        <is>
          <t>40FT</t>
        </is>
      </c>
      <c r="G382" s="40" t="inlineStr">
        <is>
          <t xml:space="preserve"> CARL SCHULTE </t>
        </is>
      </c>
      <c r="H382" s="207" t="inlineStr">
        <is>
          <t>BERTHED: 15TH MAY VOY.  312W</t>
        </is>
      </c>
      <c r="I382" s="150" t="inlineStr">
        <is>
          <t>OUT</t>
        </is>
      </c>
      <c r="J382" s="151" t="inlineStr">
        <is>
          <t>TELEX/12TH MAY, 2023</t>
        </is>
      </c>
      <c r="K382" s="152" t="inlineStr">
        <is>
          <t>2ND JUNE, 2023</t>
        </is>
      </c>
      <c r="L382" s="157" t="inlineStr">
        <is>
          <t>27TH MARCH</t>
        </is>
      </c>
      <c r="M382" s="164" t="n"/>
      <c r="N382" s="157" t="n"/>
    </row>
    <row r="383">
      <c r="A383" s="167" t="n">
        <v>9</v>
      </c>
      <c r="B383" s="40" t="inlineStr">
        <is>
          <t>EZE CHINEDU ABA</t>
        </is>
      </c>
      <c r="C383" s="40" t="n">
        <v>225666770</v>
      </c>
      <c r="D383" s="40" t="inlineStr">
        <is>
          <t>MRKU 7783107</t>
        </is>
      </c>
      <c r="E383" s="40" t="inlineStr">
        <is>
          <t>SPM</t>
        </is>
      </c>
      <c r="F383" s="40" t="inlineStr">
        <is>
          <t>20FT</t>
        </is>
      </c>
      <c r="G383" s="40" t="inlineStr">
        <is>
          <t xml:space="preserve">CARL SCHULTE </t>
        </is>
      </c>
      <c r="H383" s="207" t="inlineStr">
        <is>
          <t>BERTHED: 16TH MAY VOY.  312W</t>
        </is>
      </c>
      <c r="I383" s="150" t="inlineStr">
        <is>
          <t>OUT</t>
        </is>
      </c>
      <c r="J383" s="151" t="inlineStr">
        <is>
          <t>TELEX/17TH MAY, 2023</t>
        </is>
      </c>
      <c r="K383" s="152" t="inlineStr">
        <is>
          <t>24TH MAY, 2023</t>
        </is>
      </c>
      <c r="L383" s="157" t="inlineStr">
        <is>
          <t>30TH MARCH</t>
        </is>
      </c>
      <c r="M383" s="164" t="inlineStr">
        <is>
          <t>NINGBO ZHENHAI YUNBO TRADING CO, LTD</t>
        </is>
      </c>
      <c r="N383" s="157" t="inlineStr">
        <is>
          <t>MEL-BACH ENTERPRISES</t>
        </is>
      </c>
    </row>
    <row r="384">
      <c r="A384" s="167" t="n">
        <v>10</v>
      </c>
      <c r="B384" s="40" t="inlineStr">
        <is>
          <t>EZE CHINEDU ABA</t>
        </is>
      </c>
      <c r="C384" s="40" t="inlineStr">
        <is>
          <t>''</t>
        </is>
      </c>
      <c r="D384" s="40" t="inlineStr">
        <is>
          <t>HASU 1460218</t>
        </is>
      </c>
      <c r="E384" s="40" t="inlineStr">
        <is>
          <t>SPM</t>
        </is>
      </c>
      <c r="F384" s="40" t="inlineStr">
        <is>
          <t>20FT</t>
        </is>
      </c>
      <c r="G384" s="40" t="inlineStr">
        <is>
          <t xml:space="preserve">CARL SCHULTE </t>
        </is>
      </c>
      <c r="H384" s="207" t="inlineStr">
        <is>
          <t>BERTHED: 16TH MAY VOY.  312W</t>
        </is>
      </c>
      <c r="I384" s="150" t="inlineStr">
        <is>
          <t>OUT</t>
        </is>
      </c>
      <c r="J384" s="151" t="inlineStr">
        <is>
          <t>TELEX/17TH MAY, 2023</t>
        </is>
      </c>
      <c r="K384" s="152" t="inlineStr">
        <is>
          <t>24TH MAY, 2023</t>
        </is>
      </c>
      <c r="L384" s="157" t="inlineStr">
        <is>
          <t>30TH MARCH</t>
        </is>
      </c>
      <c r="M384" s="164" t="inlineStr">
        <is>
          <t>NINGBO ZHENHAI YUNBO TRADING CO, LTD</t>
        </is>
      </c>
      <c r="N384" s="157" t="inlineStr">
        <is>
          <t>MEL-BACH ENTERPRISES</t>
        </is>
      </c>
    </row>
    <row r="385">
      <c r="A385" s="167" t="n">
        <v>11</v>
      </c>
      <c r="B385" s="40" t="inlineStr">
        <is>
          <t>R.N, RICMOSOSN</t>
        </is>
      </c>
      <c r="C385" s="40" t="n">
        <v>226004236</v>
      </c>
      <c r="D385" s="40" t="inlineStr">
        <is>
          <t>MRKU 7582205</t>
        </is>
      </c>
      <c r="E385" s="40" t="inlineStr">
        <is>
          <t>SPM</t>
        </is>
      </c>
      <c r="F385" s="40" t="inlineStr">
        <is>
          <t>20FT</t>
        </is>
      </c>
      <c r="G385" s="40" t="inlineStr">
        <is>
          <t xml:space="preserve">CARL SCHULTE </t>
        </is>
      </c>
      <c r="H385" s="207" t="inlineStr">
        <is>
          <t>BERTHED: 16TH MAY VOY.  312W</t>
        </is>
      </c>
      <c r="I385" s="150" t="inlineStr">
        <is>
          <t>OUT</t>
        </is>
      </c>
      <c r="J385" s="151" t="inlineStr">
        <is>
          <t>TELEX/24TH MAY, 2023</t>
        </is>
      </c>
      <c r="K385" s="152" t="inlineStr">
        <is>
          <t>2ND JUNE, 2023</t>
        </is>
      </c>
      <c r="L385" s="157" t="inlineStr">
        <is>
          <t xml:space="preserve">11TH APRIL </t>
        </is>
      </c>
      <c r="M385" s="164" t="inlineStr">
        <is>
          <t>XIAMEN LOTHAM IMPORT AND EXPORT CORPORATION LTD</t>
        </is>
      </c>
      <c r="N385" s="157" t="inlineStr">
        <is>
          <t>MEL-BACH ENTERPRISES</t>
        </is>
      </c>
    </row>
    <row r="386">
      <c r="A386" s="167" t="n">
        <v>12</v>
      </c>
      <c r="B386" s="40" t="inlineStr">
        <is>
          <t>RODGERS ILOANUSI</t>
        </is>
      </c>
      <c r="C386" s="42" t="n">
        <v>226296321</v>
      </c>
      <c r="D386" s="40" t="inlineStr">
        <is>
          <t>MRKU 4508272</t>
        </is>
      </c>
      <c r="E386" s="40" t="inlineStr">
        <is>
          <t>SPM</t>
        </is>
      </c>
      <c r="F386" s="209" t="inlineStr">
        <is>
          <t>40FT</t>
        </is>
      </c>
      <c r="G386" s="40" t="inlineStr">
        <is>
          <t xml:space="preserve">CARL SCHULTE </t>
        </is>
      </c>
      <c r="H386" s="207" t="inlineStr">
        <is>
          <t>BERTHED: 16TH MAY VOY.  312W</t>
        </is>
      </c>
      <c r="I386" s="150" t="inlineStr">
        <is>
          <t>OUT</t>
        </is>
      </c>
      <c r="J386" s="159" t="inlineStr">
        <is>
          <t>COPY BILL</t>
        </is>
      </c>
      <c r="K386" s="152" t="inlineStr">
        <is>
          <t>25TH MAY, 2023</t>
        </is>
      </c>
      <c r="L386" s="157" t="inlineStr">
        <is>
          <t>12TH APRIL</t>
        </is>
      </c>
      <c r="M386" s="164" t="inlineStr">
        <is>
          <t>HAMAOULAH TRADING LIMITED</t>
        </is>
      </c>
      <c r="N386" s="157" t="inlineStr">
        <is>
          <t>MEL-BACH ENTERPRISES</t>
        </is>
      </c>
    </row>
    <row r="387">
      <c r="A387" s="167" t="n"/>
      <c r="B387" s="40" t="n"/>
      <c r="C387" s="42" t="n"/>
      <c r="D387" s="40" t="n"/>
      <c r="E387" s="40" t="n"/>
      <c r="F387" s="209" t="n"/>
      <c r="G387" s="40" t="n"/>
      <c r="H387" s="215" t="n"/>
      <c r="I387" s="144" t="n"/>
      <c r="J387" s="159" t="n"/>
      <c r="K387" s="168" t="n"/>
      <c r="L387" s="33" t="n"/>
      <c r="M387" s="164" t="n"/>
      <c r="N387" s="157" t="n"/>
    </row>
    <row r="388">
      <c r="A388" s="167" t="n"/>
      <c r="B388" s="155" t="inlineStr">
        <is>
          <t>JULIUS-S</t>
        </is>
      </c>
      <c r="C388" s="42" t="n"/>
      <c r="D388" s="40" t="n"/>
      <c r="E388" s="40" t="n"/>
      <c r="F388" s="209" t="n"/>
      <c r="G388" s="40" t="n"/>
      <c r="H388" s="215" t="n"/>
      <c r="I388" s="144" t="n"/>
      <c r="J388" s="159" t="n"/>
      <c r="K388" s="168" t="n"/>
      <c r="L388" s="33" t="n"/>
      <c r="M388" s="164" t="n"/>
      <c r="N388" s="157" t="n"/>
    </row>
    <row r="389">
      <c r="A389" s="157" t="n">
        <v>1</v>
      </c>
      <c r="B389" s="40" t="inlineStr">
        <is>
          <t>CAORIS</t>
        </is>
      </c>
      <c r="C389" s="42" t="n">
        <v>226464877</v>
      </c>
      <c r="D389" s="40" t="inlineStr">
        <is>
          <t>TCKU 7699781</t>
        </is>
      </c>
      <c r="E389" s="40" t="inlineStr">
        <is>
          <t>SPM</t>
        </is>
      </c>
      <c r="F389" s="209" t="inlineStr">
        <is>
          <t>40FT</t>
        </is>
      </c>
      <c r="G389" s="160" t="inlineStr">
        <is>
          <t>JULIUS-S</t>
        </is>
      </c>
      <c r="H389" s="215" t="inlineStr">
        <is>
          <t>BERTHED: 25TH MAY VOY. 319S</t>
        </is>
      </c>
      <c r="I389" s="150" t="inlineStr">
        <is>
          <t>OUT</t>
        </is>
      </c>
      <c r="J389" s="166" t="inlineStr">
        <is>
          <t>TELEX/ 30TH MAY, 2023</t>
        </is>
      </c>
      <c r="K389" s="152" t="inlineStr">
        <is>
          <t>23RD JUNE, 2023</t>
        </is>
      </c>
      <c r="L389" s="153" t="inlineStr">
        <is>
          <t>19TH APRIL</t>
        </is>
      </c>
      <c r="M389" s="164" t="inlineStr">
        <is>
          <t>M/S NAVEED ENTERPRISES</t>
        </is>
      </c>
      <c r="N389" s="157" t="inlineStr">
        <is>
          <t>ORIENT LOGISTICS ENTERPRISES</t>
        </is>
      </c>
    </row>
    <row r="390">
      <c r="A390" s="157" t="n">
        <v>2</v>
      </c>
      <c r="B390" s="40" t="inlineStr">
        <is>
          <t>MR. EMEKA</t>
        </is>
      </c>
      <c r="C390" s="42" t="n">
        <v>226932318</v>
      </c>
      <c r="D390" s="40" t="inlineStr">
        <is>
          <t>MRKU 6577713</t>
        </is>
      </c>
      <c r="E390" s="40" t="inlineStr">
        <is>
          <t>SPM</t>
        </is>
      </c>
      <c r="F390" s="209" t="inlineStr">
        <is>
          <t>20FT</t>
        </is>
      </c>
      <c r="G390" s="160" t="inlineStr">
        <is>
          <t>JULIUS-S</t>
        </is>
      </c>
      <c r="H390" s="215" t="inlineStr">
        <is>
          <t>BERTHED: 25TH MAY VOY. 319S</t>
        </is>
      </c>
      <c r="I390" s="150" t="inlineStr">
        <is>
          <t>OUT</t>
        </is>
      </c>
      <c r="J390" s="166" t="inlineStr">
        <is>
          <t>TELEX/ 30TH JUNE, 2023</t>
        </is>
      </c>
      <c r="K390" s="152" t="inlineStr">
        <is>
          <t>6TH JULY, 2023</t>
        </is>
      </c>
      <c r="L390" s="153" t="inlineStr">
        <is>
          <t>4TH MAY</t>
        </is>
      </c>
      <c r="M390" s="164" t="inlineStr">
        <is>
          <t>SUN MARK LTD</t>
        </is>
      </c>
      <c r="N390" s="157" t="inlineStr">
        <is>
          <t>MEL-BACH ENTERPRISES</t>
        </is>
      </c>
    </row>
    <row r="391">
      <c r="A391" s="157" t="n">
        <v>3</v>
      </c>
      <c r="B391" s="40" t="inlineStr">
        <is>
          <t>IFEANYI ABA</t>
        </is>
      </c>
      <c r="C391" s="42" t="n">
        <v>226287795</v>
      </c>
      <c r="D391" s="40" t="inlineStr">
        <is>
          <t>MRSU 5420609</t>
        </is>
      </c>
      <c r="E391" s="40" t="inlineStr">
        <is>
          <t>SPM</t>
        </is>
      </c>
      <c r="F391" s="209" t="inlineStr">
        <is>
          <t>40FT</t>
        </is>
      </c>
      <c r="G391" s="160" t="inlineStr">
        <is>
          <t>JULIUS-S</t>
        </is>
      </c>
      <c r="H391" s="215" t="inlineStr">
        <is>
          <t>BERTHED: 25TH MAY VOY. 319S</t>
        </is>
      </c>
      <c r="I391" s="144" t="n"/>
      <c r="J391" s="166" t="inlineStr">
        <is>
          <t>TELEX/ 7TH JUNE, 2023</t>
        </is>
      </c>
      <c r="K391" s="168" t="n"/>
      <c r="L391" s="153" t="inlineStr">
        <is>
          <t>15TH MAY</t>
        </is>
      </c>
      <c r="M391" s="164" t="inlineStr">
        <is>
          <t>PT. INDOSARI PERSADA</t>
        </is>
      </c>
      <c r="N391" s="157" t="inlineStr">
        <is>
          <t>ORIENT LOGISTICS ENTERPRISES</t>
        </is>
      </c>
    </row>
    <row r="392">
      <c r="A392" s="157" t="n">
        <v>4</v>
      </c>
      <c r="B392" s="40" t="inlineStr">
        <is>
          <t>CAORIS</t>
        </is>
      </c>
      <c r="C392" s="42" t="n">
        <v>226008324</v>
      </c>
      <c r="D392" s="196" t="inlineStr">
        <is>
          <t>MRSU 4598540</t>
        </is>
      </c>
      <c r="E392" s="40" t="inlineStr">
        <is>
          <t>SPM</t>
        </is>
      </c>
      <c r="F392" s="209" t="inlineStr">
        <is>
          <t>40FT</t>
        </is>
      </c>
      <c r="G392" s="160" t="inlineStr">
        <is>
          <t>JULIUS-S</t>
        </is>
      </c>
      <c r="H392" s="215" t="inlineStr">
        <is>
          <t>BERTHED: 25TH MAY VOY. 319S</t>
        </is>
      </c>
      <c r="I392" s="150" t="inlineStr">
        <is>
          <t>OUT</t>
        </is>
      </c>
      <c r="J392" s="166" t="inlineStr">
        <is>
          <t>TELEX/ 12TH  MAY, 2023</t>
        </is>
      </c>
      <c r="K392" s="152" t="inlineStr">
        <is>
          <t>26TH JUNE, 2023</t>
        </is>
      </c>
      <c r="L392" s="153" t="inlineStr">
        <is>
          <t>15TH MAY</t>
        </is>
      </c>
      <c r="M392" s="164" t="n"/>
      <c r="N392" s="157" t="n"/>
    </row>
    <row r="393">
      <c r="A393" s="157" t="n"/>
      <c r="B393" s="40" t="n"/>
      <c r="C393" s="42" t="n"/>
      <c r="D393" s="196" t="n"/>
      <c r="E393" s="40" t="n"/>
      <c r="F393" s="209" t="n"/>
      <c r="G393" s="160" t="n"/>
      <c r="H393" s="215" t="n"/>
      <c r="I393" s="144" t="n"/>
      <c r="J393" s="166" t="n"/>
      <c r="K393" s="168" t="n"/>
      <c r="L393" s="153" t="n"/>
      <c r="M393" s="164" t="n"/>
      <c r="N393" s="157" t="n"/>
    </row>
    <row r="394">
      <c r="A394" s="172" t="n"/>
      <c r="B394" s="206" t="inlineStr">
        <is>
          <t>MAERSK CUBANGO</t>
        </is>
      </c>
      <c r="C394" s="40" t="n"/>
      <c r="D394" s="157" t="n"/>
      <c r="E394" s="157" t="n"/>
      <c r="F394" s="157" t="n"/>
      <c r="G394" s="157" t="n"/>
      <c r="H394" s="164" t="n"/>
      <c r="I394" s="144" t="n"/>
      <c r="J394" s="159" t="n"/>
      <c r="K394" s="173" t="n"/>
      <c r="L394" s="144" t="n"/>
      <c r="M394" s="171" t="n"/>
      <c r="N394" s="157" t="n"/>
    </row>
    <row r="395">
      <c r="A395" s="172" t="n">
        <v>1</v>
      </c>
      <c r="B395" s="40" t="inlineStr">
        <is>
          <t>ABBA-TEKS ELECTRICAL ABA</t>
        </is>
      </c>
      <c r="C395" s="40" t="n">
        <v>222552767</v>
      </c>
      <c r="D395" s="40" t="inlineStr">
        <is>
          <t>TGHU 1549800</t>
        </is>
      </c>
      <c r="E395" s="40" t="inlineStr">
        <is>
          <t>SPM</t>
        </is>
      </c>
      <c r="F395" s="40" t="inlineStr">
        <is>
          <t>20FT</t>
        </is>
      </c>
      <c r="G395" s="40" t="inlineStr">
        <is>
          <t>MAERSK CUBANGO</t>
        </is>
      </c>
      <c r="H395" s="207" t="inlineStr">
        <is>
          <t>BERTHED: 29TH MAY VOY. 314W</t>
        </is>
      </c>
      <c r="I395" s="144" t="n"/>
      <c r="J395" s="166" t="inlineStr">
        <is>
          <t>TELEX/ 23RD MAY, 2023</t>
        </is>
      </c>
      <c r="K395" s="173" t="n"/>
      <c r="L395" s="144" t="inlineStr">
        <is>
          <t>30TH MARCH</t>
        </is>
      </c>
      <c r="M395" s="171" t="inlineStr">
        <is>
          <t>HEBEI SALI ELECTRIC EQUIPMENT MANUFACTURING CO, LTD</t>
        </is>
      </c>
      <c r="N395" s="157" t="inlineStr">
        <is>
          <t>AVANTPORT ENTERPRISES LTD</t>
        </is>
      </c>
    </row>
    <row r="396">
      <c r="A396" s="172" t="n">
        <v>2</v>
      </c>
      <c r="B396" s="40" t="inlineStr">
        <is>
          <t>IGWE AMODO</t>
        </is>
      </c>
      <c r="C396" s="42" t="n">
        <v>226159495</v>
      </c>
      <c r="D396" s="40" t="inlineStr">
        <is>
          <t>SUDU 7678072</t>
        </is>
      </c>
      <c r="E396" s="40" t="inlineStr">
        <is>
          <t>SPM</t>
        </is>
      </c>
      <c r="F396" s="209" t="inlineStr">
        <is>
          <t>20FT</t>
        </is>
      </c>
      <c r="G396" s="40" t="inlineStr">
        <is>
          <t>MAERSK CUBANGO</t>
        </is>
      </c>
      <c r="H396" s="207" t="inlineStr">
        <is>
          <t>BERTHED: 30TH MAY VOY. 314W</t>
        </is>
      </c>
      <c r="I396" s="150" t="inlineStr">
        <is>
          <t>OUT</t>
        </is>
      </c>
      <c r="J396" s="151" t="inlineStr">
        <is>
          <t>TELEX/19TH APRIL, 2023</t>
        </is>
      </c>
      <c r="K396" s="152" t="inlineStr">
        <is>
          <t>8TH JUNE, 2023</t>
        </is>
      </c>
      <c r="L396" s="157" t="inlineStr">
        <is>
          <t>19TH APRIL</t>
        </is>
      </c>
      <c r="M396" s="164" t="inlineStr">
        <is>
          <t>XIAMEN PAK SHING IMPORT &amp; EXPORT CO, LTD</t>
        </is>
      </c>
      <c r="N396" s="157" t="inlineStr">
        <is>
          <t>ORIENT LOGISTICS ENTERPRISES</t>
        </is>
      </c>
    </row>
    <row r="397">
      <c r="A397" s="172" t="n">
        <v>3</v>
      </c>
      <c r="B397" s="40" t="inlineStr">
        <is>
          <t>IGWE AMODO</t>
        </is>
      </c>
      <c r="C397" s="42" t="inlineStr">
        <is>
          <t>''</t>
        </is>
      </c>
      <c r="D397" s="40" t="inlineStr">
        <is>
          <t>SUDU 7983902</t>
        </is>
      </c>
      <c r="E397" s="40" t="inlineStr">
        <is>
          <t>SPM</t>
        </is>
      </c>
      <c r="F397" s="209" t="inlineStr">
        <is>
          <t>20FT</t>
        </is>
      </c>
      <c r="G397" s="40" t="inlineStr">
        <is>
          <t>MAERSK CUBANGO</t>
        </is>
      </c>
      <c r="H397" s="207" t="inlineStr">
        <is>
          <t>BERTHED: 30TH MAY VOY. 314W</t>
        </is>
      </c>
      <c r="I397" s="150" t="inlineStr">
        <is>
          <t>OUT</t>
        </is>
      </c>
      <c r="J397" s="151" t="inlineStr">
        <is>
          <t>TELEX/19TH APRIL, 2023</t>
        </is>
      </c>
      <c r="K397" s="152" t="inlineStr">
        <is>
          <t>8TH JUNE, 2023</t>
        </is>
      </c>
      <c r="L397" s="157" t="inlineStr">
        <is>
          <t>19TH APRIL</t>
        </is>
      </c>
      <c r="M397" s="164" t="inlineStr">
        <is>
          <t>XIAMEN PAK SHING IMPORT &amp; EXPORT CO, LTD</t>
        </is>
      </c>
      <c r="N397" s="157" t="inlineStr">
        <is>
          <t>ORIENT LOGISTICS ENTERPRISES</t>
        </is>
      </c>
    </row>
    <row r="398">
      <c r="A398" s="172" t="n">
        <v>4</v>
      </c>
      <c r="B398" s="40" t="inlineStr">
        <is>
          <t>IK VICTOR ABA</t>
        </is>
      </c>
      <c r="C398" s="42" t="n">
        <v>226313251</v>
      </c>
      <c r="D398" s="40" t="inlineStr">
        <is>
          <t>GCXU 5807220</t>
        </is>
      </c>
      <c r="E398" s="40" t="inlineStr">
        <is>
          <t>SPM</t>
        </is>
      </c>
      <c r="F398" s="209" t="inlineStr">
        <is>
          <t>40FT</t>
        </is>
      </c>
      <c r="G398" s="40" t="inlineStr">
        <is>
          <t>MAERSK CUBANGO</t>
        </is>
      </c>
      <c r="H398" s="207" t="inlineStr">
        <is>
          <t>BERTHED: 30TH MAY VOY. 314W</t>
        </is>
      </c>
      <c r="I398" s="150" t="inlineStr">
        <is>
          <t>OUT</t>
        </is>
      </c>
      <c r="J398" s="166" t="inlineStr">
        <is>
          <t>TELEX/ 7TH JUNE, 2023</t>
        </is>
      </c>
      <c r="K398" s="152" t="inlineStr">
        <is>
          <t>18TH JUNE, 2023</t>
        </is>
      </c>
      <c r="L398" s="157" t="inlineStr">
        <is>
          <t>20TH APRIL</t>
        </is>
      </c>
      <c r="M398" s="164" t="inlineStr">
        <is>
          <t>JIAXING TOKEN IMP &amp; EXPORT CO, LTD</t>
        </is>
      </c>
      <c r="N398" s="157" t="inlineStr">
        <is>
          <t>AVANTPORT ENTERPRISES LTD</t>
        </is>
      </c>
    </row>
    <row r="399">
      <c r="A399" s="172" t="n">
        <v>5</v>
      </c>
      <c r="B399" s="40" t="inlineStr">
        <is>
          <t>CHINEDUM</t>
        </is>
      </c>
      <c r="C399" s="42" t="n">
        <v>225998593</v>
      </c>
      <c r="D399" s="40" t="inlineStr">
        <is>
          <t>MRSU 4146556</t>
        </is>
      </c>
      <c r="E399" s="40" t="inlineStr">
        <is>
          <t>SPM</t>
        </is>
      </c>
      <c r="F399" s="209" t="inlineStr">
        <is>
          <t>40FT</t>
        </is>
      </c>
      <c r="G399" s="40" t="inlineStr">
        <is>
          <t>MAERSK CUBANGO</t>
        </is>
      </c>
      <c r="H399" s="207" t="inlineStr">
        <is>
          <t>BERTHED: 29TH MAY VOY. 314W</t>
        </is>
      </c>
      <c r="I399" s="150" t="inlineStr">
        <is>
          <t>OUT</t>
        </is>
      </c>
      <c r="J399" s="159" t="inlineStr">
        <is>
          <t>COPY BILL</t>
        </is>
      </c>
      <c r="K399" s="152" t="inlineStr">
        <is>
          <t>19TH JUNE, 2023</t>
        </is>
      </c>
      <c r="L399" s="157" t="inlineStr">
        <is>
          <t>25TH APRIL</t>
        </is>
      </c>
      <c r="M399" s="164" t="inlineStr">
        <is>
          <t>CAMIBEL INTERNATIONAL EXPORTS</t>
        </is>
      </c>
      <c r="N399" s="157" t="inlineStr">
        <is>
          <t>ORIENT LOGISTICS ENTERPRISES</t>
        </is>
      </c>
    </row>
    <row r="400">
      <c r="A400" s="172" t="n"/>
      <c r="B400" s="40" t="n"/>
      <c r="C400" s="42" t="n"/>
      <c r="D400" s="40" t="n"/>
      <c r="E400" s="40" t="n"/>
      <c r="F400" s="209" t="n"/>
      <c r="G400" s="40" t="n"/>
      <c r="H400" s="207" t="n"/>
      <c r="I400" s="144" t="n"/>
      <c r="J400" s="159" t="n"/>
      <c r="K400" s="168" t="n"/>
      <c r="L400" s="157" t="n"/>
      <c r="M400" s="164" t="n"/>
      <c r="N400" s="157" t="n"/>
    </row>
    <row r="401">
      <c r="A401" s="167" t="n"/>
      <c r="B401" s="197" t="inlineStr">
        <is>
          <t>MAERSK KARUN</t>
        </is>
      </c>
      <c r="C401" s="40" t="n"/>
      <c r="D401" s="157" t="n"/>
      <c r="E401" s="157" t="n"/>
      <c r="F401" s="157" t="n"/>
      <c r="G401" s="157" t="n"/>
      <c r="H401" s="171" t="n"/>
      <c r="I401" s="156" t="n"/>
      <c r="J401" s="157" t="n"/>
      <c r="K401" s="188" t="n"/>
      <c r="L401" s="159" t="n"/>
      <c r="M401" s="186" t="n"/>
      <c r="N401" s="157" t="n"/>
    </row>
    <row r="402">
      <c r="A402" s="172" t="n">
        <v>1</v>
      </c>
      <c r="B402" s="157" t="inlineStr">
        <is>
          <t>NNAMDI EZEUKWU</t>
        </is>
      </c>
      <c r="C402" s="40" t="n">
        <v>226040719</v>
      </c>
      <c r="D402" s="157" t="inlineStr">
        <is>
          <t>TCNU 4338706</t>
        </is>
      </c>
      <c r="E402" s="157" t="inlineStr">
        <is>
          <t>SPM</t>
        </is>
      </c>
      <c r="F402" s="157" t="inlineStr">
        <is>
          <t>40FT</t>
        </is>
      </c>
      <c r="G402" s="160" t="inlineStr">
        <is>
          <t>MAERSK KARUN</t>
        </is>
      </c>
      <c r="H402" s="169" t="inlineStr">
        <is>
          <t>BERTHED: 9TH JUNE VOY.  315W</t>
        </is>
      </c>
      <c r="I402" s="150" t="inlineStr">
        <is>
          <t>OUT</t>
        </is>
      </c>
      <c r="J402" s="166" t="inlineStr">
        <is>
          <t>TELEX/ 26TH JUNE, 2023</t>
        </is>
      </c>
      <c r="K402" s="152" t="inlineStr">
        <is>
          <t>30TH JUNE, 2023</t>
        </is>
      </c>
      <c r="L402" s="157" t="inlineStr">
        <is>
          <t>21ST MARCH</t>
        </is>
      </c>
      <c r="M402" s="164" t="inlineStr">
        <is>
          <t>CANDO (FUZHOU) TECHNOLOGY CO, LTD</t>
        </is>
      </c>
      <c r="N402" s="157" t="inlineStr">
        <is>
          <t>ORIENT LOGISTICS ENTERPRISES</t>
        </is>
      </c>
    </row>
    <row r="403">
      <c r="A403" s="172" t="n">
        <v>2</v>
      </c>
      <c r="B403" s="157" t="inlineStr">
        <is>
          <t>LOUIS JUBILLEE ABA</t>
        </is>
      </c>
      <c r="C403" s="40" t="n">
        <v>225855375</v>
      </c>
      <c r="D403" s="157" t="inlineStr">
        <is>
          <t>TLLU 2422491</t>
        </is>
      </c>
      <c r="E403" s="157" t="inlineStr">
        <is>
          <t>SPM</t>
        </is>
      </c>
      <c r="F403" s="157" t="inlineStr">
        <is>
          <t>20FT</t>
        </is>
      </c>
      <c r="G403" s="160" t="inlineStr">
        <is>
          <t>MAERSK KARUN</t>
        </is>
      </c>
      <c r="H403" s="169" t="inlineStr">
        <is>
          <t>BERTHED: 8TH JUNE VOY.  315W</t>
        </is>
      </c>
      <c r="I403" s="150" t="inlineStr">
        <is>
          <t>OUT</t>
        </is>
      </c>
      <c r="J403" s="166" t="inlineStr">
        <is>
          <t>TELEX/ 11TH  MAY, 2023</t>
        </is>
      </c>
      <c r="K403" s="152" t="inlineStr">
        <is>
          <t>18TH JUNE, 2023</t>
        </is>
      </c>
      <c r="L403" s="144" t="inlineStr">
        <is>
          <t>30TH MARCH</t>
        </is>
      </c>
      <c r="M403" s="171" t="inlineStr">
        <is>
          <t>TIANJIN CENTURY SHENGFA GROUP CO, LTD</t>
        </is>
      </c>
      <c r="N403" s="157" t="inlineStr">
        <is>
          <t>MEL-BACH ENTERPRISES</t>
        </is>
      </c>
    </row>
    <row r="404">
      <c r="A404" s="172" t="n">
        <v>3</v>
      </c>
      <c r="B404" s="157" t="inlineStr">
        <is>
          <t>LOUIS JUBILLEE ABA</t>
        </is>
      </c>
      <c r="C404" s="42" t="inlineStr">
        <is>
          <t>''</t>
        </is>
      </c>
      <c r="D404" s="157" t="inlineStr">
        <is>
          <t>XINU 1348310</t>
        </is>
      </c>
      <c r="E404" s="157" t="inlineStr">
        <is>
          <t>SPM</t>
        </is>
      </c>
      <c r="F404" s="157" t="inlineStr">
        <is>
          <t>20FT</t>
        </is>
      </c>
      <c r="G404" s="160" t="inlineStr">
        <is>
          <t>MAERSK KARUN</t>
        </is>
      </c>
      <c r="H404" s="169" t="inlineStr">
        <is>
          <t>BERTHED: 8TH JUNE VOY.  315W</t>
        </is>
      </c>
      <c r="I404" s="150" t="inlineStr">
        <is>
          <t>OUT</t>
        </is>
      </c>
      <c r="J404" s="166" t="inlineStr">
        <is>
          <t>TELEX/ 11TH  MAY, 2023</t>
        </is>
      </c>
      <c r="K404" s="152" t="inlineStr">
        <is>
          <t>18TH JUNE, 2023</t>
        </is>
      </c>
      <c r="L404" s="144" t="inlineStr">
        <is>
          <t>30TH MARCH</t>
        </is>
      </c>
      <c r="M404" s="171" t="inlineStr">
        <is>
          <t>TIANJIN CENTURY SHENGFA GROUP CO, LTD</t>
        </is>
      </c>
      <c r="N404" s="157" t="inlineStr">
        <is>
          <t>MEL-BACH ENTERPRISES</t>
        </is>
      </c>
    </row>
    <row r="405">
      <c r="A405" s="172" t="n">
        <v>4</v>
      </c>
      <c r="B405" s="157" t="inlineStr">
        <is>
          <t>CUBIZ ELECTRICAL</t>
        </is>
      </c>
      <c r="C405" s="42" t="n">
        <v>226275842</v>
      </c>
      <c r="D405" s="157" t="inlineStr">
        <is>
          <t>MRKU 9519114</t>
        </is>
      </c>
      <c r="E405" s="157" t="inlineStr">
        <is>
          <t>SPM</t>
        </is>
      </c>
      <c r="F405" s="157" t="inlineStr">
        <is>
          <t>20FT</t>
        </is>
      </c>
      <c r="G405" s="160" t="inlineStr">
        <is>
          <t>MAERSK KARUN</t>
        </is>
      </c>
      <c r="H405" s="169" t="inlineStr">
        <is>
          <t>BERTHED: 9TH JUNE VOY.  315W</t>
        </is>
      </c>
      <c r="I405" s="150" t="inlineStr">
        <is>
          <t>OUT</t>
        </is>
      </c>
      <c r="J405" s="166" t="inlineStr">
        <is>
          <t>TELEX/ 30TH  MAY, 2023</t>
        </is>
      </c>
      <c r="K405" s="152" t="inlineStr">
        <is>
          <t>30TH JUNE, 2023</t>
        </is>
      </c>
      <c r="L405" s="144" t="inlineStr">
        <is>
          <t xml:space="preserve">17TH APRIL </t>
        </is>
      </c>
      <c r="M405" s="171" t="inlineStr">
        <is>
          <t>FUZHOU TOMBO CROWN IMPORT &amp; EXPORT CO, LTD</t>
        </is>
      </c>
      <c r="N405" s="157" t="inlineStr">
        <is>
          <t>AVANTPORT ENTERPRISES LTD</t>
        </is>
      </c>
    </row>
    <row r="406">
      <c r="A406" s="172" t="n">
        <v>5</v>
      </c>
      <c r="B406" s="157" t="inlineStr">
        <is>
          <t>CHIDI OKOLI</t>
        </is>
      </c>
      <c r="C406" s="42" t="n">
        <v>292062853</v>
      </c>
      <c r="D406" s="157" t="inlineStr">
        <is>
          <t>HASU 1441579</t>
        </is>
      </c>
      <c r="E406" s="157" t="inlineStr">
        <is>
          <t>SPM</t>
        </is>
      </c>
      <c r="F406" s="157" t="inlineStr">
        <is>
          <t>20FT</t>
        </is>
      </c>
      <c r="G406" s="160" t="inlineStr">
        <is>
          <t>MAERSK KARUN</t>
        </is>
      </c>
      <c r="H406" s="169" t="inlineStr">
        <is>
          <t>BERTHED: 8TH JUNE VOY.  315W</t>
        </is>
      </c>
      <c r="I406" s="150" t="inlineStr">
        <is>
          <t>OUT</t>
        </is>
      </c>
      <c r="J406" s="166" t="inlineStr">
        <is>
          <t>OBL/22ND MAY, 2023</t>
        </is>
      </c>
      <c r="K406" s="152" t="inlineStr">
        <is>
          <t>18TH JUNE, 2023</t>
        </is>
      </c>
      <c r="L406" s="144" t="inlineStr">
        <is>
          <t xml:space="preserve">18TH APRIL </t>
        </is>
      </c>
      <c r="M406" s="171" t="inlineStr">
        <is>
          <t>UNITOM INDUSTRIES LTD</t>
        </is>
      </c>
      <c r="N406" s="157" t="inlineStr">
        <is>
          <t>ORIENT LOGISTICS ENTERPRISES</t>
        </is>
      </c>
    </row>
    <row r="407">
      <c r="A407" s="172" t="n">
        <v>6</v>
      </c>
      <c r="B407" s="157" t="inlineStr">
        <is>
          <t>CHIDI OKOLI</t>
        </is>
      </c>
      <c r="C407" s="42" t="n">
        <v>226308187</v>
      </c>
      <c r="D407" s="157" t="inlineStr">
        <is>
          <t>MRKU 9221650</t>
        </is>
      </c>
      <c r="E407" s="157" t="inlineStr">
        <is>
          <t>SPM</t>
        </is>
      </c>
      <c r="F407" s="157" t="inlineStr">
        <is>
          <t>20FT</t>
        </is>
      </c>
      <c r="G407" s="160" t="inlineStr">
        <is>
          <t>MAERSK KARUN</t>
        </is>
      </c>
      <c r="H407" s="169" t="inlineStr">
        <is>
          <t>BERTHED: 8TH JUNE VOY.  315W</t>
        </is>
      </c>
      <c r="I407" s="150" t="inlineStr">
        <is>
          <t>OUT</t>
        </is>
      </c>
      <c r="J407" s="166" t="inlineStr">
        <is>
          <t>OBL/22ND MAY, 2023</t>
        </is>
      </c>
      <c r="K407" s="152" t="inlineStr">
        <is>
          <t>18TH JUNE, 2023</t>
        </is>
      </c>
      <c r="L407" s="144" t="inlineStr">
        <is>
          <t xml:space="preserve">18TH APRIL </t>
        </is>
      </c>
      <c r="M407" s="171" t="inlineStr">
        <is>
          <t>UNITOM INDUSTRIES LTD</t>
        </is>
      </c>
      <c r="N407" s="157" t="inlineStr">
        <is>
          <t>ORIENT LOGISTICS ENTERPRISES</t>
        </is>
      </c>
    </row>
    <row r="408">
      <c r="A408" s="172" t="n">
        <v>7</v>
      </c>
      <c r="B408" s="157" t="inlineStr">
        <is>
          <t>BACOBEST INTL ABA</t>
        </is>
      </c>
      <c r="C408" s="42" t="inlineStr">
        <is>
          <t>1KT857809</t>
        </is>
      </c>
      <c r="D408" s="157" t="inlineStr">
        <is>
          <t>MSKU 4594610</t>
        </is>
      </c>
      <c r="E408" s="157" t="inlineStr">
        <is>
          <t>SPM</t>
        </is>
      </c>
      <c r="F408" s="157" t="inlineStr">
        <is>
          <t>45FT</t>
        </is>
      </c>
      <c r="G408" s="160" t="inlineStr">
        <is>
          <t>MAERSK KARUN</t>
        </is>
      </c>
      <c r="H408" s="169" t="inlineStr">
        <is>
          <t>BERTHED: 7TH JUNE VOY.  315W</t>
        </is>
      </c>
      <c r="I408" s="150" t="inlineStr">
        <is>
          <t>OUT</t>
        </is>
      </c>
      <c r="J408" s="166" t="inlineStr">
        <is>
          <t>TELEX/14TH JUNE, 2023</t>
        </is>
      </c>
      <c r="K408" s="152" t="inlineStr">
        <is>
          <t>21ST JUNE, 2023</t>
        </is>
      </c>
      <c r="L408" s="144" t="inlineStr">
        <is>
          <t>4TH MAY</t>
        </is>
      </c>
      <c r="M408" s="171" t="inlineStr">
        <is>
          <t>YIWU PEI HENG COMMODITY PURCHASE CO, LIMITED</t>
        </is>
      </c>
      <c r="N408" s="157" t="inlineStr">
        <is>
          <t>MEL-BACH ENTERPRISES</t>
        </is>
      </c>
    </row>
    <row r="409">
      <c r="A409" s="172" t="n">
        <v>8</v>
      </c>
      <c r="B409" s="157" t="inlineStr">
        <is>
          <t>EMEKA IGWE</t>
        </is>
      </c>
      <c r="C409" s="42" t="n">
        <v>226073136</v>
      </c>
      <c r="D409" s="157" t="inlineStr">
        <is>
          <t>MSKU 2979254</t>
        </is>
      </c>
      <c r="E409" s="157" t="inlineStr">
        <is>
          <t>SPM</t>
        </is>
      </c>
      <c r="F409" s="157" t="inlineStr">
        <is>
          <t>20FT</t>
        </is>
      </c>
      <c r="G409" s="160" t="inlineStr">
        <is>
          <t>MAERSK KARUN</t>
        </is>
      </c>
      <c r="H409" s="169" t="inlineStr">
        <is>
          <t>BERTHED: 8TH JUNE VOY.  315W</t>
        </is>
      </c>
      <c r="I409" s="150" t="inlineStr">
        <is>
          <t>OUT</t>
        </is>
      </c>
      <c r="J409" s="192" t="inlineStr">
        <is>
          <t>TELEX/16TH JUNE, 2023</t>
        </is>
      </c>
      <c r="K409" s="152" t="inlineStr">
        <is>
          <t>30TH JUNE, 2023</t>
        </is>
      </c>
      <c r="L409" s="144" t="inlineStr">
        <is>
          <t>9TH MAY</t>
        </is>
      </c>
      <c r="M409" s="171" t="inlineStr">
        <is>
          <t>NINGBO JINGHE PRECISION MECHNICAL MANUFACTURING CO, LTD</t>
        </is>
      </c>
      <c r="N409" s="157" t="inlineStr">
        <is>
          <t>ORIENT LOGISTICS ENTERPRISES</t>
        </is>
      </c>
    </row>
    <row r="410">
      <c r="A410" s="172" t="n">
        <v>9</v>
      </c>
      <c r="B410" s="157" t="inlineStr">
        <is>
          <t>EMEKA IGWE</t>
        </is>
      </c>
      <c r="C410" s="42" t="inlineStr">
        <is>
          <t>''</t>
        </is>
      </c>
      <c r="D410" s="157" t="inlineStr">
        <is>
          <t>TEMU 0147126</t>
        </is>
      </c>
      <c r="E410" s="157" t="inlineStr">
        <is>
          <t>SPM</t>
        </is>
      </c>
      <c r="F410" s="157" t="inlineStr">
        <is>
          <t>20FT</t>
        </is>
      </c>
      <c r="G410" s="160" t="inlineStr">
        <is>
          <t>MAERSK KARUN</t>
        </is>
      </c>
      <c r="H410" s="169" t="inlineStr">
        <is>
          <t>BERTHED: 8TH JUNE VOY.  315W</t>
        </is>
      </c>
      <c r="I410" s="150" t="inlineStr">
        <is>
          <t>OUT</t>
        </is>
      </c>
      <c r="J410" s="192" t="inlineStr">
        <is>
          <t>TELEX/16TH JUNE, 2023</t>
        </is>
      </c>
      <c r="K410" s="152" t="inlineStr">
        <is>
          <t>30TH JUNE, 2023</t>
        </is>
      </c>
      <c r="L410" s="144" t="inlineStr">
        <is>
          <t>9TH MAY</t>
        </is>
      </c>
      <c r="M410" s="171" t="inlineStr">
        <is>
          <t>NINGBO JINGHE PRECISION MECHNICAL MANUFACTURING CO, LTD</t>
        </is>
      </c>
      <c r="N410" s="157" t="inlineStr">
        <is>
          <t>ORIENT LOGISTICS ENTERPRISES</t>
        </is>
      </c>
    </row>
    <row r="411">
      <c r="A411" s="172" t="n">
        <v>10</v>
      </c>
      <c r="B411" s="157" t="inlineStr">
        <is>
          <t>EMEKA IGWE</t>
        </is>
      </c>
      <c r="C411" s="42" t="n">
        <v>226390822</v>
      </c>
      <c r="D411" s="157" t="inlineStr">
        <is>
          <t>HASU 1177234</t>
        </is>
      </c>
      <c r="E411" s="157" t="inlineStr">
        <is>
          <t>SPM</t>
        </is>
      </c>
      <c r="F411" s="157" t="inlineStr">
        <is>
          <t>20FT</t>
        </is>
      </c>
      <c r="G411" s="160" t="inlineStr">
        <is>
          <t>MAERSK KARUN</t>
        </is>
      </c>
      <c r="H411" s="169" t="inlineStr">
        <is>
          <t>BERTHED: 8TH JUNE VOY.  315W</t>
        </is>
      </c>
      <c r="I411" s="150" t="inlineStr">
        <is>
          <t>OUT</t>
        </is>
      </c>
      <c r="J411" s="192" t="inlineStr">
        <is>
          <t>TELEX/16TH JUNE, 2023</t>
        </is>
      </c>
      <c r="K411" s="152" t="inlineStr">
        <is>
          <t>30TH JUNE, 2023</t>
        </is>
      </c>
      <c r="L411" s="144" t="inlineStr">
        <is>
          <t>9TH MAY</t>
        </is>
      </c>
      <c r="M411" s="171" t="inlineStr">
        <is>
          <t>NINGBO JINGHE PRECISION MECHNICAL MANUFACTURING CO, LTD</t>
        </is>
      </c>
      <c r="N411" s="157" t="inlineStr">
        <is>
          <t>ORIENT LOGISTICS ENTERPRISES</t>
        </is>
      </c>
    </row>
    <row r="412">
      <c r="A412" s="172" t="n">
        <v>11</v>
      </c>
      <c r="B412" s="157" t="inlineStr">
        <is>
          <t>EMEKA IGWE</t>
        </is>
      </c>
      <c r="C412" s="42" t="inlineStr">
        <is>
          <t>''</t>
        </is>
      </c>
      <c r="D412" s="157" t="inlineStr">
        <is>
          <t>MSKU 5210730</t>
        </is>
      </c>
      <c r="E412" s="157" t="inlineStr">
        <is>
          <t>SPM</t>
        </is>
      </c>
      <c r="F412" s="157" t="inlineStr">
        <is>
          <t>20FT</t>
        </is>
      </c>
      <c r="G412" s="160" t="inlineStr">
        <is>
          <t>MAERSK KARUN</t>
        </is>
      </c>
      <c r="H412" s="169" t="inlineStr">
        <is>
          <t>BERTHED: 8TH JUNE VOY.  315W</t>
        </is>
      </c>
      <c r="I412" s="150" t="inlineStr">
        <is>
          <t>OUT</t>
        </is>
      </c>
      <c r="J412" s="192" t="inlineStr">
        <is>
          <t>TELEX/16TH JUNE, 2023</t>
        </is>
      </c>
      <c r="K412" s="152" t="inlineStr">
        <is>
          <t>30TH JUNE, 2023</t>
        </is>
      </c>
      <c r="L412" s="144" t="inlineStr">
        <is>
          <t>9TH MAY</t>
        </is>
      </c>
      <c r="M412" s="171" t="inlineStr">
        <is>
          <t>NINGBO JINGHE PRECISION MECHNICAL MANUFACTURING CO, LTD</t>
        </is>
      </c>
      <c r="N412" s="157" t="inlineStr">
        <is>
          <t>ORIENT LOGISTICS ENTERPRISES</t>
        </is>
      </c>
    </row>
    <row r="413">
      <c r="A413" s="172" t="n">
        <v>12</v>
      </c>
      <c r="B413" s="157" t="inlineStr">
        <is>
          <t>EMEKA IGWE</t>
        </is>
      </c>
      <c r="C413" s="42" t="n">
        <v>226390173</v>
      </c>
      <c r="D413" s="157" t="inlineStr">
        <is>
          <t>MRKU 9881099</t>
        </is>
      </c>
      <c r="E413" s="157" t="inlineStr">
        <is>
          <t>SPM</t>
        </is>
      </c>
      <c r="F413" s="157" t="inlineStr">
        <is>
          <t>20FT</t>
        </is>
      </c>
      <c r="G413" s="160" t="inlineStr">
        <is>
          <t>MAERSK KARUN</t>
        </is>
      </c>
      <c r="H413" s="169" t="inlineStr">
        <is>
          <t>BERTHED: 8TH JUNE VOY.  315W</t>
        </is>
      </c>
      <c r="I413" s="150" t="inlineStr">
        <is>
          <t>OUT</t>
        </is>
      </c>
      <c r="J413" s="192" t="inlineStr">
        <is>
          <t>TELEX/16TH JUNE, 2023</t>
        </is>
      </c>
      <c r="K413" s="152" t="inlineStr">
        <is>
          <t>30TH JUNE, 2023</t>
        </is>
      </c>
      <c r="L413" s="144" t="inlineStr">
        <is>
          <t>9TH MAY</t>
        </is>
      </c>
      <c r="M413" s="171" t="inlineStr">
        <is>
          <t>NINGBO JINGHE PRECISION MECHNICAL MANUFACTURING CO, LTD</t>
        </is>
      </c>
      <c r="N413" s="157" t="inlineStr">
        <is>
          <t>ORIENT LOGISTICS ENTERPRISES</t>
        </is>
      </c>
    </row>
    <row r="414">
      <c r="A414" s="172" t="n">
        <v>13</v>
      </c>
      <c r="B414" s="157" t="inlineStr">
        <is>
          <t>EMEKA IGWE</t>
        </is>
      </c>
      <c r="C414" s="42" t="inlineStr">
        <is>
          <t>''</t>
        </is>
      </c>
      <c r="D414" s="157" t="inlineStr">
        <is>
          <t>TCLU 2362460</t>
        </is>
      </c>
      <c r="E414" s="157" t="inlineStr">
        <is>
          <t>SPM</t>
        </is>
      </c>
      <c r="F414" s="157" t="inlineStr">
        <is>
          <t>20FT</t>
        </is>
      </c>
      <c r="G414" s="160" t="inlineStr">
        <is>
          <t>MAERSK KARUN</t>
        </is>
      </c>
      <c r="H414" s="169" t="inlineStr">
        <is>
          <t>BERTHED: 8TH JUNE VOY.  315W</t>
        </is>
      </c>
      <c r="I414" s="150" t="inlineStr">
        <is>
          <t>OUT</t>
        </is>
      </c>
      <c r="J414" s="192" t="inlineStr">
        <is>
          <t>TELEX/16TH JUNE, 2023</t>
        </is>
      </c>
      <c r="K414" s="152" t="inlineStr">
        <is>
          <t>30TH JUNE, 2023</t>
        </is>
      </c>
      <c r="L414" s="144" t="inlineStr">
        <is>
          <t>9TH MAY</t>
        </is>
      </c>
      <c r="M414" s="171" t="inlineStr">
        <is>
          <t>NINGBO JINGHE PRECISION MECHNICAL MANUFACTURING CO, LTD</t>
        </is>
      </c>
      <c r="N414" s="157" t="inlineStr">
        <is>
          <t>ORIENT LOGISTICS ENTERPRISES</t>
        </is>
      </c>
    </row>
    <row r="415">
      <c r="A415" s="172" t="n">
        <v>14</v>
      </c>
      <c r="B415" s="157" t="inlineStr">
        <is>
          <t>EMEKA IGWE</t>
        </is>
      </c>
      <c r="C415" s="42" t="n">
        <v>226391503</v>
      </c>
      <c r="D415" s="157" t="inlineStr">
        <is>
          <t>TGHU 1888300</t>
        </is>
      </c>
      <c r="E415" s="157" t="inlineStr">
        <is>
          <t>SPM</t>
        </is>
      </c>
      <c r="F415" s="157" t="inlineStr">
        <is>
          <t>20FT</t>
        </is>
      </c>
      <c r="G415" s="160" t="inlineStr">
        <is>
          <t>MAERSK KARUN</t>
        </is>
      </c>
      <c r="H415" s="169" t="inlineStr">
        <is>
          <t>BERTHED: 8TH JUNE VOY.  315W</t>
        </is>
      </c>
      <c r="I415" s="150" t="inlineStr">
        <is>
          <t>OUT</t>
        </is>
      </c>
      <c r="J415" s="192" t="inlineStr">
        <is>
          <t>TELEX/16TH JUNE, 2023</t>
        </is>
      </c>
      <c r="K415" s="152" t="inlineStr">
        <is>
          <t>10TH JULY, 2023</t>
        </is>
      </c>
      <c r="L415" s="144" t="inlineStr">
        <is>
          <t>9TH MAY</t>
        </is>
      </c>
      <c r="M415" s="171" t="inlineStr">
        <is>
          <t>NINGBO JINGHE PRECISION MECHNICAL MANUFACTURING CO, LTD</t>
        </is>
      </c>
      <c r="N415" s="157" t="inlineStr">
        <is>
          <t>ORIENT LOGISTICS ENTERPRISES</t>
        </is>
      </c>
    </row>
    <row r="416">
      <c r="A416" s="172" t="n">
        <v>15</v>
      </c>
      <c r="B416" s="157" t="inlineStr">
        <is>
          <t>EMEKA IGWE</t>
        </is>
      </c>
      <c r="C416" s="42" t="inlineStr">
        <is>
          <t>''</t>
        </is>
      </c>
      <c r="D416" s="157" t="inlineStr">
        <is>
          <t>MRKU 7695834</t>
        </is>
      </c>
      <c r="E416" s="157" t="inlineStr">
        <is>
          <t>SPM</t>
        </is>
      </c>
      <c r="F416" s="157" t="inlineStr">
        <is>
          <t>20FT</t>
        </is>
      </c>
      <c r="G416" s="160" t="inlineStr">
        <is>
          <t>MAERSK KARUN</t>
        </is>
      </c>
      <c r="H416" s="169" t="inlineStr">
        <is>
          <t>BERTHED: 8TH JUNE VOY.  315W</t>
        </is>
      </c>
      <c r="I416" s="150" t="inlineStr">
        <is>
          <t>OUT</t>
        </is>
      </c>
      <c r="J416" s="192" t="inlineStr">
        <is>
          <t>TELEX/16TH JUNE, 2023</t>
        </is>
      </c>
      <c r="K416" s="152" t="inlineStr">
        <is>
          <t>10TH JULY, 2023</t>
        </is>
      </c>
      <c r="L416" s="144" t="inlineStr">
        <is>
          <t>9TH MAY</t>
        </is>
      </c>
      <c r="M416" s="171" t="inlineStr">
        <is>
          <t>NINGBO JINGHE PRECISION MECHNICAL MANUFACTURING CO, LTD</t>
        </is>
      </c>
      <c r="N416" s="157" t="inlineStr">
        <is>
          <t>ORIENT LOGISTICS ENTERPRISES</t>
        </is>
      </c>
    </row>
    <row r="417">
      <c r="A417" s="172" t="n">
        <v>16</v>
      </c>
      <c r="B417" s="157" t="inlineStr">
        <is>
          <t>EMEKA IGWE</t>
        </is>
      </c>
      <c r="C417" s="42" t="n">
        <v>225889360</v>
      </c>
      <c r="D417" s="157" t="inlineStr">
        <is>
          <t>MSKU 2907260</t>
        </is>
      </c>
      <c r="E417" s="157" t="inlineStr">
        <is>
          <t>SPM</t>
        </is>
      </c>
      <c r="F417" s="157" t="inlineStr">
        <is>
          <t>20FT</t>
        </is>
      </c>
      <c r="G417" s="160" t="inlineStr">
        <is>
          <t>MAERSK KARUN</t>
        </is>
      </c>
      <c r="H417" s="169" t="inlineStr">
        <is>
          <t>BERTHED: 8TH JUNE VOY.  315W</t>
        </is>
      </c>
      <c r="I417" s="150" t="inlineStr">
        <is>
          <t>OUT</t>
        </is>
      </c>
      <c r="J417" s="166" t="inlineStr">
        <is>
          <t>TELEX/1ST DEC, 2023</t>
        </is>
      </c>
      <c r="K417" s="193" t="inlineStr">
        <is>
          <t>21ST DEC, 2023</t>
        </is>
      </c>
      <c r="L417" s="144" t="inlineStr">
        <is>
          <t>9TH MAY</t>
        </is>
      </c>
      <c r="M417" s="171" t="inlineStr">
        <is>
          <t>NINGBO JINGHE PRECISION MECHNICAL MANUFACTURING CO, LTD</t>
        </is>
      </c>
      <c r="N417" s="157" t="inlineStr">
        <is>
          <t>ORIENT LOGISTICS ENTERPRISES</t>
        </is>
      </c>
    </row>
    <row r="418">
      <c r="A418" s="172" t="n">
        <v>17</v>
      </c>
      <c r="B418" s="157" t="inlineStr">
        <is>
          <t>EMEKA IGWE</t>
        </is>
      </c>
      <c r="C418" s="42" t="inlineStr">
        <is>
          <t>''</t>
        </is>
      </c>
      <c r="D418" s="157" t="inlineStr">
        <is>
          <t>MRKU 8416702</t>
        </is>
      </c>
      <c r="E418" s="157" t="inlineStr">
        <is>
          <t>SPM</t>
        </is>
      </c>
      <c r="F418" s="157" t="inlineStr">
        <is>
          <t>20FT</t>
        </is>
      </c>
      <c r="G418" s="160" t="inlineStr">
        <is>
          <t>MAERSK KARUN</t>
        </is>
      </c>
      <c r="H418" s="169" t="inlineStr">
        <is>
          <t>BERTHED: 8TH JUNE VOY.  315W</t>
        </is>
      </c>
      <c r="I418" s="150" t="inlineStr">
        <is>
          <t>OUT</t>
        </is>
      </c>
      <c r="J418" s="166" t="inlineStr">
        <is>
          <t>TELEX/1ST DEC, 2023</t>
        </is>
      </c>
      <c r="K418" s="193" t="inlineStr">
        <is>
          <t>21ST DEC, 2023</t>
        </is>
      </c>
      <c r="L418" s="144" t="inlineStr">
        <is>
          <t>9TH MAY</t>
        </is>
      </c>
      <c r="M418" s="171" t="inlineStr">
        <is>
          <t>NINGBO JINGHE PRECISION MECHNICAL MANUFACTURING CO, LTD</t>
        </is>
      </c>
      <c r="N418" s="157" t="inlineStr">
        <is>
          <t>ORIENT LOGISTICS ENTERPRISES</t>
        </is>
      </c>
    </row>
    <row r="419">
      <c r="A419" s="172" t="n">
        <v>18</v>
      </c>
      <c r="B419" s="157" t="inlineStr">
        <is>
          <t>EMEKA IGWE</t>
        </is>
      </c>
      <c r="C419" s="42" t="n">
        <v>226388731</v>
      </c>
      <c r="D419" s="157" t="inlineStr">
        <is>
          <t>MRKU 9337721</t>
        </is>
      </c>
      <c r="E419" s="157" t="inlineStr">
        <is>
          <t>SPM</t>
        </is>
      </c>
      <c r="F419" s="157" t="inlineStr">
        <is>
          <t>20FT</t>
        </is>
      </c>
      <c r="G419" s="160" t="inlineStr">
        <is>
          <t>MAERSK KARUN</t>
        </is>
      </c>
      <c r="H419" s="169" t="inlineStr">
        <is>
          <t>BERTHED: 8TH JUNE VOY.  315W</t>
        </is>
      </c>
      <c r="I419" s="150" t="inlineStr">
        <is>
          <t>OUT</t>
        </is>
      </c>
      <c r="J419" s="166" t="inlineStr">
        <is>
          <t>TELEX/ 22ND SEPT, 2023</t>
        </is>
      </c>
      <c r="K419" s="152" t="inlineStr">
        <is>
          <t>31ST OCT, 2023</t>
        </is>
      </c>
      <c r="L419" s="144" t="inlineStr">
        <is>
          <t>9TH MAY</t>
        </is>
      </c>
      <c r="M419" s="171" t="inlineStr">
        <is>
          <t>NINGBO JINGHE PRECISION MECHNICAL MANUFACTURING CO, LTD</t>
        </is>
      </c>
      <c r="N419" s="157" t="inlineStr">
        <is>
          <t>ORIENT LOGISTICS ENTERPRISES</t>
        </is>
      </c>
    </row>
    <row r="420">
      <c r="A420" s="172" t="n">
        <v>19</v>
      </c>
      <c r="B420" s="157" t="inlineStr">
        <is>
          <t>EMEKA IGWE</t>
        </is>
      </c>
      <c r="C420" s="42" t="inlineStr">
        <is>
          <t>''</t>
        </is>
      </c>
      <c r="D420" s="157" t="inlineStr">
        <is>
          <t>MRKU 8020579</t>
        </is>
      </c>
      <c r="E420" s="157" t="inlineStr">
        <is>
          <t>SPM</t>
        </is>
      </c>
      <c r="F420" s="157" t="inlineStr">
        <is>
          <t>20FT</t>
        </is>
      </c>
      <c r="G420" s="160" t="inlineStr">
        <is>
          <t>MAERSK KARUN</t>
        </is>
      </c>
      <c r="H420" s="169" t="inlineStr">
        <is>
          <t>BERTHED: 8TH JUNE VOY.  315W</t>
        </is>
      </c>
      <c r="I420" s="150" t="inlineStr">
        <is>
          <t>OUT</t>
        </is>
      </c>
      <c r="J420" s="166" t="inlineStr">
        <is>
          <t>TELEX/ 22ND SEPT, 2023</t>
        </is>
      </c>
      <c r="K420" s="152" t="inlineStr">
        <is>
          <t>31ST OCT, 2023</t>
        </is>
      </c>
      <c r="L420" s="144" t="inlineStr">
        <is>
          <t>9TH MAY</t>
        </is>
      </c>
      <c r="M420" s="171" t="inlineStr">
        <is>
          <t>NINGBO JINGHE PRECISION MECHNICAL MANUFACTURING CO, LTD</t>
        </is>
      </c>
      <c r="N420" s="157" t="inlineStr">
        <is>
          <t>ORIENT LOGISTICS ENTERPRISES</t>
        </is>
      </c>
    </row>
    <row r="421">
      <c r="A421" s="172" t="n">
        <v>20</v>
      </c>
      <c r="B421" s="157" t="inlineStr">
        <is>
          <t>EMEKA IGWE</t>
        </is>
      </c>
      <c r="C421" s="42" t="n">
        <v>226387899</v>
      </c>
      <c r="D421" s="157" t="inlineStr">
        <is>
          <t>MSKU 5127610</t>
        </is>
      </c>
      <c r="E421" s="157" t="inlineStr">
        <is>
          <t>SPM</t>
        </is>
      </c>
      <c r="F421" s="157" t="inlineStr">
        <is>
          <t>20FT</t>
        </is>
      </c>
      <c r="G421" s="160" t="inlineStr">
        <is>
          <t>MAERSK KARUN</t>
        </is>
      </c>
      <c r="H421" s="169" t="inlineStr">
        <is>
          <t>BERTHED: 8TH JUNE VOY.  315W</t>
        </is>
      </c>
      <c r="I421" s="150" t="inlineStr">
        <is>
          <t>OUT</t>
        </is>
      </c>
      <c r="J421" s="166" t="inlineStr">
        <is>
          <t>TELEX/25TH OCT, 2023</t>
        </is>
      </c>
      <c r="K421" s="216" t="inlineStr">
        <is>
          <t>15TH  NOV, 2023</t>
        </is>
      </c>
      <c r="L421" s="144" t="inlineStr">
        <is>
          <t>9TH MAY</t>
        </is>
      </c>
      <c r="M421" s="171" t="inlineStr">
        <is>
          <t>NINGBO JINGHE PRECISION MECHNICAL MANUFACTURING CO, LTD</t>
        </is>
      </c>
      <c r="N421" s="157" t="inlineStr">
        <is>
          <t>ORIENT LOGISTICS ENTERPRISES</t>
        </is>
      </c>
    </row>
    <row r="422">
      <c r="A422" s="172" t="n">
        <v>21</v>
      </c>
      <c r="B422" s="157" t="inlineStr">
        <is>
          <t>EMEKA IGWE</t>
        </is>
      </c>
      <c r="C422" s="42" t="inlineStr">
        <is>
          <t>''</t>
        </is>
      </c>
      <c r="D422" s="157" t="inlineStr">
        <is>
          <t>MSKU 4159275</t>
        </is>
      </c>
      <c r="E422" s="157" t="inlineStr">
        <is>
          <t>SPM</t>
        </is>
      </c>
      <c r="F422" s="157" t="inlineStr">
        <is>
          <t>20FT</t>
        </is>
      </c>
      <c r="G422" s="160" t="inlineStr">
        <is>
          <t>MAERSK KARUN</t>
        </is>
      </c>
      <c r="H422" s="169" t="inlineStr">
        <is>
          <t>BERTHED: 8TH JUNE VOY.  315W</t>
        </is>
      </c>
      <c r="I422" s="150" t="inlineStr">
        <is>
          <t>OUT</t>
        </is>
      </c>
      <c r="J422" s="166" t="inlineStr">
        <is>
          <t>TELEX/25TH OCT, 2023</t>
        </is>
      </c>
      <c r="K422" s="216" t="inlineStr">
        <is>
          <t>15TH  NOV, 2023</t>
        </is>
      </c>
      <c r="L422" s="144" t="inlineStr">
        <is>
          <t>9TH MAY</t>
        </is>
      </c>
      <c r="M422" s="171" t="inlineStr">
        <is>
          <t>NINGBO JINGHE PRECISION MECHNICAL MANUFACTURING CO, LTD</t>
        </is>
      </c>
      <c r="N422" s="157" t="inlineStr">
        <is>
          <t>ORIENT LOGISTICS ENTERPRISES</t>
        </is>
      </c>
    </row>
    <row r="423">
      <c r="A423" s="172" t="n">
        <v>22</v>
      </c>
      <c r="B423" s="157" t="inlineStr">
        <is>
          <t>EMEKA IGWE</t>
        </is>
      </c>
      <c r="C423" s="42" t="n">
        <v>226392091</v>
      </c>
      <c r="D423" s="157" t="inlineStr">
        <is>
          <t>PONU 0012408</t>
        </is>
      </c>
      <c r="E423" s="157" t="inlineStr">
        <is>
          <t>SPM</t>
        </is>
      </c>
      <c r="F423" s="157" t="inlineStr">
        <is>
          <t>20FT</t>
        </is>
      </c>
      <c r="G423" s="160" t="inlineStr">
        <is>
          <t>MAERSK KARUN</t>
        </is>
      </c>
      <c r="H423" s="169" t="inlineStr">
        <is>
          <t>BERTHED: 8TH JUNE VOY.  315W</t>
        </is>
      </c>
      <c r="I423" s="150" t="inlineStr">
        <is>
          <t>OUT</t>
        </is>
      </c>
      <c r="J423" s="166" t="inlineStr">
        <is>
          <t>TELEX/ 11TH AUG, 2023</t>
        </is>
      </c>
      <c r="K423" s="152" t="inlineStr">
        <is>
          <t>4TH OCT, 2023</t>
        </is>
      </c>
      <c r="L423" s="144" t="inlineStr">
        <is>
          <t>9TH MAY</t>
        </is>
      </c>
      <c r="M423" s="171" t="inlineStr">
        <is>
          <t>NINGBO JINGHE PRECISION MECHNICAL MANUFACTURING CO, LTD</t>
        </is>
      </c>
      <c r="N423" s="157" t="inlineStr">
        <is>
          <t>ORIENT LOGISTICS ENTERPRISES</t>
        </is>
      </c>
    </row>
    <row r="424">
      <c r="A424" s="172" t="n">
        <v>23</v>
      </c>
      <c r="B424" s="157" t="inlineStr">
        <is>
          <t>EMEKA IGWE</t>
        </is>
      </c>
      <c r="C424" s="42" t="inlineStr">
        <is>
          <t>''</t>
        </is>
      </c>
      <c r="D424" s="157" t="inlineStr">
        <is>
          <t>MRKU 7059766</t>
        </is>
      </c>
      <c r="E424" s="157" t="inlineStr">
        <is>
          <t>SPM</t>
        </is>
      </c>
      <c r="F424" s="157" t="inlineStr">
        <is>
          <t>20FT</t>
        </is>
      </c>
      <c r="G424" s="160" t="inlineStr">
        <is>
          <t>MAERSK KARUN</t>
        </is>
      </c>
      <c r="H424" s="169" t="inlineStr">
        <is>
          <t>BERTHED: 8TH JUNE VOY.  315W</t>
        </is>
      </c>
      <c r="I424" s="150" t="inlineStr">
        <is>
          <t>OUT</t>
        </is>
      </c>
      <c r="J424" s="166" t="inlineStr">
        <is>
          <t>TELEX/ 11TH AUG, 2023</t>
        </is>
      </c>
      <c r="K424" s="152" t="inlineStr">
        <is>
          <t>4TH OCT, 2023</t>
        </is>
      </c>
      <c r="L424" s="144" t="inlineStr">
        <is>
          <t>9TH MAY</t>
        </is>
      </c>
      <c r="M424" s="171" t="inlineStr">
        <is>
          <t>NINGBO JINGHE PRECISION MECHNICAL MANUFACTURING CO, LTD</t>
        </is>
      </c>
      <c r="N424" s="157" t="inlineStr">
        <is>
          <t>ORIENT LOGISTICS ENTERPRISES</t>
        </is>
      </c>
    </row>
    <row r="425">
      <c r="A425" s="172" t="n">
        <v>24</v>
      </c>
      <c r="B425" s="157" t="inlineStr">
        <is>
          <t>IK VICTOR</t>
        </is>
      </c>
      <c r="C425" s="42" t="n">
        <v>226221676</v>
      </c>
      <c r="D425" s="157" t="inlineStr">
        <is>
          <t>MRKU 8728763</t>
        </is>
      </c>
      <c r="E425" s="157" t="inlineStr">
        <is>
          <t>SPM</t>
        </is>
      </c>
      <c r="F425" s="157" t="inlineStr">
        <is>
          <t>20FT</t>
        </is>
      </c>
      <c r="G425" s="160" t="inlineStr">
        <is>
          <t>MAERSK KARUN</t>
        </is>
      </c>
      <c r="H425" s="169" t="inlineStr">
        <is>
          <t>BERTHED: 8TH JUNE VOY.  315W</t>
        </is>
      </c>
      <c r="I425" s="150" t="inlineStr">
        <is>
          <t>OUT</t>
        </is>
      </c>
      <c r="J425" s="166" t="inlineStr">
        <is>
          <t>TELEX/ 18TH SEPT, 2023</t>
        </is>
      </c>
      <c r="K425" s="217" t="inlineStr">
        <is>
          <t>26TH SEPT, 2023</t>
        </is>
      </c>
      <c r="L425" s="144" t="inlineStr">
        <is>
          <t>17TH MAY</t>
        </is>
      </c>
      <c r="M425" s="171" t="inlineStr">
        <is>
          <t>JIAXING TOKEN IMP AND EXP CO, LTD</t>
        </is>
      </c>
      <c r="N425" s="157" t="inlineStr">
        <is>
          <t>AVANTPORT ENTERPRISES LTD</t>
        </is>
      </c>
    </row>
    <row r="426">
      <c r="A426" s="172" t="n">
        <v>25</v>
      </c>
      <c r="B426" s="157" t="inlineStr">
        <is>
          <t>ELKANAH</t>
        </is>
      </c>
      <c r="C426" s="42" t="n">
        <v>292062847</v>
      </c>
      <c r="D426" s="157" t="inlineStr">
        <is>
          <t>MRKU 8391292</t>
        </is>
      </c>
      <c r="E426" s="157" t="inlineStr">
        <is>
          <t>SPM</t>
        </is>
      </c>
      <c r="F426" s="157" t="inlineStr">
        <is>
          <t>20FT</t>
        </is>
      </c>
      <c r="G426" s="160" t="inlineStr">
        <is>
          <t>MAERSK KARUN</t>
        </is>
      </c>
      <c r="H426" s="169" t="inlineStr">
        <is>
          <t>BERTHED: 8TH JUNE VOY.  315W</t>
        </is>
      </c>
      <c r="I426" s="150" t="inlineStr">
        <is>
          <t>OUT</t>
        </is>
      </c>
      <c r="J426" s="166" t="inlineStr">
        <is>
          <t>TELEX/ 7TH JUNE, 2023</t>
        </is>
      </c>
      <c r="K426" s="152" t="inlineStr">
        <is>
          <t>26TH JUNE, 2023</t>
        </is>
      </c>
      <c r="L426" s="157" t="inlineStr">
        <is>
          <t>18TH MAY</t>
        </is>
      </c>
      <c r="M426" s="164" t="inlineStr">
        <is>
          <t>SINOCAN GROUP CORP, LTD</t>
        </is>
      </c>
      <c r="N426" s="157" t="inlineStr">
        <is>
          <t>AVANTPORT ENTERPRISES LTD</t>
        </is>
      </c>
    </row>
    <row r="427">
      <c r="A427" s="172" t="n">
        <v>26</v>
      </c>
      <c r="B427" s="157" t="inlineStr">
        <is>
          <t>ELKANAH</t>
        </is>
      </c>
      <c r="C427" s="42" t="inlineStr">
        <is>
          <t>''</t>
        </is>
      </c>
      <c r="D427" s="157" t="inlineStr">
        <is>
          <t>TEMU 2724778</t>
        </is>
      </c>
      <c r="E427" s="157" t="inlineStr">
        <is>
          <t>SPM</t>
        </is>
      </c>
      <c r="F427" s="157" t="inlineStr">
        <is>
          <t>20FT</t>
        </is>
      </c>
      <c r="G427" s="160" t="inlineStr">
        <is>
          <t>MAERSK KARUN</t>
        </is>
      </c>
      <c r="H427" s="169" t="inlineStr">
        <is>
          <t>BERTHED: 8TH JUNE VOY.  315W</t>
        </is>
      </c>
      <c r="I427" s="150" t="inlineStr">
        <is>
          <t>OUT</t>
        </is>
      </c>
      <c r="J427" s="166" t="inlineStr">
        <is>
          <t>TELEX/ 7TH JUNE, 2023</t>
        </is>
      </c>
      <c r="K427" s="152" t="inlineStr">
        <is>
          <t>30TH JUNE, 2023</t>
        </is>
      </c>
      <c r="L427" s="157" t="inlineStr">
        <is>
          <t>18TH MAY</t>
        </is>
      </c>
      <c r="M427" s="164" t="inlineStr">
        <is>
          <t>SINOCAN GROUP CORP, LTD</t>
        </is>
      </c>
      <c r="N427" s="157" t="inlineStr">
        <is>
          <t>AVANTPORT ENTERPRISES LTD</t>
        </is>
      </c>
    </row>
    <row r="428">
      <c r="A428" s="172" t="n">
        <v>27</v>
      </c>
      <c r="B428" s="40" t="inlineStr">
        <is>
          <t>CHINEDUM</t>
        </is>
      </c>
      <c r="C428" s="40" t="n">
        <v>225627825</v>
      </c>
      <c r="D428" s="40" t="inlineStr">
        <is>
          <t>MRKU 5050754</t>
        </is>
      </c>
      <c r="E428" s="40" t="inlineStr">
        <is>
          <t>SPM</t>
        </is>
      </c>
      <c r="F428" s="40" t="inlineStr">
        <is>
          <t>40FT</t>
        </is>
      </c>
      <c r="G428" s="160" t="inlineStr">
        <is>
          <t>MAERSK KARUN</t>
        </is>
      </c>
      <c r="H428" s="169" t="inlineStr">
        <is>
          <t>BERTHED: 8TH JUNE VOY.  315W</t>
        </is>
      </c>
      <c r="I428" s="150" t="inlineStr">
        <is>
          <t>OUT</t>
        </is>
      </c>
      <c r="J428" s="166" t="inlineStr">
        <is>
          <t>TELEX/ 7TH JUNE, 2023</t>
        </is>
      </c>
      <c r="K428" s="152" t="inlineStr">
        <is>
          <t>4TH JULY, 2023</t>
        </is>
      </c>
      <c r="L428" s="144" t="inlineStr">
        <is>
          <t>28TH MARCH</t>
        </is>
      </c>
      <c r="M428" s="171" t="inlineStr">
        <is>
          <t>CAMIBEL INTERNATIONAL EXPORTS</t>
        </is>
      </c>
      <c r="N428" s="157" t="inlineStr">
        <is>
          <t>ORIENT LOGISTICS ENTERPRISES</t>
        </is>
      </c>
    </row>
    <row r="429">
      <c r="A429" s="172" t="n">
        <v>28</v>
      </c>
      <c r="B429" s="40" t="inlineStr">
        <is>
          <t>ELO ONITSHA</t>
        </is>
      </c>
      <c r="C429" s="42" t="inlineStr">
        <is>
          <t>1KT835231</t>
        </is>
      </c>
      <c r="D429" s="40" t="inlineStr">
        <is>
          <t>TEMU 2598010</t>
        </is>
      </c>
      <c r="E429" s="40" t="inlineStr">
        <is>
          <t>SPM</t>
        </is>
      </c>
      <c r="F429" s="209" t="inlineStr">
        <is>
          <t>20FT</t>
        </is>
      </c>
      <c r="G429" s="160" t="inlineStr">
        <is>
          <t>MAERSK KARUN</t>
        </is>
      </c>
      <c r="H429" s="169" t="inlineStr">
        <is>
          <t>BERTHED: 9TH JUNE VOY.  315W</t>
        </is>
      </c>
      <c r="I429" s="144" t="n"/>
      <c r="J429" s="166" t="inlineStr">
        <is>
          <t>TELEX/ 10TH  MAY, 2023</t>
        </is>
      </c>
      <c r="K429" s="168" t="n"/>
      <c r="L429" s="153" t="inlineStr">
        <is>
          <t>13TH APRIL</t>
        </is>
      </c>
      <c r="M429" s="164" t="inlineStr">
        <is>
          <t>NINGBO LONGSTONE IMPORT AND EXPORT CO, LTD</t>
        </is>
      </c>
      <c r="N429" s="157" t="inlineStr">
        <is>
          <t>ORIENT LOGISTICS ENTERPRISES</t>
        </is>
      </c>
    </row>
    <row r="430">
      <c r="A430" s="172" t="n">
        <v>29</v>
      </c>
      <c r="B430" s="40" t="inlineStr">
        <is>
          <t>ELO ONITSHA</t>
        </is>
      </c>
      <c r="C430" s="42" t="inlineStr">
        <is>
          <t>''</t>
        </is>
      </c>
      <c r="D430" s="40" t="inlineStr">
        <is>
          <t>MSKU 4086564</t>
        </is>
      </c>
      <c r="E430" s="40" t="inlineStr">
        <is>
          <t>SPM</t>
        </is>
      </c>
      <c r="F430" s="209" t="inlineStr">
        <is>
          <t>20FT</t>
        </is>
      </c>
      <c r="G430" s="160" t="inlineStr">
        <is>
          <t>MAERSK KARUN</t>
        </is>
      </c>
      <c r="H430" s="169" t="inlineStr">
        <is>
          <t>BERTHED: 9TH JUNE VOY.  315W</t>
        </is>
      </c>
      <c r="I430" s="144" t="n"/>
      <c r="J430" s="166" t="inlineStr">
        <is>
          <t>TELEX/ 10TH  MAY, 2023</t>
        </is>
      </c>
      <c r="K430" s="168" t="n"/>
      <c r="L430" s="153" t="inlineStr">
        <is>
          <t>13TH APRIL</t>
        </is>
      </c>
      <c r="M430" s="164" t="inlineStr">
        <is>
          <t>NINGBO LONGSTONE IMPORT AND EXPORT CO, LTD</t>
        </is>
      </c>
      <c r="N430" s="157" t="inlineStr">
        <is>
          <t>ORIENT LOGISTICS ENTERPRISES</t>
        </is>
      </c>
    </row>
    <row r="431">
      <c r="A431" s="172" t="n">
        <v>30</v>
      </c>
      <c r="B431" s="40" t="inlineStr">
        <is>
          <t>ELO ONITSHA</t>
        </is>
      </c>
      <c r="C431" s="42" t="n">
        <v>226160443</v>
      </c>
      <c r="D431" s="40" t="inlineStr">
        <is>
          <t>SUDU 1636125</t>
        </is>
      </c>
      <c r="E431" s="40" t="inlineStr">
        <is>
          <t>SPM</t>
        </is>
      </c>
      <c r="F431" s="209" t="inlineStr">
        <is>
          <t>20FT</t>
        </is>
      </c>
      <c r="G431" s="160" t="inlineStr">
        <is>
          <t>MAERSK KARUN</t>
        </is>
      </c>
      <c r="H431" s="169" t="inlineStr">
        <is>
          <t>BERTHED: 9TH JUNE VOY.  315W</t>
        </is>
      </c>
      <c r="I431" s="144" t="n"/>
      <c r="J431" s="166" t="inlineStr">
        <is>
          <t>TELEX/ 10TH  MAY, 2023</t>
        </is>
      </c>
      <c r="K431" s="168" t="n"/>
      <c r="L431" s="153" t="inlineStr">
        <is>
          <t>13TH APRIL</t>
        </is>
      </c>
      <c r="M431" s="164" t="inlineStr">
        <is>
          <t>NINGBO LONGSTONE IMPORT AND EXPORT CO, LTD</t>
        </is>
      </c>
      <c r="N431" s="157" t="inlineStr">
        <is>
          <t>ORIENT LOGISTICS ENTERPRISES</t>
        </is>
      </c>
    </row>
    <row r="432">
      <c r="A432" s="172" t="n">
        <v>31</v>
      </c>
      <c r="B432" s="40" t="inlineStr">
        <is>
          <t>ELO ONITSHA</t>
        </is>
      </c>
      <c r="C432" s="42" t="inlineStr">
        <is>
          <t>''</t>
        </is>
      </c>
      <c r="D432" s="40" t="inlineStr">
        <is>
          <t>MRKU 6703431</t>
        </is>
      </c>
      <c r="E432" s="40" t="inlineStr">
        <is>
          <t>SPM</t>
        </is>
      </c>
      <c r="F432" s="209" t="inlineStr">
        <is>
          <t>20FT</t>
        </is>
      </c>
      <c r="G432" s="160" t="inlineStr">
        <is>
          <t>MAERSK KARUN</t>
        </is>
      </c>
      <c r="H432" s="169" t="inlineStr">
        <is>
          <t>BERTHED: 9TH JUNE VOY.  315W</t>
        </is>
      </c>
      <c r="I432" s="144" t="n"/>
      <c r="J432" s="166" t="inlineStr">
        <is>
          <t>TELEX/ 10TH  MAY, 2023</t>
        </is>
      </c>
      <c r="K432" s="168" t="n"/>
      <c r="L432" s="153" t="inlineStr">
        <is>
          <t>13TH APRIL</t>
        </is>
      </c>
      <c r="M432" s="164" t="inlineStr">
        <is>
          <t>NINGBO LONGSTONE IMPORT AND EXPORT CO, LTD</t>
        </is>
      </c>
      <c r="N432" s="157" t="inlineStr">
        <is>
          <t>ORIENT LOGISTICS ENTERPRISES</t>
        </is>
      </c>
    </row>
    <row r="433">
      <c r="A433" s="172" t="n">
        <v>32</v>
      </c>
      <c r="B433" s="40" t="inlineStr">
        <is>
          <t>ELO ONITSHA</t>
        </is>
      </c>
      <c r="C433" s="42" t="n">
        <v>226513150</v>
      </c>
      <c r="D433" s="40" t="inlineStr">
        <is>
          <t>SUDU 1427125</t>
        </is>
      </c>
      <c r="E433" s="40" t="inlineStr">
        <is>
          <t>SPM</t>
        </is>
      </c>
      <c r="F433" s="209" t="inlineStr">
        <is>
          <t>20FT</t>
        </is>
      </c>
      <c r="G433" s="160" t="inlineStr">
        <is>
          <t>MAERSK KARUN</t>
        </is>
      </c>
      <c r="H433" s="169" t="inlineStr">
        <is>
          <t>BERTHED: 9TH JUNE VOY.  315W</t>
        </is>
      </c>
      <c r="I433" s="144" t="n"/>
      <c r="J433" s="166" t="inlineStr">
        <is>
          <t>TELEX/ 10TH  MAY, 2023</t>
        </is>
      </c>
      <c r="K433" s="168" t="n"/>
      <c r="L433" s="153" t="inlineStr">
        <is>
          <t>13TH APRIL</t>
        </is>
      </c>
      <c r="M433" s="164" t="inlineStr">
        <is>
          <t>NINGBO LONGSTONE IMPORT AND EXPORT CO, LTD</t>
        </is>
      </c>
      <c r="N433" s="157" t="inlineStr">
        <is>
          <t>ORIENT LOGISTICS ENTERPRISES</t>
        </is>
      </c>
    </row>
    <row r="434">
      <c r="A434" s="172" t="n">
        <v>33</v>
      </c>
      <c r="B434" s="40" t="inlineStr">
        <is>
          <t>ELO ONITSHA</t>
        </is>
      </c>
      <c r="C434" s="42" t="inlineStr">
        <is>
          <t>1KT835233</t>
        </is>
      </c>
      <c r="D434" s="40" t="inlineStr">
        <is>
          <t>TTNU 1289405</t>
        </is>
      </c>
      <c r="E434" s="40" t="inlineStr">
        <is>
          <t>SPM</t>
        </is>
      </c>
      <c r="F434" s="209" t="inlineStr">
        <is>
          <t>20FT</t>
        </is>
      </c>
      <c r="G434" s="160" t="inlineStr">
        <is>
          <t>MAERSK KARUN</t>
        </is>
      </c>
      <c r="H434" s="169" t="inlineStr">
        <is>
          <t>BERTHED: 9TH JUNE VOY.  315W</t>
        </is>
      </c>
      <c r="I434" s="150" t="inlineStr">
        <is>
          <t>OUT</t>
        </is>
      </c>
      <c r="J434" s="166" t="inlineStr">
        <is>
          <t>TELEX/ 10TH  MAY, 2023</t>
        </is>
      </c>
      <c r="K434" s="152" t="inlineStr">
        <is>
          <t>18TH JUNE, 2023</t>
        </is>
      </c>
      <c r="L434" s="153" t="inlineStr">
        <is>
          <t>13TH APRIL</t>
        </is>
      </c>
      <c r="M434" s="164" t="inlineStr">
        <is>
          <t>NINGBO LONGSTONE IMPORT AND EXPORT CO, LTD</t>
        </is>
      </c>
      <c r="N434" s="157" t="inlineStr">
        <is>
          <t>ORIENT LOGISTICS ENTERPRISES</t>
        </is>
      </c>
    </row>
    <row r="435">
      <c r="A435" s="172" t="n">
        <v>34</v>
      </c>
      <c r="B435" s="40" t="inlineStr">
        <is>
          <t>ELO ONITSHA</t>
        </is>
      </c>
      <c r="C435" s="42" t="inlineStr">
        <is>
          <t>''</t>
        </is>
      </c>
      <c r="D435" s="40" t="inlineStr">
        <is>
          <t>MSKU 2056956</t>
        </is>
      </c>
      <c r="E435" s="40" t="inlineStr">
        <is>
          <t>SPM</t>
        </is>
      </c>
      <c r="F435" s="209" t="inlineStr">
        <is>
          <t>20FT</t>
        </is>
      </c>
      <c r="G435" s="160" t="inlineStr">
        <is>
          <t>MAERSK KARUN</t>
        </is>
      </c>
      <c r="H435" s="169" t="inlineStr">
        <is>
          <t>BERTHED: 9TH JUNE VOY.  315W</t>
        </is>
      </c>
      <c r="I435" s="150" t="inlineStr">
        <is>
          <t>OUT</t>
        </is>
      </c>
      <c r="J435" s="166" t="inlineStr">
        <is>
          <t>TELEX/ 10TH  MAY, 2023</t>
        </is>
      </c>
      <c r="K435" s="152" t="inlineStr">
        <is>
          <t>18TH JUNE, 2023</t>
        </is>
      </c>
      <c r="L435" s="153" t="inlineStr">
        <is>
          <t>13TH APRIL</t>
        </is>
      </c>
      <c r="M435" s="164" t="inlineStr">
        <is>
          <t>NINGBO LONGSTONE IMPORT AND EXPORT CO, LTD</t>
        </is>
      </c>
      <c r="N435" s="157" t="inlineStr">
        <is>
          <t>ORIENT LOGISTICS ENTERPRISES</t>
        </is>
      </c>
    </row>
    <row r="436">
      <c r="A436" s="172" t="n">
        <v>35</v>
      </c>
      <c r="B436" s="40" t="inlineStr">
        <is>
          <t>NNAMDI EZEUKWU</t>
        </is>
      </c>
      <c r="C436" s="42" t="n">
        <v>226346192</v>
      </c>
      <c r="D436" s="40" t="inlineStr">
        <is>
          <t>MRKU 8353749</t>
        </is>
      </c>
      <c r="E436" s="40" t="inlineStr">
        <is>
          <t>SPM</t>
        </is>
      </c>
      <c r="F436" s="209" t="inlineStr">
        <is>
          <t>20FT</t>
        </is>
      </c>
      <c r="G436" s="160" t="inlineStr">
        <is>
          <t>MAERSK KARUN</t>
        </is>
      </c>
      <c r="H436" s="169" t="inlineStr">
        <is>
          <t>BERTHED: 9TH JUNE VOY.  315W</t>
        </is>
      </c>
      <c r="I436" s="150" t="inlineStr">
        <is>
          <t>OUT</t>
        </is>
      </c>
      <c r="J436" s="166" t="inlineStr">
        <is>
          <t>TELEX/ 31ST MAY, 2023</t>
        </is>
      </c>
      <c r="K436" s="152" t="inlineStr">
        <is>
          <t>18TH JUNE, 2023</t>
        </is>
      </c>
      <c r="L436" s="157" t="inlineStr">
        <is>
          <t>11TH APRIL</t>
        </is>
      </c>
      <c r="M436" s="164" t="inlineStr">
        <is>
          <t xml:space="preserve">SHEARWATER LOGISTICS </t>
        </is>
      </c>
      <c r="N436" s="157" t="inlineStr">
        <is>
          <t>MEL-BACH ENTERPRISES</t>
        </is>
      </c>
    </row>
    <row r="437">
      <c r="A437" s="172" t="n">
        <v>36</v>
      </c>
      <c r="B437" s="40" t="inlineStr">
        <is>
          <t>NNAMDI EZEUKWU</t>
        </is>
      </c>
      <c r="C437" s="42" t="inlineStr">
        <is>
          <t>''</t>
        </is>
      </c>
      <c r="D437" s="40" t="inlineStr">
        <is>
          <t>TLLU 2250134</t>
        </is>
      </c>
      <c r="E437" s="40" t="inlineStr">
        <is>
          <t>SPM</t>
        </is>
      </c>
      <c r="F437" s="209" t="inlineStr">
        <is>
          <t>20FT</t>
        </is>
      </c>
      <c r="G437" s="160" t="inlineStr">
        <is>
          <t>MAERSK KARUN</t>
        </is>
      </c>
      <c r="H437" s="169" t="inlineStr">
        <is>
          <t>BERTHED: 9TH JUNE VOY.  315W</t>
        </is>
      </c>
      <c r="I437" s="150" t="inlineStr">
        <is>
          <t>OUT</t>
        </is>
      </c>
      <c r="J437" s="166" t="inlineStr">
        <is>
          <t>TELEX/ 31ST MAY, 2023</t>
        </is>
      </c>
      <c r="K437" s="152" t="inlineStr">
        <is>
          <t>18TH JUNE, 2023</t>
        </is>
      </c>
      <c r="L437" s="157" t="inlineStr">
        <is>
          <t>11TH APRIL</t>
        </is>
      </c>
      <c r="M437" s="164" t="inlineStr">
        <is>
          <t xml:space="preserve">SHEARWATER LOGISTICS </t>
        </is>
      </c>
      <c r="N437" s="157" t="inlineStr">
        <is>
          <t>MEL-BACH ENTERPRISES</t>
        </is>
      </c>
    </row>
    <row r="438">
      <c r="A438" s="172" t="n">
        <v>37</v>
      </c>
      <c r="B438" s="40" t="inlineStr">
        <is>
          <t>NNAMDI EZEUKWU</t>
        </is>
      </c>
      <c r="C438" s="42" t="n">
        <v>226560426</v>
      </c>
      <c r="D438" s="40" t="inlineStr">
        <is>
          <t>MSKU 5490652</t>
        </is>
      </c>
      <c r="E438" s="40" t="inlineStr">
        <is>
          <t>SPM</t>
        </is>
      </c>
      <c r="F438" s="209" t="inlineStr">
        <is>
          <t>20FT</t>
        </is>
      </c>
      <c r="G438" s="160" t="inlineStr">
        <is>
          <t>MAERSK KARUN</t>
        </is>
      </c>
      <c r="H438" s="169" t="inlineStr">
        <is>
          <t>BERTHED: 9TH JUNE VOY.  315W</t>
        </is>
      </c>
      <c r="I438" s="144" t="n"/>
      <c r="J438" s="166" t="inlineStr">
        <is>
          <t>TELEX/ 31ST MAY, 2023</t>
        </is>
      </c>
      <c r="K438" s="168" t="n"/>
      <c r="L438" s="157" t="inlineStr">
        <is>
          <t>11TH APRIL</t>
        </is>
      </c>
      <c r="M438" s="164" t="inlineStr">
        <is>
          <t xml:space="preserve">SHEARWATER LOGISTICS </t>
        </is>
      </c>
      <c r="N438" s="157" t="inlineStr">
        <is>
          <t>MEL-BACH ENTERPRISES</t>
        </is>
      </c>
    </row>
    <row r="439">
      <c r="A439" s="172" t="n">
        <v>38</v>
      </c>
      <c r="B439" s="40" t="inlineStr">
        <is>
          <t>NNAMDI EZEUKWU</t>
        </is>
      </c>
      <c r="C439" s="42" t="inlineStr">
        <is>
          <t>''</t>
        </is>
      </c>
      <c r="D439" s="40" t="inlineStr">
        <is>
          <t>HASU 1052073</t>
        </is>
      </c>
      <c r="E439" s="40" t="inlineStr">
        <is>
          <t>SPM</t>
        </is>
      </c>
      <c r="F439" s="209" t="inlineStr">
        <is>
          <t>20FT</t>
        </is>
      </c>
      <c r="G439" s="160" t="inlineStr">
        <is>
          <t>MAERSK KARUN</t>
        </is>
      </c>
      <c r="H439" s="169" t="inlineStr">
        <is>
          <t>BERTHED: 9TH JUNE VOY.  315W</t>
        </is>
      </c>
      <c r="I439" s="144" t="n"/>
      <c r="J439" s="166" t="inlineStr">
        <is>
          <t>TELEX/ 31ST MAY, 2023</t>
        </is>
      </c>
      <c r="K439" s="168" t="n"/>
      <c r="L439" s="157" t="inlineStr">
        <is>
          <t>11TH APRIL</t>
        </is>
      </c>
      <c r="M439" s="164" t="inlineStr">
        <is>
          <t xml:space="preserve">SHEARWATER LOGISTICS </t>
        </is>
      </c>
      <c r="N439" s="157" t="inlineStr">
        <is>
          <t>MEL-BACH ENTERPRISES</t>
        </is>
      </c>
    </row>
    <row r="440">
      <c r="A440" s="172" t="n">
        <v>39</v>
      </c>
      <c r="B440" s="40" t="inlineStr">
        <is>
          <t>THEOPHILUS MONEKE</t>
        </is>
      </c>
      <c r="C440" s="40" t="n">
        <v>226346699</v>
      </c>
      <c r="D440" s="40" t="inlineStr">
        <is>
          <t>TRHU 1133619</t>
        </is>
      </c>
      <c r="E440" s="40" t="inlineStr">
        <is>
          <t>SPM</t>
        </is>
      </c>
      <c r="F440" s="209" t="inlineStr">
        <is>
          <t>20FT</t>
        </is>
      </c>
      <c r="G440" s="160" t="inlineStr">
        <is>
          <t>MAERSK KARUN</t>
        </is>
      </c>
      <c r="H440" s="169" t="inlineStr">
        <is>
          <t>BERTHED: 9TH JUNE VOY.  315W</t>
        </is>
      </c>
      <c r="I440" s="150" t="inlineStr">
        <is>
          <t>OUT</t>
        </is>
      </c>
      <c r="J440" s="159" t="inlineStr">
        <is>
          <t>COPY BILL</t>
        </is>
      </c>
      <c r="K440" s="152" t="inlineStr">
        <is>
          <t>18TH JUNE, 2023</t>
        </is>
      </c>
      <c r="L440" s="157" t="inlineStr">
        <is>
          <t>11TH APRIL</t>
        </is>
      </c>
      <c r="M440" s="164" t="inlineStr">
        <is>
          <t xml:space="preserve">SHEARWATER LOGISTICS </t>
        </is>
      </c>
      <c r="N440" s="157" t="inlineStr">
        <is>
          <t>MEL-BACH ENTERPRISES</t>
        </is>
      </c>
    </row>
    <row r="441">
      <c r="A441" s="172" t="n">
        <v>40</v>
      </c>
      <c r="B441" s="40" t="inlineStr">
        <is>
          <t>THEOPHILUS MONEKE</t>
        </is>
      </c>
      <c r="C441" s="42" t="inlineStr">
        <is>
          <t>''</t>
        </is>
      </c>
      <c r="D441" s="40" t="inlineStr">
        <is>
          <t>TLLU 2226863</t>
        </is>
      </c>
      <c r="E441" s="40" t="inlineStr">
        <is>
          <t>SPM</t>
        </is>
      </c>
      <c r="F441" s="209" t="inlineStr">
        <is>
          <t>20FT</t>
        </is>
      </c>
      <c r="G441" s="160" t="inlineStr">
        <is>
          <t>MAERSK KARUN</t>
        </is>
      </c>
      <c r="H441" s="169" t="inlineStr">
        <is>
          <t>BERTHED: 9TH JUNE VOY.  315W</t>
        </is>
      </c>
      <c r="I441" s="150" t="inlineStr">
        <is>
          <t>OUT</t>
        </is>
      </c>
      <c r="J441" s="159" t="inlineStr">
        <is>
          <t>COPY BILL</t>
        </is>
      </c>
      <c r="K441" s="152" t="inlineStr">
        <is>
          <t>19TH JUNE, 2023</t>
        </is>
      </c>
      <c r="L441" s="157" t="inlineStr">
        <is>
          <t>11TH APRIL</t>
        </is>
      </c>
      <c r="M441" s="164" t="inlineStr">
        <is>
          <t xml:space="preserve">SHEARWATER LOGISTICS </t>
        </is>
      </c>
      <c r="N441" s="157" t="inlineStr">
        <is>
          <t>MEL-BACH ENTERPRISES</t>
        </is>
      </c>
    </row>
    <row r="442">
      <c r="A442" s="172" t="n">
        <v>41</v>
      </c>
      <c r="B442" s="40" t="inlineStr">
        <is>
          <t>KENNETH ABA</t>
        </is>
      </c>
      <c r="C442" s="40" t="n">
        <v>226256594</v>
      </c>
      <c r="D442" s="40" t="inlineStr">
        <is>
          <t>FFAU 1867452</t>
        </is>
      </c>
      <c r="E442" s="40" t="inlineStr">
        <is>
          <t>SPM</t>
        </is>
      </c>
      <c r="F442" s="209" t="inlineStr">
        <is>
          <t>20FT</t>
        </is>
      </c>
      <c r="G442" s="160" t="inlineStr">
        <is>
          <t>MAERSK KARUN</t>
        </is>
      </c>
      <c r="H442" s="169" t="inlineStr">
        <is>
          <t>BERTHED: 9TH JUNE VOY.  315W</t>
        </is>
      </c>
      <c r="I442" s="144" t="n"/>
      <c r="J442" s="151" t="inlineStr">
        <is>
          <t>OBL/15TH MAY, 2023</t>
        </is>
      </c>
      <c r="K442" s="168" t="n"/>
      <c r="L442" s="157" t="inlineStr">
        <is>
          <t>30TH MARCH</t>
        </is>
      </c>
      <c r="M442" s="164" t="inlineStr">
        <is>
          <t>SPLASH CORPORATION</t>
        </is>
      </c>
      <c r="N442" s="157" t="inlineStr">
        <is>
          <t>ORIENT LOGISTICS ENTERPRISES</t>
        </is>
      </c>
    </row>
    <row r="443">
      <c r="A443" s="172" t="n">
        <v>42</v>
      </c>
      <c r="B443" s="157" t="inlineStr">
        <is>
          <t>CHIEF AGU</t>
        </is>
      </c>
      <c r="C443" s="40" t="n">
        <v>226699922</v>
      </c>
      <c r="D443" s="157" t="inlineStr">
        <is>
          <t>MRKU 4790503</t>
        </is>
      </c>
      <c r="E443" s="157" t="inlineStr">
        <is>
          <t>SPM</t>
        </is>
      </c>
      <c r="F443" s="157" t="inlineStr">
        <is>
          <t>40FT</t>
        </is>
      </c>
      <c r="G443" s="160" t="inlineStr">
        <is>
          <t>MAERSK KARUN</t>
        </is>
      </c>
      <c r="H443" s="169" t="inlineStr">
        <is>
          <t>BERTHED: 9TH JUNE VOY.  315W</t>
        </is>
      </c>
      <c r="I443" s="150" t="inlineStr">
        <is>
          <t>OUT</t>
        </is>
      </c>
      <c r="J443" s="192" t="inlineStr">
        <is>
          <t>TELEX/ 16TH JUNE, 2023</t>
        </is>
      </c>
      <c r="K443" s="152" t="inlineStr">
        <is>
          <t>4TH JULY, 2023</t>
        </is>
      </c>
      <c r="L443" s="159" t="inlineStr">
        <is>
          <t>18TH APRIL</t>
        </is>
      </c>
      <c r="M443" s="186" t="inlineStr">
        <is>
          <t>JUMO INSTRUMENT CO, LTD</t>
        </is>
      </c>
      <c r="N443" s="144" t="inlineStr">
        <is>
          <t>MEL-BACH ENTERPRISES</t>
        </is>
      </c>
    </row>
    <row r="444">
      <c r="A444" s="172" t="n">
        <v>43</v>
      </c>
      <c r="B444" s="157" t="inlineStr">
        <is>
          <t>CROSS LINKS</t>
        </is>
      </c>
      <c r="C444" s="40" t="n">
        <v>226321306</v>
      </c>
      <c r="D444" s="157" t="inlineStr">
        <is>
          <t>MRKU 8494351</t>
        </is>
      </c>
      <c r="E444" s="157" t="inlineStr">
        <is>
          <t>SPM</t>
        </is>
      </c>
      <c r="F444" s="157" t="inlineStr">
        <is>
          <t>20FT</t>
        </is>
      </c>
      <c r="G444" s="160" t="inlineStr">
        <is>
          <t>MAERSK KARUN</t>
        </is>
      </c>
      <c r="H444" s="169" t="inlineStr">
        <is>
          <t>BERTHED: 8TH JUNE VOY.  315W</t>
        </is>
      </c>
      <c r="I444" s="156" t="n"/>
      <c r="J444" s="151" t="inlineStr">
        <is>
          <t>OBL/23RD MAY, 2023</t>
        </is>
      </c>
      <c r="K444" s="188" t="n"/>
      <c r="L444" s="159" t="inlineStr">
        <is>
          <t>2ND JUNE</t>
        </is>
      </c>
      <c r="M444" s="186" t="inlineStr">
        <is>
          <t>ZHANGZHOU SMS CO, LTD</t>
        </is>
      </c>
      <c r="N444" s="144" t="inlineStr">
        <is>
          <t>SAILCOUNTY NIGERIA LIMITED</t>
        </is>
      </c>
    </row>
    <row r="445">
      <c r="A445" s="172" t="n">
        <v>44</v>
      </c>
      <c r="B445" s="157" t="inlineStr">
        <is>
          <t>CROSS LINKS</t>
        </is>
      </c>
      <c r="C445" s="40" t="n">
        <v>226377383</v>
      </c>
      <c r="D445" s="157" t="inlineStr">
        <is>
          <t>TCLU 2185848</t>
        </is>
      </c>
      <c r="E445" s="157" t="inlineStr">
        <is>
          <t>SPM</t>
        </is>
      </c>
      <c r="F445" s="157" t="inlineStr">
        <is>
          <t>20FT</t>
        </is>
      </c>
      <c r="G445" s="160" t="inlineStr">
        <is>
          <t>MAERSK KARUN</t>
        </is>
      </c>
      <c r="H445" s="169" t="inlineStr">
        <is>
          <t>BERTHED: 9TH JUNE VOY.  315W</t>
        </is>
      </c>
      <c r="I445" s="156" t="n"/>
      <c r="J445" s="151" t="inlineStr">
        <is>
          <t>TELEX/ 26TH MAY, 2023</t>
        </is>
      </c>
      <c r="K445" s="188" t="n"/>
      <c r="L445" s="159" t="inlineStr">
        <is>
          <t>2ND JUNE</t>
        </is>
      </c>
      <c r="M445" s="186" t="inlineStr">
        <is>
          <t>ETERNAL BLISS HOLDING LIMITED</t>
        </is>
      </c>
      <c r="N445" s="144" t="inlineStr">
        <is>
          <t>SAILCOUNTY NIGERIA LIMITED</t>
        </is>
      </c>
    </row>
    <row r="446">
      <c r="A446" s="172" t="n">
        <v>45</v>
      </c>
      <c r="B446" s="157" t="inlineStr">
        <is>
          <t>CROSS LINKS</t>
        </is>
      </c>
      <c r="C446" s="42" t="inlineStr">
        <is>
          <t>''</t>
        </is>
      </c>
      <c r="D446" s="157" t="inlineStr">
        <is>
          <t>MSKU 7221009</t>
        </is>
      </c>
      <c r="E446" s="157" t="inlineStr">
        <is>
          <t>SPM</t>
        </is>
      </c>
      <c r="F446" s="157" t="inlineStr">
        <is>
          <t>20FT</t>
        </is>
      </c>
      <c r="G446" s="160" t="inlineStr">
        <is>
          <t>MAERSK KARUN</t>
        </is>
      </c>
      <c r="H446" s="169" t="inlineStr">
        <is>
          <t>BERTHED: 9TH JUNE VOY.  315W</t>
        </is>
      </c>
      <c r="I446" s="156" t="n"/>
      <c r="J446" s="151" t="inlineStr">
        <is>
          <t>TELEX/ 26TH MAY, 2023</t>
        </is>
      </c>
      <c r="K446" s="188" t="n"/>
      <c r="L446" s="159" t="inlineStr">
        <is>
          <t>2ND JUNE</t>
        </is>
      </c>
      <c r="M446" s="186" t="inlineStr">
        <is>
          <t>ETERNAL BLISS HOLDING LIMITED</t>
        </is>
      </c>
      <c r="N446" s="144" t="inlineStr">
        <is>
          <t>SAILCOUNTY NIGERIA LIMITED</t>
        </is>
      </c>
    </row>
    <row r="447">
      <c r="A447" s="172" t="n">
        <v>46</v>
      </c>
      <c r="B447" s="40" t="inlineStr">
        <is>
          <t>IFEANYI ABA</t>
        </is>
      </c>
      <c r="C447" s="42" t="n">
        <v>227561053</v>
      </c>
      <c r="D447" s="157" t="inlineStr">
        <is>
          <t>MRKU 9788983</t>
        </is>
      </c>
      <c r="E447" s="157" t="inlineStr">
        <is>
          <t>SPM</t>
        </is>
      </c>
      <c r="F447" s="157" t="inlineStr">
        <is>
          <t>20FT</t>
        </is>
      </c>
      <c r="G447" s="160" t="inlineStr">
        <is>
          <t>MAERSK KARUN</t>
        </is>
      </c>
      <c r="H447" s="169" t="inlineStr">
        <is>
          <t>BERTHED: 8TH JUNE VOY.  315W</t>
        </is>
      </c>
      <c r="I447" s="150" t="inlineStr">
        <is>
          <t>OUT</t>
        </is>
      </c>
      <c r="J447" s="157" t="inlineStr">
        <is>
          <t>COPY BILL</t>
        </is>
      </c>
      <c r="K447" s="152" t="inlineStr">
        <is>
          <t>4TH  AUG, 2023</t>
        </is>
      </c>
      <c r="L447" s="159" t="inlineStr">
        <is>
          <t>13TH JUNE</t>
        </is>
      </c>
      <c r="M447" s="186" t="inlineStr">
        <is>
          <t>PT. INDOSARI PERSADA</t>
        </is>
      </c>
      <c r="N447" s="144" t="inlineStr">
        <is>
          <t>MEL-BACH ENTERPRISES</t>
        </is>
      </c>
    </row>
    <row r="448">
      <c r="A448" s="172" t="n">
        <v>47</v>
      </c>
      <c r="B448" s="40" t="inlineStr">
        <is>
          <t>IFEANYI ABA</t>
        </is>
      </c>
      <c r="C448" s="42" t="inlineStr">
        <is>
          <t>''</t>
        </is>
      </c>
      <c r="D448" s="157" t="inlineStr">
        <is>
          <t>TCKU 2966653</t>
        </is>
      </c>
      <c r="E448" s="157" t="inlineStr">
        <is>
          <t>SPM</t>
        </is>
      </c>
      <c r="F448" s="157" t="inlineStr">
        <is>
          <t>20FT</t>
        </is>
      </c>
      <c r="G448" s="160" t="inlineStr">
        <is>
          <t>MAERSK KARUN</t>
        </is>
      </c>
      <c r="H448" s="169" t="inlineStr">
        <is>
          <t>BERTHED: 9TH JUNE VOY.  315W</t>
        </is>
      </c>
      <c r="I448" s="150" t="inlineStr">
        <is>
          <t>OUT</t>
        </is>
      </c>
      <c r="J448" s="157" t="inlineStr">
        <is>
          <t>COPY BILL</t>
        </is>
      </c>
      <c r="K448" s="152" t="inlineStr">
        <is>
          <t>4TH  AUG, 2023</t>
        </is>
      </c>
      <c r="L448" s="159" t="inlineStr">
        <is>
          <t>13TH JUNE</t>
        </is>
      </c>
      <c r="M448" s="186" t="inlineStr">
        <is>
          <t>PT. INDOSARI PERSADA</t>
        </is>
      </c>
      <c r="N448" s="144" t="inlineStr">
        <is>
          <t>MEL-BACH ENTERPRISES</t>
        </is>
      </c>
    </row>
    <row r="449">
      <c r="A449" s="172" t="n">
        <v>48</v>
      </c>
      <c r="B449" s="40" t="inlineStr">
        <is>
          <t>IFEANYI ABA</t>
        </is>
      </c>
      <c r="C449" s="42" t="n">
        <v>226350827</v>
      </c>
      <c r="D449" s="157" t="inlineStr">
        <is>
          <t>MSKU 5932097</t>
        </is>
      </c>
      <c r="E449" s="157" t="inlineStr">
        <is>
          <t>SPM</t>
        </is>
      </c>
      <c r="F449" s="157" t="inlineStr">
        <is>
          <t>20FT</t>
        </is>
      </c>
      <c r="G449" s="160" t="inlineStr">
        <is>
          <t>MAERSK KARUN</t>
        </is>
      </c>
      <c r="H449" s="169" t="inlineStr">
        <is>
          <t>BERTHED: 8TH JUNE VOY.  315W</t>
        </is>
      </c>
      <c r="I449" s="150" t="inlineStr">
        <is>
          <t>OUT</t>
        </is>
      </c>
      <c r="J449" s="157" t="inlineStr">
        <is>
          <t>COPY BILL</t>
        </is>
      </c>
      <c r="K449" s="152" t="inlineStr">
        <is>
          <t>2ND AUG, 2023</t>
        </is>
      </c>
      <c r="L449" s="159" t="inlineStr">
        <is>
          <t>13TH JUNE</t>
        </is>
      </c>
      <c r="M449" s="186" t="inlineStr">
        <is>
          <t>PT. INDOSARI PERSADA</t>
        </is>
      </c>
      <c r="N449" s="144" t="inlineStr">
        <is>
          <t>MEL-BACH ENTERPRISES</t>
        </is>
      </c>
    </row>
    <row r="450">
      <c r="A450" s="172" t="n">
        <v>49</v>
      </c>
      <c r="B450" s="40" t="inlineStr">
        <is>
          <t>IFEANYI ABA</t>
        </is>
      </c>
      <c r="C450" s="42" t="inlineStr">
        <is>
          <t>''</t>
        </is>
      </c>
      <c r="D450" s="157" t="inlineStr">
        <is>
          <t>MSKU 7477428</t>
        </is>
      </c>
      <c r="E450" s="157" t="inlineStr">
        <is>
          <t>SPM</t>
        </is>
      </c>
      <c r="F450" s="157" t="inlineStr">
        <is>
          <t>20FT</t>
        </is>
      </c>
      <c r="G450" s="160" t="inlineStr">
        <is>
          <t>MAERSK KARUN</t>
        </is>
      </c>
      <c r="H450" s="169" t="inlineStr">
        <is>
          <t>BERTHED: 8TH JUNE VOY.  315W</t>
        </is>
      </c>
      <c r="I450" s="150" t="inlineStr">
        <is>
          <t>OUT</t>
        </is>
      </c>
      <c r="J450" s="157" t="inlineStr">
        <is>
          <t>COPY BILL</t>
        </is>
      </c>
      <c r="K450" s="152" t="inlineStr">
        <is>
          <t>2ND AUG, 2023</t>
        </is>
      </c>
      <c r="L450" s="159" t="inlineStr">
        <is>
          <t>13TH JUNE</t>
        </is>
      </c>
      <c r="M450" s="186" t="inlineStr">
        <is>
          <t>PT. INDOSARI PERSADA</t>
        </is>
      </c>
      <c r="N450" s="144" t="inlineStr">
        <is>
          <t>MEL-BACH ENTERPRISES</t>
        </is>
      </c>
    </row>
    <row r="451">
      <c r="A451" s="172" t="n">
        <v>50</v>
      </c>
      <c r="B451" s="40" t="inlineStr">
        <is>
          <t>IFEANYI ABA</t>
        </is>
      </c>
      <c r="C451" s="42" t="n">
        <v>227561022</v>
      </c>
      <c r="D451" s="157" t="inlineStr">
        <is>
          <t>TCLU 2360771</t>
        </is>
      </c>
      <c r="E451" s="157" t="inlineStr">
        <is>
          <t>SPM</t>
        </is>
      </c>
      <c r="F451" s="157" t="inlineStr">
        <is>
          <t>20FT</t>
        </is>
      </c>
      <c r="G451" s="160" t="inlineStr">
        <is>
          <t>MAERSK KARUN</t>
        </is>
      </c>
      <c r="H451" s="169" t="inlineStr">
        <is>
          <t>BERTHED: 8TH JUNE VOY.  315W</t>
        </is>
      </c>
      <c r="I451" s="150" t="inlineStr">
        <is>
          <t>OUT</t>
        </is>
      </c>
      <c r="J451" s="157" t="inlineStr">
        <is>
          <t>COPY BILL</t>
        </is>
      </c>
      <c r="K451" s="152" t="inlineStr">
        <is>
          <t>2ND AUG, 2023</t>
        </is>
      </c>
      <c r="L451" s="159" t="inlineStr">
        <is>
          <t>13TH JUNE</t>
        </is>
      </c>
      <c r="M451" s="186" t="inlineStr">
        <is>
          <t>PT. INDOSARI PERSADA</t>
        </is>
      </c>
      <c r="N451" s="144" t="inlineStr">
        <is>
          <t>MEL-BACH ENTERPRISES</t>
        </is>
      </c>
    </row>
    <row r="452">
      <c r="A452" s="172" t="n">
        <v>51</v>
      </c>
      <c r="B452" s="40" t="inlineStr">
        <is>
          <t>IFEANYI ABA</t>
        </is>
      </c>
      <c r="C452" s="42" t="inlineStr">
        <is>
          <t>''</t>
        </is>
      </c>
      <c r="D452" s="157" t="inlineStr">
        <is>
          <t>PONU 0584342</t>
        </is>
      </c>
      <c r="E452" s="157" t="inlineStr">
        <is>
          <t>SPM</t>
        </is>
      </c>
      <c r="F452" s="157" t="inlineStr">
        <is>
          <t>20FT</t>
        </is>
      </c>
      <c r="G452" s="160" t="inlineStr">
        <is>
          <t>MAERSK KARUN</t>
        </is>
      </c>
      <c r="H452" s="169" t="inlineStr">
        <is>
          <t>BERTHED: 9TH JUNE VOY.  315W</t>
        </is>
      </c>
      <c r="I452" s="150" t="inlineStr">
        <is>
          <t>OUT</t>
        </is>
      </c>
      <c r="J452" s="157" t="inlineStr">
        <is>
          <t>COPY BILL</t>
        </is>
      </c>
      <c r="K452" s="152" t="inlineStr">
        <is>
          <t>2ND AUG, 2023</t>
        </is>
      </c>
      <c r="L452" s="159" t="inlineStr">
        <is>
          <t>13TH JUNE</t>
        </is>
      </c>
      <c r="M452" s="186" t="inlineStr">
        <is>
          <t>PT. INDOSARI PERSADA</t>
        </is>
      </c>
      <c r="N452" s="144" t="inlineStr">
        <is>
          <t>MEL-BACH ENTERPRISES</t>
        </is>
      </c>
    </row>
    <row r="453">
      <c r="A453" s="172" t="n">
        <v>52</v>
      </c>
      <c r="B453" s="40" t="inlineStr">
        <is>
          <t>IFEANYI ABA</t>
        </is>
      </c>
      <c r="C453" s="42" t="n">
        <v>227561039</v>
      </c>
      <c r="D453" s="157" t="inlineStr">
        <is>
          <t>PONU 0415548</t>
        </is>
      </c>
      <c r="E453" s="157" t="inlineStr">
        <is>
          <t>SPM</t>
        </is>
      </c>
      <c r="F453" s="157" t="inlineStr">
        <is>
          <t>20FT</t>
        </is>
      </c>
      <c r="G453" s="160" t="inlineStr">
        <is>
          <t>MAERSK KARUN</t>
        </is>
      </c>
      <c r="H453" s="169" t="inlineStr">
        <is>
          <t>BERTHED: 9TH JUNE VOY.  315W</t>
        </is>
      </c>
      <c r="I453" s="150" t="inlineStr">
        <is>
          <t>OUT</t>
        </is>
      </c>
      <c r="J453" s="157" t="inlineStr">
        <is>
          <t>COPY BILL</t>
        </is>
      </c>
      <c r="K453" s="152" t="inlineStr">
        <is>
          <t>19TH JULY, 2023</t>
        </is>
      </c>
      <c r="L453" s="159" t="inlineStr">
        <is>
          <t>13TH JUNE</t>
        </is>
      </c>
      <c r="M453" s="186" t="inlineStr">
        <is>
          <t>PT. INDOSARI PERSADA</t>
        </is>
      </c>
      <c r="N453" s="144" t="inlineStr">
        <is>
          <t>MEL-BACH ENTERPRISES</t>
        </is>
      </c>
    </row>
    <row r="454">
      <c r="A454" s="172" t="n">
        <v>53</v>
      </c>
      <c r="B454" s="40" t="inlineStr">
        <is>
          <t>IFEANYI ABA</t>
        </is>
      </c>
      <c r="C454" s="42" t="inlineStr">
        <is>
          <t>''</t>
        </is>
      </c>
      <c r="D454" s="157" t="inlineStr">
        <is>
          <t>MSKU 3513229</t>
        </is>
      </c>
      <c r="E454" s="157" t="inlineStr">
        <is>
          <t>SPM</t>
        </is>
      </c>
      <c r="F454" s="157" t="inlineStr">
        <is>
          <t>20FT</t>
        </is>
      </c>
      <c r="G454" s="160" t="inlineStr">
        <is>
          <t>MAERSK KARUN</t>
        </is>
      </c>
      <c r="H454" s="169" t="inlineStr">
        <is>
          <t>BERTHED: 8TH JUNE VOY.  315W</t>
        </is>
      </c>
      <c r="I454" s="150" t="inlineStr">
        <is>
          <t>OUT</t>
        </is>
      </c>
      <c r="J454" s="157" t="inlineStr">
        <is>
          <t>COPY BILL</t>
        </is>
      </c>
      <c r="K454" s="152" t="inlineStr">
        <is>
          <t>19TH JULY, 2023</t>
        </is>
      </c>
      <c r="L454" s="159" t="inlineStr">
        <is>
          <t>13TH JUNE</t>
        </is>
      </c>
      <c r="M454" s="186" t="inlineStr">
        <is>
          <t>PT. INDOSARI PERSADA</t>
        </is>
      </c>
      <c r="N454" s="144" t="inlineStr">
        <is>
          <t>MEL-BACH ENTERPRISES</t>
        </is>
      </c>
    </row>
    <row r="455">
      <c r="A455" s="172" t="n">
        <v>54</v>
      </c>
      <c r="B455" s="40" t="inlineStr">
        <is>
          <t>IFEANYI ABA</t>
        </is>
      </c>
      <c r="C455" s="42" t="n">
        <v>227561008</v>
      </c>
      <c r="D455" s="157" t="inlineStr">
        <is>
          <t>MSKU 4481342</t>
        </is>
      </c>
      <c r="E455" s="157" t="inlineStr">
        <is>
          <t>SPM</t>
        </is>
      </c>
      <c r="F455" s="157" t="inlineStr">
        <is>
          <t>20FT</t>
        </is>
      </c>
      <c r="G455" s="160" t="inlineStr">
        <is>
          <t>MAERSK KARUN</t>
        </is>
      </c>
      <c r="H455" s="169" t="inlineStr">
        <is>
          <t>BERTHED: 8TH JUNE VOY.  315W</t>
        </is>
      </c>
      <c r="I455" s="150" t="inlineStr">
        <is>
          <t>OUT</t>
        </is>
      </c>
      <c r="J455" s="157" t="inlineStr">
        <is>
          <t>COPY BILL</t>
        </is>
      </c>
      <c r="K455" s="152" t="inlineStr">
        <is>
          <t>14TH JULY, 2023</t>
        </is>
      </c>
      <c r="L455" s="159" t="inlineStr">
        <is>
          <t>13TH JUNE</t>
        </is>
      </c>
      <c r="M455" s="186" t="inlineStr">
        <is>
          <t>PT. INDOSARI PERSADA</t>
        </is>
      </c>
      <c r="N455" s="144" t="inlineStr">
        <is>
          <t>MEL-BACH ENTERPRISES</t>
        </is>
      </c>
    </row>
    <row r="456">
      <c r="A456" s="172" t="n">
        <v>55</v>
      </c>
      <c r="B456" s="40" t="inlineStr">
        <is>
          <t>IFEANYI ABA</t>
        </is>
      </c>
      <c r="C456" s="42" t="inlineStr">
        <is>
          <t>''</t>
        </is>
      </c>
      <c r="D456" s="157" t="inlineStr">
        <is>
          <t>PONU 0559817</t>
        </is>
      </c>
      <c r="E456" s="157" t="inlineStr">
        <is>
          <t>SPM</t>
        </is>
      </c>
      <c r="F456" s="157" t="inlineStr">
        <is>
          <t>20FT</t>
        </is>
      </c>
      <c r="G456" s="160" t="inlineStr">
        <is>
          <t>MAERSK KARUN</t>
        </is>
      </c>
      <c r="H456" s="169" t="inlineStr">
        <is>
          <t>BERTHED: 8TH JUNE VOY.  315W</t>
        </is>
      </c>
      <c r="I456" s="150" t="inlineStr">
        <is>
          <t>OUT</t>
        </is>
      </c>
      <c r="J456" s="157" t="inlineStr">
        <is>
          <t>COPY BILL</t>
        </is>
      </c>
      <c r="K456" s="152" t="inlineStr">
        <is>
          <t>14TH JULY, 2023</t>
        </is>
      </c>
      <c r="L456" s="159" t="inlineStr">
        <is>
          <t>13TH JUNE</t>
        </is>
      </c>
      <c r="M456" s="186" t="inlineStr">
        <is>
          <t>PT. INDOSARI PERSADA</t>
        </is>
      </c>
      <c r="N456" s="144" t="inlineStr">
        <is>
          <t>MEL-BACH ENTERPRISES</t>
        </is>
      </c>
    </row>
    <row r="457">
      <c r="A457" s="172" t="n">
        <v>56</v>
      </c>
      <c r="B457" s="40" t="inlineStr">
        <is>
          <t>CHINEDU ABA</t>
        </is>
      </c>
      <c r="C457" s="42" t="n">
        <v>292126117</v>
      </c>
      <c r="D457" s="157" t="inlineStr">
        <is>
          <t>MRKU 7760863</t>
        </is>
      </c>
      <c r="E457" s="157" t="inlineStr">
        <is>
          <t>SPM</t>
        </is>
      </c>
      <c r="F457" s="157" t="inlineStr">
        <is>
          <t>20FT</t>
        </is>
      </c>
      <c r="G457" s="160" t="inlineStr">
        <is>
          <t>MAERSK KARUN</t>
        </is>
      </c>
      <c r="H457" s="169" t="inlineStr">
        <is>
          <t>BERTHED: 7TH JUNE VOY.  315W</t>
        </is>
      </c>
      <c r="I457" s="150" t="inlineStr">
        <is>
          <t>OUT</t>
        </is>
      </c>
      <c r="J457" s="166" t="inlineStr">
        <is>
          <t>TELEX/13TH JUNE, 2023</t>
        </is>
      </c>
      <c r="K457" s="152" t="inlineStr">
        <is>
          <t>31ST  JULY, 2023</t>
        </is>
      </c>
      <c r="L457" s="159" t="inlineStr">
        <is>
          <t>14TH JUNE</t>
        </is>
      </c>
      <c r="M457" s="186" t="inlineStr">
        <is>
          <t>HEBEI KELAISI CRAFTS CO, LTD</t>
        </is>
      </c>
      <c r="N457" s="144" t="inlineStr">
        <is>
          <t>ORIENT LOGISTICS ENTERPRISES</t>
        </is>
      </c>
    </row>
    <row r="458">
      <c r="A458" s="172" t="n"/>
      <c r="B458" s="40" t="n"/>
      <c r="C458" s="42" t="n"/>
      <c r="D458" s="157" t="n"/>
      <c r="E458" s="157" t="n"/>
      <c r="F458" s="157" t="n"/>
      <c r="G458" s="160" t="n"/>
      <c r="H458" s="169" t="n"/>
      <c r="I458" s="156" t="n"/>
      <c r="J458" s="166" t="n"/>
      <c r="K458" s="188" t="n"/>
      <c r="L458" s="159" t="n"/>
      <c r="M458" s="186" t="n"/>
      <c r="N458" s="144" t="n"/>
    </row>
    <row r="459">
      <c r="A459" s="172" t="n"/>
      <c r="B459" s="197" t="inlineStr">
        <is>
          <t xml:space="preserve">PANTHER </t>
        </is>
      </c>
      <c r="C459" s="40" t="n"/>
      <c r="D459" s="157" t="n"/>
      <c r="E459" s="157" t="n"/>
      <c r="F459" s="157" t="n"/>
      <c r="G459" s="157" t="n"/>
      <c r="H459" s="164" t="n"/>
      <c r="I459" s="156" t="n"/>
      <c r="J459" s="157" t="n"/>
      <c r="K459" s="188" t="n"/>
      <c r="L459" s="159" t="n"/>
      <c r="M459" s="186" t="n"/>
      <c r="N459" s="157" t="n"/>
    </row>
    <row r="460">
      <c r="A460" s="172" t="n">
        <v>1</v>
      </c>
      <c r="B460" s="157" t="inlineStr">
        <is>
          <t>UCHENNA ABA</t>
        </is>
      </c>
      <c r="C460" s="40" t="inlineStr">
        <is>
          <t>1KT856483</t>
        </is>
      </c>
      <c r="D460" s="157" t="inlineStr">
        <is>
          <t>TCLU 2354320</t>
        </is>
      </c>
      <c r="E460" s="157" t="inlineStr">
        <is>
          <t>SPM</t>
        </is>
      </c>
      <c r="F460" s="157" t="inlineStr">
        <is>
          <t>20FT</t>
        </is>
      </c>
      <c r="G460" s="160" t="inlineStr">
        <is>
          <t xml:space="preserve">PANTHER </t>
        </is>
      </c>
      <c r="H460" s="169" t="inlineStr">
        <is>
          <t>BERTHED: 10TH JUNE VOY. 321S</t>
        </is>
      </c>
      <c r="I460" s="150" t="inlineStr">
        <is>
          <t>OUT</t>
        </is>
      </c>
      <c r="J460" s="166" t="inlineStr">
        <is>
          <t>TELEX/ 7TH JUNE, 2023</t>
        </is>
      </c>
      <c r="K460" s="210" t="inlineStr">
        <is>
          <t>26TH JUNE,2023</t>
        </is>
      </c>
      <c r="L460" s="159" t="inlineStr">
        <is>
          <t>25TH APRIL</t>
        </is>
      </c>
      <c r="M460" s="186" t="inlineStr">
        <is>
          <t>GANESHA ENTERPRISE</t>
        </is>
      </c>
      <c r="N460" s="157" t="inlineStr">
        <is>
          <t>AVANTPORT ENTERPRISES LTD</t>
        </is>
      </c>
    </row>
    <row r="461">
      <c r="A461" s="172" t="n">
        <v>2</v>
      </c>
      <c r="B461" s="157" t="inlineStr">
        <is>
          <t>REMMYBURN CONCEPT</t>
        </is>
      </c>
      <c r="C461" s="40" t="n">
        <v>226511371</v>
      </c>
      <c r="D461" s="157" t="inlineStr">
        <is>
          <t>MRKU 7392210</t>
        </is>
      </c>
      <c r="E461" s="157" t="inlineStr">
        <is>
          <t>SPM</t>
        </is>
      </c>
      <c r="F461" s="157" t="inlineStr">
        <is>
          <t>20FT</t>
        </is>
      </c>
      <c r="G461" s="160" t="inlineStr">
        <is>
          <t xml:space="preserve">PANTHER </t>
        </is>
      </c>
      <c r="H461" s="169" t="inlineStr">
        <is>
          <t>BERTHED: 10TH JUNE VOY. 321S</t>
        </is>
      </c>
      <c r="I461" s="150" t="inlineStr">
        <is>
          <t>OUT</t>
        </is>
      </c>
      <c r="J461" s="157" t="inlineStr">
        <is>
          <t>COPY BILL</t>
        </is>
      </c>
      <c r="K461" s="152" t="inlineStr">
        <is>
          <t>18TH JUNE, 2023</t>
        </is>
      </c>
      <c r="L461" s="159" t="inlineStr">
        <is>
          <t>25TH APRIL</t>
        </is>
      </c>
      <c r="M461" s="186" t="inlineStr">
        <is>
          <t>UME LTD</t>
        </is>
      </c>
      <c r="N461" s="144" t="inlineStr">
        <is>
          <t>MEL-BACH ENTERPRISES</t>
        </is>
      </c>
    </row>
    <row r="462">
      <c r="A462" s="172" t="n">
        <v>3</v>
      </c>
      <c r="B462" s="157" t="inlineStr">
        <is>
          <t>CHIEF AGU</t>
        </is>
      </c>
      <c r="C462" s="40" t="n">
        <v>227084185</v>
      </c>
      <c r="D462" s="157" t="inlineStr">
        <is>
          <t>HASU 4760121</t>
        </is>
      </c>
      <c r="E462" s="157" t="inlineStr">
        <is>
          <t>SPM</t>
        </is>
      </c>
      <c r="F462" s="157" t="inlineStr">
        <is>
          <t>40FT</t>
        </is>
      </c>
      <c r="G462" s="160" t="inlineStr">
        <is>
          <t xml:space="preserve">PANTHER </t>
        </is>
      </c>
      <c r="H462" s="169" t="inlineStr">
        <is>
          <t>BERTHED: 10TH JUNE VOY. 321S</t>
        </is>
      </c>
      <c r="I462" s="150" t="inlineStr">
        <is>
          <t>OUT</t>
        </is>
      </c>
      <c r="J462" s="192" t="inlineStr">
        <is>
          <t>TELEX/ 16TH JUNE, 2023</t>
        </is>
      </c>
      <c r="K462" s="152" t="inlineStr">
        <is>
          <t>18TH JUNE, 2023</t>
        </is>
      </c>
      <c r="L462" s="159" t="inlineStr">
        <is>
          <t>4TH MAY</t>
        </is>
      </c>
      <c r="M462" s="186" t="inlineStr">
        <is>
          <t>JUMO INSTRUMENT CO, LTD</t>
        </is>
      </c>
      <c r="N462" s="144" t="inlineStr">
        <is>
          <t>MEL-BACH ENTERPRISES</t>
        </is>
      </c>
    </row>
    <row r="463">
      <c r="A463" s="172" t="n">
        <v>4</v>
      </c>
      <c r="B463" s="157" t="inlineStr">
        <is>
          <t>ANTHONY OKAFOR</t>
        </is>
      </c>
      <c r="C463" s="42" t="n">
        <v>226468149</v>
      </c>
      <c r="D463" s="157" t="inlineStr">
        <is>
          <t>SEKU 4699203</t>
        </is>
      </c>
      <c r="E463" s="157" t="inlineStr">
        <is>
          <t>SPM</t>
        </is>
      </c>
      <c r="F463" s="157" t="inlineStr">
        <is>
          <t>40FT</t>
        </is>
      </c>
      <c r="G463" s="160" t="inlineStr">
        <is>
          <t xml:space="preserve">PANTHER </t>
        </is>
      </c>
      <c r="H463" s="169" t="inlineStr">
        <is>
          <t>BERTHED: 10TH JUNE VOY. 321S</t>
        </is>
      </c>
      <c r="I463" s="150" t="inlineStr">
        <is>
          <t>OUT</t>
        </is>
      </c>
      <c r="J463" s="166" t="inlineStr">
        <is>
          <t>TELEX/ 22ND JUNE, 2023</t>
        </is>
      </c>
      <c r="K463" s="152" t="inlineStr">
        <is>
          <t>5TH JULY, 2023</t>
        </is>
      </c>
      <c r="L463" s="157" t="inlineStr">
        <is>
          <t>2ND MAY</t>
        </is>
      </c>
      <c r="M463" s="164" t="inlineStr">
        <is>
          <t>KENYA SWEET LIMITED</t>
        </is>
      </c>
      <c r="N463" s="157" t="inlineStr">
        <is>
          <t>MEL-BACH ENTERPRISES</t>
        </is>
      </c>
      <c r="DC463" s="168" t="n"/>
    </row>
    <row r="464">
      <c r="A464" s="172" t="n">
        <v>5</v>
      </c>
      <c r="B464" s="157" t="inlineStr">
        <is>
          <t>IKECHUKWU ABA</t>
        </is>
      </c>
      <c r="C464" s="42" t="n">
        <v>227137509</v>
      </c>
      <c r="D464" s="157" t="inlineStr">
        <is>
          <t>MRKU 6038732</t>
        </is>
      </c>
      <c r="E464" s="157" t="inlineStr">
        <is>
          <t>SPM</t>
        </is>
      </c>
      <c r="F464" s="157" t="inlineStr">
        <is>
          <t>40FT</t>
        </is>
      </c>
      <c r="G464" s="160" t="inlineStr">
        <is>
          <t xml:space="preserve">PANTHER </t>
        </is>
      </c>
      <c r="H464" s="169" t="inlineStr">
        <is>
          <t>BERTHED: 10TH JUNE VOY. 321S</t>
        </is>
      </c>
      <c r="I464" s="150" t="inlineStr">
        <is>
          <t>OUT</t>
        </is>
      </c>
      <c r="J464" s="192" t="inlineStr">
        <is>
          <t>OBL/ 16TH JUNE, 2023</t>
        </is>
      </c>
      <c r="K464" s="152" t="inlineStr">
        <is>
          <t>26TH JUNE, 2023</t>
        </is>
      </c>
      <c r="L464" s="157" t="inlineStr">
        <is>
          <t>8TH MAY</t>
        </is>
      </c>
      <c r="M464" s="164" t="inlineStr">
        <is>
          <t>ICE-GROUP LTD</t>
        </is>
      </c>
      <c r="N464" s="157" t="inlineStr">
        <is>
          <t>MEL-BACH ENTERPRISES</t>
        </is>
      </c>
    </row>
    <row r="465">
      <c r="A465" s="172" t="n">
        <v>6</v>
      </c>
      <c r="B465" s="157" t="inlineStr">
        <is>
          <t>AFAM PHINI</t>
        </is>
      </c>
      <c r="C465" s="42" t="n">
        <v>226912693</v>
      </c>
      <c r="D465" s="157" t="inlineStr">
        <is>
          <t>TEMU 1531938</t>
        </is>
      </c>
      <c r="E465" s="157" t="inlineStr">
        <is>
          <t>SPM</t>
        </is>
      </c>
      <c r="F465" s="157" t="inlineStr">
        <is>
          <t>20FT</t>
        </is>
      </c>
      <c r="G465" s="160" t="inlineStr">
        <is>
          <t xml:space="preserve">PANTHER </t>
        </is>
      </c>
      <c r="H465" s="169" t="inlineStr">
        <is>
          <t>BERTHED: 10TH JUNE VOY. 321S</t>
        </is>
      </c>
      <c r="I465" s="150" t="inlineStr">
        <is>
          <t>OUT</t>
        </is>
      </c>
      <c r="J465" s="192" t="inlineStr">
        <is>
          <t>OBL/ 16TH JUNE, 2023</t>
        </is>
      </c>
      <c r="K465" s="210" t="inlineStr">
        <is>
          <t>26TH JUNE,2023</t>
        </is>
      </c>
      <c r="L465" s="157" t="inlineStr">
        <is>
          <t>10TH MAY</t>
        </is>
      </c>
      <c r="M465" s="164" t="inlineStr">
        <is>
          <t xml:space="preserve">INDIGO CRECENT </t>
        </is>
      </c>
      <c r="N465" s="157" t="inlineStr">
        <is>
          <t>MEL-BACH ENTERPRISES</t>
        </is>
      </c>
    </row>
    <row r="466">
      <c r="A466" s="172" t="n">
        <v>7</v>
      </c>
      <c r="B466" s="157" t="inlineStr">
        <is>
          <t>UCHENNA ABA</t>
        </is>
      </c>
      <c r="C466" s="42" t="n">
        <v>226894459</v>
      </c>
      <c r="D466" s="157" t="inlineStr">
        <is>
          <t>MRSU 4865842</t>
        </is>
      </c>
      <c r="E466" s="157" t="inlineStr">
        <is>
          <t>SPM</t>
        </is>
      </c>
      <c r="F466" s="157" t="inlineStr">
        <is>
          <t>40FT</t>
        </is>
      </c>
      <c r="G466" s="160" t="inlineStr">
        <is>
          <t xml:space="preserve">PANTHER </t>
        </is>
      </c>
      <c r="H466" s="169" t="inlineStr">
        <is>
          <t>BERTHED: 10TH JUNE VOY. 321S</t>
        </is>
      </c>
      <c r="I466" s="150" t="inlineStr">
        <is>
          <t>OUT</t>
        </is>
      </c>
      <c r="J466" s="192" t="inlineStr">
        <is>
          <t>TELEX/ 14TH JUNE, 2023</t>
        </is>
      </c>
      <c r="K466" s="152" t="inlineStr">
        <is>
          <t>4TH JULY, 2023</t>
        </is>
      </c>
      <c r="L466" s="157" t="inlineStr">
        <is>
          <t>11TH MAY</t>
        </is>
      </c>
      <c r="M466" s="164" t="inlineStr">
        <is>
          <t>AGUS SP. ZO.O</t>
        </is>
      </c>
      <c r="N466" s="157" t="inlineStr">
        <is>
          <t>MEL-BACH ENTERPRISES</t>
        </is>
      </c>
    </row>
    <row r="467">
      <c r="A467" s="172" t="n">
        <v>8</v>
      </c>
      <c r="B467" s="157" t="inlineStr">
        <is>
          <t>CAORIS</t>
        </is>
      </c>
      <c r="C467" s="42" t="n">
        <v>226284830</v>
      </c>
      <c r="D467" s="157" t="inlineStr">
        <is>
          <t>MRKU 5968652</t>
        </is>
      </c>
      <c r="E467" s="157" t="inlineStr">
        <is>
          <t>SPM</t>
        </is>
      </c>
      <c r="F467" s="157" t="inlineStr">
        <is>
          <t>40FT</t>
        </is>
      </c>
      <c r="G467" s="160" t="inlineStr">
        <is>
          <t xml:space="preserve">PANTHER </t>
        </is>
      </c>
      <c r="H467" s="169" t="inlineStr">
        <is>
          <t>BERTHED: 10TH JUNE VOY. 321S</t>
        </is>
      </c>
      <c r="I467" s="157" t="n"/>
      <c r="J467" s="166" t="inlineStr">
        <is>
          <t>TELEX/ 30TH MAY, 2023</t>
        </is>
      </c>
      <c r="K467" s="168" t="n"/>
      <c r="L467" s="157" t="inlineStr">
        <is>
          <t>16TH MAY</t>
        </is>
      </c>
      <c r="M467" s="164" t="inlineStr">
        <is>
          <t>B.B. PVT LTD</t>
        </is>
      </c>
      <c r="N467" s="157" t="inlineStr">
        <is>
          <t>ORIENT LOGISTICS ENTERPRISES</t>
        </is>
      </c>
    </row>
    <row r="468">
      <c r="A468" s="172" t="n">
        <v>9</v>
      </c>
      <c r="B468" s="157" t="inlineStr">
        <is>
          <t>NONSO UGWU</t>
        </is>
      </c>
      <c r="C468" s="42" t="n">
        <v>227245672</v>
      </c>
      <c r="D468" s="157" t="inlineStr">
        <is>
          <t>MRSU 4159105</t>
        </is>
      </c>
      <c r="E468" s="157" t="inlineStr">
        <is>
          <t>SPM</t>
        </is>
      </c>
      <c r="F468" s="157" t="inlineStr">
        <is>
          <t>40FT</t>
        </is>
      </c>
      <c r="G468" s="160" t="inlineStr">
        <is>
          <t xml:space="preserve">PANTHER </t>
        </is>
      </c>
      <c r="H468" s="169" t="inlineStr">
        <is>
          <t>BERTHED: 10TH JUNE VOY. 321S</t>
        </is>
      </c>
      <c r="I468" s="150" t="inlineStr">
        <is>
          <t>OUT</t>
        </is>
      </c>
      <c r="J468" s="192" t="inlineStr">
        <is>
          <t>TELEX/ 9TH JUNE, 2023</t>
        </is>
      </c>
      <c r="K468" s="152" t="inlineStr">
        <is>
          <t>26TH JUNE, 2023</t>
        </is>
      </c>
      <c r="L468" s="157" t="inlineStr">
        <is>
          <t>23RD MAY</t>
        </is>
      </c>
      <c r="M468" s="164" t="inlineStr">
        <is>
          <t>SAGA FISK AS ON BEHALF OF SELVA ORGANICS FOOD</t>
        </is>
      </c>
      <c r="N468" s="157" t="inlineStr">
        <is>
          <t>MEL-BACH ENTERPRISES</t>
        </is>
      </c>
    </row>
    <row r="469">
      <c r="A469" s="172" t="n">
        <v>10</v>
      </c>
      <c r="B469" s="157" t="inlineStr">
        <is>
          <t>CHIEF AGU</t>
        </is>
      </c>
      <c r="C469" s="42" t="n">
        <v>226952098</v>
      </c>
      <c r="D469" s="157" t="inlineStr">
        <is>
          <t>TCKU 6626395</t>
        </is>
      </c>
      <c r="E469" s="157" t="inlineStr">
        <is>
          <t>SPM</t>
        </is>
      </c>
      <c r="F469" s="157" t="inlineStr">
        <is>
          <t>40FT</t>
        </is>
      </c>
      <c r="G469" s="214" t="inlineStr">
        <is>
          <t xml:space="preserve">PANTHER </t>
        </is>
      </c>
      <c r="H469" s="169" t="inlineStr">
        <is>
          <t>BERTHED: 10TH JUNE VOY. 321S</t>
        </is>
      </c>
      <c r="I469" s="150" t="inlineStr">
        <is>
          <t>OUT</t>
        </is>
      </c>
      <c r="J469" s="166" t="inlineStr">
        <is>
          <t>TELEX/ 2ND JUNE, 2023</t>
        </is>
      </c>
      <c r="K469" s="152" t="inlineStr">
        <is>
          <t>4TH JULY, 2023</t>
        </is>
      </c>
      <c r="L469" s="157" t="inlineStr">
        <is>
          <t>2ND JUNE</t>
        </is>
      </c>
      <c r="M469" s="164" t="inlineStr">
        <is>
          <t>JUMO INSTRUMENT CO, LTD</t>
        </is>
      </c>
      <c r="N469" s="157" t="inlineStr">
        <is>
          <t>MEL-BACH ENTERPRISES</t>
        </is>
      </c>
    </row>
    <row r="470">
      <c r="A470" s="172" t="n">
        <v>11</v>
      </c>
      <c r="B470" s="157" t="inlineStr">
        <is>
          <t>EMMANUEL GERMANY</t>
        </is>
      </c>
      <c r="C470" s="42" t="n">
        <v>227079535</v>
      </c>
      <c r="D470" s="157" t="inlineStr">
        <is>
          <t>TCKU 6587935</t>
        </is>
      </c>
      <c r="E470" s="157" t="inlineStr">
        <is>
          <t>SPM</t>
        </is>
      </c>
      <c r="F470" s="157" t="inlineStr">
        <is>
          <t>40FT</t>
        </is>
      </c>
      <c r="G470" s="160" t="inlineStr">
        <is>
          <t xml:space="preserve">PANTHER </t>
        </is>
      </c>
      <c r="H470" s="169" t="inlineStr">
        <is>
          <t>BERTHED: 10TH JUNE VOY. 321S</t>
        </is>
      </c>
      <c r="I470" s="150" t="inlineStr">
        <is>
          <t>OUT</t>
        </is>
      </c>
      <c r="J470" s="166" t="inlineStr">
        <is>
          <t>TELEX/ 6TH JUNE, 2023</t>
        </is>
      </c>
      <c r="K470" s="152" t="inlineStr">
        <is>
          <t>23RD JUNE, 2023</t>
        </is>
      </c>
      <c r="L470" s="157" t="inlineStr">
        <is>
          <t>6TH JUNE</t>
        </is>
      </c>
      <c r="M470" s="164" t="inlineStr">
        <is>
          <t>OGOCHUKWU GIFT DIKE</t>
        </is>
      </c>
      <c r="N470" s="157" t="inlineStr">
        <is>
          <t>SAILCOUNTY NIGERIA LTD</t>
        </is>
      </c>
    </row>
    <row r="471">
      <c r="A471" s="172" t="n"/>
      <c r="B471" s="157" t="n"/>
      <c r="C471" s="42" t="n"/>
      <c r="D471" s="157" t="n"/>
      <c r="E471" s="157" t="n"/>
      <c r="F471" s="164" t="n"/>
      <c r="G471" s="160" t="n"/>
      <c r="H471" s="218" t="n"/>
      <c r="I471" s="157" t="n"/>
      <c r="J471" s="166" t="n"/>
      <c r="K471" s="168" t="n"/>
      <c r="L471" s="157" t="n"/>
      <c r="M471" s="164" t="n"/>
      <c r="N471" s="157" t="n"/>
    </row>
    <row r="472">
      <c r="A472" s="157" t="n"/>
      <c r="B472" s="155" t="inlineStr">
        <is>
          <t>MAERSK CONAKRY</t>
        </is>
      </c>
      <c r="C472" s="42" t="n"/>
      <c r="D472" s="40" t="n"/>
      <c r="E472" s="40" t="n"/>
      <c r="F472" s="209" t="n"/>
      <c r="G472" s="40" t="n"/>
      <c r="H472" s="219" t="n"/>
      <c r="I472" s="144" t="n"/>
      <c r="J472" s="159" t="n"/>
      <c r="K472" s="168" t="n"/>
      <c r="L472" s="157" t="n"/>
      <c r="M472" s="164" t="n"/>
      <c r="N472" s="157" t="n"/>
    </row>
    <row r="473">
      <c r="A473" s="157" t="n">
        <v>1</v>
      </c>
      <c r="B473" s="40" t="inlineStr">
        <is>
          <t>ECO DON ABA</t>
        </is>
      </c>
      <c r="C473" s="42" t="n">
        <v>226460898</v>
      </c>
      <c r="D473" s="40" t="inlineStr">
        <is>
          <t>TCLU 3659108</t>
        </is>
      </c>
      <c r="E473" s="40" t="inlineStr">
        <is>
          <t>SPM</t>
        </is>
      </c>
      <c r="F473" s="209" t="inlineStr">
        <is>
          <t>20FT</t>
        </is>
      </c>
      <c r="G473" s="160" t="inlineStr">
        <is>
          <t>MAERSK CONAKRY</t>
        </is>
      </c>
      <c r="H473" s="215" t="inlineStr">
        <is>
          <t>BERTHED: 14TH JUNE VOY.  316W</t>
        </is>
      </c>
      <c r="I473" s="150" t="inlineStr">
        <is>
          <t>OUT</t>
        </is>
      </c>
      <c r="J473" s="166" t="inlineStr">
        <is>
          <t>TELEX/ 11TH  MAY, 2023</t>
        </is>
      </c>
      <c r="K473" s="210" t="inlineStr">
        <is>
          <t>26TH JUNE,2023</t>
        </is>
      </c>
      <c r="L473" s="153" t="inlineStr">
        <is>
          <t>18TH APRIL</t>
        </is>
      </c>
      <c r="M473" s="164" t="inlineStr">
        <is>
          <t>TOP GLOBAL INDUSTRIAL CO, LIMITED</t>
        </is>
      </c>
      <c r="N473" s="157" t="inlineStr">
        <is>
          <t>MEL-BACH ENTERPRISES</t>
        </is>
      </c>
    </row>
    <row r="474">
      <c r="A474" s="157" t="n">
        <v>2</v>
      </c>
      <c r="B474" s="40" t="inlineStr">
        <is>
          <t>ECO DON ABA</t>
        </is>
      </c>
      <c r="C474" s="42" t="inlineStr">
        <is>
          <t>''</t>
        </is>
      </c>
      <c r="D474" s="40" t="inlineStr">
        <is>
          <t>MRKU 8643917</t>
        </is>
      </c>
      <c r="E474" s="40" t="inlineStr">
        <is>
          <t>SPM</t>
        </is>
      </c>
      <c r="F474" s="209" t="inlineStr">
        <is>
          <t>20FT</t>
        </is>
      </c>
      <c r="G474" s="160" t="inlineStr">
        <is>
          <t>MAERSK CONAKRY</t>
        </is>
      </c>
      <c r="H474" s="215" t="inlineStr">
        <is>
          <t>BERTHED: 14TH JUNE VOY.  316W</t>
        </is>
      </c>
      <c r="I474" s="150" t="inlineStr">
        <is>
          <t>OUT</t>
        </is>
      </c>
      <c r="J474" s="166" t="inlineStr">
        <is>
          <t>TELEX/ 11TH  MAY, 2023</t>
        </is>
      </c>
      <c r="K474" s="210" t="inlineStr">
        <is>
          <t>26TH JUNE,2023</t>
        </is>
      </c>
      <c r="L474" s="153" t="inlineStr">
        <is>
          <t>18TH APRIL</t>
        </is>
      </c>
      <c r="M474" s="164" t="inlineStr">
        <is>
          <t>TOP GLOBAL INDUSTRIAL CO, LIMITED</t>
        </is>
      </c>
      <c r="N474" s="157" t="inlineStr">
        <is>
          <t>MEL-BACH ENTERPRISES</t>
        </is>
      </c>
    </row>
    <row r="475">
      <c r="A475" s="157" t="n">
        <v>3</v>
      </c>
      <c r="B475" s="40" t="inlineStr">
        <is>
          <t>FREDRICK EZEH ABA</t>
        </is>
      </c>
      <c r="C475" s="42" t="n">
        <v>226460776</v>
      </c>
      <c r="D475" s="40" t="inlineStr">
        <is>
          <t>TCLU 3358969</t>
        </is>
      </c>
      <c r="E475" s="40" t="inlineStr">
        <is>
          <t>SPM</t>
        </is>
      </c>
      <c r="F475" s="209" t="inlineStr">
        <is>
          <t>20FT</t>
        </is>
      </c>
      <c r="G475" s="160" t="inlineStr">
        <is>
          <t>MAERSK CONAKRY</t>
        </is>
      </c>
      <c r="H475" s="215" t="inlineStr">
        <is>
          <t>BERTHED: 15TH JUNE VOY.  316W</t>
        </is>
      </c>
      <c r="I475" s="150" t="inlineStr">
        <is>
          <t>OUT</t>
        </is>
      </c>
      <c r="J475" s="159" t="inlineStr">
        <is>
          <t>COPY BILL</t>
        </is>
      </c>
      <c r="K475" s="210" t="inlineStr">
        <is>
          <t>26TH JUNE,2023</t>
        </is>
      </c>
      <c r="L475" s="153" t="inlineStr">
        <is>
          <t>19TH APRIL</t>
        </is>
      </c>
      <c r="M475" s="164" t="inlineStr">
        <is>
          <t>TOP GLOBAL INDUSTRIAL CO, LIMITED</t>
        </is>
      </c>
      <c r="N475" s="157" t="inlineStr">
        <is>
          <t>MEL-BACH ENTERPRISES</t>
        </is>
      </c>
    </row>
    <row r="476">
      <c r="A476" s="157" t="n">
        <v>4</v>
      </c>
      <c r="B476" s="40" t="inlineStr">
        <is>
          <t>FREDRICK EZEH ABA</t>
        </is>
      </c>
      <c r="C476" s="42" t="inlineStr">
        <is>
          <t>''</t>
        </is>
      </c>
      <c r="D476" s="40" t="inlineStr">
        <is>
          <t>MSKU 5587909</t>
        </is>
      </c>
      <c r="E476" s="40" t="inlineStr">
        <is>
          <t>SPM</t>
        </is>
      </c>
      <c r="F476" s="209" t="inlineStr">
        <is>
          <t>20FT</t>
        </is>
      </c>
      <c r="G476" s="160" t="inlineStr">
        <is>
          <t>MAERSK CONAKRY</t>
        </is>
      </c>
      <c r="H476" s="215" t="inlineStr">
        <is>
          <t>BERTHED: 14TH JUNE VOY.  316W</t>
        </is>
      </c>
      <c r="I476" s="150" t="inlineStr">
        <is>
          <t>OUT</t>
        </is>
      </c>
      <c r="J476" s="159" t="inlineStr">
        <is>
          <t>COPY BILL</t>
        </is>
      </c>
      <c r="K476" s="210" t="inlineStr">
        <is>
          <t>26TH JUNE,2023</t>
        </is>
      </c>
      <c r="L476" s="153" t="inlineStr">
        <is>
          <t>19TH APRIL</t>
        </is>
      </c>
      <c r="M476" s="164" t="inlineStr">
        <is>
          <t>TOP GLOBAL INDUSTRIAL CO, LIMITED</t>
        </is>
      </c>
      <c r="N476" s="157" t="inlineStr">
        <is>
          <t>MEL-BACH ENTERPRISES</t>
        </is>
      </c>
    </row>
    <row r="477">
      <c r="A477" s="157" t="n">
        <v>5</v>
      </c>
      <c r="B477" s="40" t="inlineStr">
        <is>
          <t>USIEM</t>
        </is>
      </c>
      <c r="C477" s="42" t="n">
        <v>226039326</v>
      </c>
      <c r="D477" s="40" t="inlineStr">
        <is>
          <t>MRKU 4483106</t>
        </is>
      </c>
      <c r="E477" s="40" t="inlineStr">
        <is>
          <t>SPM</t>
        </is>
      </c>
      <c r="F477" s="209" t="inlineStr">
        <is>
          <t>40FT</t>
        </is>
      </c>
      <c r="G477" s="160" t="inlineStr">
        <is>
          <t>MAERSK CONAKRY</t>
        </is>
      </c>
      <c r="H477" s="215" t="inlineStr">
        <is>
          <t>BERTHED: 13TH JUNE VOY.  316W</t>
        </is>
      </c>
      <c r="I477" s="150" t="inlineStr">
        <is>
          <t>OUT</t>
        </is>
      </c>
      <c r="J477" s="166" t="inlineStr">
        <is>
          <t>TELEX/13TH JUNE, 2023</t>
        </is>
      </c>
      <c r="K477" s="210" t="inlineStr">
        <is>
          <t>14TH JULY,2023</t>
        </is>
      </c>
      <c r="L477" s="153" t="inlineStr">
        <is>
          <t>25TH APRIL</t>
        </is>
      </c>
      <c r="M477" s="164" t="inlineStr">
        <is>
          <t>DN TRADING LTD</t>
        </is>
      </c>
      <c r="N477" s="157" t="inlineStr">
        <is>
          <t>ORIENT LOGISTICS ENTERPRISES</t>
        </is>
      </c>
    </row>
    <row r="478">
      <c r="A478" s="157" t="n">
        <v>6</v>
      </c>
      <c r="B478" s="40" t="inlineStr">
        <is>
          <t>NNAMDI EZEUKWU</t>
        </is>
      </c>
      <c r="C478" s="42" t="inlineStr">
        <is>
          <t>1KT859040</t>
        </is>
      </c>
      <c r="D478" s="196" t="inlineStr">
        <is>
          <t>HASU 4742658</t>
        </is>
      </c>
      <c r="E478" s="40" t="inlineStr">
        <is>
          <t>SPM</t>
        </is>
      </c>
      <c r="F478" s="209" t="inlineStr">
        <is>
          <t>40FT</t>
        </is>
      </c>
      <c r="G478" s="160" t="inlineStr">
        <is>
          <t>MAERSK CONAKRY</t>
        </is>
      </c>
      <c r="H478" s="215" t="inlineStr">
        <is>
          <t>BERTHED: 12TH JUNE VOY.  316W</t>
        </is>
      </c>
      <c r="I478" s="150" t="inlineStr">
        <is>
          <t>OUT</t>
        </is>
      </c>
      <c r="J478" s="166" t="inlineStr">
        <is>
          <t>TELEX/ 26TH JUNE, 2023</t>
        </is>
      </c>
      <c r="K478" s="152" t="inlineStr">
        <is>
          <t>4TH JULY, 2023</t>
        </is>
      </c>
      <c r="L478" s="153" t="inlineStr">
        <is>
          <t>25TH APRIL</t>
        </is>
      </c>
      <c r="M478" s="164" t="inlineStr">
        <is>
          <t>CANDO (FUZHOU) TECHNOLOGY CO, LTD</t>
        </is>
      </c>
      <c r="N478" s="157" t="inlineStr">
        <is>
          <t>ORIENT LOGISTICS ENTERPRISES</t>
        </is>
      </c>
    </row>
    <row r="479">
      <c r="A479" s="157" t="n">
        <v>7</v>
      </c>
      <c r="B479" s="40" t="inlineStr">
        <is>
          <t>EZE CHINYERE ABA</t>
        </is>
      </c>
      <c r="C479" s="42" t="n">
        <v>226039653</v>
      </c>
      <c r="D479" s="198" t="inlineStr">
        <is>
          <t>MRKU 6562400</t>
        </is>
      </c>
      <c r="E479" s="40" t="inlineStr">
        <is>
          <t>SPM</t>
        </is>
      </c>
      <c r="F479" s="209" t="inlineStr">
        <is>
          <t>20FT</t>
        </is>
      </c>
      <c r="G479" s="160" t="inlineStr">
        <is>
          <t>MAERSK CONAKRY</t>
        </is>
      </c>
      <c r="H479" s="215" t="inlineStr">
        <is>
          <t>BERTHED: 14TH JUNE VOY.  316W</t>
        </is>
      </c>
      <c r="I479" s="150" t="inlineStr">
        <is>
          <t>OUT</t>
        </is>
      </c>
      <c r="J479" s="220" t="inlineStr">
        <is>
          <t>TELEX/ 4TH JULY,2023</t>
        </is>
      </c>
      <c r="K479" s="152" t="inlineStr">
        <is>
          <t>6TH JULY, 2023</t>
        </is>
      </c>
      <c r="L479" s="153" t="inlineStr">
        <is>
          <t>11TH MAY</t>
        </is>
      </c>
      <c r="M479" s="164" t="inlineStr">
        <is>
          <t>NINGBO ZHENHAI YUNBO TRADING CO, LTD</t>
        </is>
      </c>
      <c r="N479" s="157" t="inlineStr">
        <is>
          <t>MEL-BACH ENTERPRISES</t>
        </is>
      </c>
    </row>
    <row r="480">
      <c r="A480" s="157" t="n">
        <v>8</v>
      </c>
      <c r="B480" s="40" t="inlineStr">
        <is>
          <t>EZE CHINYERE ABA</t>
        </is>
      </c>
      <c r="C480" s="42" t="inlineStr">
        <is>
          <t>''</t>
        </is>
      </c>
      <c r="D480" s="198" t="inlineStr">
        <is>
          <t>SUDU 7466828</t>
        </is>
      </c>
      <c r="E480" s="40" t="inlineStr">
        <is>
          <t>SPM</t>
        </is>
      </c>
      <c r="F480" s="209" t="inlineStr">
        <is>
          <t>20FT</t>
        </is>
      </c>
      <c r="G480" s="160" t="inlineStr">
        <is>
          <t>MAERSK CONAKRY</t>
        </is>
      </c>
      <c r="H480" s="215" t="inlineStr">
        <is>
          <t>BERTHED: 14TH JUNE VOY.  316W</t>
        </is>
      </c>
      <c r="I480" s="150" t="inlineStr">
        <is>
          <t>OUT</t>
        </is>
      </c>
      <c r="J480" s="220" t="inlineStr">
        <is>
          <t>TELEX/ 4TH JULY,2023</t>
        </is>
      </c>
      <c r="K480" s="152" t="inlineStr">
        <is>
          <t>6TH JULY, 2023</t>
        </is>
      </c>
      <c r="L480" s="153" t="inlineStr">
        <is>
          <t>11TH MAY</t>
        </is>
      </c>
      <c r="M480" s="164" t="inlineStr">
        <is>
          <t>NINGBO ZHENHAI YUNBO TRADING CO, LTD</t>
        </is>
      </c>
      <c r="N480" s="157" t="inlineStr">
        <is>
          <t>MEL-BACH ENTERPRISES</t>
        </is>
      </c>
    </row>
    <row r="481">
      <c r="A481" s="172" t="n"/>
      <c r="B481" s="157" t="n"/>
      <c r="C481" s="42" t="n"/>
      <c r="D481" s="157" t="n"/>
      <c r="E481" s="157" t="n"/>
      <c r="F481" s="157" t="n"/>
      <c r="G481" s="160" t="n"/>
      <c r="H481" s="169" t="n"/>
      <c r="I481" s="156" t="n"/>
      <c r="J481" s="151" t="n"/>
      <c r="K481" s="188" t="n"/>
      <c r="L481" s="159" t="n"/>
      <c r="M481" s="186" t="n"/>
      <c r="N481" s="144" t="n"/>
    </row>
    <row r="482">
      <c r="A482" s="157" t="n"/>
      <c r="B482" s="197" t="inlineStr">
        <is>
          <t>ALS APOLLO</t>
        </is>
      </c>
      <c r="C482" s="42" t="n"/>
      <c r="D482" s="198" t="n"/>
      <c r="E482" s="40" t="n"/>
      <c r="F482" s="209" t="n"/>
      <c r="G482" s="160" t="n"/>
      <c r="H482" s="219" t="n"/>
      <c r="I482" s="144" t="n"/>
      <c r="J482" s="159" t="n"/>
      <c r="K482" s="168" t="n"/>
      <c r="L482" s="153" t="n"/>
      <c r="M482" s="164" t="n"/>
      <c r="N482" s="157" t="n"/>
    </row>
    <row r="483">
      <c r="A483" s="157" t="n">
        <v>1</v>
      </c>
      <c r="B483" s="40" t="inlineStr">
        <is>
          <t>NNAMDI EZEUKWU</t>
        </is>
      </c>
      <c r="C483" s="42" t="inlineStr">
        <is>
          <t>1KT865326</t>
        </is>
      </c>
      <c r="D483" s="198" t="inlineStr">
        <is>
          <t>TCKU 6425929</t>
        </is>
      </c>
      <c r="E483" s="40" t="inlineStr">
        <is>
          <t>SPM</t>
        </is>
      </c>
      <c r="F483" s="209" t="inlineStr">
        <is>
          <t>40FT</t>
        </is>
      </c>
      <c r="G483" s="160" t="inlineStr">
        <is>
          <t>ALS APOLLO</t>
        </is>
      </c>
      <c r="H483" s="215" t="inlineStr">
        <is>
          <t>BERTHED: 19TH JUNE VOY. 317W</t>
        </is>
      </c>
      <c r="I483" s="150" t="inlineStr">
        <is>
          <t>OUT</t>
        </is>
      </c>
      <c r="J483" s="220" t="inlineStr">
        <is>
          <t>TELEX/ 7TH JULY,2023</t>
        </is>
      </c>
      <c r="K483" s="210" t="inlineStr">
        <is>
          <t>11TH JULY,2023</t>
        </is>
      </c>
      <c r="L483" s="153" t="inlineStr">
        <is>
          <t>3RD MAY</t>
        </is>
      </c>
      <c r="M483" s="164" t="inlineStr">
        <is>
          <t>CANDO (FUZHOU) TECHNOLOGY CO, LTD</t>
        </is>
      </c>
      <c r="N483" s="157" t="inlineStr">
        <is>
          <t>ORIENT LOGISTICS ENTERPRISES</t>
        </is>
      </c>
    </row>
    <row r="484">
      <c r="A484" s="157" t="n">
        <v>2</v>
      </c>
      <c r="B484" s="40" t="inlineStr">
        <is>
          <t>PRIMEELMICH NIG LTD ABA</t>
        </is>
      </c>
      <c r="C484" s="42" t="n">
        <v>226758500</v>
      </c>
      <c r="D484" s="198" t="inlineStr">
        <is>
          <t>SUDU 1765441</t>
        </is>
      </c>
      <c r="E484" s="40" t="inlineStr">
        <is>
          <t>SPM</t>
        </is>
      </c>
      <c r="F484" s="209" t="inlineStr">
        <is>
          <t>20FT</t>
        </is>
      </c>
      <c r="G484" s="160" t="inlineStr">
        <is>
          <t>ALS APOLLO</t>
        </is>
      </c>
      <c r="H484" s="215" t="inlineStr">
        <is>
          <t>BERTHED: 19TH JUNE VOY. 317W</t>
        </is>
      </c>
      <c r="I484" s="150" t="inlineStr">
        <is>
          <t>OUT</t>
        </is>
      </c>
      <c r="J484" s="166" t="inlineStr">
        <is>
          <t>TELEX/23RD JUNE, 2023</t>
        </is>
      </c>
      <c r="K484" s="152" t="inlineStr">
        <is>
          <t>21ST JULY, 2023</t>
        </is>
      </c>
      <c r="L484" s="153" t="inlineStr">
        <is>
          <t>5TH MAY</t>
        </is>
      </c>
      <c r="M484" s="164" t="inlineStr">
        <is>
          <t>CEBON PTE LTD</t>
        </is>
      </c>
      <c r="N484" s="157" t="inlineStr">
        <is>
          <t>MEL-BACH ENTERPRISES</t>
        </is>
      </c>
    </row>
    <row r="485">
      <c r="A485" s="157" t="n">
        <v>3</v>
      </c>
      <c r="B485" s="40" t="inlineStr">
        <is>
          <t>PRIMEELMICH NIG LTD ABA</t>
        </is>
      </c>
      <c r="C485" s="42" t="inlineStr">
        <is>
          <t>''</t>
        </is>
      </c>
      <c r="D485" s="198" t="inlineStr">
        <is>
          <t>TRHU 3840586</t>
        </is>
      </c>
      <c r="E485" s="40" t="inlineStr">
        <is>
          <t>SPM</t>
        </is>
      </c>
      <c r="F485" s="209" t="inlineStr">
        <is>
          <t>20FT</t>
        </is>
      </c>
      <c r="G485" s="160" t="inlineStr">
        <is>
          <t>ALS APOLLO</t>
        </is>
      </c>
      <c r="H485" s="215" t="inlineStr">
        <is>
          <t>BERTHED: 19TH JUNE VOY. 317W</t>
        </is>
      </c>
      <c r="I485" s="150" t="inlineStr">
        <is>
          <t>OUT</t>
        </is>
      </c>
      <c r="J485" s="166" t="inlineStr">
        <is>
          <t>TELEX/23RD JUNE, 2023</t>
        </is>
      </c>
      <c r="K485" s="152" t="inlineStr">
        <is>
          <t>21ST JULY, 2023</t>
        </is>
      </c>
      <c r="L485" s="153" t="inlineStr">
        <is>
          <t>5TH MAY</t>
        </is>
      </c>
      <c r="M485" s="164" t="inlineStr">
        <is>
          <t>CEBON PTE LTD</t>
        </is>
      </c>
      <c r="N485" s="157" t="inlineStr">
        <is>
          <t>MEL-BACH ENTERPRISES</t>
        </is>
      </c>
    </row>
    <row r="486">
      <c r="A486" s="157" t="n">
        <v>4</v>
      </c>
      <c r="B486" s="40" t="inlineStr">
        <is>
          <t>EMEKA IGWE</t>
        </is>
      </c>
      <c r="C486" s="42" t="n">
        <v>226740468</v>
      </c>
      <c r="D486" s="198" t="inlineStr">
        <is>
          <t>MRKU 7892598</t>
        </is>
      </c>
      <c r="E486" s="40" t="inlineStr">
        <is>
          <t>SPM</t>
        </is>
      </c>
      <c r="F486" s="209" t="inlineStr">
        <is>
          <t>20FT</t>
        </is>
      </c>
      <c r="G486" s="160" t="inlineStr">
        <is>
          <t>ALS APOLLO</t>
        </is>
      </c>
      <c r="H486" s="215" t="inlineStr">
        <is>
          <t>BERTHED: 18TH JUNE VOY. 317W</t>
        </is>
      </c>
      <c r="I486" s="150" t="inlineStr">
        <is>
          <t>OUT</t>
        </is>
      </c>
      <c r="J486" s="220" t="inlineStr">
        <is>
          <t>TELEX/ 14TH JULY,2023</t>
        </is>
      </c>
      <c r="K486" s="152" t="inlineStr">
        <is>
          <t>28TH  JULY, 2023</t>
        </is>
      </c>
      <c r="L486" s="153" t="inlineStr">
        <is>
          <t>9TH MAY</t>
        </is>
      </c>
      <c r="M486" s="164" t="inlineStr">
        <is>
          <t>NINGBO JINGHE PRECISION MECHANICAL MANUFACTURING CO, LTD</t>
        </is>
      </c>
      <c r="N486" s="157" t="inlineStr">
        <is>
          <t>AVANTPORT ENTERPRISES LTD</t>
        </is>
      </c>
    </row>
    <row r="487">
      <c r="A487" s="157" t="n">
        <v>5</v>
      </c>
      <c r="B487" s="40" t="inlineStr">
        <is>
          <t>EMEKA IGWE</t>
        </is>
      </c>
      <c r="C487" s="42" t="inlineStr">
        <is>
          <t>''</t>
        </is>
      </c>
      <c r="D487" s="198" t="inlineStr">
        <is>
          <t>HASU 1190540</t>
        </is>
      </c>
      <c r="E487" s="40" t="inlineStr">
        <is>
          <t>SPM</t>
        </is>
      </c>
      <c r="F487" s="209" t="inlineStr">
        <is>
          <t>20FT</t>
        </is>
      </c>
      <c r="G487" s="160" t="inlineStr">
        <is>
          <t>ALS APOLLO</t>
        </is>
      </c>
      <c r="H487" s="215" t="inlineStr">
        <is>
          <t>BERTHED: 18TH JUNE VOY. 317W</t>
        </is>
      </c>
      <c r="I487" s="150" t="inlineStr">
        <is>
          <t>OUT</t>
        </is>
      </c>
      <c r="J487" s="220" t="inlineStr">
        <is>
          <t>TELEX/ 14TH JULY,2023</t>
        </is>
      </c>
      <c r="K487" s="152" t="inlineStr">
        <is>
          <t>28TH  JULY, 2023</t>
        </is>
      </c>
      <c r="L487" s="153" t="inlineStr">
        <is>
          <t>9TH MAY</t>
        </is>
      </c>
      <c r="M487" s="164" t="inlineStr">
        <is>
          <t>NINGBO JINGHE PRECISION MECHANICAL MANUFACTURING CO, LTD</t>
        </is>
      </c>
      <c r="N487" s="157" t="inlineStr">
        <is>
          <t>AVANTPORT ENTERPRISES LTD</t>
        </is>
      </c>
    </row>
    <row r="488">
      <c r="A488" s="157" t="n">
        <v>6</v>
      </c>
      <c r="B488" s="40" t="inlineStr">
        <is>
          <t>EMEKA IGWE</t>
        </is>
      </c>
      <c r="C488" s="42" t="n">
        <v>226740746</v>
      </c>
      <c r="D488" s="198" t="inlineStr">
        <is>
          <t>PONU 0483877</t>
        </is>
      </c>
      <c r="E488" s="40" t="inlineStr">
        <is>
          <t>SPM</t>
        </is>
      </c>
      <c r="F488" s="209" t="inlineStr">
        <is>
          <t>20FT</t>
        </is>
      </c>
      <c r="G488" s="160" t="inlineStr">
        <is>
          <t>ALS APOLLO</t>
        </is>
      </c>
      <c r="H488" s="215" t="inlineStr">
        <is>
          <t>BERTHED: 18TH JUNE VOY. 317W</t>
        </is>
      </c>
      <c r="I488" s="150" t="inlineStr">
        <is>
          <t>OUT</t>
        </is>
      </c>
      <c r="J488" s="220" t="inlineStr">
        <is>
          <t>TELEX/ 14TH JULY,2023</t>
        </is>
      </c>
      <c r="K488" s="152" t="inlineStr">
        <is>
          <t>28TH  JULY, 2023</t>
        </is>
      </c>
      <c r="L488" s="153" t="inlineStr">
        <is>
          <t>9TH MAY</t>
        </is>
      </c>
      <c r="M488" s="164" t="inlineStr">
        <is>
          <t>NINGBO JINGHE PRECISION MECHANICAL MANUFACTURING CO, LTD</t>
        </is>
      </c>
      <c r="N488" s="157" t="inlineStr">
        <is>
          <t>AVANTPORT ENTERPRISES LTD</t>
        </is>
      </c>
    </row>
    <row r="489">
      <c r="A489" s="157" t="n">
        <v>7</v>
      </c>
      <c r="B489" s="40" t="inlineStr">
        <is>
          <t>EMEKA IGWE</t>
        </is>
      </c>
      <c r="C489" s="42" t="inlineStr">
        <is>
          <t>''</t>
        </is>
      </c>
      <c r="D489" s="196" t="inlineStr">
        <is>
          <t>TRHU 3606726</t>
        </is>
      </c>
      <c r="E489" s="40" t="inlineStr">
        <is>
          <t>SPM</t>
        </is>
      </c>
      <c r="F489" s="209" t="inlineStr">
        <is>
          <t>20FT</t>
        </is>
      </c>
      <c r="G489" s="160" t="inlineStr">
        <is>
          <t>ALS APOLLO</t>
        </is>
      </c>
      <c r="H489" s="215" t="inlineStr">
        <is>
          <t>BERTHED: 18TH JUNE VOY. 317W</t>
        </is>
      </c>
      <c r="I489" s="150" t="inlineStr">
        <is>
          <t>OUT</t>
        </is>
      </c>
      <c r="J489" s="220" t="inlineStr">
        <is>
          <t>TELEX/ 14TH JULY,2023</t>
        </is>
      </c>
      <c r="K489" s="152" t="inlineStr">
        <is>
          <t>28TH  JULY, 2023</t>
        </is>
      </c>
      <c r="L489" s="153" t="inlineStr">
        <is>
          <t>9TH MAY</t>
        </is>
      </c>
      <c r="M489" s="164" t="inlineStr">
        <is>
          <t>NINGBO JINGHE PRECISION MECHANICAL MANUFACTURING CO, LTD</t>
        </is>
      </c>
      <c r="N489" s="157" t="inlineStr">
        <is>
          <t>AVANTPORT ENTERPRISES LTD</t>
        </is>
      </c>
    </row>
    <row r="490">
      <c r="A490" s="157" t="n">
        <v>8</v>
      </c>
      <c r="B490" s="40" t="inlineStr">
        <is>
          <t>EMEKA IGWE</t>
        </is>
      </c>
      <c r="C490" s="42" t="n">
        <v>226820847</v>
      </c>
      <c r="D490" s="198" t="inlineStr">
        <is>
          <t>MRKU 7628923</t>
        </is>
      </c>
      <c r="E490" s="40" t="inlineStr">
        <is>
          <t>SPM</t>
        </is>
      </c>
      <c r="F490" s="209" t="inlineStr">
        <is>
          <t>20FT</t>
        </is>
      </c>
      <c r="G490" s="160" t="inlineStr">
        <is>
          <t>ALS APOLLO</t>
        </is>
      </c>
      <c r="H490" s="215" t="inlineStr">
        <is>
          <t>BERTHED: 18TH JUNE VOY. 317W</t>
        </is>
      </c>
      <c r="I490" s="150" t="inlineStr">
        <is>
          <t>OUT</t>
        </is>
      </c>
      <c r="J490" s="220" t="inlineStr">
        <is>
          <t>TELEX/ 14TH JULY,2023</t>
        </is>
      </c>
      <c r="K490" s="210" t="inlineStr">
        <is>
          <t>5TH AUG,2023</t>
        </is>
      </c>
      <c r="L490" s="153" t="inlineStr">
        <is>
          <t>9TH MAY</t>
        </is>
      </c>
      <c r="M490" s="164" t="inlineStr">
        <is>
          <t>NINGBO JINGHE PRECISION MECHANICAL MANUFACTURING CO, LTD</t>
        </is>
      </c>
      <c r="N490" s="157" t="inlineStr">
        <is>
          <t>AVANTPORT ENTERPRISES LTD</t>
        </is>
      </c>
    </row>
    <row r="491">
      <c r="A491" s="157" t="n">
        <v>9</v>
      </c>
      <c r="B491" s="40" t="inlineStr">
        <is>
          <t>EMEKA IGWE</t>
        </is>
      </c>
      <c r="C491" s="42" t="inlineStr">
        <is>
          <t>''</t>
        </is>
      </c>
      <c r="D491" s="198" t="inlineStr">
        <is>
          <t>MRSU 0325419</t>
        </is>
      </c>
      <c r="E491" s="40" t="inlineStr">
        <is>
          <t>SPM</t>
        </is>
      </c>
      <c r="F491" s="209" t="inlineStr">
        <is>
          <t>20FT</t>
        </is>
      </c>
      <c r="G491" s="160" t="inlineStr">
        <is>
          <t>ALS APOLLO</t>
        </is>
      </c>
      <c r="H491" s="215" t="inlineStr">
        <is>
          <t>BERTHED: 18TH JUNE VOY. 317W</t>
        </is>
      </c>
      <c r="I491" s="150" t="inlineStr">
        <is>
          <t>OUT</t>
        </is>
      </c>
      <c r="J491" s="220" t="inlineStr">
        <is>
          <t>TELEX/ 14TH JULY,2023</t>
        </is>
      </c>
      <c r="K491" s="210" t="inlineStr">
        <is>
          <t>5TH AUG,2023</t>
        </is>
      </c>
      <c r="L491" s="153" t="inlineStr">
        <is>
          <t>9TH MAY</t>
        </is>
      </c>
      <c r="M491" s="164" t="inlineStr">
        <is>
          <t>NINGBO JINGHE PRECISION MECHANICAL MANUFACTURING CO, LTD</t>
        </is>
      </c>
      <c r="N491" s="157" t="inlineStr">
        <is>
          <t>AVANTPORT ENTERPRISES LTD</t>
        </is>
      </c>
    </row>
    <row r="492">
      <c r="A492" s="157" t="n">
        <v>10</v>
      </c>
      <c r="B492" s="40" t="inlineStr">
        <is>
          <t>EMEKA IGWE</t>
        </is>
      </c>
      <c r="C492" s="42" t="n">
        <v>226821019</v>
      </c>
      <c r="D492" s="198" t="inlineStr">
        <is>
          <t>MSKU 7733005</t>
        </is>
      </c>
      <c r="E492" s="40" t="inlineStr">
        <is>
          <t>SPM</t>
        </is>
      </c>
      <c r="F492" s="209" t="inlineStr">
        <is>
          <t>20FT</t>
        </is>
      </c>
      <c r="G492" s="160" t="inlineStr">
        <is>
          <t>ALS APOLLO</t>
        </is>
      </c>
      <c r="H492" s="215" t="inlineStr">
        <is>
          <t>BERTHED: 18TH JUNE VOY. 317W</t>
        </is>
      </c>
      <c r="I492" s="150" t="inlineStr">
        <is>
          <t>OUT</t>
        </is>
      </c>
      <c r="J492" s="220" t="inlineStr">
        <is>
          <t>TELEX/ 14TH JULY,2023</t>
        </is>
      </c>
      <c r="K492" s="210" t="inlineStr">
        <is>
          <t>5TH AUG,2023</t>
        </is>
      </c>
      <c r="L492" s="153" t="inlineStr">
        <is>
          <t>9TH MAY</t>
        </is>
      </c>
      <c r="M492" s="164" t="inlineStr">
        <is>
          <t>NINGBO JINGHE PRECISION MECHANICAL MANUFACTURING CO, LTD</t>
        </is>
      </c>
      <c r="N492" s="157" t="inlineStr">
        <is>
          <t>AVANTPORT ENTERPRISES LTD</t>
        </is>
      </c>
    </row>
    <row r="493">
      <c r="A493" s="157" t="n">
        <v>11</v>
      </c>
      <c r="B493" s="40" t="inlineStr">
        <is>
          <t>EMEKA IGWE</t>
        </is>
      </c>
      <c r="C493" s="42" t="inlineStr">
        <is>
          <t>''</t>
        </is>
      </c>
      <c r="D493" s="198" t="inlineStr">
        <is>
          <t>MSKU 5817010</t>
        </is>
      </c>
      <c r="E493" s="40" t="inlineStr">
        <is>
          <t>SPM</t>
        </is>
      </c>
      <c r="F493" s="209" t="inlineStr">
        <is>
          <t>20FT</t>
        </is>
      </c>
      <c r="G493" s="160" t="inlineStr">
        <is>
          <t>ALS APOLLO</t>
        </is>
      </c>
      <c r="H493" s="215" t="inlineStr">
        <is>
          <t>BERTHED: 18TH JUNE VOY. 317W</t>
        </is>
      </c>
      <c r="I493" s="150" t="inlineStr">
        <is>
          <t>OUT</t>
        </is>
      </c>
      <c r="J493" s="220" t="inlineStr">
        <is>
          <t>TELEX/ 14TH JULY,2023</t>
        </is>
      </c>
      <c r="K493" s="210" t="inlineStr">
        <is>
          <t>5TH AUG,2023</t>
        </is>
      </c>
      <c r="L493" s="153" t="inlineStr">
        <is>
          <t>9TH MAY</t>
        </is>
      </c>
      <c r="M493" s="164" t="inlineStr">
        <is>
          <t>NINGBO JINGHE PRECISION MECHANICAL MANUFACTURING CO, LTD</t>
        </is>
      </c>
      <c r="N493" s="157" t="inlineStr">
        <is>
          <t>AVANTPORT ENTERPRISES LTD</t>
        </is>
      </c>
    </row>
    <row r="494">
      <c r="A494" s="157" t="n">
        <v>12</v>
      </c>
      <c r="B494" s="40" t="inlineStr">
        <is>
          <t>EMEKA IGWE</t>
        </is>
      </c>
      <c r="C494" s="42" t="n">
        <v>226821149</v>
      </c>
      <c r="D494" s="198" t="inlineStr">
        <is>
          <t>MRKU 7889167</t>
        </is>
      </c>
      <c r="E494" s="40" t="inlineStr">
        <is>
          <t>SPM</t>
        </is>
      </c>
      <c r="F494" s="209" t="inlineStr">
        <is>
          <t>20FT</t>
        </is>
      </c>
      <c r="G494" s="160" t="inlineStr">
        <is>
          <t>ALS APOLLO</t>
        </is>
      </c>
      <c r="H494" s="215" t="inlineStr">
        <is>
          <t>BERTHED: 18TH JUNE VOY. 317W</t>
        </is>
      </c>
      <c r="I494" s="150" t="inlineStr">
        <is>
          <t>OUT</t>
        </is>
      </c>
      <c r="J494" s="220" t="inlineStr">
        <is>
          <t>TELEX/ 14TH JULY,2023</t>
        </is>
      </c>
      <c r="K494" s="152" t="inlineStr">
        <is>
          <t>7TH AUG, 2023</t>
        </is>
      </c>
      <c r="L494" s="153" t="inlineStr">
        <is>
          <t>9TH MAY</t>
        </is>
      </c>
      <c r="M494" s="164" t="inlineStr">
        <is>
          <t>NINGBO JINGHE PRECISION MECHANICAL MANUFACTURING CO, LTD</t>
        </is>
      </c>
      <c r="N494" s="157" t="inlineStr">
        <is>
          <t>AVANTPORT ENTERPRISES LTD</t>
        </is>
      </c>
    </row>
    <row r="495">
      <c r="A495" s="157" t="n">
        <v>13</v>
      </c>
      <c r="B495" s="40" t="inlineStr">
        <is>
          <t>EMEKA IGWE</t>
        </is>
      </c>
      <c r="C495" s="42" t="inlineStr">
        <is>
          <t>''</t>
        </is>
      </c>
      <c r="D495" s="198" t="inlineStr">
        <is>
          <t>MRKU 9329500</t>
        </is>
      </c>
      <c r="E495" s="40" t="inlineStr">
        <is>
          <t>SPM</t>
        </is>
      </c>
      <c r="F495" s="209" t="inlineStr">
        <is>
          <t>20FT</t>
        </is>
      </c>
      <c r="G495" s="160" t="inlineStr">
        <is>
          <t>ALS APOLLO</t>
        </is>
      </c>
      <c r="H495" s="215" t="inlineStr">
        <is>
          <t>BERTHED: 18TH JUNE VOY. 317W</t>
        </is>
      </c>
      <c r="I495" s="150" t="inlineStr">
        <is>
          <t>OUT</t>
        </is>
      </c>
      <c r="J495" s="220" t="inlineStr">
        <is>
          <t>TELEX/ 14TH JULY,2023</t>
        </is>
      </c>
      <c r="K495" s="152" t="inlineStr">
        <is>
          <t>7TH AUG, 2023</t>
        </is>
      </c>
      <c r="L495" s="153" t="inlineStr">
        <is>
          <t>9TH MAY</t>
        </is>
      </c>
      <c r="M495" s="164" t="inlineStr">
        <is>
          <t>NINGBO JINGHE PRECISION MECHANICAL MANUFACTURING CO, LTD</t>
        </is>
      </c>
      <c r="N495" s="157" t="inlineStr">
        <is>
          <t>AVANTPORT ENTERPRISES LTD</t>
        </is>
      </c>
    </row>
    <row r="496">
      <c r="A496" s="157" t="n">
        <v>14</v>
      </c>
      <c r="B496" s="40" t="inlineStr">
        <is>
          <t>EMEKA IGWE</t>
        </is>
      </c>
      <c r="C496" s="42" t="n">
        <v>226821252</v>
      </c>
      <c r="D496" s="198" t="inlineStr">
        <is>
          <t>TEMU 3577619</t>
        </is>
      </c>
      <c r="E496" s="40" t="inlineStr">
        <is>
          <t>SPM</t>
        </is>
      </c>
      <c r="F496" s="209" t="inlineStr">
        <is>
          <t>20FT</t>
        </is>
      </c>
      <c r="G496" s="160" t="inlineStr">
        <is>
          <t>ALS APOLLO</t>
        </is>
      </c>
      <c r="H496" s="215" t="inlineStr">
        <is>
          <t>BERTHED: 18TH JUNE VOY. 317W</t>
        </is>
      </c>
      <c r="I496" s="150" t="inlineStr">
        <is>
          <t>OUT</t>
        </is>
      </c>
      <c r="J496" s="159" t="inlineStr">
        <is>
          <t>COPY BILL</t>
        </is>
      </c>
      <c r="K496" s="152" t="inlineStr">
        <is>
          <t>20TH OCT, 2023</t>
        </is>
      </c>
      <c r="L496" s="153" t="inlineStr">
        <is>
          <t>9TH MAY</t>
        </is>
      </c>
      <c r="M496" s="164" t="inlineStr">
        <is>
          <t>NINGBO JINGHE PRECISION MECHANICAL MANUFACTURING CO, LTD</t>
        </is>
      </c>
      <c r="N496" s="157" t="inlineStr">
        <is>
          <t>AVANTPORT ENTERPRISES LTD</t>
        </is>
      </c>
    </row>
    <row r="497">
      <c r="A497" s="157" t="n">
        <v>15</v>
      </c>
      <c r="B497" s="40" t="inlineStr">
        <is>
          <t>EMEKA IGWE</t>
        </is>
      </c>
      <c r="C497" s="42" t="inlineStr">
        <is>
          <t>''</t>
        </is>
      </c>
      <c r="D497" s="198" t="inlineStr">
        <is>
          <t>SUDU 7424329</t>
        </is>
      </c>
      <c r="E497" s="40" t="inlineStr">
        <is>
          <t>SPM</t>
        </is>
      </c>
      <c r="F497" s="209" t="inlineStr">
        <is>
          <t>20FT</t>
        </is>
      </c>
      <c r="G497" s="160" t="inlineStr">
        <is>
          <t>ALS APOLLO</t>
        </is>
      </c>
      <c r="H497" s="215" t="inlineStr">
        <is>
          <t>BERTHED: 18TH JUNE VOY. 317W</t>
        </is>
      </c>
      <c r="I497" s="150" t="inlineStr">
        <is>
          <t>OUT</t>
        </is>
      </c>
      <c r="J497" s="159" t="inlineStr">
        <is>
          <t>COPY BILL</t>
        </is>
      </c>
      <c r="K497" s="152" t="inlineStr">
        <is>
          <t>20TH OCT, 2023</t>
        </is>
      </c>
      <c r="L497" s="153" t="inlineStr">
        <is>
          <t>9TH MAY</t>
        </is>
      </c>
      <c r="M497" s="164" t="inlineStr">
        <is>
          <t>NINGBO JINGHE PRECISION MECHANICAL MANUFACTURING CO, LTD</t>
        </is>
      </c>
      <c r="N497" s="157" t="inlineStr">
        <is>
          <t>AVANTPORT ENTERPRISES LTD</t>
        </is>
      </c>
    </row>
    <row r="498">
      <c r="A498" s="157" t="n">
        <v>16</v>
      </c>
      <c r="B498" s="40" t="inlineStr">
        <is>
          <t>EMEKA IGWE</t>
        </is>
      </c>
      <c r="C498" s="42" t="n">
        <v>226821345</v>
      </c>
      <c r="D498" s="198" t="inlineStr">
        <is>
          <t>MSKU 5584284</t>
        </is>
      </c>
      <c r="E498" s="40" t="inlineStr">
        <is>
          <t>SPM</t>
        </is>
      </c>
      <c r="F498" s="209" t="inlineStr">
        <is>
          <t>20FT</t>
        </is>
      </c>
      <c r="G498" s="160" t="inlineStr">
        <is>
          <t>ALS APOLLO</t>
        </is>
      </c>
      <c r="H498" s="215" t="inlineStr">
        <is>
          <t>BERTHED: 18TH JUNE VOY. 317W</t>
        </is>
      </c>
      <c r="I498" s="144" t="n"/>
      <c r="J498" s="166" t="inlineStr">
        <is>
          <t>TELEX/1ST DEC, 2023</t>
        </is>
      </c>
      <c r="K498" s="168" t="n"/>
      <c r="L498" s="153" t="inlineStr">
        <is>
          <t>9TH MAY</t>
        </is>
      </c>
      <c r="M498" s="164" t="inlineStr">
        <is>
          <t>NINGBO JINGHE PRECISION MECHANICAL MANUFACTURING CO, LTD</t>
        </is>
      </c>
      <c r="N498" s="157" t="inlineStr">
        <is>
          <t>AVANTPORT ENTERPRISES LTD</t>
        </is>
      </c>
    </row>
    <row r="499">
      <c r="A499" s="157" t="n">
        <v>17</v>
      </c>
      <c r="B499" s="40" t="inlineStr">
        <is>
          <t>EMEKA IGWE</t>
        </is>
      </c>
      <c r="C499" s="42" t="inlineStr">
        <is>
          <t>''</t>
        </is>
      </c>
      <c r="D499" s="198" t="inlineStr">
        <is>
          <t>SUDU 1768728</t>
        </is>
      </c>
      <c r="E499" s="40" t="inlineStr">
        <is>
          <t>SPM</t>
        </is>
      </c>
      <c r="F499" s="209" t="inlineStr">
        <is>
          <t>20FT</t>
        </is>
      </c>
      <c r="G499" s="160" t="inlineStr">
        <is>
          <t>ALS APOLLO</t>
        </is>
      </c>
      <c r="H499" s="215" t="inlineStr">
        <is>
          <t>BERTHED: 18TH JUNE VOY. 317W</t>
        </is>
      </c>
      <c r="I499" s="144" t="n"/>
      <c r="J499" s="166" t="inlineStr">
        <is>
          <t>TELEX/1ST DEC, 2023</t>
        </is>
      </c>
      <c r="K499" s="168" t="n"/>
      <c r="L499" s="153" t="inlineStr">
        <is>
          <t>9TH MAY</t>
        </is>
      </c>
      <c r="M499" s="164" t="inlineStr">
        <is>
          <t>NINGBO JINGHE PRECISION MECHANICAL MANUFACTURING CO, LTD</t>
        </is>
      </c>
      <c r="N499" s="157" t="inlineStr">
        <is>
          <t>AVANTPORT ENTERPRISES LTD</t>
        </is>
      </c>
    </row>
    <row r="500">
      <c r="A500" s="157" t="n">
        <v>18</v>
      </c>
      <c r="B500" s="40" t="inlineStr">
        <is>
          <t>EMEKA IGWE</t>
        </is>
      </c>
      <c r="C500" s="42" t="n">
        <v>226312532</v>
      </c>
      <c r="D500" s="198" t="inlineStr">
        <is>
          <t>HASU 1356203</t>
        </is>
      </c>
      <c r="E500" s="40" t="inlineStr">
        <is>
          <t>SPM</t>
        </is>
      </c>
      <c r="F500" s="209" t="inlineStr">
        <is>
          <t>20FT</t>
        </is>
      </c>
      <c r="G500" s="160" t="inlineStr">
        <is>
          <t>ALS APOLLO</t>
        </is>
      </c>
      <c r="H500" s="215" t="inlineStr">
        <is>
          <t>BERTHED: 18TH JUNE VOY. 317W</t>
        </is>
      </c>
      <c r="I500" s="150" t="inlineStr">
        <is>
          <t>OUT</t>
        </is>
      </c>
      <c r="J500" s="220" t="inlineStr">
        <is>
          <t>TELEX/ 14TH JULY,2023</t>
        </is>
      </c>
      <c r="K500" s="210" t="inlineStr">
        <is>
          <t>5TH AUG,2023</t>
        </is>
      </c>
      <c r="L500" s="153" t="inlineStr">
        <is>
          <t>9TH MAY</t>
        </is>
      </c>
      <c r="M500" s="164" t="inlineStr">
        <is>
          <t>NINGBO JINGHE PRECISION MECHANICAL MANUFACTURING CO, LTD</t>
        </is>
      </c>
      <c r="N500" s="157" t="inlineStr">
        <is>
          <t>AVANTPORT ENTERPRISES LTD</t>
        </is>
      </c>
    </row>
    <row r="501">
      <c r="A501" s="157" t="n">
        <v>19</v>
      </c>
      <c r="B501" s="40" t="inlineStr">
        <is>
          <t>EMEKA IGWE</t>
        </is>
      </c>
      <c r="C501" s="42" t="inlineStr">
        <is>
          <t>''</t>
        </is>
      </c>
      <c r="D501" s="198" t="inlineStr">
        <is>
          <t>MSKU 3090739</t>
        </is>
      </c>
      <c r="E501" s="40" t="inlineStr">
        <is>
          <t>SPM</t>
        </is>
      </c>
      <c r="F501" s="209" t="inlineStr">
        <is>
          <t>20FT</t>
        </is>
      </c>
      <c r="G501" s="160" t="inlineStr">
        <is>
          <t>ALS APOLLO</t>
        </is>
      </c>
      <c r="H501" s="215" t="inlineStr">
        <is>
          <t>BERTHED: 18TH JUNE VOY. 317W</t>
        </is>
      </c>
      <c r="I501" s="150" t="inlineStr">
        <is>
          <t>OUT</t>
        </is>
      </c>
      <c r="J501" s="220" t="inlineStr">
        <is>
          <t>TELEX/ 14TH JULY,2023</t>
        </is>
      </c>
      <c r="K501" s="210" t="inlineStr">
        <is>
          <t>5TH AUG,2023</t>
        </is>
      </c>
      <c r="L501" s="153" t="inlineStr">
        <is>
          <t>9TH MAY</t>
        </is>
      </c>
      <c r="M501" s="164" t="inlineStr">
        <is>
          <t>NINGBO JINGHE PRECISION MECHANICAL MANUFACTURING CO, LTD</t>
        </is>
      </c>
      <c r="N501" s="157" t="inlineStr">
        <is>
          <t>AVANTPORT ENTERPRISES LTD</t>
        </is>
      </c>
    </row>
    <row r="502">
      <c r="A502" s="157" t="n">
        <v>20</v>
      </c>
      <c r="B502" s="40" t="inlineStr">
        <is>
          <t>CHIGBO OKECHUKWU</t>
        </is>
      </c>
      <c r="C502" s="42" t="n">
        <v>227294512</v>
      </c>
      <c r="D502" s="198" t="inlineStr">
        <is>
          <t>MRKU 7841836</t>
        </is>
      </c>
      <c r="E502" s="40" t="inlineStr">
        <is>
          <t>SPM</t>
        </is>
      </c>
      <c r="F502" s="209" t="inlineStr">
        <is>
          <t>20FT</t>
        </is>
      </c>
      <c r="G502" s="160" t="inlineStr">
        <is>
          <t>ALS APOLLO</t>
        </is>
      </c>
      <c r="H502" s="215" t="inlineStr">
        <is>
          <t>BERTHED: 18TH JUNE VOY. 317W</t>
        </is>
      </c>
      <c r="I502" s="150" t="inlineStr">
        <is>
          <t>OUT</t>
        </is>
      </c>
      <c r="J502" s="166" t="inlineStr">
        <is>
          <t>TELEX/23RD JUNE, 2023</t>
        </is>
      </c>
      <c r="K502" s="152" t="inlineStr">
        <is>
          <t>30TH JUNE, 2023</t>
        </is>
      </c>
      <c r="L502" s="153" t="inlineStr">
        <is>
          <t>15TH MAY</t>
        </is>
      </c>
      <c r="M502" s="164" t="inlineStr">
        <is>
          <t>ETERNAL BLISS HOLDINGS LIMITED</t>
        </is>
      </c>
      <c r="N502" s="157" t="inlineStr">
        <is>
          <t>ORIENT LOGISTICS ENTERPRISES</t>
        </is>
      </c>
    </row>
    <row r="503">
      <c r="A503" s="157" t="n">
        <v>21</v>
      </c>
      <c r="B503" s="40" t="inlineStr">
        <is>
          <t>CHIGBO OKECHUKWU</t>
        </is>
      </c>
      <c r="C503" s="42" t="n">
        <v>227294473</v>
      </c>
      <c r="D503" s="198" t="inlineStr">
        <is>
          <t>SUDU 7644154</t>
        </is>
      </c>
      <c r="E503" s="40" t="inlineStr">
        <is>
          <t>SPM</t>
        </is>
      </c>
      <c r="F503" s="209" t="inlineStr">
        <is>
          <t>20FT</t>
        </is>
      </c>
      <c r="G503" s="160" t="inlineStr">
        <is>
          <t>ALS APOLLO</t>
        </is>
      </c>
      <c r="H503" s="215" t="inlineStr">
        <is>
          <t>BERTHED: 18TH JUNE VOY. 317W</t>
        </is>
      </c>
      <c r="I503" s="150" t="inlineStr">
        <is>
          <t>OUT</t>
        </is>
      </c>
      <c r="J503" s="166" t="inlineStr">
        <is>
          <t>TELEX/23RD JUNE, 2023</t>
        </is>
      </c>
      <c r="K503" s="152" t="inlineStr">
        <is>
          <t>30TH JUNE, 2023</t>
        </is>
      </c>
      <c r="L503" s="153" t="inlineStr">
        <is>
          <t>15TH MAY</t>
        </is>
      </c>
      <c r="M503" s="164" t="inlineStr">
        <is>
          <t>ETERNAL BLISS HOLDINGS LIMITED</t>
        </is>
      </c>
      <c r="N503" s="157" t="inlineStr">
        <is>
          <t>ORIENT LOGISTICS ENTERPRISES</t>
        </is>
      </c>
    </row>
    <row r="504">
      <c r="A504" s="157" t="n">
        <v>22</v>
      </c>
      <c r="B504" s="40" t="inlineStr">
        <is>
          <t>CHIGBO OKECHUKWU</t>
        </is>
      </c>
      <c r="C504" s="42" t="n">
        <v>227294564</v>
      </c>
      <c r="D504" s="198" t="inlineStr">
        <is>
          <t>CAIU 2390553</t>
        </is>
      </c>
      <c r="E504" s="40" t="inlineStr">
        <is>
          <t>SPM</t>
        </is>
      </c>
      <c r="F504" s="209" t="inlineStr">
        <is>
          <t>20FT</t>
        </is>
      </c>
      <c r="G504" s="160" t="inlineStr">
        <is>
          <t>ALS APOLLO</t>
        </is>
      </c>
      <c r="H504" s="215" t="inlineStr">
        <is>
          <t>BERTHED: 18TH JUNE VOY. 317W</t>
        </is>
      </c>
      <c r="I504" s="150" t="inlineStr">
        <is>
          <t>OUT</t>
        </is>
      </c>
      <c r="J504" s="155" t="inlineStr">
        <is>
          <t>TELEX/ 30TH JUNE, 2023</t>
        </is>
      </c>
      <c r="K504" s="152" t="inlineStr">
        <is>
          <t>10TH JULY, 2023</t>
        </is>
      </c>
      <c r="L504" s="153" t="inlineStr">
        <is>
          <t>15TH MAY</t>
        </is>
      </c>
      <c r="M504" s="164" t="inlineStr">
        <is>
          <t>ETERNAL BLISS HOLDINGS LIMITED</t>
        </is>
      </c>
      <c r="N504" s="157" t="inlineStr">
        <is>
          <t>ORIENT LOGISTICS ENTERPRISES</t>
        </is>
      </c>
    </row>
    <row r="505">
      <c r="A505" s="157" t="n">
        <v>23</v>
      </c>
      <c r="B505" s="40" t="inlineStr">
        <is>
          <t>PRINCE OJ</t>
        </is>
      </c>
      <c r="C505" s="42" t="n">
        <v>227529947</v>
      </c>
      <c r="D505" s="198" t="inlineStr">
        <is>
          <t>MRKU 9150258</t>
        </is>
      </c>
      <c r="E505" s="40" t="inlineStr">
        <is>
          <t>SPM</t>
        </is>
      </c>
      <c r="F505" s="209" t="inlineStr">
        <is>
          <t>20FT</t>
        </is>
      </c>
      <c r="G505" s="160" t="inlineStr">
        <is>
          <t>ALS APOLLO</t>
        </is>
      </c>
      <c r="H505" s="215" t="inlineStr">
        <is>
          <t>BERTHED: 18TH JUNE VOY. 317W</t>
        </is>
      </c>
      <c r="I505" s="150" t="inlineStr">
        <is>
          <t>OUT</t>
        </is>
      </c>
      <c r="J505" s="159" t="inlineStr">
        <is>
          <t>COPY BILL</t>
        </is>
      </c>
      <c r="K505" s="210" t="inlineStr">
        <is>
          <t>14TH JULY,2023</t>
        </is>
      </c>
      <c r="L505" s="153" t="inlineStr">
        <is>
          <t>30TH JUNE</t>
        </is>
      </c>
      <c r="M505" s="164" t="inlineStr">
        <is>
          <t>UNIQUE SEA CARGO SERVICES L.L.C</t>
        </is>
      </c>
      <c r="N505" s="157" t="inlineStr">
        <is>
          <t>SAILCOUNTY NIGERIA LTD</t>
        </is>
      </c>
    </row>
    <row r="506">
      <c r="A506" s="157" t="n">
        <v>24</v>
      </c>
      <c r="B506" s="40" t="inlineStr">
        <is>
          <t>PRINCE OJ</t>
        </is>
      </c>
      <c r="C506" s="42" t="inlineStr">
        <is>
          <t>''</t>
        </is>
      </c>
      <c r="D506" s="198" t="inlineStr">
        <is>
          <t>MSKU 7609648</t>
        </is>
      </c>
      <c r="E506" s="40" t="inlineStr">
        <is>
          <t>SPM</t>
        </is>
      </c>
      <c r="F506" s="209" t="inlineStr">
        <is>
          <t>20FT</t>
        </is>
      </c>
      <c r="G506" s="160" t="inlineStr">
        <is>
          <t>ALS APOLLO</t>
        </is>
      </c>
      <c r="H506" s="215" t="inlineStr">
        <is>
          <t>BERTHED: 18TH JUNE VOY. 317W</t>
        </is>
      </c>
      <c r="I506" s="150" t="inlineStr">
        <is>
          <t>OUT</t>
        </is>
      </c>
      <c r="J506" s="159" t="inlineStr">
        <is>
          <t>COPY BILL</t>
        </is>
      </c>
      <c r="K506" s="210" t="inlineStr">
        <is>
          <t>14TH JULY,2023</t>
        </is>
      </c>
      <c r="L506" s="153" t="inlineStr">
        <is>
          <t>30TH JUNE</t>
        </is>
      </c>
      <c r="M506" s="164" t="inlineStr">
        <is>
          <t>UNIQUE SEA CARGO SERVICES L.L.C</t>
        </is>
      </c>
      <c r="N506" s="157" t="inlineStr">
        <is>
          <t>SAILCOUNTY NIGERIA LTD</t>
        </is>
      </c>
    </row>
    <row r="507">
      <c r="A507" s="157" t="n">
        <v>25</v>
      </c>
      <c r="B507" s="40" t="inlineStr">
        <is>
          <t>PRINCE OJ</t>
        </is>
      </c>
      <c r="C507" s="42" t="n">
        <v>227319703</v>
      </c>
      <c r="D507" s="198" t="inlineStr">
        <is>
          <t>MSKU 3947061</t>
        </is>
      </c>
      <c r="E507" s="40" t="inlineStr">
        <is>
          <t>SPM</t>
        </is>
      </c>
      <c r="F507" s="209" t="inlineStr">
        <is>
          <t>20FT</t>
        </is>
      </c>
      <c r="G507" s="160" t="inlineStr">
        <is>
          <t>ALS APOLLO</t>
        </is>
      </c>
      <c r="H507" s="215" t="inlineStr">
        <is>
          <t>BERTHED: 18TH JUNE VOY. 317W</t>
        </is>
      </c>
      <c r="I507" s="150" t="inlineStr">
        <is>
          <t>OUT</t>
        </is>
      </c>
      <c r="J507" s="159" t="inlineStr">
        <is>
          <t>COPY BILL</t>
        </is>
      </c>
      <c r="K507" s="210" t="inlineStr">
        <is>
          <t>14TH JULY,2023</t>
        </is>
      </c>
      <c r="L507" s="153" t="inlineStr">
        <is>
          <t>30TH JUNE</t>
        </is>
      </c>
      <c r="M507" s="164" t="inlineStr">
        <is>
          <t>UNIQUE SEA CARGO SERVICES L.L.C</t>
        </is>
      </c>
      <c r="N507" s="157" t="inlineStr">
        <is>
          <t>SAILCOUNTY NIGERIA LTD</t>
        </is>
      </c>
    </row>
    <row r="508">
      <c r="A508" s="157" t="n">
        <v>26</v>
      </c>
      <c r="B508" s="40" t="inlineStr">
        <is>
          <t>PRINCE OJ</t>
        </is>
      </c>
      <c r="C508" s="42" t="inlineStr">
        <is>
          <t>''</t>
        </is>
      </c>
      <c r="D508" s="198" t="inlineStr">
        <is>
          <t>MRKU 9398347</t>
        </is>
      </c>
      <c r="E508" s="40" t="inlineStr">
        <is>
          <t>SPM</t>
        </is>
      </c>
      <c r="F508" s="209" t="inlineStr">
        <is>
          <t>20FT</t>
        </is>
      </c>
      <c r="G508" s="160" t="inlineStr">
        <is>
          <t>ALS APOLLO</t>
        </is>
      </c>
      <c r="H508" s="215" t="inlineStr">
        <is>
          <t>BERTHED: 18TH JUNE VOY. 317W</t>
        </is>
      </c>
      <c r="I508" s="150" t="inlineStr">
        <is>
          <t>OUT</t>
        </is>
      </c>
      <c r="J508" s="159" t="inlineStr">
        <is>
          <t>COPY BILL</t>
        </is>
      </c>
      <c r="K508" s="210" t="inlineStr">
        <is>
          <t>14TH JULY,2023</t>
        </is>
      </c>
      <c r="L508" s="153" t="inlineStr">
        <is>
          <t>30TH JUNE</t>
        </is>
      </c>
      <c r="M508" s="164" t="inlineStr">
        <is>
          <t>UNIQUE SEA CARGO SERVICES L.L.C</t>
        </is>
      </c>
      <c r="N508" s="157" t="inlineStr">
        <is>
          <t>SAILCOUNTY NIGERIA LTD</t>
        </is>
      </c>
    </row>
    <row r="509">
      <c r="A509" s="157" t="n"/>
      <c r="B509" s="40" t="n"/>
      <c r="C509" s="42" t="n"/>
      <c r="D509" s="198" t="n"/>
      <c r="E509" s="40" t="n"/>
      <c r="F509" s="209" t="n"/>
      <c r="G509" s="160" t="n"/>
      <c r="H509" s="215" t="n"/>
      <c r="I509" s="144" t="n"/>
      <c r="J509" s="159" t="n"/>
      <c r="K509" s="168" t="n"/>
      <c r="L509" s="153" t="n"/>
      <c r="M509" s="164" t="n"/>
      <c r="N509" s="157" t="n"/>
    </row>
    <row r="510">
      <c r="A510" s="157" t="n"/>
      <c r="B510" s="197" t="inlineStr">
        <is>
          <t>PL GERMANY</t>
        </is>
      </c>
      <c r="C510" s="42" t="n"/>
      <c r="D510" s="198" t="n"/>
      <c r="E510" s="40" t="n"/>
      <c r="F510" s="209" t="n"/>
      <c r="G510" s="160" t="n"/>
      <c r="H510" s="219" t="n"/>
      <c r="I510" s="144" t="n"/>
      <c r="J510" s="159" t="n"/>
      <c r="K510" s="168" t="n"/>
      <c r="L510" s="153" t="n"/>
      <c r="M510" s="164" t="n"/>
      <c r="N510" s="157" t="n"/>
    </row>
    <row r="511">
      <c r="A511" s="157" t="n">
        <v>1</v>
      </c>
      <c r="B511" s="40" t="inlineStr">
        <is>
          <t>UC MATHIAS</t>
        </is>
      </c>
      <c r="C511" s="42" t="n">
        <v>227308091</v>
      </c>
      <c r="D511" s="198" t="inlineStr">
        <is>
          <t>CIPU 5015783</t>
        </is>
      </c>
      <c r="E511" s="40" t="inlineStr">
        <is>
          <t>SPM</t>
        </is>
      </c>
      <c r="F511" s="209" t="inlineStr">
        <is>
          <t>40FT</t>
        </is>
      </c>
      <c r="G511" s="160" t="inlineStr">
        <is>
          <t>PL GERMANY</t>
        </is>
      </c>
      <c r="H511" s="215" t="inlineStr">
        <is>
          <t>BERTHED: 21ST JUNE VOY. 319W</t>
        </is>
      </c>
      <c r="I511" s="150" t="inlineStr">
        <is>
          <t>OUT</t>
        </is>
      </c>
      <c r="J511" s="151" t="inlineStr">
        <is>
          <t>TELEX/ 15TH JUNE, 2023</t>
        </is>
      </c>
      <c r="K511" s="210" t="inlineStr">
        <is>
          <t>11TH JULY,2023</t>
        </is>
      </c>
      <c r="L511" s="153" t="inlineStr">
        <is>
          <t>12TH MAY</t>
        </is>
      </c>
      <c r="M511" s="164" t="inlineStr">
        <is>
          <t>XIN'AN LINCWIN INTL FREIGHT AGENCY (HK) CO, LTD</t>
        </is>
      </c>
      <c r="N511" s="157" t="inlineStr">
        <is>
          <t>AVANTPORT ENTERPRISES LTD</t>
        </is>
      </c>
    </row>
    <row r="512">
      <c r="A512" s="157" t="n">
        <v>2</v>
      </c>
      <c r="B512" s="40" t="inlineStr">
        <is>
          <t>CHINEDU ABA</t>
        </is>
      </c>
      <c r="C512" s="42" t="n">
        <v>227309644</v>
      </c>
      <c r="D512" s="198" t="inlineStr">
        <is>
          <t>MSKU 4425293</t>
        </is>
      </c>
      <c r="E512" s="40" t="inlineStr">
        <is>
          <t>SPM</t>
        </is>
      </c>
      <c r="F512" s="209" t="inlineStr">
        <is>
          <t>20FT</t>
        </is>
      </c>
      <c r="G512" s="160" t="inlineStr">
        <is>
          <t>PL GERMANY</t>
        </is>
      </c>
      <c r="H512" s="215" t="inlineStr">
        <is>
          <t>BERTHED: 21ST JUNE VOY. 319W</t>
        </is>
      </c>
      <c r="I512" s="150" t="inlineStr">
        <is>
          <t>OUT</t>
        </is>
      </c>
      <c r="J512" s="192" t="inlineStr">
        <is>
          <t>TELEX/ 16TH JUNE, 2023</t>
        </is>
      </c>
      <c r="K512" s="152" t="inlineStr">
        <is>
          <t>19TH JULY, 2023</t>
        </is>
      </c>
      <c r="L512" s="153" t="inlineStr">
        <is>
          <t>15TH MAY</t>
        </is>
      </c>
      <c r="M512" s="164" t="inlineStr">
        <is>
          <t>HEBEI KELAISI CRAFTS CO, LTD</t>
        </is>
      </c>
      <c r="N512" s="157" t="inlineStr">
        <is>
          <t>ORIENT LOGISTICS ENTERPRISES</t>
        </is>
      </c>
    </row>
    <row r="513">
      <c r="A513" s="157" t="n">
        <v>3</v>
      </c>
      <c r="B513" s="40" t="inlineStr">
        <is>
          <t>STANLEY LAGOS</t>
        </is>
      </c>
      <c r="C513" s="42" t="n">
        <v>227468184</v>
      </c>
      <c r="D513" s="198" t="inlineStr">
        <is>
          <t>TLLU 5835328</t>
        </is>
      </c>
      <c r="E513" s="40" t="inlineStr">
        <is>
          <t>SPM</t>
        </is>
      </c>
      <c r="F513" s="209" t="inlineStr">
        <is>
          <t>40FT</t>
        </is>
      </c>
      <c r="G513" s="160" t="inlineStr">
        <is>
          <t>PL GERMANY</t>
        </is>
      </c>
      <c r="H513" s="215" t="inlineStr">
        <is>
          <t>BERTHED: 21ST JUNE VOY. 319W</t>
        </is>
      </c>
      <c r="I513" s="150" t="inlineStr">
        <is>
          <t>OUT</t>
        </is>
      </c>
      <c r="J513" s="155" t="inlineStr">
        <is>
          <t>TELEX/ 30TH JUNE, 2023</t>
        </is>
      </c>
      <c r="K513" s="152" t="inlineStr">
        <is>
          <t>4TH JULY, 2023</t>
        </is>
      </c>
      <c r="L513" s="153" t="inlineStr">
        <is>
          <t>15TH MAY</t>
        </is>
      </c>
      <c r="M513" s="164" t="inlineStr">
        <is>
          <t>FUZHOU WINWIN INDUSTRIAL CO</t>
        </is>
      </c>
      <c r="N513" s="157" t="inlineStr">
        <is>
          <t>ORIENT LOGISTICS ENTERPRISES</t>
        </is>
      </c>
    </row>
    <row r="514">
      <c r="A514" s="157" t="n">
        <v>4</v>
      </c>
      <c r="B514" s="40" t="inlineStr">
        <is>
          <t>PRINCE OJ</t>
        </is>
      </c>
      <c r="C514" s="42" t="n">
        <v>227319666</v>
      </c>
      <c r="D514" s="198" t="inlineStr">
        <is>
          <t>HASU 1074920</t>
        </is>
      </c>
      <c r="E514" s="40" t="inlineStr">
        <is>
          <t>SPM</t>
        </is>
      </c>
      <c r="F514" s="209" t="inlineStr">
        <is>
          <t>20FT</t>
        </is>
      </c>
      <c r="G514" s="160" t="inlineStr">
        <is>
          <t>PL GERMANY</t>
        </is>
      </c>
      <c r="H514" s="215" t="inlineStr">
        <is>
          <t>BERTHED: 21ST JUNE VOY. 319W</t>
        </is>
      </c>
      <c r="I514" s="150" t="inlineStr">
        <is>
          <t>OUT</t>
        </is>
      </c>
      <c r="J514" s="159" t="inlineStr">
        <is>
          <t>COPY BILL</t>
        </is>
      </c>
      <c r="K514" s="210" t="inlineStr">
        <is>
          <t>14TH JULY,2023</t>
        </is>
      </c>
      <c r="L514" s="153" t="inlineStr">
        <is>
          <t>23RD JUNE</t>
        </is>
      </c>
      <c r="M514" s="164" t="inlineStr">
        <is>
          <t>UNIQUE SEA CARGO SERVICES L.L.C</t>
        </is>
      </c>
      <c r="N514" s="157" t="inlineStr">
        <is>
          <t>SAILCOUNTY NIGERIA LIMITED</t>
        </is>
      </c>
    </row>
    <row r="515">
      <c r="A515" s="157" t="n">
        <v>5</v>
      </c>
      <c r="B515" s="40" t="inlineStr">
        <is>
          <t>PRINCE OJ</t>
        </is>
      </c>
      <c r="C515" s="42" t="n"/>
      <c r="D515" s="198" t="inlineStr">
        <is>
          <t>TTNU 1296929</t>
        </is>
      </c>
      <c r="E515" s="40" t="inlineStr">
        <is>
          <t>SPM</t>
        </is>
      </c>
      <c r="F515" s="209" t="inlineStr">
        <is>
          <t>20FT</t>
        </is>
      </c>
      <c r="G515" s="160" t="inlineStr">
        <is>
          <t>PL GERMANY</t>
        </is>
      </c>
      <c r="H515" s="215" t="inlineStr">
        <is>
          <t>BERTHED: 21ST JUNE VOY. 319W</t>
        </is>
      </c>
      <c r="I515" s="150" t="inlineStr">
        <is>
          <t>OUT</t>
        </is>
      </c>
      <c r="J515" s="159" t="inlineStr">
        <is>
          <t>COPY BILL</t>
        </is>
      </c>
      <c r="K515" s="210" t="inlineStr">
        <is>
          <t>14TH JULY,2023</t>
        </is>
      </c>
      <c r="L515" s="153" t="inlineStr">
        <is>
          <t>23RD JUNE</t>
        </is>
      </c>
      <c r="M515" s="164" t="inlineStr">
        <is>
          <t>UNIQUE SEA CARGO SERVICES L.L.C</t>
        </is>
      </c>
      <c r="N515" s="157" t="inlineStr">
        <is>
          <t>SAILCOUNTY NIGERIA LIMITED</t>
        </is>
      </c>
    </row>
    <row r="516">
      <c r="A516" s="157" t="n"/>
      <c r="B516" s="40" t="n"/>
      <c r="C516" s="42" t="n"/>
      <c r="D516" s="198" t="n"/>
      <c r="E516" s="40" t="n"/>
      <c r="F516" s="209" t="n"/>
      <c r="G516" s="160" t="n"/>
      <c r="H516" s="215" t="n"/>
      <c r="I516" s="144" t="n"/>
      <c r="J516" s="159" t="n"/>
      <c r="K516" s="168" t="n"/>
      <c r="L516" s="153" t="n"/>
      <c r="M516" s="164" t="n"/>
      <c r="N516" s="157" t="n"/>
    </row>
    <row r="517">
      <c r="A517" s="172" t="n"/>
      <c r="B517" s="155" t="inlineStr">
        <is>
          <t>JULIUS-S</t>
        </is>
      </c>
      <c r="C517" s="40" t="n"/>
      <c r="D517" s="157" t="n"/>
      <c r="E517" s="157" t="n"/>
      <c r="F517" s="157" t="n"/>
      <c r="G517" s="160" t="n"/>
      <c r="H517" s="164" t="n"/>
      <c r="I517" s="156" t="n"/>
      <c r="J517" s="157" t="n"/>
      <c r="K517" s="188" t="n"/>
      <c r="L517" s="159" t="n"/>
      <c r="M517" s="186" t="n"/>
      <c r="N517" s="157" t="n"/>
    </row>
    <row r="518">
      <c r="A518" s="172" t="n">
        <v>1</v>
      </c>
      <c r="B518" s="157" t="inlineStr">
        <is>
          <t>COLLINS ONITSHA</t>
        </is>
      </c>
      <c r="C518" s="40" t="n">
        <v>227180289</v>
      </c>
      <c r="D518" s="157" t="inlineStr">
        <is>
          <t>MRSU 5594935</t>
        </is>
      </c>
      <c r="E518" s="157" t="inlineStr">
        <is>
          <t>SPM</t>
        </is>
      </c>
      <c r="F518" s="157" t="inlineStr">
        <is>
          <t>40FT</t>
        </is>
      </c>
      <c r="G518" s="160" t="inlineStr">
        <is>
          <t>JULIUS-S</t>
        </is>
      </c>
      <c r="H518" s="169" t="inlineStr">
        <is>
          <t>BERTHED: 24TH JUNE VOY. 323S</t>
        </is>
      </c>
      <c r="I518" s="150" t="inlineStr">
        <is>
          <t>OUT</t>
        </is>
      </c>
      <c r="J518" s="221" t="inlineStr">
        <is>
          <t>TELEX/ 5TH JULY, 2023</t>
        </is>
      </c>
      <c r="K518" s="210" t="inlineStr">
        <is>
          <t>14TH JULY,2023</t>
        </is>
      </c>
      <c r="L518" s="159" t="inlineStr">
        <is>
          <t>8TH MAY</t>
        </is>
      </c>
      <c r="M518" s="186" t="inlineStr">
        <is>
          <t>APPLE FOOD INDUSTRIES</t>
        </is>
      </c>
      <c r="N518" s="157" t="inlineStr">
        <is>
          <t>MEL-BACH ENTERPRISES</t>
        </is>
      </c>
    </row>
    <row r="519">
      <c r="A519" s="172" t="n">
        <v>2</v>
      </c>
      <c r="B519" s="157" t="inlineStr">
        <is>
          <t>CAORIS</t>
        </is>
      </c>
      <c r="C519" s="40" t="n">
        <v>227182969</v>
      </c>
      <c r="D519" s="157" t="inlineStr">
        <is>
          <t>MRKU 4440676</t>
        </is>
      </c>
      <c r="E519" s="157" t="inlineStr">
        <is>
          <t>SPM</t>
        </is>
      </c>
      <c r="F519" s="157" t="inlineStr">
        <is>
          <t>40FT</t>
        </is>
      </c>
      <c r="G519" s="160" t="inlineStr">
        <is>
          <t>JULIUS-S</t>
        </is>
      </c>
      <c r="H519" s="169" t="inlineStr">
        <is>
          <t>BERTHED: 23RD JUNE VOY. 323S</t>
        </is>
      </c>
      <c r="I519" s="150" t="inlineStr">
        <is>
          <t>OUT</t>
        </is>
      </c>
      <c r="J519" s="166" t="inlineStr">
        <is>
          <t>TELEX/ 10TH JULY, 2023</t>
        </is>
      </c>
      <c r="K519" s="210" t="inlineStr">
        <is>
          <t>14TH JULY,2023</t>
        </is>
      </c>
      <c r="L519" s="159" t="inlineStr">
        <is>
          <t>18TH MAY</t>
        </is>
      </c>
      <c r="M519" s="186" t="inlineStr">
        <is>
          <t xml:space="preserve">RAYTRADE INTERNATIONAL </t>
        </is>
      </c>
      <c r="N519" s="157" t="inlineStr">
        <is>
          <t>ORIENT LOGISTICS ENTERPRISES</t>
        </is>
      </c>
    </row>
    <row r="520">
      <c r="A520" s="172" t="n"/>
      <c r="B520" s="157" t="n"/>
      <c r="C520" s="40" t="n"/>
      <c r="D520" s="157" t="n"/>
      <c r="E520" s="157" t="n"/>
      <c r="F520" s="157" t="n"/>
      <c r="G520" s="160" t="n"/>
      <c r="H520" s="169" t="n"/>
      <c r="I520" s="156" t="n"/>
      <c r="J520" s="157" t="n"/>
      <c r="K520" s="188" t="n"/>
      <c r="L520" s="159" t="n"/>
      <c r="M520" s="186" t="n"/>
      <c r="N520" s="157" t="n"/>
    </row>
    <row r="521">
      <c r="A521" s="172" t="n"/>
      <c r="B521" s="155" t="inlineStr">
        <is>
          <t>RIO CADIZ</t>
        </is>
      </c>
      <c r="C521" s="40" t="n"/>
      <c r="D521" s="157" t="n"/>
      <c r="E521" s="157" t="n"/>
      <c r="F521" s="157" t="n"/>
      <c r="G521" s="160" t="n"/>
      <c r="H521" s="164" t="n"/>
      <c r="I521" s="156" t="n"/>
      <c r="J521" s="157" t="n"/>
      <c r="K521" s="188" t="n"/>
      <c r="L521" s="159" t="n"/>
      <c r="M521" s="186" t="n"/>
      <c r="N521" s="144" t="n"/>
    </row>
    <row r="522">
      <c r="A522" s="172" t="n">
        <v>1</v>
      </c>
      <c r="B522" s="157" t="inlineStr">
        <is>
          <t>KENNETH ABA</t>
        </is>
      </c>
      <c r="C522" s="40" t="n">
        <v>227066059</v>
      </c>
      <c r="D522" s="157" t="inlineStr">
        <is>
          <t>MRKU 9953706</t>
        </is>
      </c>
      <c r="E522" s="157" t="inlineStr">
        <is>
          <t>SPM</t>
        </is>
      </c>
      <c r="F522" s="157" t="inlineStr">
        <is>
          <t>20FT</t>
        </is>
      </c>
      <c r="G522" s="160" t="inlineStr">
        <is>
          <t>RIO CADIZ</t>
        </is>
      </c>
      <c r="H522" s="215" t="inlineStr">
        <is>
          <t>BERTHED: 28TH JUNE VOY. 318W</t>
        </is>
      </c>
      <c r="I522" s="150" t="inlineStr">
        <is>
          <t>OUT</t>
        </is>
      </c>
      <c r="J522" s="192" t="inlineStr">
        <is>
          <t>OBL/ 5TH JUNE, 2023</t>
        </is>
      </c>
      <c r="K522" s="152" t="inlineStr">
        <is>
          <t>14TH JULY, 2023</t>
        </is>
      </c>
      <c r="L522" s="159" t="inlineStr">
        <is>
          <t>28TH APRIL</t>
        </is>
      </c>
      <c r="M522" s="186" t="inlineStr">
        <is>
          <t>SPLASH CORPORATION</t>
        </is>
      </c>
      <c r="N522" s="157" t="inlineStr">
        <is>
          <t>ORIENT LOGISTICS ENTERPRISES</t>
        </is>
      </c>
    </row>
    <row r="523">
      <c r="A523" s="172" t="n">
        <v>3</v>
      </c>
      <c r="B523" s="157" t="inlineStr">
        <is>
          <t>NNAMDI EZEUKWU</t>
        </is>
      </c>
      <c r="C523" s="40" t="inlineStr">
        <is>
          <t>1KT864261</t>
        </is>
      </c>
      <c r="D523" s="157" t="inlineStr">
        <is>
          <t>MRKU 6476338</t>
        </is>
      </c>
      <c r="E523" s="157" t="inlineStr">
        <is>
          <t>SPM</t>
        </is>
      </c>
      <c r="F523" s="157" t="inlineStr">
        <is>
          <t>40FT</t>
        </is>
      </c>
      <c r="G523" s="160" t="inlineStr">
        <is>
          <t>RIO CADIZ</t>
        </is>
      </c>
      <c r="H523" s="215" t="inlineStr">
        <is>
          <t>BERTHED: 27TH JUNE VOY. 318W</t>
        </is>
      </c>
      <c r="I523" s="150" t="inlineStr">
        <is>
          <t>OUT</t>
        </is>
      </c>
      <c r="J523" s="220" t="inlineStr">
        <is>
          <t>TELEX/ 14TH JULY,2023</t>
        </is>
      </c>
      <c r="K523" s="152" t="inlineStr">
        <is>
          <t>19TH JULY, 2023</t>
        </is>
      </c>
      <c r="L523" s="159" t="inlineStr">
        <is>
          <t>11TH MAY</t>
        </is>
      </c>
      <c r="M523" s="186" t="inlineStr">
        <is>
          <t>CANDO (FUZHOU) TECHNOLOGY CO, LTD</t>
        </is>
      </c>
      <c r="N523" s="157" t="inlineStr">
        <is>
          <t>ORIENT LOGISTICS ENTERPRISES</t>
        </is>
      </c>
    </row>
    <row r="524">
      <c r="A524" s="172" t="n">
        <v>4</v>
      </c>
      <c r="B524" s="157" t="inlineStr">
        <is>
          <t xml:space="preserve">ELENDU </t>
        </is>
      </c>
      <c r="C524" s="40" t="n">
        <v>226340933</v>
      </c>
      <c r="D524" s="157" t="inlineStr">
        <is>
          <t>MRKU 2930801</t>
        </is>
      </c>
      <c r="E524" s="157" t="inlineStr">
        <is>
          <t>SPM</t>
        </is>
      </c>
      <c r="F524" s="157" t="inlineStr">
        <is>
          <t>40FT</t>
        </is>
      </c>
      <c r="G524" s="160" t="inlineStr">
        <is>
          <t>RIO CADIZ</t>
        </is>
      </c>
      <c r="H524" s="215" t="inlineStr">
        <is>
          <t>BERTHED: 27TH JUNE VOY. 318W</t>
        </is>
      </c>
      <c r="I524" s="150" t="inlineStr">
        <is>
          <t>OUT</t>
        </is>
      </c>
      <c r="J524" s="166" t="inlineStr">
        <is>
          <t>TELEX/ 10TH JULY, 2023</t>
        </is>
      </c>
      <c r="K524" s="210" t="inlineStr">
        <is>
          <t>11TH JULY,2023</t>
        </is>
      </c>
      <c r="L524" s="157" t="inlineStr">
        <is>
          <t>23RD MAY</t>
        </is>
      </c>
      <c r="M524" s="159" t="inlineStr">
        <is>
          <t>SHENZHEN FUYUANKANG TRADING CO, LTD</t>
        </is>
      </c>
      <c r="N524" s="157" t="inlineStr">
        <is>
          <t>ORIENT LOGISTICS ENTERPRISES</t>
        </is>
      </c>
    </row>
    <row r="525">
      <c r="A525" s="172" t="n">
        <v>5</v>
      </c>
      <c r="B525" s="157" t="inlineStr">
        <is>
          <t>IGWE AMODO</t>
        </is>
      </c>
      <c r="C525" s="40" t="n">
        <v>226980133</v>
      </c>
      <c r="D525" s="157" t="inlineStr">
        <is>
          <t>HASU 5093229</t>
        </is>
      </c>
      <c r="E525" s="157" t="inlineStr">
        <is>
          <t>SPM</t>
        </is>
      </c>
      <c r="F525" s="157" t="inlineStr">
        <is>
          <t>40FT</t>
        </is>
      </c>
      <c r="G525" s="160" t="inlineStr">
        <is>
          <t>RIO CADIZ</t>
        </is>
      </c>
      <c r="H525" s="215" t="inlineStr">
        <is>
          <t>BERTHED: 27TH JUNE VOY. 318W</t>
        </is>
      </c>
      <c r="I525" s="150" t="inlineStr">
        <is>
          <t>OUT</t>
        </is>
      </c>
      <c r="J525" s="192" t="inlineStr">
        <is>
          <t>TELEX/ 16TH JUNE, 2023</t>
        </is>
      </c>
      <c r="K525" s="210" t="inlineStr">
        <is>
          <t>7TH JULY,2023</t>
        </is>
      </c>
      <c r="L525" s="157" t="inlineStr">
        <is>
          <t>1ST JUNE</t>
        </is>
      </c>
      <c r="M525" s="186" t="inlineStr">
        <is>
          <t>TMT GROUP LIMITED</t>
        </is>
      </c>
      <c r="N525" s="157" t="inlineStr">
        <is>
          <t>ORIENT LOGISTICS ENTERPRISES</t>
        </is>
      </c>
    </row>
    <row r="526">
      <c r="A526" s="172" t="n">
        <v>6</v>
      </c>
      <c r="B526" s="157" t="inlineStr">
        <is>
          <t>IGWE AMODO</t>
        </is>
      </c>
      <c r="C526" s="42" t="inlineStr">
        <is>
          <t>''</t>
        </is>
      </c>
      <c r="D526" s="157" t="inlineStr">
        <is>
          <t>MRKU 5964889</t>
        </is>
      </c>
      <c r="E526" s="157" t="inlineStr">
        <is>
          <t>SPM</t>
        </is>
      </c>
      <c r="F526" s="157" t="inlineStr">
        <is>
          <t>40FT</t>
        </is>
      </c>
      <c r="G526" s="160" t="inlineStr">
        <is>
          <t>RIO CADIZ</t>
        </is>
      </c>
      <c r="H526" s="215" t="inlineStr">
        <is>
          <t>BERTHED: 27TH JUNE VOY. 318W</t>
        </is>
      </c>
      <c r="I526" s="150" t="inlineStr">
        <is>
          <t>OUT</t>
        </is>
      </c>
      <c r="J526" s="192" t="inlineStr">
        <is>
          <t>TELEX/ 16TH JUNE, 2023</t>
        </is>
      </c>
      <c r="K526" s="152" t="inlineStr">
        <is>
          <t>19TH JULY, 2023</t>
        </is>
      </c>
      <c r="L526" s="157" t="n"/>
      <c r="M526" s="186" t="n"/>
      <c r="N526" s="157" t="n"/>
    </row>
    <row r="527">
      <c r="A527" s="172" t="n">
        <v>7</v>
      </c>
      <c r="B527" s="157" t="inlineStr">
        <is>
          <t>CROSS LINK</t>
        </is>
      </c>
      <c r="C527" s="42" t="n">
        <v>226326402</v>
      </c>
      <c r="D527" s="157" t="inlineStr">
        <is>
          <t>MSKU 7388526</t>
        </is>
      </c>
      <c r="E527" s="157" t="inlineStr">
        <is>
          <t>SPM</t>
        </is>
      </c>
      <c r="F527" s="157" t="inlineStr">
        <is>
          <t>20FT</t>
        </is>
      </c>
      <c r="G527" s="160" t="inlineStr">
        <is>
          <t>RIO CADIZ</t>
        </is>
      </c>
      <c r="H527" s="215" t="inlineStr">
        <is>
          <t>BERTHED: 28TH JUNE VOY. 318W</t>
        </is>
      </c>
      <c r="I527" s="150" t="inlineStr">
        <is>
          <t>OUT</t>
        </is>
      </c>
      <c r="J527" s="192" t="inlineStr">
        <is>
          <t>OBL/ 15TH JUNE, 2023</t>
        </is>
      </c>
      <c r="K527" s="152" t="inlineStr">
        <is>
          <t>20TH JULY, 2023</t>
        </is>
      </c>
      <c r="L527" s="157" t="inlineStr">
        <is>
          <t>30TH JUNE</t>
        </is>
      </c>
      <c r="M527" s="186" t="n"/>
      <c r="N527" s="157" t="inlineStr">
        <is>
          <t>SAILCOUNTY NIGERIA LIMITED</t>
        </is>
      </c>
    </row>
    <row r="528">
      <c r="A528" s="172" t="n"/>
      <c r="B528" s="157" t="n"/>
      <c r="C528" s="42" t="n"/>
      <c r="D528" s="157" t="n"/>
      <c r="E528" s="157" t="n"/>
      <c r="F528" s="164" t="n"/>
      <c r="G528" s="160" t="n"/>
      <c r="H528" s="222" t="n"/>
      <c r="I528" s="156" t="n"/>
      <c r="J528" s="206" t="n"/>
      <c r="K528" s="188" t="n"/>
      <c r="L528" s="33" t="n"/>
      <c r="M528" s="186" t="n"/>
      <c r="N528" s="157" t="n"/>
    </row>
    <row r="529">
      <c r="A529" s="157" t="n"/>
      <c r="B529" s="197" t="inlineStr">
        <is>
          <t>SAFMARINE CAMEROUN</t>
        </is>
      </c>
      <c r="C529" s="42" t="n"/>
      <c r="D529" s="198" t="n"/>
      <c r="E529" s="40" t="n"/>
      <c r="F529" s="209" t="n"/>
      <c r="G529" s="160" t="n"/>
      <c r="H529" s="219" t="n"/>
      <c r="I529" s="144" t="n"/>
      <c r="J529" s="159" t="n"/>
      <c r="K529" s="168" t="n"/>
      <c r="L529" s="153" t="n"/>
      <c r="M529" s="164" t="n"/>
      <c r="N529" s="157" t="n"/>
    </row>
    <row r="530">
      <c r="A530" s="157" t="n">
        <v>1</v>
      </c>
      <c r="B530" s="160" t="inlineStr">
        <is>
          <t>ST. KELVIN ONITSHA</t>
        </is>
      </c>
      <c r="C530" s="42" t="n">
        <v>227005814</v>
      </c>
      <c r="D530" s="198" t="inlineStr">
        <is>
          <t>TCKU 3054064</t>
        </is>
      </c>
      <c r="E530" s="40" t="inlineStr">
        <is>
          <t>SPM</t>
        </is>
      </c>
      <c r="F530" s="209" t="inlineStr">
        <is>
          <t>20FT</t>
        </is>
      </c>
      <c r="G530" s="160" t="inlineStr">
        <is>
          <t>SAFMARINE CAMEROUN</t>
        </is>
      </c>
      <c r="H530" s="169" t="inlineStr">
        <is>
          <t>BERTHED: 30TH JUNE VOY. 323S</t>
        </is>
      </c>
      <c r="I530" s="150" t="inlineStr">
        <is>
          <t>OUT</t>
        </is>
      </c>
      <c r="J530" s="151" t="inlineStr">
        <is>
          <t>TELEX/8TH JUNE, 2023</t>
        </is>
      </c>
      <c r="K530" s="152" t="inlineStr">
        <is>
          <t>25TH JULY, 2023</t>
        </is>
      </c>
      <c r="L530" s="153" t="inlineStr">
        <is>
          <t>8TH JUNE</t>
        </is>
      </c>
      <c r="M530" s="164" t="inlineStr">
        <is>
          <t>AGROLAND LTD</t>
        </is>
      </c>
      <c r="N530" s="157" t="inlineStr">
        <is>
          <t>MEL-BACH ENTERPRISES</t>
        </is>
      </c>
    </row>
    <row r="531">
      <c r="A531" s="157" t="n"/>
      <c r="B531" s="160" t="n"/>
      <c r="C531" s="42" t="n"/>
      <c r="D531" s="198" t="n"/>
      <c r="E531" s="40" t="n"/>
      <c r="F531" s="209" t="n"/>
      <c r="G531" s="160" t="n"/>
      <c r="H531" s="169" t="n"/>
      <c r="I531" s="144" t="n"/>
      <c r="J531" s="151" t="n"/>
      <c r="K531" s="168" t="n"/>
      <c r="L531" s="153" t="n"/>
      <c r="M531" s="164" t="n"/>
      <c r="N531" s="157" t="n"/>
    </row>
    <row r="532">
      <c r="A532" s="157" t="n"/>
      <c r="B532" s="197" t="inlineStr">
        <is>
          <t>SAFMARINE CAMEROUN</t>
        </is>
      </c>
      <c r="C532" s="42" t="n"/>
      <c r="D532" s="198" t="n"/>
      <c r="E532" s="40" t="n"/>
      <c r="F532" s="209" t="n"/>
      <c r="G532" s="160" t="n"/>
      <c r="H532" s="169" t="n"/>
      <c r="I532" s="144" t="n"/>
      <c r="J532" s="151" t="n"/>
      <c r="K532" s="168" t="n"/>
      <c r="L532" s="153" t="n"/>
      <c r="M532" s="164" t="n"/>
      <c r="N532" s="157" t="n"/>
    </row>
    <row r="533">
      <c r="A533" s="172" t="n">
        <v>1</v>
      </c>
      <c r="B533" s="157" t="inlineStr">
        <is>
          <t>AFAM PHINI</t>
        </is>
      </c>
      <c r="C533" s="40" t="n">
        <v>227202807</v>
      </c>
      <c r="D533" s="157" t="inlineStr">
        <is>
          <t>MRSU 0327915</t>
        </is>
      </c>
      <c r="E533" s="157" t="inlineStr">
        <is>
          <t>SPM</t>
        </is>
      </c>
      <c r="F533" s="157" t="inlineStr">
        <is>
          <t>20FT</t>
        </is>
      </c>
      <c r="G533" s="160" t="inlineStr">
        <is>
          <t>SAFMARINE CAMEROUN</t>
        </is>
      </c>
      <c r="H533" s="169" t="inlineStr">
        <is>
          <t>BERTHED: 1ST JULY VOY. 326S</t>
        </is>
      </c>
      <c r="I533" s="150" t="inlineStr">
        <is>
          <t>OUT</t>
        </is>
      </c>
      <c r="J533" s="192" t="inlineStr">
        <is>
          <t>OBL/ 16TH JUNE, 2023</t>
        </is>
      </c>
      <c r="K533" s="210" t="inlineStr">
        <is>
          <t>11TH JULY,2023</t>
        </is>
      </c>
      <c r="L533" s="159" t="inlineStr">
        <is>
          <t>19TH MAY</t>
        </is>
      </c>
      <c r="M533" s="186" t="inlineStr">
        <is>
          <t>INDIGO CRESENT</t>
        </is>
      </c>
      <c r="N533" s="157" t="inlineStr">
        <is>
          <t>MEL-BACH ENTERPRISES</t>
        </is>
      </c>
    </row>
    <row r="534">
      <c r="A534" s="172" t="n">
        <v>2</v>
      </c>
      <c r="B534" s="157" t="inlineStr">
        <is>
          <t>AFAM PHINI</t>
        </is>
      </c>
      <c r="C534" s="42" t="inlineStr">
        <is>
          <t>''</t>
        </is>
      </c>
      <c r="D534" s="157" t="inlineStr">
        <is>
          <t>FCIU 4260665</t>
        </is>
      </c>
      <c r="E534" s="157" t="inlineStr">
        <is>
          <t>SPM</t>
        </is>
      </c>
      <c r="F534" s="157" t="inlineStr">
        <is>
          <t>20FT</t>
        </is>
      </c>
      <c r="G534" s="160" t="inlineStr">
        <is>
          <t>SAFMARINE CAMEROUN</t>
        </is>
      </c>
      <c r="H534" s="169" t="inlineStr">
        <is>
          <t>BERTHED: 1ST JULY VOY. 326S</t>
        </is>
      </c>
      <c r="I534" s="150" t="inlineStr">
        <is>
          <t>OUT</t>
        </is>
      </c>
      <c r="J534" s="192" t="inlineStr">
        <is>
          <t>OBL/ 16TH JUNE, 2023</t>
        </is>
      </c>
      <c r="K534" s="152" t="inlineStr">
        <is>
          <t>21ST JULY, 2023</t>
        </is>
      </c>
      <c r="L534" s="159" t="inlineStr">
        <is>
          <t>19TH MAY</t>
        </is>
      </c>
      <c r="M534" s="186" t="inlineStr">
        <is>
          <t>INDIGO CRESENT</t>
        </is>
      </c>
      <c r="N534" s="157" t="inlineStr">
        <is>
          <t>MEL-BACH ENTERPRISES</t>
        </is>
      </c>
    </row>
    <row r="535">
      <c r="A535" s="172" t="n">
        <v>3</v>
      </c>
      <c r="B535" s="157" t="inlineStr">
        <is>
          <t>ELONNA ABA</t>
        </is>
      </c>
      <c r="C535" s="42" t="n">
        <v>227774376</v>
      </c>
      <c r="D535" s="157" t="inlineStr">
        <is>
          <t>HASU 4194106</t>
        </is>
      </c>
      <c r="E535" s="157" t="inlineStr">
        <is>
          <t>SPM</t>
        </is>
      </c>
      <c r="F535" s="164" t="inlineStr">
        <is>
          <t>40FT</t>
        </is>
      </c>
      <c r="G535" s="160" t="inlineStr">
        <is>
          <t>SAFMARINE CAMEROUN</t>
        </is>
      </c>
      <c r="H535" s="169" t="inlineStr">
        <is>
          <t>BERTHED: 30TH JUNE VOY. 326S</t>
        </is>
      </c>
      <c r="I535" s="150" t="inlineStr">
        <is>
          <t>OUT</t>
        </is>
      </c>
      <c r="J535" s="192" t="inlineStr">
        <is>
          <t>OBL/ 20TH JULY, 2023</t>
        </is>
      </c>
      <c r="K535" s="152" t="inlineStr">
        <is>
          <t>4TH  AUG, 2023</t>
        </is>
      </c>
      <c r="L535" s="153" t="inlineStr">
        <is>
          <t>7TH JULY</t>
        </is>
      </c>
      <c r="M535" s="186" t="inlineStr">
        <is>
          <t>SAGA FISK AS</t>
        </is>
      </c>
      <c r="N535" s="157" t="inlineStr">
        <is>
          <t>MEL-BACH ENTERPRISES</t>
        </is>
      </c>
    </row>
    <row r="536">
      <c r="A536" s="172" t="n">
        <v>4</v>
      </c>
      <c r="B536" s="40" t="inlineStr">
        <is>
          <t>NONSO UGWU</t>
        </is>
      </c>
      <c r="C536" s="42" t="n">
        <v>227695721</v>
      </c>
      <c r="D536" s="157" t="inlineStr">
        <is>
          <t>MRKU 5373042</t>
        </is>
      </c>
      <c r="E536" s="157" t="inlineStr">
        <is>
          <t>SPM</t>
        </is>
      </c>
      <c r="F536" s="157" t="inlineStr">
        <is>
          <t>40FT</t>
        </is>
      </c>
      <c r="G536" s="160" t="inlineStr">
        <is>
          <t>SAFMARINE CAMEROUN</t>
        </is>
      </c>
      <c r="H536" s="169" t="inlineStr">
        <is>
          <t>BERTHED: 1ST JULY VOY. 326S</t>
        </is>
      </c>
      <c r="I536" s="150" t="inlineStr">
        <is>
          <t>OUT</t>
        </is>
      </c>
      <c r="J536" s="166" t="inlineStr">
        <is>
          <t>TELEX/ 22ND JUNE, 2023</t>
        </is>
      </c>
      <c r="K536" s="210" t="inlineStr">
        <is>
          <t>14TH JULY,2023</t>
        </is>
      </c>
      <c r="L536" s="157" t="inlineStr">
        <is>
          <t>24TH MAY</t>
        </is>
      </c>
      <c r="M536" s="164" t="inlineStr">
        <is>
          <t>SELVA ORGANICS FOODS</t>
        </is>
      </c>
      <c r="N536" s="157" t="inlineStr">
        <is>
          <t>MEL-BACH ENTERPRISES</t>
        </is>
      </c>
      <c r="DC536" s="168" t="n"/>
    </row>
    <row r="537">
      <c r="A537" s="172" t="n">
        <v>5</v>
      </c>
      <c r="B537" s="40" t="inlineStr">
        <is>
          <t>NONSO UGWU</t>
        </is>
      </c>
      <c r="C537" s="42" t="inlineStr">
        <is>
          <t>''</t>
        </is>
      </c>
      <c r="D537" s="157" t="inlineStr">
        <is>
          <t>MRSU 4991310</t>
        </is>
      </c>
      <c r="E537" s="157" t="inlineStr">
        <is>
          <t>SPM</t>
        </is>
      </c>
      <c r="F537" s="157" t="inlineStr">
        <is>
          <t>40FT</t>
        </is>
      </c>
      <c r="G537" s="160" t="inlineStr">
        <is>
          <t>SAFMARINE CAMEROUN</t>
        </is>
      </c>
      <c r="H537" s="169" t="inlineStr">
        <is>
          <t>BERTHED: 30TH JUNE VOY. 326S</t>
        </is>
      </c>
      <c r="I537" s="150" t="inlineStr">
        <is>
          <t>OUT</t>
        </is>
      </c>
      <c r="J537" s="166" t="inlineStr">
        <is>
          <t>TELEX/ 22ND JUNE, 2023</t>
        </is>
      </c>
      <c r="K537" s="210" t="inlineStr">
        <is>
          <t>14TH JULY,2023</t>
        </is>
      </c>
      <c r="L537" s="157" t="inlineStr">
        <is>
          <t>24TH MAY</t>
        </is>
      </c>
      <c r="M537" s="164" t="inlineStr">
        <is>
          <t>SELVA ORGANICS FOODS</t>
        </is>
      </c>
      <c r="N537" s="157" t="inlineStr">
        <is>
          <t>MEL-BACH ENTERPRISES</t>
        </is>
      </c>
      <c r="DC537" s="168" t="n"/>
    </row>
    <row r="538">
      <c r="A538" s="157" t="n"/>
      <c r="B538" s="40" t="n"/>
      <c r="C538" s="42" t="n"/>
      <c r="D538" s="198" t="n"/>
      <c r="E538" s="40" t="n"/>
      <c r="F538" s="209" t="n"/>
      <c r="G538" s="160" t="n"/>
      <c r="H538" s="215" t="n"/>
      <c r="I538" s="144" t="n"/>
      <c r="J538" s="159" t="n"/>
      <c r="K538" s="168" t="n"/>
      <c r="L538" s="153" t="n"/>
      <c r="M538" s="164" t="n"/>
      <c r="N538" s="157" t="n"/>
    </row>
    <row r="539">
      <c r="A539" s="167" t="n"/>
      <c r="B539" s="197" t="inlineStr">
        <is>
          <t>MAERSK ARAS</t>
        </is>
      </c>
      <c r="C539" s="42" t="n"/>
      <c r="D539" s="157" t="n"/>
      <c r="E539" s="157" t="n"/>
      <c r="F539" s="157" t="n"/>
      <c r="G539" s="160" t="n"/>
      <c r="H539" s="164" t="n"/>
      <c r="I539" s="157" t="n"/>
      <c r="J539" s="160" t="n"/>
      <c r="K539" s="168" t="n"/>
      <c r="L539" s="157" t="n"/>
      <c r="M539" s="164" t="n"/>
      <c r="DC539" s="168" t="n"/>
    </row>
    <row r="540">
      <c r="A540" s="167" t="n">
        <v>1</v>
      </c>
      <c r="B540" s="157" t="inlineStr">
        <is>
          <t>IFEANYI ABA</t>
        </is>
      </c>
      <c r="C540" s="42" t="n">
        <v>227018761</v>
      </c>
      <c r="D540" s="157" t="inlineStr">
        <is>
          <t>MRKU 8363393</t>
        </is>
      </c>
      <c r="E540" s="157" t="inlineStr">
        <is>
          <t>SPM</t>
        </is>
      </c>
      <c r="F540" s="157" t="inlineStr">
        <is>
          <t>20FT</t>
        </is>
      </c>
      <c r="G540" s="160" t="inlineStr">
        <is>
          <t>MAERSK ARAS</t>
        </is>
      </c>
      <c r="H540" s="169" t="inlineStr">
        <is>
          <t>BERTHED: 4RD JULY VOY.  319W</t>
        </is>
      </c>
      <c r="I540" s="150" t="inlineStr">
        <is>
          <t>OUT</t>
        </is>
      </c>
      <c r="J540" s="166" t="inlineStr">
        <is>
          <t>TELEX/ 7TH JULY, 2023</t>
        </is>
      </c>
      <c r="K540" s="210" t="inlineStr">
        <is>
          <t>5TH AUG,2023</t>
        </is>
      </c>
      <c r="L540" s="157" t="inlineStr">
        <is>
          <t>5TH MAY</t>
        </is>
      </c>
      <c r="M540" s="164" t="inlineStr">
        <is>
          <t>PT. INDOSARI PERSADA JAKARTA</t>
        </is>
      </c>
      <c r="N540" s="157" t="inlineStr">
        <is>
          <t>ORIENT LOGISTICS ENTERPRISES</t>
        </is>
      </c>
      <c r="DC540" s="168" t="n"/>
    </row>
    <row r="541">
      <c r="A541" s="167" t="n">
        <v>2</v>
      </c>
      <c r="B541" s="157" t="inlineStr">
        <is>
          <t>IFEANYI ABA</t>
        </is>
      </c>
      <c r="C541" s="42" t="inlineStr">
        <is>
          <t>''</t>
        </is>
      </c>
      <c r="D541" s="157" t="inlineStr">
        <is>
          <t>MRKU 6644088</t>
        </is>
      </c>
      <c r="E541" s="157" t="inlineStr">
        <is>
          <t>SPM</t>
        </is>
      </c>
      <c r="F541" s="157" t="inlineStr">
        <is>
          <t>20FT</t>
        </is>
      </c>
      <c r="G541" s="160" t="inlineStr">
        <is>
          <t>MAERSK ARAS</t>
        </is>
      </c>
      <c r="H541" s="169" t="inlineStr">
        <is>
          <t>BERTHED: 4RD JULY VOY.  319W</t>
        </is>
      </c>
      <c r="I541" s="150" t="inlineStr">
        <is>
          <t>OUT</t>
        </is>
      </c>
      <c r="J541" s="166" t="inlineStr">
        <is>
          <t>TELEX/ 7TH JULY, 2023</t>
        </is>
      </c>
      <c r="K541" s="210" t="inlineStr">
        <is>
          <t>5TH AUG,2023</t>
        </is>
      </c>
      <c r="L541" s="157" t="inlineStr">
        <is>
          <t>5TH MAY</t>
        </is>
      </c>
      <c r="M541" s="164" t="inlineStr">
        <is>
          <t>PT. INDOSARI PERSADA JAKARTA</t>
        </is>
      </c>
      <c r="N541" s="157" t="inlineStr">
        <is>
          <t>ORIENT LOGISTICS ENTERPRISES</t>
        </is>
      </c>
      <c r="DC541" s="168" t="n"/>
    </row>
    <row r="542">
      <c r="A542" s="167" t="n">
        <v>3</v>
      </c>
      <c r="B542" s="157" t="inlineStr">
        <is>
          <t>CHINEDU ABA</t>
        </is>
      </c>
      <c r="C542" s="42" t="n">
        <v>227242607</v>
      </c>
      <c r="D542" s="157" t="inlineStr">
        <is>
          <t>MRKU 7746171</t>
        </is>
      </c>
      <c r="E542" s="157" t="inlineStr">
        <is>
          <t>SPM</t>
        </is>
      </c>
      <c r="F542" s="157" t="inlineStr">
        <is>
          <t>20FT</t>
        </is>
      </c>
      <c r="G542" s="160" t="inlineStr">
        <is>
          <t>MAERSK ARAS</t>
        </is>
      </c>
      <c r="H542" s="169" t="inlineStr">
        <is>
          <t>BERTHED: 4RD JULY VOY.  319W</t>
        </is>
      </c>
      <c r="I542" s="150" t="inlineStr">
        <is>
          <t>OUT</t>
        </is>
      </c>
      <c r="J542" s="166" t="inlineStr">
        <is>
          <t>TELEX/ 17TH JULY, 2023</t>
        </is>
      </c>
      <c r="K542" s="210" t="inlineStr">
        <is>
          <t>15TH AUG,2023</t>
        </is>
      </c>
      <c r="L542" s="157" t="inlineStr">
        <is>
          <t>5TH MAY</t>
        </is>
      </c>
      <c r="M542" s="164" t="inlineStr">
        <is>
          <t>ZHANGZHOU WINWIN IMPORT &amp; EXPORT CO, LTD</t>
        </is>
      </c>
      <c r="N542" s="157" t="inlineStr">
        <is>
          <t>ORIENT LOGISTICS ENTERPRISES</t>
        </is>
      </c>
      <c r="DC542" s="168" t="n"/>
    </row>
    <row r="543">
      <c r="A543" s="167" t="n">
        <v>4</v>
      </c>
      <c r="B543" s="40" t="inlineStr">
        <is>
          <t>IGWE AMODO</t>
        </is>
      </c>
      <c r="C543" s="42" t="n">
        <v>227321670</v>
      </c>
      <c r="D543" s="157" t="inlineStr">
        <is>
          <t>SUDU 7520493</t>
        </is>
      </c>
      <c r="E543" s="157" t="inlineStr">
        <is>
          <t>SPM</t>
        </is>
      </c>
      <c r="F543" s="157" t="inlineStr">
        <is>
          <t>20FT</t>
        </is>
      </c>
      <c r="G543" s="160" t="inlineStr">
        <is>
          <t>MAERSK ARAS</t>
        </is>
      </c>
      <c r="H543" s="169" t="inlineStr">
        <is>
          <t>BERTHED: 4RD JULY VOY.  319W</t>
        </is>
      </c>
      <c r="I543" s="150" t="inlineStr">
        <is>
          <t>OUT</t>
        </is>
      </c>
      <c r="J543" s="151" t="inlineStr">
        <is>
          <t>TELEX/ 15TH JUNE, 2023</t>
        </is>
      </c>
      <c r="K543" s="152" t="inlineStr">
        <is>
          <t>21ST JULY, 2023</t>
        </is>
      </c>
      <c r="L543" s="157" t="inlineStr">
        <is>
          <t>15TH MAY</t>
        </is>
      </c>
      <c r="M543" s="164" t="inlineStr">
        <is>
          <t>XIAMEN PAK SHING IMPORT &amp; EXPORT CO, LTD</t>
        </is>
      </c>
      <c r="N543" s="157" t="inlineStr">
        <is>
          <t>MEL-BACH ENTERPRISES</t>
        </is>
      </c>
      <c r="DC543" s="168" t="n"/>
    </row>
    <row r="544">
      <c r="A544" s="167" t="n">
        <v>5</v>
      </c>
      <c r="B544" s="40" t="inlineStr">
        <is>
          <t>IGWE AMODO</t>
        </is>
      </c>
      <c r="C544" s="42" t="n">
        <v>227421287</v>
      </c>
      <c r="D544" s="157" t="inlineStr">
        <is>
          <t>MRKU 7742561</t>
        </is>
      </c>
      <c r="E544" s="157" t="inlineStr">
        <is>
          <t>SPM</t>
        </is>
      </c>
      <c r="F544" s="157" t="inlineStr">
        <is>
          <t>20FT</t>
        </is>
      </c>
      <c r="G544" s="160" t="inlineStr">
        <is>
          <t>MAERSK ARAS</t>
        </is>
      </c>
      <c r="H544" s="169" t="inlineStr">
        <is>
          <t>BERTHED: 4RD JULY VOY.  319W</t>
        </is>
      </c>
      <c r="I544" s="150" t="inlineStr">
        <is>
          <t>OUT</t>
        </is>
      </c>
      <c r="J544" s="151" t="inlineStr">
        <is>
          <t>TELEX/ 15TH JUNE, 2023</t>
        </is>
      </c>
      <c r="K544" s="210" t="inlineStr">
        <is>
          <t>12TH AUG,2023</t>
        </is>
      </c>
      <c r="L544" s="157" t="inlineStr">
        <is>
          <t>15TH MAY</t>
        </is>
      </c>
      <c r="M544" s="164" t="inlineStr">
        <is>
          <t>XIAMEN PAK SHING IMPORT &amp; EXPORT CO, LTD</t>
        </is>
      </c>
      <c r="N544" s="157" t="inlineStr">
        <is>
          <t>MEL-BACH ENTERPRISES</t>
        </is>
      </c>
      <c r="DC544" s="168" t="n"/>
    </row>
    <row r="545">
      <c r="A545" s="167" t="n">
        <v>6</v>
      </c>
      <c r="B545" s="40" t="inlineStr">
        <is>
          <t>IGWE AMODO</t>
        </is>
      </c>
      <c r="C545" s="42" t="inlineStr">
        <is>
          <t>''</t>
        </is>
      </c>
      <c r="D545" s="157" t="inlineStr">
        <is>
          <t>MRKU 7915970</t>
        </is>
      </c>
      <c r="E545" s="157" t="inlineStr">
        <is>
          <t>SPM</t>
        </is>
      </c>
      <c r="F545" s="157" t="inlineStr">
        <is>
          <t>20FT</t>
        </is>
      </c>
      <c r="G545" s="160" t="inlineStr">
        <is>
          <t>MAERSK ARAS</t>
        </is>
      </c>
      <c r="H545" s="169" t="inlineStr">
        <is>
          <t>BERTHED: 4RD JULY VOY.  319W</t>
        </is>
      </c>
      <c r="I545" s="150" t="inlineStr">
        <is>
          <t>OUT</t>
        </is>
      </c>
      <c r="J545" s="151" t="inlineStr">
        <is>
          <t>TELEX/ 15TH JUNE, 2023</t>
        </is>
      </c>
      <c r="K545" s="210" t="inlineStr">
        <is>
          <t>12TH AUG,2023</t>
        </is>
      </c>
      <c r="L545" s="157" t="inlineStr">
        <is>
          <t>15TH MAY</t>
        </is>
      </c>
      <c r="M545" s="164" t="inlineStr">
        <is>
          <t>XIAMEN PAK SHING IMPORT &amp; EXPORT CO, LTD</t>
        </is>
      </c>
      <c r="N545" s="157" t="inlineStr">
        <is>
          <t>MEL-BACH ENTERPRISES</t>
        </is>
      </c>
      <c r="DC545" s="168" t="n"/>
    </row>
    <row r="546">
      <c r="A546" s="167" t="n">
        <v>7</v>
      </c>
      <c r="B546" s="40" t="inlineStr">
        <is>
          <t>BACOBEST INTL</t>
        </is>
      </c>
      <c r="C546" s="42" t="inlineStr">
        <is>
          <t>1KT868550</t>
        </is>
      </c>
      <c r="D546" s="157" t="inlineStr">
        <is>
          <t>MSKU 4828025</t>
        </is>
      </c>
      <c r="E546" s="157" t="inlineStr">
        <is>
          <t>SPM</t>
        </is>
      </c>
      <c r="F546" s="157" t="inlineStr">
        <is>
          <t>45FT</t>
        </is>
      </c>
      <c r="G546" s="160" t="inlineStr">
        <is>
          <t>MAERSK ARAS</t>
        </is>
      </c>
      <c r="H546" s="169" t="inlineStr">
        <is>
          <t>BERTHED: 4RD JULY VOY.  319W</t>
        </is>
      </c>
      <c r="I546" s="150" t="inlineStr">
        <is>
          <t>OUT</t>
        </is>
      </c>
      <c r="J546" s="166" t="inlineStr">
        <is>
          <t>TELEX/ 18TH JULY, 2023</t>
        </is>
      </c>
      <c r="K546" s="210" t="inlineStr">
        <is>
          <t>5TH AUG,2023</t>
        </is>
      </c>
      <c r="L546" s="157" t="inlineStr">
        <is>
          <t>1ST JUNE</t>
        </is>
      </c>
      <c r="M546" s="164" t="inlineStr">
        <is>
          <t>YIWU PEI HENG COMMODITY PURCHASE CO, LTD</t>
        </is>
      </c>
      <c r="N546" s="157" t="inlineStr">
        <is>
          <t>MEL-BACH ENTERPRISES</t>
        </is>
      </c>
      <c r="DC546" s="168" t="n"/>
    </row>
    <row r="547">
      <c r="A547" s="167" t="n">
        <v>8</v>
      </c>
      <c r="B547" s="157" t="inlineStr">
        <is>
          <t>CHINEDU ABA</t>
        </is>
      </c>
      <c r="C547" s="40" t="n">
        <v>227065329</v>
      </c>
      <c r="D547" s="157" t="inlineStr">
        <is>
          <t>MRKU 7811507</t>
        </is>
      </c>
      <c r="E547" s="157" t="inlineStr">
        <is>
          <t>SPM</t>
        </is>
      </c>
      <c r="F547" s="157" t="inlineStr">
        <is>
          <t>20FT</t>
        </is>
      </c>
      <c r="G547" s="160" t="inlineStr">
        <is>
          <t>MAERSK ARAS</t>
        </is>
      </c>
      <c r="H547" s="169" t="inlineStr">
        <is>
          <t>BERTHED: 4RD JULY VOY.  319W</t>
        </is>
      </c>
      <c r="I547" s="150" t="inlineStr">
        <is>
          <t>OUT</t>
        </is>
      </c>
      <c r="J547" s="192" t="inlineStr">
        <is>
          <t>TELEX/ 16TH JUNE, 2023</t>
        </is>
      </c>
      <c r="K547" s="152" t="inlineStr">
        <is>
          <t>19TH JULY, 2023</t>
        </is>
      </c>
      <c r="L547" s="159" t="inlineStr">
        <is>
          <t>10TH MAY</t>
        </is>
      </c>
      <c r="M547" s="186" t="inlineStr">
        <is>
          <t>HEBEI KELAISI CRAFTS CO, LTD</t>
        </is>
      </c>
      <c r="N547" s="157" t="inlineStr">
        <is>
          <t>ORIENT LOGISTICS ENTERPRISES</t>
        </is>
      </c>
    </row>
    <row r="548">
      <c r="A548" s="167" t="n">
        <v>9</v>
      </c>
      <c r="B548" s="157" t="inlineStr">
        <is>
          <t>EXOTIC BABIES</t>
        </is>
      </c>
      <c r="C548" s="40" t="n">
        <v>227273639</v>
      </c>
      <c r="D548" s="157" t="inlineStr">
        <is>
          <t>SUDU 8684357</t>
        </is>
      </c>
      <c r="E548" s="157" t="inlineStr">
        <is>
          <t>SPM</t>
        </is>
      </c>
      <c r="F548" s="157" t="inlineStr">
        <is>
          <t>40FT</t>
        </is>
      </c>
      <c r="G548" s="160" t="inlineStr">
        <is>
          <t>MAERSK ARAS</t>
        </is>
      </c>
      <c r="H548" s="169" t="inlineStr">
        <is>
          <t>BERTHED: 4RD JULY VOY.  319W</t>
        </is>
      </c>
      <c r="I548" s="156" t="n"/>
      <c r="J548" s="192" t="inlineStr">
        <is>
          <t>TELEX/ 5TH JULY, 2023</t>
        </is>
      </c>
      <c r="K548" s="188" t="n"/>
      <c r="L548" s="159" t="inlineStr">
        <is>
          <t>5TH JULY</t>
        </is>
      </c>
      <c r="M548" s="186" t="inlineStr">
        <is>
          <t>YOZZI CO, LTD</t>
        </is>
      </c>
      <c r="N548" s="157" t="inlineStr">
        <is>
          <t>SAILCOUNTY NIGERIA LIMITED</t>
        </is>
      </c>
    </row>
    <row r="549">
      <c r="A549" s="167" t="n">
        <v>10</v>
      </c>
      <c r="B549" s="157" t="inlineStr">
        <is>
          <t>IGUH VENTURES</t>
        </is>
      </c>
      <c r="C549" s="42" t="n">
        <v>227279559</v>
      </c>
      <c r="D549" s="157" t="inlineStr">
        <is>
          <t>SUDU 7931370</t>
        </is>
      </c>
      <c r="E549" s="157" t="inlineStr">
        <is>
          <t>SPM</t>
        </is>
      </c>
      <c r="F549" s="157" t="inlineStr">
        <is>
          <t>20FT</t>
        </is>
      </c>
      <c r="G549" s="160" t="inlineStr">
        <is>
          <t>MAERSK ARAS</t>
        </is>
      </c>
      <c r="H549" s="169" t="inlineStr">
        <is>
          <t>BERTHED: 4RD JULY VOY.  319W</t>
        </is>
      </c>
      <c r="I549" s="150" t="inlineStr">
        <is>
          <t>OUT</t>
        </is>
      </c>
      <c r="J549" s="221" t="inlineStr">
        <is>
          <t>OBL/ 27TH JUNE, 2023</t>
        </is>
      </c>
      <c r="K549" s="152" t="inlineStr">
        <is>
          <t>7TH AUG, 2023</t>
        </is>
      </c>
      <c r="L549" s="144" t="inlineStr">
        <is>
          <t>13TH JUNE</t>
        </is>
      </c>
      <c r="M549" s="171" t="inlineStr">
        <is>
          <t>PT. BOLTON LOGISTICS</t>
        </is>
      </c>
      <c r="N549" s="157" t="inlineStr">
        <is>
          <t>AVANTPORT ENTERPRISES LTD</t>
        </is>
      </c>
    </row>
    <row r="550">
      <c r="A550" s="167" t="n"/>
      <c r="B550" s="157" t="n"/>
      <c r="C550" s="40" t="n"/>
      <c r="D550" s="157" t="n"/>
      <c r="E550" s="157" t="n"/>
      <c r="F550" s="157" t="n"/>
      <c r="G550" s="160" t="n"/>
      <c r="H550" s="169" t="n"/>
      <c r="I550" s="156" t="n"/>
      <c r="J550" s="192" t="n"/>
      <c r="K550" s="188" t="n"/>
      <c r="L550" s="159" t="n"/>
      <c r="M550" s="186" t="n"/>
      <c r="N550" s="157" t="n"/>
    </row>
    <row r="551">
      <c r="A551" s="172" t="n"/>
      <c r="B551" s="155" t="inlineStr">
        <is>
          <t>NORTHERN PRIORITY</t>
        </is>
      </c>
      <c r="C551" s="40" t="n"/>
      <c r="D551" s="157" t="n"/>
      <c r="E551" s="157" t="n"/>
      <c r="F551" s="157" t="n"/>
      <c r="G551" s="160" t="n"/>
      <c r="H551" s="164" t="n"/>
      <c r="I551" s="156" t="n"/>
      <c r="J551" s="157" t="n"/>
      <c r="K551" s="188" t="n"/>
      <c r="L551" s="159" t="n"/>
      <c r="M551" s="186" t="n"/>
      <c r="N551" s="144" t="n"/>
    </row>
    <row r="552">
      <c r="A552" s="167" t="n">
        <v>1</v>
      </c>
      <c r="B552" s="157" t="inlineStr">
        <is>
          <t>CHUKWU STEPHEN</t>
        </is>
      </c>
      <c r="C552" s="42" t="n">
        <v>227743885</v>
      </c>
      <c r="D552" s="157" t="inlineStr">
        <is>
          <t>CAIU 4901478</t>
        </is>
      </c>
      <c r="E552" s="157" t="inlineStr">
        <is>
          <t>SPM</t>
        </is>
      </c>
      <c r="F552" s="157" t="inlineStr">
        <is>
          <t>40FT</t>
        </is>
      </c>
      <c r="G552" s="160" t="inlineStr">
        <is>
          <t>NORTHERN PRIORITY</t>
        </is>
      </c>
      <c r="H552" s="169" t="inlineStr">
        <is>
          <t>BERTHED: 9TH JULY VOY. 321W</t>
        </is>
      </c>
      <c r="I552" s="150" t="inlineStr">
        <is>
          <t>OUT</t>
        </is>
      </c>
      <c r="J552" s="166" t="inlineStr">
        <is>
          <t>TELEX/ 13TH JULY, 2023</t>
        </is>
      </c>
      <c r="K552" s="210" t="inlineStr">
        <is>
          <t>5TH AUG,2023</t>
        </is>
      </c>
      <c r="L552" s="144" t="inlineStr">
        <is>
          <t>30TH MAY</t>
        </is>
      </c>
      <c r="M552" s="171" t="inlineStr">
        <is>
          <t>YIFANG INTERNATIONAL LIMITED</t>
        </is>
      </c>
      <c r="N552" s="144" t="inlineStr">
        <is>
          <t>MEL-BACH ENTERPRISES</t>
        </is>
      </c>
    </row>
    <row r="553">
      <c r="A553" s="167" t="n">
        <v>2</v>
      </c>
      <c r="B553" s="157" t="inlineStr">
        <is>
          <t>EMCHAI</t>
        </is>
      </c>
      <c r="C553" s="42" t="n">
        <v>227638198</v>
      </c>
      <c r="D553" s="157" t="inlineStr">
        <is>
          <t>MIEU 0014116</t>
        </is>
      </c>
      <c r="E553" s="157" t="inlineStr">
        <is>
          <t>SPM</t>
        </is>
      </c>
      <c r="F553" s="157" t="inlineStr">
        <is>
          <t>40FT</t>
        </is>
      </c>
      <c r="G553" s="160" t="inlineStr">
        <is>
          <t>NORTHERN PRIORITY</t>
        </is>
      </c>
      <c r="H553" s="169" t="inlineStr">
        <is>
          <t>BERTHED: 9TH JULY VOY. 321W</t>
        </is>
      </c>
      <c r="I553" s="150" t="inlineStr">
        <is>
          <t>OUT</t>
        </is>
      </c>
      <c r="J553" s="192" t="inlineStr">
        <is>
          <t>TELEX/ 16TH JUNE, 2023</t>
        </is>
      </c>
      <c r="K553" s="152" t="inlineStr">
        <is>
          <t>8TH AUG, 2023</t>
        </is>
      </c>
      <c r="L553" s="144" t="inlineStr">
        <is>
          <t>16TH JUNE</t>
        </is>
      </c>
      <c r="M553" s="171" t="inlineStr">
        <is>
          <t>YIWU WENTAO TRADING CO, LTD</t>
        </is>
      </c>
      <c r="N553" s="144" t="inlineStr">
        <is>
          <t>MEL-BACH ENTERPRISES</t>
        </is>
      </c>
    </row>
    <row r="554">
      <c r="A554" s="167" t="n">
        <v>3</v>
      </c>
      <c r="B554" s="157" t="inlineStr">
        <is>
          <t>CROSS LINK</t>
        </is>
      </c>
      <c r="C554" s="42" t="n">
        <v>228005653</v>
      </c>
      <c r="D554" s="157" t="inlineStr">
        <is>
          <t>GESU 3984450</t>
        </is>
      </c>
      <c r="E554" s="157" t="inlineStr">
        <is>
          <t>SPM</t>
        </is>
      </c>
      <c r="F554" s="157" t="inlineStr">
        <is>
          <t>20FT</t>
        </is>
      </c>
      <c r="G554" s="160" t="inlineStr">
        <is>
          <t>NORTHERN PRIORITY</t>
        </is>
      </c>
      <c r="H554" s="169" t="inlineStr">
        <is>
          <t>BERTHED: 9TH JULY VOY. 321W</t>
        </is>
      </c>
      <c r="I554" s="150" t="inlineStr">
        <is>
          <t>OUT</t>
        </is>
      </c>
      <c r="J554" s="159" t="inlineStr">
        <is>
          <t>COPY BILL</t>
        </is>
      </c>
      <c r="K554" s="210" t="inlineStr">
        <is>
          <t>11TH AUG,2023</t>
        </is>
      </c>
      <c r="L554" s="144" t="inlineStr">
        <is>
          <t>7TH JULY</t>
        </is>
      </c>
      <c r="M554" s="171" t="inlineStr">
        <is>
          <t>ETERNAL BLISS HOLDING LIMITED</t>
        </is>
      </c>
      <c r="N554" s="144" t="inlineStr">
        <is>
          <t>SAILCOUNTY NIGERIA LIMITED</t>
        </is>
      </c>
    </row>
    <row r="555">
      <c r="A555" s="167" t="n">
        <v>4</v>
      </c>
      <c r="B555" s="157" t="inlineStr">
        <is>
          <t>CROSS LINK</t>
        </is>
      </c>
      <c r="C555" s="42" t="inlineStr">
        <is>
          <t>''</t>
        </is>
      </c>
      <c r="D555" s="157" t="inlineStr">
        <is>
          <t>SUDU 7440504</t>
        </is>
      </c>
      <c r="E555" s="157" t="inlineStr">
        <is>
          <t>SPM</t>
        </is>
      </c>
      <c r="F555" s="157" t="inlineStr">
        <is>
          <t>20FT</t>
        </is>
      </c>
      <c r="G555" s="160" t="inlineStr">
        <is>
          <t>NORTHERN PRIORITY</t>
        </is>
      </c>
      <c r="H555" s="169" t="inlineStr">
        <is>
          <t>BERTHED: 9TH JULY VOY. 321W</t>
        </is>
      </c>
      <c r="I555" s="150" t="inlineStr">
        <is>
          <t>OUT</t>
        </is>
      </c>
      <c r="J555" s="159" t="inlineStr">
        <is>
          <t>COPY BILL</t>
        </is>
      </c>
      <c r="K555" s="210" t="inlineStr">
        <is>
          <t>11TH AUG,2023</t>
        </is>
      </c>
      <c r="L555" s="144" t="inlineStr">
        <is>
          <t>7TH JULY</t>
        </is>
      </c>
      <c r="M555" s="171" t="inlineStr">
        <is>
          <t>ETERNAL BLISS HOLDING LIMITED</t>
        </is>
      </c>
      <c r="N555" s="144" t="inlineStr">
        <is>
          <t>SAILCOUNTY NIGERIA LIMITED</t>
        </is>
      </c>
    </row>
    <row r="556">
      <c r="A556" s="167" t="n"/>
      <c r="B556" s="157" t="n"/>
      <c r="C556" s="42" t="n"/>
      <c r="D556" s="157" t="n"/>
      <c r="E556" s="157" t="n"/>
      <c r="F556" s="164" t="n"/>
      <c r="G556" s="160" t="n"/>
      <c r="H556" s="218" t="n"/>
      <c r="I556" s="144" t="n"/>
      <c r="J556" s="159" t="n"/>
      <c r="K556" s="173" t="n"/>
      <c r="L556" s="14" t="n"/>
      <c r="M556" s="171" t="n"/>
      <c r="N556" s="144" t="n"/>
    </row>
    <row r="557">
      <c r="A557" s="167" t="n"/>
      <c r="B557" s="197" t="inlineStr">
        <is>
          <t xml:space="preserve">MAERSK ROUBAIX </t>
        </is>
      </c>
      <c r="C557" s="42" t="n"/>
      <c r="D557" s="157" t="n"/>
      <c r="E557" s="157" t="n"/>
      <c r="F557" s="164" t="n"/>
      <c r="G557" s="160" t="n"/>
      <c r="H557" s="218" t="n"/>
      <c r="I557" s="144" t="n"/>
      <c r="J557" s="159" t="n"/>
      <c r="K557" s="173" t="n"/>
      <c r="L557" s="14" t="n"/>
      <c r="M557" s="171" t="n"/>
      <c r="N557" s="144" t="n"/>
    </row>
    <row r="558">
      <c r="A558" s="157" t="n">
        <v>1</v>
      </c>
      <c r="B558" s="40" t="inlineStr">
        <is>
          <t>CAORIS</t>
        </is>
      </c>
      <c r="C558" s="42" t="n">
        <v>227457405</v>
      </c>
      <c r="D558" s="198" t="inlineStr">
        <is>
          <t>BEAU 5100519</t>
        </is>
      </c>
      <c r="E558" s="40" t="inlineStr">
        <is>
          <t>SPM</t>
        </is>
      </c>
      <c r="F558" s="209" t="inlineStr">
        <is>
          <t>40FT</t>
        </is>
      </c>
      <c r="G558" s="160" t="inlineStr">
        <is>
          <t xml:space="preserve">MAERSK ROUBAIX </t>
        </is>
      </c>
      <c r="H558" s="169" t="inlineStr">
        <is>
          <t>BERTHED: 10TH JULY VOY. 327S</t>
        </is>
      </c>
      <c r="I558" s="150" t="inlineStr">
        <is>
          <t>OUT</t>
        </is>
      </c>
      <c r="J558" s="221" t="inlineStr">
        <is>
          <t>TELEX/ 28TH  JULY, 2023</t>
        </is>
      </c>
      <c r="K558" s="152" t="inlineStr">
        <is>
          <t>8TH AUG, 2023</t>
        </is>
      </c>
      <c r="L558" s="153" t="inlineStr">
        <is>
          <t>30TH MAY</t>
        </is>
      </c>
      <c r="M558" s="164" t="inlineStr">
        <is>
          <t>M/S NAVEED ENTERPRISES</t>
        </is>
      </c>
      <c r="N558" s="157" t="inlineStr">
        <is>
          <t>ORIENT LOGISTICS ENTERPRISES</t>
        </is>
      </c>
    </row>
    <row r="559">
      <c r="A559" s="157" t="n">
        <v>2</v>
      </c>
      <c r="B559" s="40" t="inlineStr">
        <is>
          <t xml:space="preserve">CHIEF AGU </t>
        </is>
      </c>
      <c r="C559" s="42" t="n">
        <v>227535125</v>
      </c>
      <c r="D559" s="198" t="inlineStr">
        <is>
          <t>MRSU 4907594</t>
        </is>
      </c>
      <c r="E559" s="40" t="inlineStr">
        <is>
          <t>SPM</t>
        </is>
      </c>
      <c r="F559" s="209" t="inlineStr">
        <is>
          <t>40FT</t>
        </is>
      </c>
      <c r="G559" s="160" t="inlineStr">
        <is>
          <t xml:space="preserve">MAERSK ROUBAIX </t>
        </is>
      </c>
      <c r="H559" s="169" t="inlineStr">
        <is>
          <t>BERTHED: 10TH JULY VOY. 327S</t>
        </is>
      </c>
      <c r="I559" s="150" t="inlineStr">
        <is>
          <t>OUT</t>
        </is>
      </c>
      <c r="J559" s="166" t="inlineStr">
        <is>
          <t>TELEX/ 21ST JULY, 2023</t>
        </is>
      </c>
      <c r="K559" s="210" t="inlineStr">
        <is>
          <t>11TH AUG,2023</t>
        </is>
      </c>
      <c r="L559" s="153" t="inlineStr">
        <is>
          <t>17TH JULY</t>
        </is>
      </c>
      <c r="M559" s="164" t="inlineStr">
        <is>
          <t>JUMO INSTRUMENT CO, LTD</t>
        </is>
      </c>
      <c r="N559" s="144" t="inlineStr">
        <is>
          <t>MEL-BACH ENTERPRISES</t>
        </is>
      </c>
    </row>
    <row r="560">
      <c r="A560" s="157" t="n"/>
      <c r="B560" s="40" t="n"/>
      <c r="C560" s="42" t="n"/>
      <c r="D560" s="198" t="n"/>
      <c r="E560" s="40" t="n"/>
      <c r="F560" s="209" t="n"/>
      <c r="G560" s="160" t="n"/>
      <c r="H560" s="218" t="n"/>
      <c r="I560" s="144" t="n"/>
      <c r="J560" s="151" t="n"/>
      <c r="K560" s="168" t="n"/>
      <c r="L560" s="153" t="n"/>
      <c r="M560" s="164" t="n"/>
      <c r="N560" s="157" t="n"/>
    </row>
    <row r="561">
      <c r="A561" s="157" t="n"/>
      <c r="B561" s="197" t="inlineStr">
        <is>
          <t>NAVIOS TEMPO</t>
        </is>
      </c>
      <c r="C561" s="42" t="n"/>
      <c r="D561" s="198" t="n"/>
      <c r="E561" s="40" t="n"/>
      <c r="F561" s="209" t="n"/>
      <c r="G561" s="160" t="n"/>
      <c r="H561" s="219" t="n"/>
      <c r="I561" s="144" t="n"/>
      <c r="J561" s="159" t="n"/>
      <c r="K561" s="168" t="n"/>
      <c r="L561" s="153" t="n"/>
      <c r="M561" s="164" t="n"/>
      <c r="N561" s="157" t="n"/>
    </row>
    <row r="562">
      <c r="A562" s="167" t="n">
        <v>1</v>
      </c>
      <c r="B562" s="157" t="inlineStr">
        <is>
          <t>CHINEDU ABA</t>
        </is>
      </c>
      <c r="C562" s="42" t="n">
        <v>227315674</v>
      </c>
      <c r="D562" s="157" t="inlineStr">
        <is>
          <t>MRKU 6243932</t>
        </is>
      </c>
      <c r="E562" s="157" t="inlineStr">
        <is>
          <t>SPM</t>
        </is>
      </c>
      <c r="F562" s="164" t="inlineStr">
        <is>
          <t>40FT</t>
        </is>
      </c>
      <c r="G562" s="160" t="inlineStr">
        <is>
          <t>NAVIOS TEMPO</t>
        </is>
      </c>
      <c r="H562" s="215" t="inlineStr">
        <is>
          <t>BERTHED: 14TH JULY VOY. 320W</t>
        </is>
      </c>
      <c r="I562" s="150" t="inlineStr">
        <is>
          <t>OUT</t>
        </is>
      </c>
      <c r="J562" s="166" t="inlineStr">
        <is>
          <t>TELEX/ 20TH JUNE, 2023</t>
        </is>
      </c>
      <c r="K562" s="152" t="inlineStr">
        <is>
          <t>8TH AUG, 2023</t>
        </is>
      </c>
      <c r="L562" s="157" t="inlineStr">
        <is>
          <t>10TH MAY</t>
        </is>
      </c>
      <c r="M562" s="164" t="inlineStr">
        <is>
          <t>HEBEI HUAMING LAYE LIMITED COMPANY</t>
        </is>
      </c>
      <c r="N562" s="157" t="inlineStr">
        <is>
          <t>MEL-BACH ENTERPRISES</t>
        </is>
      </c>
      <c r="DC562" s="168" t="n"/>
    </row>
    <row r="563">
      <c r="A563" s="157" t="n">
        <v>2</v>
      </c>
      <c r="B563" s="40" t="inlineStr">
        <is>
          <t>EZE CHINEDU ABA</t>
        </is>
      </c>
      <c r="C563" s="42" t="n">
        <v>226955573</v>
      </c>
      <c r="D563" s="198" t="inlineStr">
        <is>
          <t>MSKU 3296247</t>
        </is>
      </c>
      <c r="E563" s="40" t="inlineStr">
        <is>
          <t>SPM</t>
        </is>
      </c>
      <c r="F563" s="209" t="inlineStr">
        <is>
          <t>20FT</t>
        </is>
      </c>
      <c r="G563" s="160" t="inlineStr">
        <is>
          <t>NAVIOS TEMPO</t>
        </is>
      </c>
      <c r="H563" s="215" t="inlineStr">
        <is>
          <t>BERTHED: 13TH JULY VOY. 320W</t>
        </is>
      </c>
      <c r="I563" s="150" t="inlineStr">
        <is>
          <t>OUT</t>
        </is>
      </c>
      <c r="J563" s="192" t="inlineStr">
        <is>
          <t>TELEX/16TH JUNE, 2023</t>
        </is>
      </c>
      <c r="K563" s="152" t="inlineStr">
        <is>
          <t>2ND AUG, 2023</t>
        </is>
      </c>
      <c r="L563" s="153" t="inlineStr">
        <is>
          <t>11TH MAY</t>
        </is>
      </c>
      <c r="M563" s="164" t="inlineStr">
        <is>
          <t>NINGBO ZHENHAI YUNBO TRADING CO, LTD</t>
        </is>
      </c>
      <c r="N563" s="157" t="inlineStr">
        <is>
          <t>MEL-BACH ENTERPRISES</t>
        </is>
      </c>
    </row>
    <row r="564">
      <c r="A564" s="167" t="n">
        <v>3</v>
      </c>
      <c r="B564" s="40" t="inlineStr">
        <is>
          <t>EZE CHINEDU ABA</t>
        </is>
      </c>
      <c r="C564" s="42" t="inlineStr">
        <is>
          <t>''</t>
        </is>
      </c>
      <c r="D564" s="198" t="inlineStr">
        <is>
          <t>MSKU 4296257</t>
        </is>
      </c>
      <c r="E564" s="40" t="inlineStr">
        <is>
          <t>SPM</t>
        </is>
      </c>
      <c r="F564" s="209" t="inlineStr">
        <is>
          <t>20FT</t>
        </is>
      </c>
      <c r="G564" s="160" t="inlineStr">
        <is>
          <t>NAVIOS TEMPO</t>
        </is>
      </c>
      <c r="H564" s="215" t="inlineStr">
        <is>
          <t>BERTHED: 13TH JULY VOY. 320W</t>
        </is>
      </c>
      <c r="I564" s="150" t="inlineStr">
        <is>
          <t>OUT</t>
        </is>
      </c>
      <c r="J564" s="192" t="inlineStr">
        <is>
          <t>TELEX/16TH JUNE, 2023</t>
        </is>
      </c>
      <c r="K564" s="152" t="inlineStr">
        <is>
          <t>2ND AUG, 2023</t>
        </is>
      </c>
      <c r="L564" s="153" t="inlineStr">
        <is>
          <t>11TH MAY</t>
        </is>
      </c>
      <c r="M564" s="164" t="inlineStr">
        <is>
          <t>NINGBO ZHENHAI YUNBO TRADING CO, LTD</t>
        </is>
      </c>
      <c r="N564" s="157" t="inlineStr">
        <is>
          <t>MEL-BACH ENTERPRISES</t>
        </is>
      </c>
    </row>
    <row r="565">
      <c r="A565" s="167" t="n">
        <v>5</v>
      </c>
      <c r="B565" s="40" t="inlineStr">
        <is>
          <t>ELENDU</t>
        </is>
      </c>
      <c r="C565" s="42" t="n">
        <v>609518965</v>
      </c>
      <c r="D565" s="198" t="inlineStr">
        <is>
          <t>MRSU 4980424</t>
        </is>
      </c>
      <c r="E565" s="40" t="inlineStr">
        <is>
          <t>SPM</t>
        </is>
      </c>
      <c r="F565" s="209" t="inlineStr">
        <is>
          <t>40FT</t>
        </is>
      </c>
      <c r="G565" s="160" t="inlineStr">
        <is>
          <t>NAVIOS TEMPO</t>
        </is>
      </c>
      <c r="H565" s="215" t="inlineStr">
        <is>
          <t>BERTHED: 13TH JULY VOY. 320W</t>
        </is>
      </c>
      <c r="I565" s="150" t="inlineStr">
        <is>
          <t>OUT</t>
        </is>
      </c>
      <c r="J565" s="221" t="inlineStr">
        <is>
          <t>TELEX/ 19TH  JULY, 2023</t>
        </is>
      </c>
      <c r="K565" s="152" t="inlineStr">
        <is>
          <t>25TH JULY, 2023</t>
        </is>
      </c>
      <c r="L565" s="153" t="inlineStr">
        <is>
          <t>25TH MAY</t>
        </is>
      </c>
      <c r="M565" s="164" t="inlineStr">
        <is>
          <t>ABC EXPORTS</t>
        </is>
      </c>
      <c r="N565" s="157" t="inlineStr">
        <is>
          <t>ORIENT LOGISTICS ENTERPRISES</t>
        </is>
      </c>
    </row>
    <row r="566">
      <c r="A566" s="167" t="n">
        <v>6</v>
      </c>
      <c r="B566" s="40" t="inlineStr">
        <is>
          <t>UBAGOZIE ONITSHA</t>
        </is>
      </c>
      <c r="C566" s="42" t="n">
        <v>227148101</v>
      </c>
      <c r="D566" s="198" t="inlineStr">
        <is>
          <t>MSKU 9238166</t>
        </is>
      </c>
      <c r="E566" s="40" t="inlineStr">
        <is>
          <t>SPM</t>
        </is>
      </c>
      <c r="F566" s="209" t="inlineStr">
        <is>
          <t>40FT</t>
        </is>
      </c>
      <c r="G566" s="160" t="inlineStr">
        <is>
          <t>NAVIOS TEMPO</t>
        </is>
      </c>
      <c r="H566" s="215" t="inlineStr">
        <is>
          <t>BERTHED: 13TH JULY VOY. 320W</t>
        </is>
      </c>
      <c r="I566" s="150" t="inlineStr">
        <is>
          <t>OUT</t>
        </is>
      </c>
      <c r="J566" s="166" t="inlineStr">
        <is>
          <t>TELEX/ 7TH AUG, 2023</t>
        </is>
      </c>
      <c r="K566" s="210" t="inlineStr">
        <is>
          <t>15TH AUG,2023</t>
        </is>
      </c>
      <c r="L566" s="153" t="inlineStr">
        <is>
          <t>26TH MAY</t>
        </is>
      </c>
      <c r="M566" s="164" t="inlineStr">
        <is>
          <t>WEIFANG YUEGANGTONG TRADE CO, LTD</t>
        </is>
      </c>
      <c r="N566" s="157" t="inlineStr">
        <is>
          <t>MEL-BACH ENTERPRISES</t>
        </is>
      </c>
    </row>
    <row r="567">
      <c r="A567" s="167" t="n">
        <v>7</v>
      </c>
      <c r="B567" s="40" t="inlineStr">
        <is>
          <t>UBAGOZIE ONITSHA</t>
        </is>
      </c>
      <c r="C567" s="42" t="n">
        <v>227148425</v>
      </c>
      <c r="D567" s="198" t="inlineStr">
        <is>
          <t>MRSU 6023078</t>
        </is>
      </c>
      <c r="E567" s="40" t="inlineStr">
        <is>
          <t>SPM</t>
        </is>
      </c>
      <c r="F567" s="209" t="inlineStr">
        <is>
          <t>40FT</t>
        </is>
      </c>
      <c r="G567" s="160" t="inlineStr">
        <is>
          <t>NAVIOS TEMPO</t>
        </is>
      </c>
      <c r="H567" s="215" t="inlineStr">
        <is>
          <t>BERTHED: 13TH JULY VOY. 320W</t>
        </is>
      </c>
      <c r="I567" s="150" t="inlineStr">
        <is>
          <t>OUT</t>
        </is>
      </c>
      <c r="J567" s="220" t="inlineStr">
        <is>
          <t>TELEX/ 8TH AUG,2023</t>
        </is>
      </c>
      <c r="K567" s="210" t="inlineStr">
        <is>
          <t>15TH AUG,2023</t>
        </is>
      </c>
      <c r="L567" s="153" t="inlineStr">
        <is>
          <t>26TH MAY</t>
        </is>
      </c>
      <c r="M567" s="164" t="inlineStr">
        <is>
          <t>WEIFANG YUEGANGTONG TRADE CO, LTD</t>
        </is>
      </c>
      <c r="N567" s="157" t="inlineStr">
        <is>
          <t>MEL-BACH ENTERPRISES</t>
        </is>
      </c>
    </row>
    <row r="568">
      <c r="A568" s="167" t="n">
        <v>8</v>
      </c>
      <c r="B568" s="40" t="inlineStr">
        <is>
          <t>UBAGOZIE ONITSHA</t>
        </is>
      </c>
      <c r="C568" s="42" t="n">
        <v>227148487</v>
      </c>
      <c r="D568" s="198" t="inlineStr">
        <is>
          <t>MRKU 5617684</t>
        </is>
      </c>
      <c r="E568" s="40" t="inlineStr">
        <is>
          <t>SPM</t>
        </is>
      </c>
      <c r="F568" s="209" t="inlineStr">
        <is>
          <t>40FT</t>
        </is>
      </c>
      <c r="G568" s="160" t="inlineStr">
        <is>
          <t>NAVIOS TEMPO</t>
        </is>
      </c>
      <c r="H568" s="215" t="inlineStr">
        <is>
          <t>BERTHED: 13TH JULY VOY. 320W</t>
        </is>
      </c>
      <c r="I568" s="150" t="inlineStr">
        <is>
          <t>OUT</t>
        </is>
      </c>
      <c r="J568" s="166" t="inlineStr">
        <is>
          <t>TELEX/ 7TH AUG, 2023</t>
        </is>
      </c>
      <c r="K568" s="210" t="inlineStr">
        <is>
          <t>11TH AUG,2023</t>
        </is>
      </c>
      <c r="L568" s="153" t="inlineStr">
        <is>
          <t>26TH MAY</t>
        </is>
      </c>
      <c r="M568" s="164" t="inlineStr">
        <is>
          <t>WEIFANG YUEGANGTONG TRADE CO, LTD</t>
        </is>
      </c>
      <c r="N568" s="157" t="inlineStr">
        <is>
          <t>MEL-BACH ENTERPRISES</t>
        </is>
      </c>
    </row>
    <row r="569">
      <c r="A569" s="167" t="n">
        <v>9</v>
      </c>
      <c r="B569" s="40" t="inlineStr">
        <is>
          <t>CHINEDU ABA</t>
        </is>
      </c>
      <c r="C569" s="42" t="n">
        <v>227315674</v>
      </c>
      <c r="D569" s="198" t="inlineStr">
        <is>
          <t>MRKU 6243932</t>
        </is>
      </c>
      <c r="E569" s="40" t="inlineStr">
        <is>
          <t>SPM</t>
        </is>
      </c>
      <c r="F569" s="209" t="inlineStr">
        <is>
          <t>45FT</t>
        </is>
      </c>
      <c r="G569" s="160" t="inlineStr">
        <is>
          <t>NAVIOS TEMPO</t>
        </is>
      </c>
      <c r="H569" s="215" t="inlineStr">
        <is>
          <t>BERTHED: 14TH JULY VOY. 320W</t>
        </is>
      </c>
      <c r="I569" s="144" t="n"/>
      <c r="J569" s="159" t="inlineStr">
        <is>
          <t>COPY BILL</t>
        </is>
      </c>
      <c r="K569" s="168" t="n"/>
      <c r="L569" s="153" t="inlineStr">
        <is>
          <t>14TH JUNE</t>
        </is>
      </c>
      <c r="M569" s="164" t="inlineStr">
        <is>
          <t>HEBEI KELAISI CRAFTS CO, LTD</t>
        </is>
      </c>
      <c r="N569" s="157" t="inlineStr">
        <is>
          <t>ORIENT LOGISTICS ENTERPRISES</t>
        </is>
      </c>
    </row>
    <row r="570">
      <c r="A570" s="167" t="n">
        <v>10</v>
      </c>
      <c r="B570" s="40" t="inlineStr">
        <is>
          <t>PRINCELAW</t>
        </is>
      </c>
      <c r="C570" s="42" t="n">
        <v>226619790</v>
      </c>
      <c r="D570" s="198" t="inlineStr">
        <is>
          <t>MRKU 4269199</t>
        </is>
      </c>
      <c r="E570" s="40" t="inlineStr">
        <is>
          <t>SPM</t>
        </is>
      </c>
      <c r="F570" s="209" t="inlineStr">
        <is>
          <t>40FT</t>
        </is>
      </c>
      <c r="G570" s="160" t="inlineStr">
        <is>
          <t>NAVIOS TEMPO</t>
        </is>
      </c>
      <c r="H570" s="215" t="inlineStr">
        <is>
          <t>BERTHED: 13TH JULY VOY. 320W</t>
        </is>
      </c>
      <c r="I570" s="150" t="inlineStr">
        <is>
          <t>OUT</t>
        </is>
      </c>
      <c r="J570" s="166" t="inlineStr">
        <is>
          <t>TELEX/ 24TH JULY, 2023</t>
        </is>
      </c>
      <c r="K570" s="210" t="inlineStr">
        <is>
          <t>27TH JULY,2023</t>
        </is>
      </c>
      <c r="L570" s="153" t="inlineStr">
        <is>
          <t>23RD JUNE</t>
        </is>
      </c>
      <c r="M570" s="164" t="inlineStr">
        <is>
          <t>CAMIBELL INTERNATIONAL EXPORTS</t>
        </is>
      </c>
      <c r="N570" s="157" t="inlineStr">
        <is>
          <t>ORIENT LOGISTICS ENTERPRISES</t>
        </is>
      </c>
    </row>
    <row r="571">
      <c r="A571" s="167" t="n"/>
      <c r="B571" s="40" t="n"/>
      <c r="C571" s="42" t="n"/>
      <c r="D571" s="198" t="n"/>
      <c r="E571" s="40" t="n"/>
      <c r="F571" s="209" t="n"/>
      <c r="G571" s="160" t="n"/>
      <c r="H571" s="215" t="n"/>
      <c r="I571" s="144" t="n"/>
      <c r="J571" s="159" t="n"/>
      <c r="K571" s="168" t="n"/>
      <c r="L571" s="153" t="n"/>
      <c r="M571" s="164" t="n"/>
      <c r="N571" s="157" t="n"/>
    </row>
    <row r="572">
      <c r="A572" s="157" t="n"/>
      <c r="B572" s="197" t="inlineStr">
        <is>
          <t>SAFMARINE CAMEROUN</t>
        </is>
      </c>
      <c r="C572" s="42" t="n"/>
      <c r="D572" s="198" t="n"/>
      <c r="E572" s="40" t="n"/>
      <c r="F572" s="209" t="n"/>
      <c r="G572" s="160" t="n"/>
      <c r="H572" s="219" t="n"/>
      <c r="I572" s="144" t="n"/>
      <c r="J572" s="159" t="n"/>
      <c r="K572" s="168" t="n"/>
      <c r="L572" s="153" t="n"/>
      <c r="M572" s="164" t="n"/>
      <c r="N572" s="157" t="n"/>
    </row>
    <row r="573">
      <c r="A573" s="157" t="n">
        <v>1</v>
      </c>
      <c r="B573" s="157" t="inlineStr">
        <is>
          <t>ELENDU OKORONKWO ABA</t>
        </is>
      </c>
      <c r="C573" s="42" t="n">
        <v>227303109</v>
      </c>
      <c r="D573" s="157" t="inlineStr">
        <is>
          <t>MRKU 2077495</t>
        </is>
      </c>
      <c r="E573" s="157" t="inlineStr">
        <is>
          <t>SPM</t>
        </is>
      </c>
      <c r="F573" s="157" t="inlineStr">
        <is>
          <t>40FT</t>
        </is>
      </c>
      <c r="G573" s="160" t="inlineStr">
        <is>
          <t>SAFMARINE CAMEROUN</t>
        </is>
      </c>
      <c r="H573" s="215" t="inlineStr">
        <is>
          <t>BERTHED: 16TH JULY VOY.  328S</t>
        </is>
      </c>
      <c r="I573" s="150" t="inlineStr">
        <is>
          <t>OUT</t>
        </is>
      </c>
      <c r="J573" s="166" t="inlineStr">
        <is>
          <t>TELEX/ 7TH JULY, 2023</t>
        </is>
      </c>
      <c r="K573" s="210" t="inlineStr">
        <is>
          <t>5TH AUG,2023</t>
        </is>
      </c>
      <c r="L573" s="157" t="inlineStr">
        <is>
          <t>17TH MAY</t>
        </is>
      </c>
      <c r="M573" s="164" t="inlineStr">
        <is>
          <t>GOODNEWS TRADE INC</t>
        </is>
      </c>
      <c r="N573" s="157" t="inlineStr">
        <is>
          <t>MEL-BACH ENTERPRISES</t>
        </is>
      </c>
      <c r="DC573" s="168" t="n"/>
    </row>
    <row r="574">
      <c r="A574" s="157" t="n">
        <v>2</v>
      </c>
      <c r="B574" s="157" t="inlineStr">
        <is>
          <t>CHIEF AGU</t>
        </is>
      </c>
      <c r="C574" s="42" t="n">
        <v>227734294</v>
      </c>
      <c r="D574" s="157" t="inlineStr">
        <is>
          <t>TCNU 6964756</t>
        </is>
      </c>
      <c r="E574" s="157" t="inlineStr">
        <is>
          <t>SPM</t>
        </is>
      </c>
      <c r="F574" s="164" t="inlineStr">
        <is>
          <t>40FT</t>
        </is>
      </c>
      <c r="G574" s="160" t="inlineStr">
        <is>
          <t>SAFMARINE CAMEROUN</t>
        </is>
      </c>
      <c r="H574" s="215" t="inlineStr">
        <is>
          <t>BERTHED: 16TH JULY VOY.  328S</t>
        </is>
      </c>
      <c r="I574" s="150" t="inlineStr">
        <is>
          <t>OUT</t>
        </is>
      </c>
      <c r="J574" s="166" t="inlineStr">
        <is>
          <t>TELEX/ 21ST JULY, 2023</t>
        </is>
      </c>
      <c r="K574" s="210" t="inlineStr">
        <is>
          <t>17TH AUG,2023</t>
        </is>
      </c>
      <c r="L574" s="33" t="inlineStr">
        <is>
          <t>17TH JULY</t>
        </is>
      </c>
      <c r="M574" s="164" t="inlineStr">
        <is>
          <t>JUMO INSTRUMENT CO, LTD</t>
        </is>
      </c>
      <c r="N574" s="157" t="inlineStr">
        <is>
          <t>MEL-BACH ENTERPRISES</t>
        </is>
      </c>
    </row>
    <row r="575">
      <c r="A575" s="157" t="n">
        <v>3</v>
      </c>
      <c r="B575" s="157" t="inlineStr">
        <is>
          <t>SAM REEL</t>
        </is>
      </c>
      <c r="C575" s="42" t="n">
        <v>227526532</v>
      </c>
      <c r="D575" s="157" t="inlineStr">
        <is>
          <t>BSIU 9851293</t>
        </is>
      </c>
      <c r="E575" s="157" t="inlineStr">
        <is>
          <t>SPM</t>
        </is>
      </c>
      <c r="F575" s="164" t="inlineStr">
        <is>
          <t>45FT</t>
        </is>
      </c>
      <c r="G575" s="160" t="inlineStr">
        <is>
          <t>SAFMARINE CAMEROUN</t>
        </is>
      </c>
      <c r="H575" s="215" t="inlineStr">
        <is>
          <t>BERTHED: 16TH JULY VOY.  328S</t>
        </is>
      </c>
      <c r="I575" s="157" t="n"/>
      <c r="J575" s="166" t="inlineStr">
        <is>
          <t>OBL/ 31ST JULY, 2023</t>
        </is>
      </c>
      <c r="K575" s="168" t="n"/>
      <c r="L575" s="33" t="inlineStr">
        <is>
          <t>17TH JULY</t>
        </is>
      </c>
      <c r="M575" s="164" t="inlineStr">
        <is>
          <t>APPLE FOOD INDUSTRIES</t>
        </is>
      </c>
      <c r="N575" s="157" t="inlineStr">
        <is>
          <t>SAILCOUNTY NIGERIA LTD</t>
        </is>
      </c>
    </row>
    <row r="576">
      <c r="A576" s="157" t="n">
        <v>4</v>
      </c>
      <c r="B576" s="157" t="inlineStr">
        <is>
          <t>ELONNA ABA</t>
        </is>
      </c>
      <c r="C576" s="42" t="n">
        <v>228028823</v>
      </c>
      <c r="D576" s="157" t="inlineStr">
        <is>
          <t>CIPU 5035476</t>
        </is>
      </c>
      <c r="E576" s="157" t="inlineStr">
        <is>
          <t>SPM</t>
        </is>
      </c>
      <c r="F576" s="164" t="inlineStr">
        <is>
          <t>40FT</t>
        </is>
      </c>
      <c r="G576" s="160" t="inlineStr">
        <is>
          <t>SAFMARINE CAMEROUN</t>
        </is>
      </c>
      <c r="H576" s="215" t="inlineStr">
        <is>
          <t>BERTHED: 16TH JULY VOY.  328S</t>
        </is>
      </c>
      <c r="I576" s="150" t="inlineStr">
        <is>
          <t>OUT</t>
        </is>
      </c>
      <c r="J576" s="166" t="inlineStr">
        <is>
          <t>OBL/ 28TH JULY, 2023</t>
        </is>
      </c>
      <c r="K576" s="210" t="inlineStr">
        <is>
          <t>23RD AUG,2023</t>
        </is>
      </c>
      <c r="L576" s="33" t="inlineStr">
        <is>
          <t>28TH JULY</t>
        </is>
      </c>
      <c r="M576" s="164" t="inlineStr">
        <is>
          <t>ICE-GROUP LTD</t>
        </is>
      </c>
      <c r="N576" s="157" t="inlineStr">
        <is>
          <t>MEL-BACH ENTERPRISES</t>
        </is>
      </c>
    </row>
    <row r="577">
      <c r="A577" s="157" t="n">
        <v>5</v>
      </c>
      <c r="B577" s="157" t="inlineStr">
        <is>
          <t>CHIEF AGU</t>
        </is>
      </c>
      <c r="C577" s="42" t="n">
        <v>227884464</v>
      </c>
      <c r="D577" s="157" t="inlineStr">
        <is>
          <t>MRSU 6396019</t>
        </is>
      </c>
      <c r="E577" s="157" t="inlineStr">
        <is>
          <t>SPM</t>
        </is>
      </c>
      <c r="F577" s="164" t="inlineStr">
        <is>
          <t>40FT</t>
        </is>
      </c>
      <c r="G577" s="160" t="inlineStr">
        <is>
          <t>SAFMARINE CAMEROUN</t>
        </is>
      </c>
      <c r="H577" s="215" t="inlineStr">
        <is>
          <t>BERTHED: 16TH JULY VOY.  328S</t>
        </is>
      </c>
      <c r="I577" s="150" t="inlineStr">
        <is>
          <t>OUT</t>
        </is>
      </c>
      <c r="J577" s="166" t="inlineStr">
        <is>
          <t>TELEX/29TH AUG, 2023</t>
        </is>
      </c>
      <c r="K577" s="152" t="inlineStr">
        <is>
          <t>22ND SEPT, 2023</t>
        </is>
      </c>
      <c r="L577" s="33" t="inlineStr">
        <is>
          <t>29TH AUG</t>
        </is>
      </c>
      <c r="M577" s="164" t="inlineStr">
        <is>
          <t>JUMO INSTRUMENT CO, LTD</t>
        </is>
      </c>
      <c r="N577" s="157" t="inlineStr">
        <is>
          <t>MEL-BACH ENTERPRISES</t>
        </is>
      </c>
    </row>
    <row r="578">
      <c r="A578" s="157" t="n"/>
      <c r="B578" s="157" t="n"/>
      <c r="C578" s="42" t="n"/>
      <c r="D578" s="157" t="n"/>
      <c r="E578" s="157" t="n"/>
      <c r="F578" s="164" t="n"/>
      <c r="G578" s="160" t="n"/>
      <c r="H578" s="215" t="n"/>
      <c r="I578" s="157" t="n"/>
      <c r="J578" s="160" t="n"/>
      <c r="K578" s="168" t="n"/>
      <c r="L578" s="33" t="n"/>
      <c r="M578" s="164" t="n"/>
      <c r="N578" s="157" t="n"/>
    </row>
    <row r="579">
      <c r="A579" s="172" t="n"/>
      <c r="B579" s="155" t="inlineStr">
        <is>
          <t>MAERSK CHILKA</t>
        </is>
      </c>
      <c r="C579" s="42" t="n"/>
      <c r="D579" s="157" t="n"/>
      <c r="E579" s="157" t="n"/>
      <c r="F579" s="157" t="n"/>
      <c r="G579" s="160" t="n"/>
      <c r="H579" s="164" t="n"/>
      <c r="I579" s="144" t="n"/>
      <c r="J579" s="159" t="n"/>
      <c r="K579" s="173" t="n"/>
      <c r="L579" s="144" t="n"/>
      <c r="M579" s="171" t="n"/>
      <c r="N579" s="157" t="n"/>
    </row>
    <row r="580">
      <c r="A580" s="167" t="n">
        <v>1</v>
      </c>
      <c r="B580" s="157" t="inlineStr">
        <is>
          <t>ELKANAH</t>
        </is>
      </c>
      <c r="C580" s="42" t="n">
        <v>227347599</v>
      </c>
      <c r="D580" s="157" t="inlineStr">
        <is>
          <t>MRKU 7074966</t>
        </is>
      </c>
      <c r="E580" s="157" t="inlineStr">
        <is>
          <t>SPM</t>
        </is>
      </c>
      <c r="F580" s="157" t="inlineStr">
        <is>
          <t>20FT</t>
        </is>
      </c>
      <c r="G580" s="160" t="inlineStr">
        <is>
          <t>MAERSK CHILKA</t>
        </is>
      </c>
      <c r="H580" s="169" t="inlineStr">
        <is>
          <t>BERTHED: 18TH JULY VOY. 321W</t>
        </is>
      </c>
      <c r="I580" s="150" t="inlineStr">
        <is>
          <t>OUT</t>
        </is>
      </c>
      <c r="J580" s="166" t="inlineStr">
        <is>
          <t>TELEX/1ST AUG, 2023</t>
        </is>
      </c>
      <c r="K580" s="210" t="inlineStr">
        <is>
          <t>12TH AUG,2023</t>
        </is>
      </c>
      <c r="L580" s="157" t="inlineStr">
        <is>
          <t>18TH MAY</t>
        </is>
      </c>
      <c r="M580" s="164" t="n"/>
      <c r="N580" s="157" t="inlineStr">
        <is>
          <t>AVANTPORT ENTERPRISES LTD</t>
        </is>
      </c>
    </row>
    <row r="581">
      <c r="A581" s="167" t="n">
        <v>2</v>
      </c>
      <c r="B581" s="157" t="inlineStr">
        <is>
          <t>ELKANAH</t>
        </is>
      </c>
      <c r="C581" s="42" t="inlineStr">
        <is>
          <t>''</t>
        </is>
      </c>
      <c r="D581" s="157" t="inlineStr">
        <is>
          <t>MRKU 9357353</t>
        </is>
      </c>
      <c r="E581" s="157" t="inlineStr">
        <is>
          <t>SPM</t>
        </is>
      </c>
      <c r="F581" s="157" t="inlineStr">
        <is>
          <t>20FT</t>
        </is>
      </c>
      <c r="G581" s="160" t="inlineStr">
        <is>
          <t>MAERSK CHILKA</t>
        </is>
      </c>
      <c r="H581" s="169" t="inlineStr">
        <is>
          <t>BERTHED: 18TH JULY VOY. 321W</t>
        </is>
      </c>
      <c r="I581" s="150" t="inlineStr">
        <is>
          <t>OUT</t>
        </is>
      </c>
      <c r="J581" s="166" t="inlineStr">
        <is>
          <t>TELEX/1ST AUG, 2023</t>
        </is>
      </c>
      <c r="K581" s="210" t="inlineStr">
        <is>
          <t>12TH AUG,2023</t>
        </is>
      </c>
      <c r="L581" s="157" t="inlineStr">
        <is>
          <t>18TH MAY</t>
        </is>
      </c>
      <c r="M581" s="164" t="n"/>
      <c r="N581" s="157" t="inlineStr">
        <is>
          <t>AVANTPORT ENTERPRISES LTD</t>
        </is>
      </c>
    </row>
    <row r="582">
      <c r="A582" s="167" t="n">
        <v>3</v>
      </c>
      <c r="B582" s="157" t="inlineStr">
        <is>
          <t>CHINEDU ABA</t>
        </is>
      </c>
      <c r="C582" s="42" t="n">
        <v>227533020</v>
      </c>
      <c r="D582" s="157" t="inlineStr">
        <is>
          <t>HASU 1182478</t>
        </is>
      </c>
      <c r="E582" s="157" t="inlineStr">
        <is>
          <t>SPM</t>
        </is>
      </c>
      <c r="F582" s="157" t="inlineStr">
        <is>
          <t>20FT</t>
        </is>
      </c>
      <c r="G582" s="160" t="inlineStr">
        <is>
          <t>MAERSK CHILKA</t>
        </is>
      </c>
      <c r="H582" s="169" t="inlineStr">
        <is>
          <t>BERTHED: 18TH JULY VOY. 321W</t>
        </is>
      </c>
      <c r="I582" s="150" t="inlineStr">
        <is>
          <t>OUT</t>
        </is>
      </c>
      <c r="J582" s="166" t="inlineStr">
        <is>
          <t>TELEX/ 7TH JULY, 2023</t>
        </is>
      </c>
      <c r="K582" s="152" t="inlineStr">
        <is>
          <t>2ND AUG, 2023</t>
        </is>
      </c>
      <c r="L582" s="157" t="inlineStr">
        <is>
          <t>22ND MAY</t>
        </is>
      </c>
      <c r="M582" s="164" t="inlineStr">
        <is>
          <t>XIAMEN YIHE TRADE CO, LTD</t>
        </is>
      </c>
      <c r="N582" s="157" t="inlineStr">
        <is>
          <t>MEL-BACH ENTERPRISES</t>
        </is>
      </c>
    </row>
    <row r="583">
      <c r="A583" s="167" t="n">
        <v>4</v>
      </c>
      <c r="B583" s="157" t="inlineStr">
        <is>
          <t>IKECHUKWU OKEKE</t>
        </is>
      </c>
      <c r="C583" s="42" t="n">
        <v>227025175</v>
      </c>
      <c r="D583" s="157" t="inlineStr">
        <is>
          <t>MRSU 4277915</t>
        </is>
      </c>
      <c r="E583" s="157" t="inlineStr">
        <is>
          <t>SPM</t>
        </is>
      </c>
      <c r="F583" s="157" t="inlineStr">
        <is>
          <t>40FT</t>
        </is>
      </c>
      <c r="G583" s="160" t="inlineStr">
        <is>
          <t>MAERSK CHILKA</t>
        </is>
      </c>
      <c r="H583" s="169" t="inlineStr">
        <is>
          <t>BERTHED: 17TH JULY VOY. 321W</t>
        </is>
      </c>
      <c r="I583" s="150" t="inlineStr">
        <is>
          <t>OUT</t>
        </is>
      </c>
      <c r="J583" s="166" t="inlineStr">
        <is>
          <t>TELEX/ 30TH JUNE, 2023</t>
        </is>
      </c>
      <c r="K583" s="152" t="inlineStr">
        <is>
          <t>28TH  JULY, 2023</t>
        </is>
      </c>
      <c r="L583" s="157" t="inlineStr">
        <is>
          <t>25TH MAY</t>
        </is>
      </c>
      <c r="M583" s="164" t="inlineStr">
        <is>
          <t>FOSHAN HAIYIJIA IMPORT &amp; EXPORT CO, LTD</t>
        </is>
      </c>
      <c r="N583" s="157" t="inlineStr">
        <is>
          <t>MEL-BACH ENTERPRISES</t>
        </is>
      </c>
    </row>
    <row r="584">
      <c r="A584" s="167" t="n">
        <v>5</v>
      </c>
      <c r="B584" s="157" t="inlineStr">
        <is>
          <t>EMEKA IGWE</t>
        </is>
      </c>
      <c r="C584" s="42" t="n">
        <v>227494658</v>
      </c>
      <c r="D584" s="157" t="inlineStr">
        <is>
          <t>MRSU 0075011</t>
        </is>
      </c>
      <c r="E584" s="157" t="inlineStr">
        <is>
          <t>SPM</t>
        </is>
      </c>
      <c r="F584" s="157" t="inlineStr">
        <is>
          <t>20FT</t>
        </is>
      </c>
      <c r="G584" s="160" t="inlineStr">
        <is>
          <t>MAERSK CHILKA</t>
        </is>
      </c>
      <c r="H584" s="169" t="inlineStr">
        <is>
          <t>BERTHED: 18TH JULY VOY. 321W</t>
        </is>
      </c>
      <c r="I584" s="150" t="inlineStr">
        <is>
          <t>OUT</t>
        </is>
      </c>
      <c r="J584" s="151" t="inlineStr">
        <is>
          <t>TELEX/ 14TH DEC, 2023</t>
        </is>
      </c>
      <c r="K584" s="193" t="inlineStr">
        <is>
          <t>22ND DEC, 2023</t>
        </is>
      </c>
      <c r="L584" s="144" t="inlineStr">
        <is>
          <t>26TH MAY</t>
        </is>
      </c>
      <c r="M584" s="171" t="inlineStr">
        <is>
          <t>NINGBO JINGHE PRECISION MECHANICAL MANUFACTURING CO, LTD</t>
        </is>
      </c>
      <c r="N584" s="157" t="inlineStr">
        <is>
          <t>AVANTPORT ENTERPRISES LTD</t>
        </is>
      </c>
    </row>
    <row r="585">
      <c r="A585" s="167" t="n">
        <v>6</v>
      </c>
      <c r="B585" s="157" t="inlineStr">
        <is>
          <t>EMEKA IGWE</t>
        </is>
      </c>
      <c r="C585" s="42" t="inlineStr">
        <is>
          <t>''</t>
        </is>
      </c>
      <c r="D585" s="157" t="inlineStr">
        <is>
          <t>MSKU 4020443</t>
        </is>
      </c>
      <c r="E585" s="157" t="inlineStr">
        <is>
          <t>SPM</t>
        </is>
      </c>
      <c r="F585" s="157" t="inlineStr">
        <is>
          <t>20FT</t>
        </is>
      </c>
      <c r="G585" s="160" t="inlineStr">
        <is>
          <t>MAERSK CHILKA</t>
        </is>
      </c>
      <c r="H585" s="169" t="inlineStr">
        <is>
          <t>BERTHED: 18TH JULY VOY. 321W</t>
        </is>
      </c>
      <c r="I585" s="150" t="inlineStr">
        <is>
          <t>OUT</t>
        </is>
      </c>
      <c r="J585" s="151" t="inlineStr">
        <is>
          <t>TELEX/ 14TH DEC, 2023</t>
        </is>
      </c>
      <c r="K585" s="193" t="inlineStr">
        <is>
          <t>22ND DEC, 2023</t>
        </is>
      </c>
      <c r="L585" s="144" t="inlineStr">
        <is>
          <t>26TH MAY</t>
        </is>
      </c>
      <c r="M585" s="171" t="inlineStr">
        <is>
          <t>NINGBO JINGHE PRECISION MECHANICAL MANUFACTURING CO, LTD</t>
        </is>
      </c>
      <c r="N585" s="157" t="inlineStr">
        <is>
          <t>AVANTPORT ENTERPRISES LTD</t>
        </is>
      </c>
    </row>
    <row r="586">
      <c r="A586" s="167" t="n">
        <v>7</v>
      </c>
      <c r="B586" s="157" t="inlineStr">
        <is>
          <t>EMEKA IGWE</t>
        </is>
      </c>
      <c r="C586" s="42" t="n">
        <v>227494402</v>
      </c>
      <c r="D586" s="157" t="inlineStr">
        <is>
          <t>MSKU 3396117</t>
        </is>
      </c>
      <c r="E586" s="157" t="inlineStr">
        <is>
          <t>SPM</t>
        </is>
      </c>
      <c r="F586" s="157" t="inlineStr">
        <is>
          <t>20FT</t>
        </is>
      </c>
      <c r="G586" s="160" t="inlineStr">
        <is>
          <t>MAERSK CHILKA</t>
        </is>
      </c>
      <c r="H586" s="169" t="inlineStr">
        <is>
          <t>BERTHED: 18TH JULY VOY. 321W</t>
        </is>
      </c>
      <c r="I586" s="150" t="inlineStr">
        <is>
          <t>OUT</t>
        </is>
      </c>
      <c r="J586" s="151" t="inlineStr">
        <is>
          <t>TELEX/28TH SEPT, 2023</t>
        </is>
      </c>
      <c r="K586" s="216" t="inlineStr">
        <is>
          <t>15TH  NOV, 2023</t>
        </is>
      </c>
      <c r="L586" s="144" t="inlineStr">
        <is>
          <t>26TH MAY</t>
        </is>
      </c>
      <c r="M586" s="171" t="inlineStr">
        <is>
          <t>NINGBO JINGHE PRECISION MECHANICAL MANUFACTURING CO, LTD</t>
        </is>
      </c>
      <c r="N586" s="157" t="inlineStr">
        <is>
          <t>AVANTPORT ENTERPRISES LTD</t>
        </is>
      </c>
    </row>
    <row r="587">
      <c r="A587" s="167" t="n">
        <v>8</v>
      </c>
      <c r="B587" s="157" t="inlineStr">
        <is>
          <t>EMEKA IGWE</t>
        </is>
      </c>
      <c r="C587" s="42" t="inlineStr">
        <is>
          <t>''</t>
        </is>
      </c>
      <c r="D587" s="157" t="inlineStr">
        <is>
          <t>MRKU 9222065</t>
        </is>
      </c>
      <c r="E587" s="157" t="inlineStr">
        <is>
          <t>SPM</t>
        </is>
      </c>
      <c r="F587" s="157" t="inlineStr">
        <is>
          <t>20FT</t>
        </is>
      </c>
      <c r="G587" s="160" t="inlineStr">
        <is>
          <t>MAERSK CHILKA</t>
        </is>
      </c>
      <c r="H587" s="169" t="inlineStr">
        <is>
          <t>BERTHED: 18TH JULY VOY. 321W</t>
        </is>
      </c>
      <c r="I587" s="150" t="inlineStr">
        <is>
          <t>OUT</t>
        </is>
      </c>
      <c r="J587" s="151" t="inlineStr">
        <is>
          <t>TELEX/28TH SEPT, 2023</t>
        </is>
      </c>
      <c r="K587" s="216" t="inlineStr">
        <is>
          <t>15TH  NOV, 2023</t>
        </is>
      </c>
      <c r="L587" s="144" t="inlineStr">
        <is>
          <t>26TH MAY</t>
        </is>
      </c>
      <c r="M587" s="171" t="inlineStr">
        <is>
          <t>NINGBO JINGHE PRECISION MECHANICAL MANUFACTURING CO, LTD</t>
        </is>
      </c>
      <c r="N587" s="157" t="inlineStr">
        <is>
          <t>AVANTPORT ENTERPRISES LTD</t>
        </is>
      </c>
    </row>
    <row r="588">
      <c r="A588" s="167" t="n">
        <v>9</v>
      </c>
      <c r="B588" s="157" t="inlineStr">
        <is>
          <t>EMEKA IGWE</t>
        </is>
      </c>
      <c r="C588" s="42" t="n">
        <v>227493683</v>
      </c>
      <c r="D588" s="157" t="inlineStr">
        <is>
          <t>HASU 1036323</t>
        </is>
      </c>
      <c r="E588" s="157" t="inlineStr">
        <is>
          <t>SPM</t>
        </is>
      </c>
      <c r="F588" s="157" t="inlineStr">
        <is>
          <t>20FT</t>
        </is>
      </c>
      <c r="G588" s="160" t="inlineStr">
        <is>
          <t>MAERSK CHILKA</t>
        </is>
      </c>
      <c r="H588" s="169" t="inlineStr">
        <is>
          <t>BERTHED: 18TH JULY VOY. 321W</t>
        </is>
      </c>
      <c r="I588" s="150" t="inlineStr">
        <is>
          <t>OUT</t>
        </is>
      </c>
      <c r="J588" s="166" t="inlineStr">
        <is>
          <t>TELEX/ 9TH  AUG, 2023</t>
        </is>
      </c>
      <c r="K588" s="152" t="inlineStr">
        <is>
          <t>7TH SEPT, 2023</t>
        </is>
      </c>
      <c r="L588" s="144" t="inlineStr">
        <is>
          <t>26TH MAY</t>
        </is>
      </c>
      <c r="M588" s="171" t="inlineStr">
        <is>
          <t>NINGBO JINGHE PRECISION MECHANICAL MANUFACTURING CO, LTD</t>
        </is>
      </c>
      <c r="N588" s="157" t="inlineStr">
        <is>
          <t>AVANTPORT ENTERPRISES LTD</t>
        </is>
      </c>
    </row>
    <row r="589">
      <c r="A589" s="167" t="n">
        <v>10</v>
      </c>
      <c r="B589" s="157" t="inlineStr">
        <is>
          <t>EMEKA IGWE</t>
        </is>
      </c>
      <c r="C589" s="42" t="inlineStr">
        <is>
          <t>''</t>
        </is>
      </c>
      <c r="D589" s="157" t="inlineStr">
        <is>
          <t>SUDU 1448318</t>
        </is>
      </c>
      <c r="E589" s="157" t="inlineStr">
        <is>
          <t>SPM</t>
        </is>
      </c>
      <c r="F589" s="157" t="inlineStr">
        <is>
          <t>20FT</t>
        </is>
      </c>
      <c r="G589" s="160" t="inlineStr">
        <is>
          <t>MAERSK CHILKA</t>
        </is>
      </c>
      <c r="H589" s="169" t="inlineStr">
        <is>
          <t>BERTHED: 18TH JULY VOY. 321W</t>
        </is>
      </c>
      <c r="I589" s="150" t="inlineStr">
        <is>
          <t>OUT</t>
        </is>
      </c>
      <c r="J589" s="166" t="inlineStr">
        <is>
          <t>TELEX/ 9TH  AUG, 2023</t>
        </is>
      </c>
      <c r="K589" s="152" t="inlineStr">
        <is>
          <t>7TH SEPT, 2023</t>
        </is>
      </c>
      <c r="L589" s="144" t="inlineStr">
        <is>
          <t>26TH MAY</t>
        </is>
      </c>
      <c r="M589" s="171" t="inlineStr">
        <is>
          <t>NINGBO JINGHE PRECISION MECHANICAL MANUFACTURING CO, LTD</t>
        </is>
      </c>
      <c r="N589" s="157" t="inlineStr">
        <is>
          <t>AVANTPORT ENTERPRISES LTD</t>
        </is>
      </c>
    </row>
    <row r="590">
      <c r="A590" s="167" t="n">
        <v>11</v>
      </c>
      <c r="B590" s="157" t="inlineStr">
        <is>
          <t>EMEKA IGWE</t>
        </is>
      </c>
      <c r="C590" s="42" t="n">
        <v>227293099</v>
      </c>
      <c r="D590" s="157" t="inlineStr">
        <is>
          <t>PONU 2027618</t>
        </is>
      </c>
      <c r="E590" s="157" t="inlineStr">
        <is>
          <t>SPM</t>
        </is>
      </c>
      <c r="F590" s="157" t="inlineStr">
        <is>
          <t>20FT</t>
        </is>
      </c>
      <c r="G590" s="160" t="inlineStr">
        <is>
          <t>MAERSK CHILKA</t>
        </is>
      </c>
      <c r="H590" s="169" t="inlineStr">
        <is>
          <t>BERTHED: 18TH JULY VOY. 321W</t>
        </is>
      </c>
      <c r="I590" s="150" t="inlineStr">
        <is>
          <t>OUT</t>
        </is>
      </c>
      <c r="J590" s="166" t="inlineStr">
        <is>
          <t>TELEX/ 9TH  AUG, 2023</t>
        </is>
      </c>
      <c r="K590" s="152" t="inlineStr">
        <is>
          <t>4TH SEPT, 2023</t>
        </is>
      </c>
      <c r="L590" s="144" t="inlineStr">
        <is>
          <t>26TH MAY</t>
        </is>
      </c>
      <c r="M590" s="171" t="inlineStr">
        <is>
          <t>NINGBO JINGHE PRECISION MECHANICAL MANUFACTURING CO, LTD</t>
        </is>
      </c>
      <c r="N590" s="157" t="inlineStr">
        <is>
          <t>AVANTPORT ENTERPRISES LTD</t>
        </is>
      </c>
    </row>
    <row r="591">
      <c r="A591" s="167" t="n">
        <v>12</v>
      </c>
      <c r="B591" s="157" t="inlineStr">
        <is>
          <t>EMEKA IGWE</t>
        </is>
      </c>
      <c r="C591" s="42" t="inlineStr">
        <is>
          <t>''</t>
        </is>
      </c>
      <c r="D591" s="157" t="inlineStr">
        <is>
          <t>BMOU 2444583</t>
        </is>
      </c>
      <c r="E591" s="157" t="inlineStr">
        <is>
          <t>SPM</t>
        </is>
      </c>
      <c r="F591" s="157" t="inlineStr">
        <is>
          <t>20FT</t>
        </is>
      </c>
      <c r="G591" s="160" t="inlineStr">
        <is>
          <t>MAERSK CHILKA</t>
        </is>
      </c>
      <c r="H591" s="169" t="inlineStr">
        <is>
          <t>BERTHED: 18TH JULY VOY. 321W</t>
        </is>
      </c>
      <c r="I591" s="150" t="inlineStr">
        <is>
          <t>OUT</t>
        </is>
      </c>
      <c r="J591" s="166" t="inlineStr">
        <is>
          <t>TELEX/ 9TH  AUG, 2023</t>
        </is>
      </c>
      <c r="K591" s="152" t="inlineStr">
        <is>
          <t>4TH SEPT, 2023</t>
        </is>
      </c>
      <c r="L591" s="144" t="inlineStr">
        <is>
          <t>26TH MAY</t>
        </is>
      </c>
      <c r="M591" s="171" t="inlineStr">
        <is>
          <t>NINGBO JINGHE PRECISION MECHANICAL MANUFACTURING CO, LTD</t>
        </is>
      </c>
      <c r="N591" s="157" t="inlineStr">
        <is>
          <t>AVANTPORT ENTERPRISES LTD</t>
        </is>
      </c>
    </row>
    <row r="592">
      <c r="A592" s="167" t="n">
        <v>13</v>
      </c>
      <c r="B592" s="157" t="inlineStr">
        <is>
          <t>EMEKA IGWE</t>
        </is>
      </c>
      <c r="C592" s="42" t="n">
        <v>227494531</v>
      </c>
      <c r="D592" s="157" t="inlineStr">
        <is>
          <t>TEMU 2057654</t>
        </is>
      </c>
      <c r="E592" s="157" t="inlineStr">
        <is>
          <t>SPM</t>
        </is>
      </c>
      <c r="F592" s="157" t="inlineStr">
        <is>
          <t>20FT</t>
        </is>
      </c>
      <c r="G592" s="160" t="inlineStr">
        <is>
          <t>MAERSK CHILKA</t>
        </is>
      </c>
      <c r="H592" s="169" t="inlineStr">
        <is>
          <t>BERTHED: 18TH JULY VOY. 321W</t>
        </is>
      </c>
      <c r="I592" s="150" t="inlineStr">
        <is>
          <t>OUT</t>
        </is>
      </c>
      <c r="J592" s="151" t="inlineStr">
        <is>
          <t>TELEX/ 15TH DEC, 2023</t>
        </is>
      </c>
      <c r="K592" s="193" t="inlineStr">
        <is>
          <t>20TH DEC, 2023</t>
        </is>
      </c>
      <c r="L592" s="144" t="inlineStr">
        <is>
          <t>26TH MAY</t>
        </is>
      </c>
      <c r="M592" s="171" t="inlineStr">
        <is>
          <t>NINGBO JINGHE PRECISION MECHANICAL MANUFACTURING CO, LTD</t>
        </is>
      </c>
      <c r="N592" s="157" t="inlineStr">
        <is>
          <t>AVANTPORT ENTERPRISES LTD</t>
        </is>
      </c>
    </row>
    <row r="593">
      <c r="A593" s="167" t="n">
        <v>14</v>
      </c>
      <c r="B593" s="157" t="inlineStr">
        <is>
          <t>EMEKA IGWE</t>
        </is>
      </c>
      <c r="C593" s="42" t="inlineStr">
        <is>
          <t>''</t>
        </is>
      </c>
      <c r="D593" s="157" t="inlineStr">
        <is>
          <t>MRKU 9689152</t>
        </is>
      </c>
      <c r="E593" s="157" t="inlineStr">
        <is>
          <t>SPM</t>
        </is>
      </c>
      <c r="F593" s="157" t="inlineStr">
        <is>
          <t>20FT</t>
        </is>
      </c>
      <c r="G593" s="160" t="inlineStr">
        <is>
          <t>MAERSK CHILKA</t>
        </is>
      </c>
      <c r="H593" s="169" t="inlineStr">
        <is>
          <t>BERTHED: 18TH JULY VOY. 321W</t>
        </is>
      </c>
      <c r="I593" s="150" t="inlineStr">
        <is>
          <t>OUT</t>
        </is>
      </c>
      <c r="J593" s="151" t="inlineStr">
        <is>
          <t>TELEX/ 15TH DEC, 2023</t>
        </is>
      </c>
      <c r="K593" s="193" t="inlineStr">
        <is>
          <t>20TH DEC, 2023</t>
        </is>
      </c>
      <c r="L593" s="144" t="inlineStr">
        <is>
          <t>26TH MAY</t>
        </is>
      </c>
      <c r="M593" s="171" t="inlineStr">
        <is>
          <t>NINGBO JINGHE PRECISION MECHANICAL MANUFACTURING CO, LTD</t>
        </is>
      </c>
      <c r="N593" s="157" t="inlineStr">
        <is>
          <t>AVANTPORT ENTERPRISES LTD</t>
        </is>
      </c>
    </row>
    <row r="594">
      <c r="A594" s="167" t="n">
        <v>15</v>
      </c>
      <c r="B594" s="157" t="inlineStr">
        <is>
          <t>EMEKA IGWE</t>
        </is>
      </c>
      <c r="C594" s="42" t="n">
        <v>227493474</v>
      </c>
      <c r="D594" s="196" t="inlineStr">
        <is>
          <t>MSKU 4340555</t>
        </is>
      </c>
      <c r="E594" s="157" t="inlineStr">
        <is>
          <t>SPM</t>
        </is>
      </c>
      <c r="F594" s="157" t="inlineStr">
        <is>
          <t>20FT</t>
        </is>
      </c>
      <c r="G594" s="160" t="inlineStr">
        <is>
          <t>MAERSK CHILKA</t>
        </is>
      </c>
      <c r="H594" s="169" t="inlineStr">
        <is>
          <t>BERTHED: 17TH JULY VOY. 321W</t>
        </is>
      </c>
      <c r="I594" s="150" t="inlineStr">
        <is>
          <t>OUT</t>
        </is>
      </c>
      <c r="J594" s="166" t="inlineStr">
        <is>
          <t>TELEX/ 9TH  AUG, 2023</t>
        </is>
      </c>
      <c r="K594" s="152" t="inlineStr">
        <is>
          <t>7TH SEPT, 2023</t>
        </is>
      </c>
      <c r="L594" s="144" t="inlineStr">
        <is>
          <t>26TH MAY</t>
        </is>
      </c>
      <c r="M594" s="171" t="inlineStr">
        <is>
          <t>NINGBO JINGHE PRECISION MECHANICAL MANUFACTURING CO, LTD</t>
        </is>
      </c>
      <c r="N594" s="157" t="inlineStr">
        <is>
          <t>AVANTPORT ENTERPRISES LTD</t>
        </is>
      </c>
    </row>
    <row r="595">
      <c r="A595" s="167" t="n">
        <v>16</v>
      </c>
      <c r="B595" s="157" t="inlineStr">
        <is>
          <t>CUBIZ ELECTRICALS</t>
        </is>
      </c>
      <c r="C595" s="42" t="n">
        <v>227506425</v>
      </c>
      <c r="D595" s="157" t="inlineStr">
        <is>
          <t>HASU 4538222</t>
        </is>
      </c>
      <c r="E595" s="157" t="inlineStr">
        <is>
          <t>SPM</t>
        </is>
      </c>
      <c r="F595" s="157" t="inlineStr">
        <is>
          <t>40FT</t>
        </is>
      </c>
      <c r="G595" s="160" t="inlineStr">
        <is>
          <t>MAERSK CHILKA</t>
        </is>
      </c>
      <c r="H595" s="169" t="inlineStr">
        <is>
          <t>BERTHED: 18TH JULY VOY. 321W</t>
        </is>
      </c>
      <c r="I595" s="150" t="inlineStr">
        <is>
          <t>OUT</t>
        </is>
      </c>
      <c r="J595" s="166" t="inlineStr">
        <is>
          <t>TELEX/ 11TH JULY, 2023</t>
        </is>
      </c>
      <c r="K595" s="152" t="inlineStr">
        <is>
          <t>8TH AUG, 2023</t>
        </is>
      </c>
      <c r="L595" s="144" t="inlineStr">
        <is>
          <t>7TH JUNE</t>
        </is>
      </c>
      <c r="M595" s="171" t="n"/>
      <c r="N595" s="157" t="inlineStr">
        <is>
          <t>AVANTPORT ENTERPRISES LTD</t>
        </is>
      </c>
    </row>
    <row r="596">
      <c r="A596" s="167" t="n">
        <v>17</v>
      </c>
      <c r="B596" s="157" t="inlineStr">
        <is>
          <t>IGUH VENTURES</t>
        </is>
      </c>
      <c r="C596" s="42" t="n">
        <v>227184698</v>
      </c>
      <c r="D596" s="157" t="inlineStr">
        <is>
          <t>TTNU 1260227</t>
        </is>
      </c>
      <c r="E596" s="157" t="inlineStr">
        <is>
          <t>SPM</t>
        </is>
      </c>
      <c r="F596" s="157" t="inlineStr">
        <is>
          <t>20FT</t>
        </is>
      </c>
      <c r="G596" s="160" t="inlineStr">
        <is>
          <t>MAERSK CHILKA</t>
        </is>
      </c>
      <c r="H596" s="169" t="inlineStr">
        <is>
          <t>BERTHED: 17TH JULY VOY. 321W</t>
        </is>
      </c>
      <c r="I596" s="150" t="inlineStr">
        <is>
          <t>OUT</t>
        </is>
      </c>
      <c r="J596" s="221" t="inlineStr">
        <is>
          <t>OBL/ 27TH JUNE, 2023</t>
        </is>
      </c>
      <c r="K596" s="152" t="inlineStr">
        <is>
          <t>7TH AUG, 2023</t>
        </is>
      </c>
      <c r="L596" s="144" t="inlineStr">
        <is>
          <t>13TH JUNE</t>
        </is>
      </c>
      <c r="M596" s="171" t="inlineStr">
        <is>
          <t>PT. BOLTON LOGISTICS</t>
        </is>
      </c>
      <c r="N596" s="157" t="inlineStr">
        <is>
          <t>AVANTPORT ENTERPRISES LTD</t>
        </is>
      </c>
    </row>
    <row r="597">
      <c r="A597" s="167" t="n">
        <v>18</v>
      </c>
      <c r="B597" s="157" t="inlineStr">
        <is>
          <t>IGUH VENTURES</t>
        </is>
      </c>
      <c r="C597" s="42" t="inlineStr">
        <is>
          <t>''</t>
        </is>
      </c>
      <c r="D597" s="157" t="inlineStr">
        <is>
          <t>TRLU 9152059</t>
        </is>
      </c>
      <c r="E597" s="157" t="inlineStr">
        <is>
          <t>SPM</t>
        </is>
      </c>
      <c r="F597" s="157" t="inlineStr">
        <is>
          <t>20FT</t>
        </is>
      </c>
      <c r="G597" s="160" t="inlineStr">
        <is>
          <t>MAERSK CHILKA</t>
        </is>
      </c>
      <c r="H597" s="169" t="inlineStr">
        <is>
          <t>BERTHED: 17TH JULY VOY. 321W</t>
        </is>
      </c>
      <c r="I597" s="150" t="inlineStr">
        <is>
          <t>OUT</t>
        </is>
      </c>
      <c r="J597" s="221" t="inlineStr">
        <is>
          <t>OBL/ 27TH JUNE, 2023</t>
        </is>
      </c>
      <c r="K597" s="152" t="inlineStr">
        <is>
          <t>7TH AUG, 2023</t>
        </is>
      </c>
      <c r="L597" s="144" t="inlineStr">
        <is>
          <t>13TH JUNE</t>
        </is>
      </c>
      <c r="M597" s="171" t="inlineStr">
        <is>
          <t>PT. BOLTON LOGISTICS</t>
        </is>
      </c>
      <c r="N597" s="157" t="inlineStr">
        <is>
          <t>AVANTPORT ENTERPRISES LTD</t>
        </is>
      </c>
    </row>
    <row r="598">
      <c r="A598" s="167" t="n">
        <v>19</v>
      </c>
      <c r="B598" s="157" t="inlineStr">
        <is>
          <t>ELKANAH</t>
        </is>
      </c>
      <c r="C598" s="42" t="n">
        <v>227765028</v>
      </c>
      <c r="D598" s="157" t="inlineStr">
        <is>
          <t>MRKU 7355074</t>
        </is>
      </c>
      <c r="E598" s="157" t="inlineStr">
        <is>
          <t>SPM</t>
        </is>
      </c>
      <c r="F598" s="157" t="inlineStr">
        <is>
          <t>20FT</t>
        </is>
      </c>
      <c r="G598" s="160" t="inlineStr">
        <is>
          <t>MAERSK CHILKA</t>
        </is>
      </c>
      <c r="H598" s="169" t="inlineStr">
        <is>
          <t>BERTHED: 17TH JULY VOY. 321W</t>
        </is>
      </c>
      <c r="I598" s="150" t="inlineStr">
        <is>
          <t>OUT</t>
        </is>
      </c>
      <c r="J598" s="166" t="inlineStr">
        <is>
          <t>TELEX/ 17TH JULY, 2023</t>
        </is>
      </c>
      <c r="K598" s="152" t="inlineStr">
        <is>
          <t>8TH AUG, 2023</t>
        </is>
      </c>
      <c r="L598" s="144" t="inlineStr">
        <is>
          <t>13TH JUNE</t>
        </is>
      </c>
      <c r="M598" s="171" t="inlineStr">
        <is>
          <t xml:space="preserve">PT. MASINDO MAJU BERSAMA </t>
        </is>
      </c>
      <c r="N598" s="157" t="inlineStr">
        <is>
          <t>MEL-BACH ENTERPRISES</t>
        </is>
      </c>
    </row>
    <row r="599">
      <c r="A599" s="167" t="n">
        <v>20</v>
      </c>
      <c r="B599" s="157" t="inlineStr">
        <is>
          <t>ELKANAH</t>
        </is>
      </c>
      <c r="C599" s="42" t="n">
        <v>227766715</v>
      </c>
      <c r="D599" s="157" t="inlineStr">
        <is>
          <t>MSKU 7753660</t>
        </is>
      </c>
      <c r="E599" s="157" t="inlineStr">
        <is>
          <t>SPM</t>
        </is>
      </c>
      <c r="F599" s="157" t="inlineStr">
        <is>
          <t>20FT</t>
        </is>
      </c>
      <c r="G599" s="160" t="inlineStr">
        <is>
          <t>MAERSK CHILKA</t>
        </is>
      </c>
      <c r="H599" s="169" t="inlineStr">
        <is>
          <t>BERTHED: 17TH JULY VOY. 321W</t>
        </is>
      </c>
      <c r="I599" s="150" t="inlineStr">
        <is>
          <t>OUT</t>
        </is>
      </c>
      <c r="J599" s="166" t="inlineStr">
        <is>
          <t>TELEX/ 17TH JULY, 2023</t>
        </is>
      </c>
      <c r="K599" s="210" t="inlineStr">
        <is>
          <t>5TH AUG,2023</t>
        </is>
      </c>
      <c r="L599" s="144" t="inlineStr">
        <is>
          <t>13TH JUNE</t>
        </is>
      </c>
      <c r="M599" s="171" t="inlineStr">
        <is>
          <t xml:space="preserve">PT. MASINDO MAJU BERSAMA </t>
        </is>
      </c>
      <c r="N599" s="157" t="inlineStr">
        <is>
          <t>MEL-BACH ENTERPRISES</t>
        </is>
      </c>
    </row>
    <row r="600">
      <c r="A600" s="167" t="n">
        <v>21</v>
      </c>
      <c r="B600" s="157" t="inlineStr">
        <is>
          <t>ELKANAH</t>
        </is>
      </c>
      <c r="C600" s="42" t="n">
        <v>227766508</v>
      </c>
      <c r="D600" s="157" t="inlineStr">
        <is>
          <t>MSKU 3634283</t>
        </is>
      </c>
      <c r="E600" s="157" t="inlineStr">
        <is>
          <t>SPM</t>
        </is>
      </c>
      <c r="F600" s="157" t="inlineStr">
        <is>
          <t>20FT</t>
        </is>
      </c>
      <c r="G600" s="160" t="inlineStr">
        <is>
          <t>MAERSK CHILKA</t>
        </is>
      </c>
      <c r="H600" s="169" t="inlineStr">
        <is>
          <t>BERTHED: 17TH JULY VOY. 321W</t>
        </is>
      </c>
      <c r="I600" s="150" t="inlineStr">
        <is>
          <t>OUT</t>
        </is>
      </c>
      <c r="J600" s="166" t="inlineStr">
        <is>
          <t>TELEX/ 17TH JULY, 2023</t>
        </is>
      </c>
      <c r="K600" s="152" t="inlineStr">
        <is>
          <t>8TH AUG, 2023</t>
        </is>
      </c>
      <c r="L600" s="144" t="inlineStr">
        <is>
          <t>13TH JUNE</t>
        </is>
      </c>
      <c r="M600" s="171" t="inlineStr">
        <is>
          <t xml:space="preserve">PT. MASINDO MAJU BERSAMA </t>
        </is>
      </c>
      <c r="N600" s="157" t="inlineStr">
        <is>
          <t>MEL-BACH ENTERPRISES</t>
        </is>
      </c>
    </row>
    <row r="601">
      <c r="A601" s="167" t="n">
        <v>22</v>
      </c>
      <c r="B601" s="144" t="inlineStr">
        <is>
          <t>IGUH VENTURES</t>
        </is>
      </c>
      <c r="C601" s="42" t="n">
        <v>227184652</v>
      </c>
      <c r="D601" s="157" t="inlineStr">
        <is>
          <t>MRKU 9648050</t>
        </is>
      </c>
      <c r="E601" s="157" t="inlineStr">
        <is>
          <t>SPM</t>
        </is>
      </c>
      <c r="F601" s="33" t="inlineStr">
        <is>
          <t>20FT</t>
        </is>
      </c>
      <c r="G601" s="157" t="inlineStr">
        <is>
          <t>MAERSK CHIKA</t>
        </is>
      </c>
      <c r="H601" s="169" t="inlineStr">
        <is>
          <t>BERTHED: 17TH JULY VOY. 321W</t>
        </is>
      </c>
      <c r="I601" s="150" t="inlineStr">
        <is>
          <t>OUT</t>
        </is>
      </c>
      <c r="J601" s="221" t="inlineStr">
        <is>
          <t>OBL/ 27TH JUNE, 2023</t>
        </is>
      </c>
      <c r="K601" s="210" t="inlineStr">
        <is>
          <t>12TH AUG,2023</t>
        </is>
      </c>
      <c r="L601" s="144" t="inlineStr">
        <is>
          <t>27TH JUNE</t>
        </is>
      </c>
      <c r="M601" s="171" t="inlineStr">
        <is>
          <t>PT. BOLTON LOGISTICS</t>
        </is>
      </c>
      <c r="N601" s="157" t="inlineStr">
        <is>
          <t>AVANTPORT ENTERPRISES LTD</t>
        </is>
      </c>
    </row>
    <row r="602">
      <c r="A602" s="167" t="n">
        <v>23</v>
      </c>
      <c r="B602" s="144" t="inlineStr">
        <is>
          <t>IGUH VENTURES</t>
        </is>
      </c>
      <c r="C602" s="42" t="inlineStr">
        <is>
          <t>''</t>
        </is>
      </c>
      <c r="D602" s="157" t="inlineStr">
        <is>
          <t>MSKU 4495599</t>
        </is>
      </c>
      <c r="E602" s="157" t="inlineStr">
        <is>
          <t>SPM</t>
        </is>
      </c>
      <c r="F602" s="33" t="inlineStr">
        <is>
          <t>20FT</t>
        </is>
      </c>
      <c r="G602" s="157" t="inlineStr">
        <is>
          <t>MAERSK CHIKA</t>
        </is>
      </c>
      <c r="H602" s="169" t="inlineStr">
        <is>
          <t>BERTHED: 17TH JULY VOY. 321W</t>
        </is>
      </c>
      <c r="I602" s="150" t="inlineStr">
        <is>
          <t>OUT</t>
        </is>
      </c>
      <c r="J602" s="221" t="inlineStr">
        <is>
          <t>OBL/ 27TH JUNE, 2023</t>
        </is>
      </c>
      <c r="K602" s="210" t="inlineStr">
        <is>
          <t>12TH AUG,2023</t>
        </is>
      </c>
      <c r="L602" s="144" t="inlineStr">
        <is>
          <t>27TH JUNE</t>
        </is>
      </c>
      <c r="M602" s="171" t="inlineStr">
        <is>
          <t>PT. BOLTON LOGISTICS</t>
        </is>
      </c>
      <c r="N602" s="157" t="inlineStr">
        <is>
          <t>AVANTPORT ENTERPRISES LTD</t>
        </is>
      </c>
    </row>
    <row r="603">
      <c r="A603" s="167" t="n">
        <v>24</v>
      </c>
      <c r="B603" s="144" t="inlineStr">
        <is>
          <t>PRINCELAW</t>
        </is>
      </c>
      <c r="C603" s="42" t="n">
        <v>226984291</v>
      </c>
      <c r="D603" s="157" t="inlineStr">
        <is>
          <t>SEGU 6890087</t>
        </is>
      </c>
      <c r="E603" s="157" t="inlineStr">
        <is>
          <t>SPM</t>
        </is>
      </c>
      <c r="F603" s="33" t="inlineStr">
        <is>
          <t>40FT</t>
        </is>
      </c>
      <c r="G603" s="160" t="inlineStr">
        <is>
          <t>MAERSK CHILKA</t>
        </is>
      </c>
      <c r="H603" s="169" t="inlineStr">
        <is>
          <t>BERTHED: 17TH JULY VOY. 321W</t>
        </is>
      </c>
      <c r="I603" s="144" t="n"/>
      <c r="J603" s="166" t="inlineStr">
        <is>
          <t>TELEX/ 21ST JULY, 2023</t>
        </is>
      </c>
      <c r="K603" s="223" t="n"/>
      <c r="L603" s="144" t="inlineStr">
        <is>
          <t>30TH JUNE</t>
        </is>
      </c>
      <c r="M603" s="171" t="inlineStr">
        <is>
          <t xml:space="preserve">HG AND M COMPANY </t>
        </is>
      </c>
      <c r="N603" s="157" t="inlineStr">
        <is>
          <t>ORIENT LOGISTICS ENTERPRISES</t>
        </is>
      </c>
    </row>
    <row r="604">
      <c r="A604" s="167" t="n">
        <v>25</v>
      </c>
      <c r="B604" s="144" t="inlineStr">
        <is>
          <t>ANTISH</t>
        </is>
      </c>
      <c r="C604" s="42" t="n">
        <v>227423307</v>
      </c>
      <c r="D604" s="157" t="inlineStr">
        <is>
          <t>HASU 1165969</t>
        </is>
      </c>
      <c r="E604" s="157" t="inlineStr">
        <is>
          <t>SPM</t>
        </is>
      </c>
      <c r="F604" s="33" t="inlineStr">
        <is>
          <t>20FT</t>
        </is>
      </c>
      <c r="G604" s="160" t="inlineStr">
        <is>
          <t>MAERSK CHILKA</t>
        </is>
      </c>
      <c r="H604" s="169" t="inlineStr">
        <is>
          <t>BERTHED: 17TH JULY VOY. 321W</t>
        </is>
      </c>
      <c r="I604" s="150" t="inlineStr">
        <is>
          <t>OUT</t>
        </is>
      </c>
      <c r="J604" s="166" t="inlineStr">
        <is>
          <t>TELEX/ 11TH JULY, 2023</t>
        </is>
      </c>
      <c r="K604" s="152" t="inlineStr">
        <is>
          <t>7TH AUG, 2023</t>
        </is>
      </c>
      <c r="L604" s="144" t="inlineStr">
        <is>
          <t>5TH JULY</t>
        </is>
      </c>
      <c r="M604" s="171" t="inlineStr">
        <is>
          <t>ROOPCHAND AND SONS (H.K) LTD</t>
        </is>
      </c>
      <c r="N604" s="157" t="inlineStr">
        <is>
          <t>MEL-BACH ENTERPRISES</t>
        </is>
      </c>
    </row>
    <row r="605">
      <c r="A605" s="167" t="n">
        <v>26</v>
      </c>
      <c r="B605" s="144" t="inlineStr">
        <is>
          <t>IFEANYI ABA</t>
        </is>
      </c>
      <c r="C605" s="42" t="n">
        <v>227679949</v>
      </c>
      <c r="D605" s="157" t="inlineStr">
        <is>
          <t>MRKU 9644142</t>
        </is>
      </c>
      <c r="E605" s="157" t="inlineStr">
        <is>
          <t>SPM</t>
        </is>
      </c>
      <c r="F605" s="33" t="inlineStr">
        <is>
          <t>20FT</t>
        </is>
      </c>
      <c r="G605" s="160" t="inlineStr">
        <is>
          <t>MAERSK CHILKA</t>
        </is>
      </c>
      <c r="H605" s="169" t="inlineStr">
        <is>
          <t>BERTHED: 17TH JULY VOY. 321W</t>
        </is>
      </c>
      <c r="I605" s="150" t="inlineStr">
        <is>
          <t>OUT</t>
        </is>
      </c>
      <c r="J605" s="166" t="inlineStr">
        <is>
          <t>TELEX/ 25TH JULY, 2023</t>
        </is>
      </c>
      <c r="K605" s="210" t="inlineStr">
        <is>
          <t>15TH AUG,2023</t>
        </is>
      </c>
      <c r="L605" s="144" t="inlineStr">
        <is>
          <t>6TH JULY</t>
        </is>
      </c>
      <c r="M605" s="171" t="inlineStr">
        <is>
          <t>PT. INDOSARI PERSADA</t>
        </is>
      </c>
      <c r="N605" s="157" t="inlineStr">
        <is>
          <t>MEL-BACH ENTERPRISES</t>
        </is>
      </c>
    </row>
    <row r="606">
      <c r="A606" s="167" t="n">
        <v>27</v>
      </c>
      <c r="B606" s="144" t="inlineStr">
        <is>
          <t>IFEANYI ABA</t>
        </is>
      </c>
      <c r="C606" s="42" t="inlineStr">
        <is>
          <t>''</t>
        </is>
      </c>
      <c r="D606" s="157" t="inlineStr">
        <is>
          <t>MRKU 7786512</t>
        </is>
      </c>
      <c r="E606" s="157" t="inlineStr">
        <is>
          <t>SPM</t>
        </is>
      </c>
      <c r="F606" s="33" t="inlineStr">
        <is>
          <t>20FT</t>
        </is>
      </c>
      <c r="G606" s="160" t="inlineStr">
        <is>
          <t>MAERSK CHILKA</t>
        </is>
      </c>
      <c r="H606" s="169" t="inlineStr">
        <is>
          <t>BERTHED: 17TH JULY VOY. 321W</t>
        </is>
      </c>
      <c r="I606" s="150" t="inlineStr">
        <is>
          <t>OUT</t>
        </is>
      </c>
      <c r="J606" s="166" t="inlineStr">
        <is>
          <t>TELEX/ 25TH JULY, 2023</t>
        </is>
      </c>
      <c r="K606" s="210" t="inlineStr">
        <is>
          <t>15TH AUG,2023</t>
        </is>
      </c>
      <c r="L606" s="144" t="inlineStr">
        <is>
          <t>6TH JULY</t>
        </is>
      </c>
      <c r="M606" s="171" t="inlineStr">
        <is>
          <t>PT. INDOSARI PERSADA</t>
        </is>
      </c>
      <c r="N606" s="157" t="inlineStr">
        <is>
          <t>MEL-BACH ENTERPRISES</t>
        </is>
      </c>
    </row>
    <row r="607">
      <c r="A607" s="167" t="n">
        <v>28</v>
      </c>
      <c r="B607" s="144" t="inlineStr">
        <is>
          <t>IFEANYI ABA</t>
        </is>
      </c>
      <c r="C607" s="42" t="n">
        <v>228844065</v>
      </c>
      <c r="D607" s="157" t="inlineStr">
        <is>
          <t>GESU 3849001</t>
        </is>
      </c>
      <c r="E607" s="157" t="inlineStr">
        <is>
          <t>SPM</t>
        </is>
      </c>
      <c r="F607" s="33" t="inlineStr">
        <is>
          <t>20FT</t>
        </is>
      </c>
      <c r="G607" s="160" t="inlineStr">
        <is>
          <t>MAERSK CHILKA</t>
        </is>
      </c>
      <c r="H607" s="169" t="inlineStr">
        <is>
          <t>BERTHED: 17TH JULY VOY. 321W</t>
        </is>
      </c>
      <c r="I607" s="150" t="inlineStr">
        <is>
          <t>OUT</t>
        </is>
      </c>
      <c r="J607" s="166" t="inlineStr">
        <is>
          <t>TELEX/ 25TH JULY, 2023</t>
        </is>
      </c>
      <c r="K607" s="224" t="inlineStr">
        <is>
          <t>24TH AUG, 2023</t>
        </is>
      </c>
      <c r="L607" s="144" t="inlineStr">
        <is>
          <t>6TH JULY</t>
        </is>
      </c>
      <c r="M607" s="171" t="inlineStr">
        <is>
          <t>PT. INDOSARI PERSADA</t>
        </is>
      </c>
      <c r="N607" s="157" t="inlineStr">
        <is>
          <t>MEL-BACH ENTERPRISES</t>
        </is>
      </c>
    </row>
    <row r="608">
      <c r="A608" s="167" t="n">
        <v>29</v>
      </c>
      <c r="B608" s="144" t="inlineStr">
        <is>
          <t>IFEANYI ABA</t>
        </is>
      </c>
      <c r="C608" s="42" t="inlineStr">
        <is>
          <t>''</t>
        </is>
      </c>
      <c r="D608" s="157" t="inlineStr">
        <is>
          <t>MRKU 6527820</t>
        </is>
      </c>
      <c r="E608" s="157" t="inlineStr">
        <is>
          <t>SPM</t>
        </is>
      </c>
      <c r="F608" s="33" t="inlineStr">
        <is>
          <t>20FT</t>
        </is>
      </c>
      <c r="G608" s="160" t="inlineStr">
        <is>
          <t>MAERSK CHILKA</t>
        </is>
      </c>
      <c r="H608" s="169" t="inlineStr">
        <is>
          <t>BERTHED: 17TH JULY VOY. 321W</t>
        </is>
      </c>
      <c r="I608" s="150" t="inlineStr">
        <is>
          <t>OUT</t>
        </is>
      </c>
      <c r="J608" s="166" t="inlineStr">
        <is>
          <t>TELEX/ 25TH JULY, 2023</t>
        </is>
      </c>
      <c r="K608" s="224" t="inlineStr">
        <is>
          <t>24TH AUG, 2023</t>
        </is>
      </c>
      <c r="L608" s="144" t="inlineStr">
        <is>
          <t>6TH JULY</t>
        </is>
      </c>
      <c r="M608" s="171" t="inlineStr">
        <is>
          <t>PT. INDOSARI PERSADA</t>
        </is>
      </c>
      <c r="N608" s="157" t="inlineStr">
        <is>
          <t>MEL-BACH ENTERPRISES</t>
        </is>
      </c>
    </row>
    <row r="609">
      <c r="A609" s="167" t="n">
        <v>30</v>
      </c>
      <c r="B609" s="144" t="inlineStr">
        <is>
          <t>IFEANYI ABA</t>
        </is>
      </c>
      <c r="C609" s="42" t="n">
        <v>228843979</v>
      </c>
      <c r="D609" s="157" t="inlineStr">
        <is>
          <t>CAIU 6277838</t>
        </is>
      </c>
      <c r="E609" s="157" t="inlineStr">
        <is>
          <t>SPM</t>
        </is>
      </c>
      <c r="F609" s="33" t="inlineStr">
        <is>
          <t>20FT</t>
        </is>
      </c>
      <c r="G609" s="160" t="inlineStr">
        <is>
          <t>MAERSK CHILKA</t>
        </is>
      </c>
      <c r="H609" s="169" t="inlineStr">
        <is>
          <t>BERTHED: 17TH JULY VOY. 321W</t>
        </is>
      </c>
      <c r="I609" s="150" t="inlineStr">
        <is>
          <t>OUT</t>
        </is>
      </c>
      <c r="J609" s="166" t="inlineStr">
        <is>
          <t>TELEX/ 25TH JULY, 2023</t>
        </is>
      </c>
      <c r="K609" s="210" t="inlineStr">
        <is>
          <t>17TH AUG,2023</t>
        </is>
      </c>
      <c r="L609" s="144" t="inlineStr">
        <is>
          <t>6TH JULY</t>
        </is>
      </c>
      <c r="M609" s="171" t="inlineStr">
        <is>
          <t>PT. INDOSARI PERSADA</t>
        </is>
      </c>
      <c r="N609" s="157" t="inlineStr">
        <is>
          <t>MEL-BACH ENTERPRISES</t>
        </is>
      </c>
    </row>
    <row r="610">
      <c r="A610" s="167" t="n">
        <v>31</v>
      </c>
      <c r="B610" s="144" t="inlineStr">
        <is>
          <t>IFEANYI ABA</t>
        </is>
      </c>
      <c r="C610" s="42" t="inlineStr">
        <is>
          <t>''</t>
        </is>
      </c>
      <c r="D610" s="157" t="inlineStr">
        <is>
          <t>MSKU 7485676</t>
        </is>
      </c>
      <c r="E610" s="157" t="inlineStr">
        <is>
          <t>SPM</t>
        </is>
      </c>
      <c r="F610" s="33" t="inlineStr">
        <is>
          <t>20FT</t>
        </is>
      </c>
      <c r="G610" s="160" t="inlineStr">
        <is>
          <t>MAERSK CHILKA</t>
        </is>
      </c>
      <c r="H610" s="169" t="inlineStr">
        <is>
          <t>BERTHED: 17TH JULY VOY. 321W</t>
        </is>
      </c>
      <c r="I610" s="150" t="inlineStr">
        <is>
          <t>OUT</t>
        </is>
      </c>
      <c r="J610" s="166" t="inlineStr">
        <is>
          <t>TELEX/ 25TH JULY, 2023</t>
        </is>
      </c>
      <c r="K610" s="210" t="inlineStr">
        <is>
          <t>17TH AUG,2023</t>
        </is>
      </c>
      <c r="L610" s="144" t="inlineStr">
        <is>
          <t>6TH JULY</t>
        </is>
      </c>
      <c r="M610" s="171" t="inlineStr">
        <is>
          <t>PT. INDOSARI PERSADA</t>
        </is>
      </c>
      <c r="N610" s="157" t="inlineStr">
        <is>
          <t>MEL-BACH ENTERPRISES</t>
        </is>
      </c>
    </row>
    <row r="611">
      <c r="A611" s="167" t="n">
        <v>32</v>
      </c>
      <c r="B611" s="144" t="inlineStr">
        <is>
          <t>IFEANYI ABA</t>
        </is>
      </c>
      <c r="C611" s="42" t="n">
        <v>228844012</v>
      </c>
      <c r="D611" s="157" t="inlineStr">
        <is>
          <t>MRKU 7277259</t>
        </is>
      </c>
      <c r="E611" s="157" t="inlineStr">
        <is>
          <t>SPM</t>
        </is>
      </c>
      <c r="F611" s="33" t="inlineStr">
        <is>
          <t>20FT</t>
        </is>
      </c>
      <c r="G611" s="160" t="inlineStr">
        <is>
          <t>MAERSK CHILKA</t>
        </is>
      </c>
      <c r="H611" s="169" t="inlineStr">
        <is>
          <t>BERTHED: 17TH JULY VOY. 321W</t>
        </is>
      </c>
      <c r="I611" s="150" t="inlineStr">
        <is>
          <t>OUT</t>
        </is>
      </c>
      <c r="J611" s="166" t="inlineStr">
        <is>
          <t>TELEX/ 25TH JULY, 2023</t>
        </is>
      </c>
      <c r="K611" s="210" t="inlineStr">
        <is>
          <t>29TH AUG,2023</t>
        </is>
      </c>
      <c r="L611" s="144" t="inlineStr">
        <is>
          <t>6TH JULY</t>
        </is>
      </c>
      <c r="M611" s="171" t="inlineStr">
        <is>
          <t>PT. INDOSARI PERSADA</t>
        </is>
      </c>
      <c r="N611" s="157" t="inlineStr">
        <is>
          <t>MEL-BACH ENTERPRISES</t>
        </is>
      </c>
    </row>
    <row r="612">
      <c r="A612" s="167" t="n">
        <v>33</v>
      </c>
      <c r="B612" s="144" t="inlineStr">
        <is>
          <t>IFEANYI ABA</t>
        </is>
      </c>
      <c r="C612" s="42" t="inlineStr">
        <is>
          <t>''</t>
        </is>
      </c>
      <c r="D612" s="157" t="inlineStr">
        <is>
          <t>MRKU 9470098</t>
        </is>
      </c>
      <c r="E612" s="157" t="inlineStr">
        <is>
          <t>SPM</t>
        </is>
      </c>
      <c r="F612" s="33" t="inlineStr">
        <is>
          <t>20FT</t>
        </is>
      </c>
      <c r="G612" s="160" t="inlineStr">
        <is>
          <t>MAERSK CHILKA</t>
        </is>
      </c>
      <c r="H612" s="169" t="inlineStr">
        <is>
          <t>BERTHED: 17TH JULY VOY. 321W</t>
        </is>
      </c>
      <c r="I612" s="150" t="inlineStr">
        <is>
          <t>OUT</t>
        </is>
      </c>
      <c r="J612" s="166" t="inlineStr">
        <is>
          <t>TELEX/ 25TH JULY, 2023</t>
        </is>
      </c>
      <c r="K612" s="210" t="inlineStr">
        <is>
          <t>29TH AUG,2023</t>
        </is>
      </c>
      <c r="L612" s="144" t="inlineStr">
        <is>
          <t>6TH JULY</t>
        </is>
      </c>
      <c r="M612" s="171" t="inlineStr">
        <is>
          <t>PT. INDOSARI PERSADA</t>
        </is>
      </c>
      <c r="N612" s="157" t="inlineStr">
        <is>
          <t>MEL-BACH ENTERPRISES</t>
        </is>
      </c>
    </row>
    <row r="613">
      <c r="A613" s="167" t="n">
        <v>34</v>
      </c>
      <c r="B613" s="144" t="inlineStr">
        <is>
          <t>IFEANYI ABA</t>
        </is>
      </c>
      <c r="C613" s="42" t="n">
        <v>228843850</v>
      </c>
      <c r="D613" s="157" t="inlineStr">
        <is>
          <t>MRKU 9479618</t>
        </is>
      </c>
      <c r="E613" s="157" t="inlineStr">
        <is>
          <t>SPM</t>
        </is>
      </c>
      <c r="F613" s="33" t="inlineStr">
        <is>
          <t>20FT</t>
        </is>
      </c>
      <c r="G613" s="160" t="inlineStr">
        <is>
          <t>MAERSK CHILKA</t>
        </is>
      </c>
      <c r="H613" s="169" t="inlineStr">
        <is>
          <t>BERTHED: 17TH JULY VOY. 321W</t>
        </is>
      </c>
      <c r="I613" s="150" t="inlineStr">
        <is>
          <t>OUT</t>
        </is>
      </c>
      <c r="J613" s="166" t="inlineStr">
        <is>
          <t>TELEX/ 25TH JULY, 2023</t>
        </is>
      </c>
      <c r="K613" s="210" t="inlineStr">
        <is>
          <t>23RD AUG,2023</t>
        </is>
      </c>
      <c r="L613" s="144" t="inlineStr">
        <is>
          <t>6TH JULY</t>
        </is>
      </c>
      <c r="M613" s="171" t="inlineStr">
        <is>
          <t>PT. INDOSARI PERSADA</t>
        </is>
      </c>
      <c r="N613" s="157" t="inlineStr">
        <is>
          <t>MEL-BACH ENTERPRISES</t>
        </is>
      </c>
    </row>
    <row r="614">
      <c r="A614" s="167" t="n">
        <v>35</v>
      </c>
      <c r="B614" s="144" t="inlineStr">
        <is>
          <t>IFEANYI ABA</t>
        </is>
      </c>
      <c r="C614" s="42" t="inlineStr">
        <is>
          <t>''</t>
        </is>
      </c>
      <c r="D614" s="157" t="inlineStr">
        <is>
          <t>MRKU 7271590</t>
        </is>
      </c>
      <c r="E614" s="157" t="inlineStr">
        <is>
          <t>SPM</t>
        </is>
      </c>
      <c r="F614" s="33" t="inlineStr">
        <is>
          <t>20FT</t>
        </is>
      </c>
      <c r="G614" s="160" t="inlineStr">
        <is>
          <t>MAERSK CHILKA</t>
        </is>
      </c>
      <c r="H614" s="169" t="inlineStr">
        <is>
          <t>BERTHED: 17TH JULY VOY. 321W</t>
        </is>
      </c>
      <c r="I614" s="150" t="inlineStr">
        <is>
          <t>OUT</t>
        </is>
      </c>
      <c r="J614" s="166" t="inlineStr">
        <is>
          <t>TELEX/ 25TH JULY, 2023</t>
        </is>
      </c>
      <c r="K614" s="210" t="inlineStr">
        <is>
          <t>23RD AUG,2023</t>
        </is>
      </c>
      <c r="L614" s="144" t="inlineStr">
        <is>
          <t>6TH JULY</t>
        </is>
      </c>
      <c r="M614" s="171" t="inlineStr">
        <is>
          <t>PT. INDOSARI PERSADA</t>
        </is>
      </c>
      <c r="N614" s="157" t="inlineStr">
        <is>
          <t>MEL-BACH ENTERPRISES</t>
        </is>
      </c>
    </row>
    <row r="615">
      <c r="A615" s="167" t="n">
        <v>36</v>
      </c>
      <c r="B615" s="144" t="inlineStr">
        <is>
          <t>OKONGU</t>
        </is>
      </c>
      <c r="C615" s="42" t="n">
        <v>291953145</v>
      </c>
      <c r="D615" s="157" t="inlineStr">
        <is>
          <t>CLHU 4597339</t>
        </is>
      </c>
      <c r="E615" s="157" t="inlineStr">
        <is>
          <t>SPM</t>
        </is>
      </c>
      <c r="F615" s="33" t="inlineStr">
        <is>
          <t>40FT</t>
        </is>
      </c>
      <c r="G615" s="160" t="inlineStr">
        <is>
          <t>MAERSK CHILKA</t>
        </is>
      </c>
      <c r="H615" s="169" t="inlineStr">
        <is>
          <t>BERTHED: 17TH JULY VOY. 321W</t>
        </is>
      </c>
      <c r="I615" s="150" t="inlineStr">
        <is>
          <t>OUT</t>
        </is>
      </c>
      <c r="J615" s="166" t="inlineStr">
        <is>
          <t>TELEX/ 26TH JULY, 2023</t>
        </is>
      </c>
      <c r="K615" s="152" t="inlineStr">
        <is>
          <t>8TH AUG, 2023</t>
        </is>
      </c>
      <c r="L615" s="144" t="inlineStr">
        <is>
          <t>7TH JULY</t>
        </is>
      </c>
      <c r="M615" s="171" t="inlineStr">
        <is>
          <t>SHUI JIT CO, LIMITED</t>
        </is>
      </c>
      <c r="N615" s="157" t="inlineStr">
        <is>
          <t>MEL-BACH ENTERPRISES</t>
        </is>
      </c>
    </row>
    <row r="616">
      <c r="A616" s="167" t="n">
        <v>37</v>
      </c>
      <c r="B616" s="40" t="inlineStr">
        <is>
          <t>MR. AUSTIN</t>
        </is>
      </c>
      <c r="C616" s="42" t="n">
        <v>227423307</v>
      </c>
      <c r="D616" s="198" t="inlineStr">
        <is>
          <t>HASU 1165969</t>
        </is>
      </c>
      <c r="E616" s="40" t="inlineStr">
        <is>
          <t>SPM</t>
        </is>
      </c>
      <c r="F616" s="209" t="inlineStr">
        <is>
          <t>20FT</t>
        </is>
      </c>
      <c r="G616" s="160" t="inlineStr">
        <is>
          <t>MAERSK CHILKA</t>
        </is>
      </c>
      <c r="H616" s="169" t="inlineStr">
        <is>
          <t>BERTHED: 17TH JULY VOY. 321W</t>
        </is>
      </c>
      <c r="I616" s="144" t="n"/>
      <c r="J616" s="159" t="inlineStr">
        <is>
          <t>COPY BILL</t>
        </is>
      </c>
      <c r="K616" s="168" t="n"/>
      <c r="L616" s="153" t="inlineStr">
        <is>
          <t>11TH MAY</t>
        </is>
      </c>
      <c r="M616" s="164" t="inlineStr">
        <is>
          <t>ROOPCHAND AND SONS (H.K) LTD</t>
        </is>
      </c>
      <c r="N616" s="157" t="inlineStr">
        <is>
          <t>MEL-BACH ENTERPRISES</t>
        </is>
      </c>
    </row>
    <row r="617">
      <c r="A617" s="167" t="n">
        <v>38</v>
      </c>
      <c r="B617" s="40" t="inlineStr">
        <is>
          <t>EMEKA IGWE</t>
        </is>
      </c>
      <c r="C617" s="42" t="n">
        <v>227493919</v>
      </c>
      <c r="D617" s="198" t="inlineStr">
        <is>
          <t>MSKU 5465270</t>
        </is>
      </c>
      <c r="E617" s="40" t="inlineStr">
        <is>
          <t>TOM</t>
        </is>
      </c>
      <c r="F617" s="209" t="inlineStr">
        <is>
          <t>20FT</t>
        </is>
      </c>
      <c r="G617" s="160" t="inlineStr">
        <is>
          <t>MAERSK CHIKA</t>
        </is>
      </c>
      <c r="H617" s="169" t="inlineStr">
        <is>
          <t>BERTHED: 18TH JULY VOY.  321W</t>
        </is>
      </c>
      <c r="I617" s="157" t="n"/>
      <c r="J617" s="151" t="inlineStr">
        <is>
          <t>TELEX/ 10TH AUG, 2023</t>
        </is>
      </c>
      <c r="K617" s="188" t="n"/>
      <c r="L617" s="153" t="n"/>
      <c r="M617" s="164" t="n"/>
      <c r="N617" s="157" t="n"/>
    </row>
    <row r="618">
      <c r="A618" s="167" t="n">
        <v>39</v>
      </c>
      <c r="B618" s="40" t="inlineStr">
        <is>
          <t>EMEKA IGWE</t>
        </is>
      </c>
      <c r="C618" s="42" t="inlineStr">
        <is>
          <t>''</t>
        </is>
      </c>
      <c r="D618" s="198" t="inlineStr">
        <is>
          <t>MRKU 8846323</t>
        </is>
      </c>
      <c r="E618" s="40" t="inlineStr">
        <is>
          <t>TOM</t>
        </is>
      </c>
      <c r="F618" s="209" t="inlineStr">
        <is>
          <t>20FT</t>
        </is>
      </c>
      <c r="G618" s="160" t="inlineStr">
        <is>
          <t>MAERSK CHIKA</t>
        </is>
      </c>
      <c r="H618" s="169" t="inlineStr">
        <is>
          <t>BERTHED: 18TH JULY VOY.  321W</t>
        </is>
      </c>
      <c r="I618" s="157" t="n"/>
      <c r="J618" s="151" t="inlineStr">
        <is>
          <t>TELEX/ 10TH AUG, 2023</t>
        </is>
      </c>
      <c r="K618" s="168" t="n"/>
      <c r="L618" s="153" t="n"/>
      <c r="M618" s="164" t="n"/>
      <c r="N618" s="157" t="n"/>
    </row>
    <row r="619">
      <c r="A619" s="167" t="n">
        <v>40</v>
      </c>
      <c r="B619" s="40" t="inlineStr">
        <is>
          <t>EMEKA IGWE</t>
        </is>
      </c>
      <c r="C619" s="42" t="n">
        <v>227494240</v>
      </c>
      <c r="D619" s="198" t="inlineStr">
        <is>
          <t>MRKU 8466283</t>
        </is>
      </c>
      <c r="E619" s="40" t="inlineStr">
        <is>
          <t>TOM</t>
        </is>
      </c>
      <c r="F619" s="209" t="inlineStr">
        <is>
          <t>20FT</t>
        </is>
      </c>
      <c r="G619" s="160" t="inlineStr">
        <is>
          <t>MAERSK CHIKA</t>
        </is>
      </c>
      <c r="H619" s="169" t="inlineStr">
        <is>
          <t>BERTHED: 18TH JULY VOY.  321W</t>
        </is>
      </c>
      <c r="I619" s="150" t="inlineStr">
        <is>
          <t>OUT</t>
        </is>
      </c>
      <c r="J619" s="166" t="inlineStr">
        <is>
          <t>TELEX/ 25TH SEPT, 2023</t>
        </is>
      </c>
      <c r="K619" s="210" t="inlineStr">
        <is>
          <t>20TH NOV,2023</t>
        </is>
      </c>
      <c r="L619" s="153" t="inlineStr">
        <is>
          <t>26TH MAY</t>
        </is>
      </c>
      <c r="M619" s="164" t="n"/>
      <c r="N619" s="157" t="n"/>
    </row>
    <row r="620">
      <c r="A620" s="167" t="n">
        <v>41</v>
      </c>
      <c r="B620" s="40" t="inlineStr">
        <is>
          <t>EMEKA IGWE</t>
        </is>
      </c>
      <c r="C620" s="42" t="inlineStr">
        <is>
          <t>''</t>
        </is>
      </c>
      <c r="D620" s="198" t="inlineStr">
        <is>
          <t>SUDU 1896837</t>
        </is>
      </c>
      <c r="E620" s="40" t="inlineStr">
        <is>
          <t>TOM</t>
        </is>
      </c>
      <c r="F620" s="209" t="inlineStr">
        <is>
          <t>20FT</t>
        </is>
      </c>
      <c r="G620" s="160" t="inlineStr">
        <is>
          <t>MAERSK CHIKA</t>
        </is>
      </c>
      <c r="H620" s="169" t="inlineStr">
        <is>
          <t>BERTHED: 18TH JULY VOY.  321W</t>
        </is>
      </c>
      <c r="I620" s="150" t="inlineStr">
        <is>
          <t>OUT</t>
        </is>
      </c>
      <c r="J620" s="166" t="inlineStr">
        <is>
          <t>TELEX/ 25TH SEPT, 2023</t>
        </is>
      </c>
      <c r="K620" s="210" t="inlineStr">
        <is>
          <t>20TH NOV,2023</t>
        </is>
      </c>
      <c r="L620" s="153" t="inlineStr">
        <is>
          <t>26TH MAY</t>
        </is>
      </c>
      <c r="M620" s="164" t="n"/>
      <c r="N620" s="157" t="n"/>
    </row>
    <row r="621">
      <c r="A621" s="167" t="n"/>
      <c r="B621" s="157" t="n"/>
      <c r="C621" s="40" t="n"/>
      <c r="D621" s="157" t="n"/>
      <c r="E621" s="157" t="n"/>
      <c r="F621" s="157" t="n"/>
      <c r="G621" s="160" t="n"/>
      <c r="H621" s="169" t="n"/>
      <c r="I621" s="156" t="n"/>
      <c r="J621" s="156" t="n"/>
      <c r="K621" s="156" t="n"/>
      <c r="L621" s="159" t="n"/>
      <c r="M621" s="186" t="n"/>
      <c r="N621" s="157" t="n"/>
    </row>
    <row r="622">
      <c r="A622" s="167" t="n"/>
      <c r="B622" s="155" t="inlineStr">
        <is>
          <t>JULIUS-S</t>
        </is>
      </c>
      <c r="C622" s="42" t="n"/>
      <c r="D622" s="157" t="n"/>
      <c r="E622" s="157" t="n"/>
      <c r="F622" s="157" t="n"/>
      <c r="G622" s="160" t="n"/>
      <c r="H622" s="164" t="n"/>
      <c r="I622" s="157" t="n"/>
      <c r="J622" s="166" t="n"/>
      <c r="K622" s="168" t="n"/>
      <c r="L622" s="157" t="n"/>
      <c r="M622" s="164" t="n"/>
      <c r="DC622" s="168" t="n"/>
    </row>
    <row r="623">
      <c r="A623" s="167" t="n">
        <v>1</v>
      </c>
      <c r="B623" s="40" t="inlineStr">
        <is>
          <t>RODGERS ILOANUSI</t>
        </is>
      </c>
      <c r="C623" s="42" t="n">
        <v>227950557</v>
      </c>
      <c r="D623" s="157" t="inlineStr">
        <is>
          <t>MRSU 4436046</t>
        </is>
      </c>
      <c r="E623" s="157" t="inlineStr">
        <is>
          <t>SPM</t>
        </is>
      </c>
      <c r="F623" s="157" t="inlineStr">
        <is>
          <t>40FT</t>
        </is>
      </c>
      <c r="G623" s="160" t="inlineStr">
        <is>
          <t>JULIUS-S</t>
        </is>
      </c>
      <c r="H623" s="169" t="inlineStr">
        <is>
          <t>BERTHED: 21ST JULY VOY. 327S</t>
        </is>
      </c>
      <c r="I623" s="150" t="inlineStr">
        <is>
          <t>OUT</t>
        </is>
      </c>
      <c r="J623" s="166" t="inlineStr">
        <is>
          <t>TELEX/ 27TH JULY, 2023</t>
        </is>
      </c>
      <c r="K623" s="210" t="inlineStr">
        <is>
          <t>9TH AUG,2023</t>
        </is>
      </c>
      <c r="L623" s="157" t="inlineStr">
        <is>
          <t>6TH JUNE</t>
        </is>
      </c>
      <c r="M623" s="164" t="inlineStr">
        <is>
          <t>MALAI MAHUDAM MATCH WORKS</t>
        </is>
      </c>
      <c r="N623" s="157" t="inlineStr">
        <is>
          <t>MEL-BACH ENTERPRISES</t>
        </is>
      </c>
      <c r="DC623" s="168" t="n"/>
    </row>
    <row r="624">
      <c r="A624" s="167" t="n"/>
      <c r="B624" s="40" t="n"/>
      <c r="C624" s="42" t="n"/>
      <c r="D624" s="157" t="n"/>
      <c r="E624" s="157" t="n"/>
      <c r="F624" s="157" t="n"/>
      <c r="G624" s="160" t="n"/>
      <c r="H624" s="169" t="n"/>
      <c r="I624" s="157" t="n"/>
      <c r="J624" s="157" t="n"/>
      <c r="K624" s="168" t="n"/>
      <c r="L624" s="157" t="n"/>
      <c r="M624" s="164" t="n"/>
      <c r="N624" s="157" t="n"/>
    </row>
    <row r="625">
      <c r="A625" s="157" t="n"/>
      <c r="B625" s="155" t="inlineStr">
        <is>
          <t>MAERSK CABINDA</t>
        </is>
      </c>
      <c r="C625" s="42" t="n"/>
      <c r="D625" s="198" t="n"/>
      <c r="E625" s="40" t="n"/>
      <c r="F625" s="40" t="n"/>
      <c r="G625" s="160" t="n"/>
      <c r="H625" s="209" t="n"/>
      <c r="I625" s="144" t="n"/>
      <c r="J625" s="157" t="n"/>
      <c r="K625" s="173" t="n"/>
      <c r="L625" s="159" t="n"/>
      <c r="M625" s="157" t="n"/>
      <c r="N625" s="157" t="n"/>
    </row>
    <row r="626">
      <c r="A626" s="157" t="n">
        <v>1</v>
      </c>
      <c r="B626" s="40" t="inlineStr">
        <is>
          <t>MIKE OBINNA</t>
        </is>
      </c>
      <c r="C626" s="42" t="n">
        <v>227461692</v>
      </c>
      <c r="D626" s="198" t="inlineStr">
        <is>
          <t>MSKU 5572853</t>
        </is>
      </c>
      <c r="E626" s="40" t="inlineStr">
        <is>
          <t>SPM</t>
        </is>
      </c>
      <c r="F626" s="209" t="inlineStr">
        <is>
          <t>20FT</t>
        </is>
      </c>
      <c r="G626" s="160" t="inlineStr">
        <is>
          <t>MAERSK CABINDA</t>
        </is>
      </c>
      <c r="H626" s="215" t="inlineStr">
        <is>
          <t>BERTHED: 28TH JULY VOY. 322W</t>
        </is>
      </c>
      <c r="I626" s="144" t="n"/>
      <c r="J626" s="166" t="inlineStr">
        <is>
          <t>TELEX/ 7TH AUG, 2023</t>
        </is>
      </c>
      <c r="K626" s="152" t="inlineStr">
        <is>
          <t>8TH AUG, 2023</t>
        </is>
      </c>
      <c r="L626" s="153" t="inlineStr">
        <is>
          <t>23RD MAY</t>
        </is>
      </c>
      <c r="M626" s="164" t="inlineStr">
        <is>
          <t>FUZHOU WINWIN INDUSTRIAL CO</t>
        </is>
      </c>
      <c r="N626" s="157" t="inlineStr">
        <is>
          <t>MEL-BACH ENTERPRISES</t>
        </is>
      </c>
    </row>
    <row r="627">
      <c r="A627" s="144" t="n">
        <v>2</v>
      </c>
      <c r="B627" s="146" t="inlineStr">
        <is>
          <t>UCHENNA ABA</t>
        </is>
      </c>
      <c r="C627" s="225" t="n">
        <v>227177642</v>
      </c>
      <c r="D627" s="144" t="inlineStr">
        <is>
          <t>CAIU 3683392</t>
        </is>
      </c>
      <c r="E627" s="146" t="inlineStr">
        <is>
          <t>SPM</t>
        </is>
      </c>
      <c r="F627" s="147" t="inlineStr">
        <is>
          <t>20FT</t>
        </is>
      </c>
      <c r="G627" s="159" t="inlineStr">
        <is>
          <t>MAERSK CABINDA</t>
        </is>
      </c>
      <c r="H627" s="215" t="inlineStr">
        <is>
          <t>BERTHED: 28TH JULY VOY. 322W</t>
        </is>
      </c>
      <c r="I627" s="144" t="n"/>
      <c r="J627" s="166" t="inlineStr">
        <is>
          <t>TELEX/ 21ST JULY, 2023</t>
        </is>
      </c>
      <c r="K627" s="152" t="inlineStr">
        <is>
          <t>7TH AUG, 2023</t>
        </is>
      </c>
      <c r="L627" s="153" t="inlineStr">
        <is>
          <t>2ND JUNE</t>
        </is>
      </c>
      <c r="M627" s="144" t="inlineStr">
        <is>
          <t>PROMAC FOOD PRODUCTS SDN</t>
        </is>
      </c>
      <c r="N627" s="144" t="inlineStr">
        <is>
          <t>AVANTPORT ENTERPRISES LTD</t>
        </is>
      </c>
      <c r="O627" s="132" t="n"/>
      <c r="P627" s="132" t="n"/>
      <c r="Q627" s="132" t="n"/>
      <c r="R627" s="132" t="n"/>
      <c r="S627" s="132" t="n"/>
      <c r="T627" s="132" t="n"/>
      <c r="U627" s="132" t="n"/>
      <c r="V627" s="132" t="n"/>
      <c r="W627" s="132" t="n"/>
      <c r="X627" s="132" t="n"/>
      <c r="Y627" s="132" t="n"/>
      <c r="Z627" s="132" t="n"/>
      <c r="AA627" s="132" t="n"/>
      <c r="AB627" s="132" t="n"/>
      <c r="AC627" s="132" t="n"/>
      <c r="AD627" s="132" t="n"/>
      <c r="AE627" s="132" t="n"/>
      <c r="AF627" s="132" t="n"/>
      <c r="AG627" s="132" t="n"/>
      <c r="AH627" s="132" t="n"/>
      <c r="AI627" s="132" t="n"/>
      <c r="AJ627" s="132" t="n"/>
      <c r="AK627" s="132" t="n"/>
      <c r="AL627" s="132" t="n"/>
      <c r="AM627" s="132" t="n"/>
      <c r="AN627" s="132" t="n"/>
      <c r="AO627" s="132" t="n"/>
      <c r="AP627" s="132" t="n"/>
      <c r="AQ627" s="132" t="n"/>
      <c r="AR627" s="132" t="n"/>
      <c r="AS627" s="132" t="n"/>
      <c r="AT627" s="132" t="n"/>
      <c r="AU627" s="132" t="n"/>
      <c r="AV627" s="132" t="n"/>
      <c r="AW627" s="132" t="n"/>
      <c r="AX627" s="132" t="n"/>
      <c r="AY627" s="132" t="n"/>
      <c r="AZ627" s="132" t="n"/>
      <c r="BA627" s="132" t="n"/>
      <c r="BB627" s="132" t="n"/>
      <c r="BC627" s="132" t="n"/>
      <c r="BD627" s="132" t="n"/>
      <c r="BE627" s="132" t="n"/>
      <c r="BF627" s="132" t="n"/>
      <c r="BG627" s="132" t="n"/>
      <c r="BH627" s="132" t="n"/>
      <c r="BI627" s="132" t="n"/>
      <c r="BJ627" s="132" t="n"/>
      <c r="BK627" s="132" t="n"/>
      <c r="BL627" s="132" t="n"/>
      <c r="BM627" s="132" t="n"/>
      <c r="BN627" s="132" t="n"/>
      <c r="BO627" s="132" t="n"/>
      <c r="BP627" s="132" t="n"/>
      <c r="BQ627" s="132" t="n"/>
      <c r="BR627" s="132" t="n"/>
      <c r="BS627" s="132" t="n"/>
      <c r="BT627" s="132" t="n"/>
      <c r="BU627" s="132" t="n"/>
      <c r="BV627" s="132" t="n"/>
      <c r="BW627" s="132" t="n"/>
      <c r="BX627" s="132" t="n"/>
      <c r="BY627" s="132" t="n"/>
      <c r="BZ627" s="132" t="n"/>
      <c r="CA627" s="132" t="n"/>
      <c r="CB627" s="132" t="n"/>
      <c r="CC627" s="132" t="n"/>
      <c r="CD627" s="132" t="n"/>
      <c r="CE627" s="132" t="n"/>
      <c r="CF627" s="132" t="n"/>
      <c r="CG627" s="132" t="n"/>
      <c r="CH627" s="132" t="n"/>
      <c r="CI627" s="132" t="n"/>
      <c r="CJ627" s="132" t="n"/>
      <c r="CK627" s="132" t="n"/>
      <c r="CL627" s="132" t="n"/>
      <c r="CM627" s="132" t="n"/>
      <c r="CN627" s="132" t="n"/>
      <c r="CO627" s="132" t="n"/>
      <c r="CP627" s="132" t="n"/>
      <c r="CQ627" s="132" t="n"/>
      <c r="CR627" s="132" t="n"/>
      <c r="CS627" s="132" t="n"/>
      <c r="CT627" s="132" t="n"/>
      <c r="CU627" s="132" t="n"/>
      <c r="CV627" s="132" t="n"/>
      <c r="CW627" s="132" t="n"/>
      <c r="CX627" s="132" t="n"/>
      <c r="CY627" s="132" t="n"/>
      <c r="CZ627" s="132" t="n"/>
      <c r="DA627" s="132" t="n"/>
      <c r="DB627" s="132" t="n"/>
    </row>
    <row r="628">
      <c r="A628" s="157" t="n">
        <v>3</v>
      </c>
      <c r="B628" s="40" t="inlineStr">
        <is>
          <t>ANTISH</t>
        </is>
      </c>
      <c r="C628" s="40" t="n">
        <v>227919308</v>
      </c>
      <c r="D628" s="157" t="inlineStr">
        <is>
          <t>TCLU 2773857</t>
        </is>
      </c>
      <c r="E628" s="40" t="inlineStr">
        <is>
          <t>SPM</t>
        </is>
      </c>
      <c r="F628" s="209" t="inlineStr">
        <is>
          <t>20FT</t>
        </is>
      </c>
      <c r="G628" s="160" t="inlineStr">
        <is>
          <t>MAERSK CABINDA</t>
        </is>
      </c>
      <c r="H628" s="215" t="inlineStr">
        <is>
          <t>BERTHED: 28TH JULY VOY. 322W</t>
        </is>
      </c>
      <c r="I628" s="150" t="inlineStr">
        <is>
          <t>OUT</t>
        </is>
      </c>
      <c r="J628" s="220" t="inlineStr">
        <is>
          <t>OBL/ 14TH JULY,2023</t>
        </is>
      </c>
      <c r="K628" s="152" t="inlineStr">
        <is>
          <t>7TH AUG, 2023</t>
        </is>
      </c>
      <c r="L628" s="153" t="inlineStr">
        <is>
          <t>6TH JUNE</t>
        </is>
      </c>
      <c r="M628" s="157" t="inlineStr">
        <is>
          <t>ROOPCHAND AND SON (H.K) LIMITED</t>
        </is>
      </c>
      <c r="N628" s="157" t="inlineStr">
        <is>
          <t>MEL-BACH ENTERPRISES</t>
        </is>
      </c>
    </row>
    <row r="629">
      <c r="A629" s="144" t="n">
        <v>4</v>
      </c>
      <c r="B629" s="40" t="inlineStr">
        <is>
          <t>NONSO UGWU</t>
        </is>
      </c>
      <c r="C629" s="40" t="n">
        <v>227907913</v>
      </c>
      <c r="D629" s="157" t="inlineStr">
        <is>
          <t>HASU 1513600</t>
        </is>
      </c>
      <c r="E629" s="40" t="inlineStr">
        <is>
          <t>SPM</t>
        </is>
      </c>
      <c r="F629" s="209" t="inlineStr">
        <is>
          <t>20FT</t>
        </is>
      </c>
      <c r="G629" s="160" t="inlineStr">
        <is>
          <t>MAERSK CABINDA</t>
        </is>
      </c>
      <c r="H629" s="215" t="inlineStr">
        <is>
          <t>BERTHED: 28TH JULY VOY. 322W</t>
        </is>
      </c>
      <c r="I629" s="150" t="inlineStr">
        <is>
          <t>OUT</t>
        </is>
      </c>
      <c r="J629" s="166" t="inlineStr">
        <is>
          <t>TELEX/ 27TH JULY, 2023</t>
        </is>
      </c>
      <c r="K629" s="152" t="inlineStr">
        <is>
          <t>7TH AUG, 2023</t>
        </is>
      </c>
      <c r="L629" s="153" t="inlineStr">
        <is>
          <t>9TH JUNE</t>
        </is>
      </c>
      <c r="M629" s="157" t="inlineStr">
        <is>
          <t>GUANGZHOU TIGER HEAD BATTERY GROUP CO, LTD</t>
        </is>
      </c>
      <c r="N629" s="157" t="inlineStr">
        <is>
          <t>MEL-BACH ENTERPRISES</t>
        </is>
      </c>
    </row>
    <row r="630">
      <c r="A630" s="157" t="n">
        <v>5</v>
      </c>
      <c r="B630" s="40" t="inlineStr">
        <is>
          <t>NONSO UGWU</t>
        </is>
      </c>
      <c r="C630" s="42" t="inlineStr">
        <is>
          <t>''</t>
        </is>
      </c>
      <c r="D630" s="157" t="inlineStr">
        <is>
          <t>MRKU 9110384</t>
        </is>
      </c>
      <c r="E630" s="40" t="inlineStr">
        <is>
          <t>SPM</t>
        </is>
      </c>
      <c r="F630" s="209" t="inlineStr">
        <is>
          <t>20FT</t>
        </is>
      </c>
      <c r="G630" s="160" t="inlineStr">
        <is>
          <t>MAERSK CABINDA</t>
        </is>
      </c>
      <c r="H630" s="215" t="inlineStr">
        <is>
          <t>BERTHED: 28TH JULY VOY. 322W</t>
        </is>
      </c>
      <c r="I630" s="150" t="inlineStr">
        <is>
          <t>OUT</t>
        </is>
      </c>
      <c r="J630" s="166" t="inlineStr">
        <is>
          <t>TELEX/ 27TH JULY, 2023</t>
        </is>
      </c>
      <c r="K630" s="210" t="inlineStr">
        <is>
          <t>11TH AUG,2023</t>
        </is>
      </c>
      <c r="L630" s="153" t="inlineStr">
        <is>
          <t>9TH JUNE</t>
        </is>
      </c>
      <c r="M630" s="157" t="inlineStr">
        <is>
          <t>GUANGZHOU TIGER HEAD BATTERY GROUP CO, LTD</t>
        </is>
      </c>
      <c r="N630" s="157" t="inlineStr">
        <is>
          <t>MEL-BACH ENTERPRISES</t>
        </is>
      </c>
    </row>
    <row r="631">
      <c r="A631" s="144" t="n">
        <v>6</v>
      </c>
      <c r="B631" s="40" t="inlineStr">
        <is>
          <t>CHIGBO OKECHUKWU</t>
        </is>
      </c>
      <c r="C631" s="42" t="n">
        <v>228192770</v>
      </c>
      <c r="D631" s="157" t="inlineStr">
        <is>
          <t>MSKU 5629774</t>
        </is>
      </c>
      <c r="E631" s="40" t="inlineStr">
        <is>
          <t>SPM</t>
        </is>
      </c>
      <c r="F631" s="209" t="inlineStr">
        <is>
          <t>20FT</t>
        </is>
      </c>
      <c r="G631" s="160" t="inlineStr">
        <is>
          <t>MAERSK CABINDA</t>
        </is>
      </c>
      <c r="H631" s="215" t="inlineStr">
        <is>
          <t>BERTHED: 28TH JULY VOY. 322W</t>
        </is>
      </c>
      <c r="I631" s="150" t="inlineStr">
        <is>
          <t>OUT</t>
        </is>
      </c>
      <c r="J631" s="166" t="inlineStr">
        <is>
          <t>TELEX/ 1ST AUG , 2023</t>
        </is>
      </c>
      <c r="K631" s="210" t="inlineStr">
        <is>
          <t>11TH AUG,2023</t>
        </is>
      </c>
      <c r="L631" s="153" t="inlineStr">
        <is>
          <t>20TH JUNE</t>
        </is>
      </c>
      <c r="M631" s="164" t="inlineStr">
        <is>
          <t>LP GRACE PTE LTD</t>
        </is>
      </c>
      <c r="N631" s="157" t="n"/>
    </row>
    <row r="632">
      <c r="A632" s="157" t="n">
        <v>7</v>
      </c>
      <c r="B632" s="40" t="inlineStr">
        <is>
          <t>CLETUS UMEH</t>
        </is>
      </c>
      <c r="C632" s="42" t="n">
        <v>228191476</v>
      </c>
      <c r="D632" s="157" t="inlineStr">
        <is>
          <t>MRKU 8631285</t>
        </is>
      </c>
      <c r="E632" s="40" t="inlineStr">
        <is>
          <t>SPM</t>
        </is>
      </c>
      <c r="F632" s="209" t="inlineStr">
        <is>
          <t>20FT</t>
        </is>
      </c>
      <c r="G632" s="160" t="inlineStr">
        <is>
          <t>MAERSK CABINDA</t>
        </is>
      </c>
      <c r="H632" s="215" t="inlineStr">
        <is>
          <t>BERTHED: 28TH JULY VOY. 322W</t>
        </is>
      </c>
      <c r="I632" s="150" t="inlineStr">
        <is>
          <t>OUT</t>
        </is>
      </c>
      <c r="J632" s="166" t="inlineStr">
        <is>
          <t>TELEX/ 20TH JULY, 2023</t>
        </is>
      </c>
      <c r="K632" s="224" t="inlineStr">
        <is>
          <t>1ST SEPT, 2023</t>
        </is>
      </c>
      <c r="L632" s="153" t="inlineStr">
        <is>
          <t>21ST JUNE</t>
        </is>
      </c>
      <c r="M632" s="164" t="inlineStr">
        <is>
          <t>LP GRACE PTE LTD</t>
        </is>
      </c>
      <c r="N632" s="157" t="inlineStr">
        <is>
          <t>ORIENT LOGISTICS ENTERPRISES</t>
        </is>
      </c>
    </row>
    <row r="633">
      <c r="A633" s="144" t="n">
        <v>8</v>
      </c>
      <c r="B633" s="40" t="inlineStr">
        <is>
          <t>CLETUS UMEH</t>
        </is>
      </c>
      <c r="C633" s="42" t="inlineStr">
        <is>
          <t>''</t>
        </is>
      </c>
      <c r="D633" s="157" t="inlineStr">
        <is>
          <t>SUDU 1762714</t>
        </is>
      </c>
      <c r="E633" s="40" t="inlineStr">
        <is>
          <t>SPM</t>
        </is>
      </c>
      <c r="F633" s="209" t="inlineStr">
        <is>
          <t>20FT</t>
        </is>
      </c>
      <c r="G633" s="160" t="inlineStr">
        <is>
          <t>MAERSK CABINDA</t>
        </is>
      </c>
      <c r="H633" s="215" t="inlineStr">
        <is>
          <t>BERTHED: 28TH JULY VOY. 322W</t>
        </is>
      </c>
      <c r="I633" s="150" t="inlineStr">
        <is>
          <t>OUT</t>
        </is>
      </c>
      <c r="J633" s="166" t="inlineStr">
        <is>
          <t>TELEX/ 20TH JULY, 2023</t>
        </is>
      </c>
      <c r="K633" s="224" t="inlineStr">
        <is>
          <t>1ST SEPT, 2023</t>
        </is>
      </c>
      <c r="L633" s="153" t="inlineStr">
        <is>
          <t>21ST JUNE</t>
        </is>
      </c>
      <c r="M633" s="164" t="inlineStr">
        <is>
          <t>LP GRACE PTE LTD</t>
        </is>
      </c>
      <c r="N633" s="157" t="inlineStr">
        <is>
          <t>ORIENT LOGISTICS ENTERPRISES</t>
        </is>
      </c>
    </row>
    <row r="634">
      <c r="A634" s="157" t="n">
        <v>9</v>
      </c>
      <c r="B634" s="40" t="inlineStr">
        <is>
          <t>R.N. RICMOSON</t>
        </is>
      </c>
      <c r="C634" s="42" t="n">
        <v>228194250</v>
      </c>
      <c r="D634" s="157" t="inlineStr">
        <is>
          <t>MSKU 3567185</t>
        </is>
      </c>
      <c r="E634" s="40" t="inlineStr">
        <is>
          <t>SPM</t>
        </is>
      </c>
      <c r="F634" s="209" t="inlineStr">
        <is>
          <t>20FT</t>
        </is>
      </c>
      <c r="G634" s="160" t="inlineStr">
        <is>
          <t>MAERSK CABINDA</t>
        </is>
      </c>
      <c r="H634" s="215" t="inlineStr">
        <is>
          <t>BERTHED: 27TH JULY VOY. 322W</t>
        </is>
      </c>
      <c r="I634" s="150" t="inlineStr">
        <is>
          <t>OUT</t>
        </is>
      </c>
      <c r="J634" s="166" t="inlineStr">
        <is>
          <t>TELEX/2ND AUG, 2023</t>
        </is>
      </c>
      <c r="K634" s="168" t="n"/>
      <c r="L634" s="153" t="inlineStr">
        <is>
          <t>21ST JUNE</t>
        </is>
      </c>
      <c r="M634" s="164" t="inlineStr">
        <is>
          <t>LP GRACE PTE LTD</t>
        </is>
      </c>
      <c r="N634" s="157" t="inlineStr">
        <is>
          <t>MEL-BACH ENTERPRISES</t>
        </is>
      </c>
    </row>
    <row r="635">
      <c r="A635" s="144" t="n">
        <v>10</v>
      </c>
      <c r="B635" s="40" t="inlineStr">
        <is>
          <t>R.N. RICMOSON</t>
        </is>
      </c>
      <c r="C635" s="42" t="inlineStr">
        <is>
          <t>''</t>
        </is>
      </c>
      <c r="D635" s="157" t="inlineStr">
        <is>
          <t>TLLU 2039097</t>
        </is>
      </c>
      <c r="E635" s="40" t="inlineStr">
        <is>
          <t>SPM</t>
        </is>
      </c>
      <c r="F635" s="209" t="inlineStr">
        <is>
          <t>20FT</t>
        </is>
      </c>
      <c r="G635" s="160" t="inlineStr">
        <is>
          <t>MAERSK CABINDA</t>
        </is>
      </c>
      <c r="H635" s="215" t="inlineStr">
        <is>
          <t>BERTHED: 27TH JULY VOY. 322W</t>
        </is>
      </c>
      <c r="I635" s="150" t="inlineStr">
        <is>
          <t>OUT</t>
        </is>
      </c>
      <c r="J635" s="166" t="inlineStr">
        <is>
          <t>TELEX/2ND AUG, 2023</t>
        </is>
      </c>
      <c r="K635" s="210" t="inlineStr">
        <is>
          <t>16TH AUG,2023</t>
        </is>
      </c>
      <c r="L635" s="153" t="inlineStr">
        <is>
          <t>21ST JUNE</t>
        </is>
      </c>
      <c r="M635" s="164" t="inlineStr">
        <is>
          <t>LP GRACE PTE LTD</t>
        </is>
      </c>
      <c r="N635" s="157" t="inlineStr">
        <is>
          <t>MEL-BACH ENTERPRISES</t>
        </is>
      </c>
    </row>
    <row r="636">
      <c r="A636" s="157" t="n">
        <v>11</v>
      </c>
      <c r="B636" s="40" t="inlineStr">
        <is>
          <t>CHIGBO OKECHUKWU</t>
        </is>
      </c>
      <c r="C636" s="42" t="n">
        <v>228192703</v>
      </c>
      <c r="D636" s="157" t="inlineStr">
        <is>
          <t>MRSU 0146340</t>
        </is>
      </c>
      <c r="E636" s="40" t="inlineStr">
        <is>
          <t>SPM</t>
        </is>
      </c>
      <c r="F636" s="209" t="inlineStr">
        <is>
          <t>20FT</t>
        </is>
      </c>
      <c r="G636" s="160" t="inlineStr">
        <is>
          <t>MAERSK CABINDA</t>
        </is>
      </c>
      <c r="H636" s="215" t="inlineStr">
        <is>
          <t>BERTHED: 28TH JULY VOY. 322W</t>
        </is>
      </c>
      <c r="I636" s="144" t="n"/>
      <c r="J636" s="166" t="inlineStr">
        <is>
          <t>TELEX/ 31ST JULY, 2023</t>
        </is>
      </c>
      <c r="K636" s="224" t="inlineStr">
        <is>
          <t>24TH AUG, 2023</t>
        </is>
      </c>
      <c r="L636" s="153" t="inlineStr">
        <is>
          <t>21ST JUNE</t>
        </is>
      </c>
      <c r="M636" s="164" t="inlineStr">
        <is>
          <t>LP GRACE PTE LTD</t>
        </is>
      </c>
      <c r="N636" s="157" t="inlineStr">
        <is>
          <t>ORIENT LOGISTICS ENTERPRISES</t>
        </is>
      </c>
    </row>
    <row r="637">
      <c r="A637" s="144" t="n">
        <v>12</v>
      </c>
      <c r="B637" s="40" t="inlineStr">
        <is>
          <t>CHIGBO OKECHUKWU</t>
        </is>
      </c>
      <c r="C637" s="42" t="n">
        <v>228192931</v>
      </c>
      <c r="D637" s="157" t="inlineStr">
        <is>
          <t>MSKU 7684425</t>
        </is>
      </c>
      <c r="E637" s="40" t="inlineStr">
        <is>
          <t>SPM</t>
        </is>
      </c>
      <c r="F637" s="209" t="inlineStr">
        <is>
          <t>20FT</t>
        </is>
      </c>
      <c r="G637" s="160" t="inlineStr">
        <is>
          <t>MAERSK CABINDA</t>
        </is>
      </c>
      <c r="H637" s="215" t="inlineStr">
        <is>
          <t>BERTHED: 28TH JULY VOY. 322W</t>
        </is>
      </c>
      <c r="I637" s="150" t="inlineStr">
        <is>
          <t>OUT</t>
        </is>
      </c>
      <c r="J637" s="166" t="inlineStr">
        <is>
          <t>TELEX/ 27TH JULY, 2023</t>
        </is>
      </c>
      <c r="K637" s="168" t="n"/>
      <c r="L637" s="153" t="inlineStr">
        <is>
          <t>21ST JUNE</t>
        </is>
      </c>
      <c r="M637" s="164" t="inlineStr">
        <is>
          <t>LP GRACE PTE LTD</t>
        </is>
      </c>
      <c r="N637" s="157" t="inlineStr">
        <is>
          <t>ORIENT LOGISTICS ENTERPRISES</t>
        </is>
      </c>
    </row>
    <row r="638">
      <c r="A638" s="157" t="n">
        <v>13</v>
      </c>
      <c r="B638" s="40" t="inlineStr">
        <is>
          <t>CHIGBO OKECHUKWU</t>
        </is>
      </c>
      <c r="C638" s="42" t="n">
        <v>228192608</v>
      </c>
      <c r="D638" s="157" t="inlineStr">
        <is>
          <t>TCKU 1070868</t>
        </is>
      </c>
      <c r="E638" s="40" t="inlineStr">
        <is>
          <t>SPM</t>
        </is>
      </c>
      <c r="F638" s="209" t="inlineStr">
        <is>
          <t>20FT</t>
        </is>
      </c>
      <c r="G638" s="160" t="inlineStr">
        <is>
          <t>MAERSK CABINDA</t>
        </is>
      </c>
      <c r="H638" s="215" t="inlineStr">
        <is>
          <t>BERTHED: 27TH JULY VOY. 322W</t>
        </is>
      </c>
      <c r="I638" s="150" t="inlineStr">
        <is>
          <t>OUT</t>
        </is>
      </c>
      <c r="J638" s="166" t="inlineStr">
        <is>
          <t>TELEX/ 27TH JULY, 2023</t>
        </is>
      </c>
      <c r="K638" s="168" t="n"/>
      <c r="L638" s="153" t="inlineStr">
        <is>
          <t>21ST JUNE</t>
        </is>
      </c>
      <c r="M638" s="164" t="inlineStr">
        <is>
          <t>LP GRACE PTE LTD</t>
        </is>
      </c>
      <c r="N638" s="157" t="inlineStr">
        <is>
          <t>ORIENT LOGISTICS ENTERPRISES</t>
        </is>
      </c>
    </row>
    <row r="639">
      <c r="A639" s="144" t="n">
        <v>14</v>
      </c>
      <c r="B639" s="40" t="inlineStr">
        <is>
          <t>RODGERS ILOANUSI</t>
        </is>
      </c>
      <c r="C639" s="42" t="inlineStr">
        <is>
          <t>1KT869349</t>
        </is>
      </c>
      <c r="D639" s="157" t="inlineStr">
        <is>
          <t>HASU 4677594</t>
        </is>
      </c>
      <c r="E639" s="40" t="inlineStr">
        <is>
          <t>SPM</t>
        </is>
      </c>
      <c r="F639" s="209" t="inlineStr">
        <is>
          <t>40FT</t>
        </is>
      </c>
      <c r="G639" s="160" t="inlineStr">
        <is>
          <t>MAERSK CABINDA</t>
        </is>
      </c>
      <c r="H639" s="215" t="inlineStr">
        <is>
          <t>BERTHED: 28TH JULY VOY. 322W</t>
        </is>
      </c>
      <c r="I639" s="144" t="n"/>
      <c r="J639" s="166" t="inlineStr">
        <is>
          <t>TELEX/ 21ST JULY, 2023</t>
        </is>
      </c>
      <c r="K639" s="152" t="inlineStr">
        <is>
          <t>8TH AUG, 2023</t>
        </is>
      </c>
      <c r="L639" s="153" t="inlineStr">
        <is>
          <t>26TH JUNE</t>
        </is>
      </c>
      <c r="M639" s="164" t="inlineStr">
        <is>
          <t>CANDO (FUZHOU) TECHNOLOGY CO, LTD</t>
        </is>
      </c>
      <c r="N639" s="157" t="inlineStr">
        <is>
          <t>MEL-BACH ENTERPRISES</t>
        </is>
      </c>
    </row>
    <row r="640">
      <c r="A640" s="157" t="n">
        <v>15</v>
      </c>
      <c r="B640" s="40" t="inlineStr">
        <is>
          <t>CHIGBO OKECHUKWU</t>
        </is>
      </c>
      <c r="C640" s="42" t="n">
        <v>228192870</v>
      </c>
      <c r="D640" s="157" t="inlineStr">
        <is>
          <t>HASU 1460162</t>
        </is>
      </c>
      <c r="E640" s="40" t="inlineStr">
        <is>
          <t>SPM</t>
        </is>
      </c>
      <c r="F640" s="209" t="inlineStr">
        <is>
          <t>20FT</t>
        </is>
      </c>
      <c r="G640" s="160" t="inlineStr">
        <is>
          <t>MAERSK CABINDA</t>
        </is>
      </c>
      <c r="H640" s="215" t="inlineStr">
        <is>
          <t>BERTHED: 28TH JULY VOY. 322W</t>
        </is>
      </c>
      <c r="I640" s="144" t="n"/>
      <c r="J640" s="192" t="inlineStr">
        <is>
          <t>TELEX/ 10TH AUG, 2023</t>
        </is>
      </c>
      <c r="K640" s="210" t="n"/>
      <c r="L640" s="153" t="inlineStr">
        <is>
          <t>26TH JUNE</t>
        </is>
      </c>
      <c r="M640" s="164" t="inlineStr">
        <is>
          <t>LP GRACE PTE LTD</t>
        </is>
      </c>
      <c r="N640" s="157" t="inlineStr">
        <is>
          <t>ORIENT LOGISTICS ENTERPRISES</t>
        </is>
      </c>
    </row>
    <row r="641">
      <c r="A641" s="144" t="n">
        <v>16</v>
      </c>
      <c r="B641" s="40" t="inlineStr">
        <is>
          <t>PRINCELAW</t>
        </is>
      </c>
      <c r="C641" s="42" t="n">
        <v>227023181</v>
      </c>
      <c r="D641" s="198" t="inlineStr">
        <is>
          <t>TRHU 4118990</t>
        </is>
      </c>
      <c r="E641" s="40" t="inlineStr">
        <is>
          <t>SPM</t>
        </is>
      </c>
      <c r="F641" s="209" t="inlineStr">
        <is>
          <t>40FT</t>
        </is>
      </c>
      <c r="G641" s="160" t="inlineStr">
        <is>
          <t>MAERSK CABINDA</t>
        </is>
      </c>
      <c r="H641" s="215" t="inlineStr">
        <is>
          <t>BERTHED: 27TH JULY VOY. 322W</t>
        </is>
      </c>
      <c r="I641" s="150" t="inlineStr">
        <is>
          <t>OUT</t>
        </is>
      </c>
      <c r="J641" s="166" t="inlineStr">
        <is>
          <t>TELEX/ 21ST JULY, 2023</t>
        </is>
      </c>
      <c r="K641" s="210" t="n"/>
      <c r="L641" s="153" t="inlineStr">
        <is>
          <t>12TH JULY</t>
        </is>
      </c>
      <c r="M641" s="164" t="inlineStr">
        <is>
          <t>HG &amp; M COMPANY</t>
        </is>
      </c>
      <c r="N641" s="157" t="inlineStr">
        <is>
          <t>ORIENT LOGISTICS ENTERPRISES</t>
        </is>
      </c>
    </row>
    <row r="642">
      <c r="A642" s="157" t="n">
        <v>17</v>
      </c>
      <c r="B642" s="40" t="inlineStr">
        <is>
          <t>USIEM</t>
        </is>
      </c>
      <c r="C642" s="42" t="n">
        <v>226874938</v>
      </c>
      <c r="D642" s="157" t="inlineStr">
        <is>
          <t>MSKU 0449620</t>
        </is>
      </c>
      <c r="E642" s="40" t="inlineStr">
        <is>
          <t>SPM</t>
        </is>
      </c>
      <c r="F642" s="209" t="inlineStr">
        <is>
          <t>40FT</t>
        </is>
      </c>
      <c r="G642" s="160" t="inlineStr">
        <is>
          <t>MAERSK CABINDA</t>
        </is>
      </c>
      <c r="H642" s="215" t="inlineStr">
        <is>
          <t>BERTHED: 26TH JULY VOY. 322W</t>
        </is>
      </c>
      <c r="I642" s="150" t="inlineStr">
        <is>
          <t>OUT</t>
        </is>
      </c>
      <c r="J642" s="166" t="inlineStr">
        <is>
          <t>TELEX/ 20TH SEPT, 2023</t>
        </is>
      </c>
      <c r="K642" s="152" t="inlineStr">
        <is>
          <t>29TH SEPT, 2023</t>
        </is>
      </c>
      <c r="L642" s="153" t="inlineStr">
        <is>
          <t>31ST AUG</t>
        </is>
      </c>
      <c r="M642" s="164" t="inlineStr">
        <is>
          <t>DN TRADING LTD</t>
        </is>
      </c>
      <c r="N642" s="157" t="inlineStr">
        <is>
          <t>ORIENT LOGISTICS ENTERPRISES</t>
        </is>
      </c>
    </row>
    <row r="643">
      <c r="A643" s="157" t="n"/>
      <c r="B643" s="226" t="n"/>
      <c r="C643" s="42" t="n"/>
      <c r="D643" s="157" t="n"/>
      <c r="E643" s="40" t="n"/>
      <c r="F643" s="209" t="n"/>
      <c r="G643" s="160" t="n"/>
      <c r="H643" s="215" t="n"/>
      <c r="I643" s="150" t="n"/>
      <c r="L643" s="153" t="n"/>
      <c r="M643" s="164" t="n"/>
      <c r="N643" s="157" t="n"/>
    </row>
    <row r="644">
      <c r="A644" s="157" t="n"/>
      <c r="B644" s="197" t="inlineStr">
        <is>
          <t>MAERSK ROUBAIX</t>
        </is>
      </c>
      <c r="C644" s="42" t="n"/>
      <c r="D644" s="157" t="n"/>
      <c r="E644" s="40" t="n"/>
      <c r="F644" s="209" t="n"/>
      <c r="G644" s="160" t="n"/>
      <c r="H644" s="215" t="n"/>
      <c r="I644" s="144" t="n"/>
      <c r="J644" s="166" t="n"/>
      <c r="K644" s="168" t="n"/>
      <c r="L644" s="153" t="n"/>
      <c r="M644" s="164" t="n"/>
      <c r="N644" s="157" t="n"/>
    </row>
    <row r="645">
      <c r="A645" s="157" t="n">
        <v>1</v>
      </c>
      <c r="B645" s="40" t="inlineStr">
        <is>
          <t>ANTHONY OKAFOR</t>
        </is>
      </c>
      <c r="C645" s="42" t="n">
        <v>227856265</v>
      </c>
      <c r="D645" s="198" t="inlineStr">
        <is>
          <t>TCKU 6594560</t>
        </is>
      </c>
      <c r="E645" s="40" t="inlineStr">
        <is>
          <t>SPM</t>
        </is>
      </c>
      <c r="F645" s="209" t="inlineStr">
        <is>
          <t>40FT</t>
        </is>
      </c>
      <c r="G645" s="160" t="inlineStr">
        <is>
          <t>MAERSK ROUBAIX</t>
        </is>
      </c>
      <c r="H645" s="215" t="inlineStr">
        <is>
          <t>BERTHED: 21ST JULY VOY. 329S</t>
        </is>
      </c>
      <c r="I645" s="150" t="inlineStr">
        <is>
          <t>OUT</t>
        </is>
      </c>
      <c r="J645" s="166" t="inlineStr">
        <is>
          <t>TELEX/ 13TH JULY, 2023</t>
        </is>
      </c>
      <c r="K645" s="210" t="inlineStr">
        <is>
          <t>28TH AUG,2023</t>
        </is>
      </c>
      <c r="L645" s="153" t="inlineStr">
        <is>
          <t>6TH JUNE</t>
        </is>
      </c>
      <c r="M645" s="164" t="inlineStr">
        <is>
          <t>ERDEM CIKOLATA GIDA SAN VE TIC LTD</t>
        </is>
      </c>
      <c r="N645" s="157" t="inlineStr">
        <is>
          <t>MEL-BACH ENTERPRISES</t>
        </is>
      </c>
    </row>
    <row r="646">
      <c r="A646" s="157" t="n"/>
      <c r="B646" s="40" t="n"/>
      <c r="C646" s="42" t="n"/>
      <c r="D646" s="198" t="n"/>
      <c r="E646" s="40" t="n"/>
      <c r="F646" s="209" t="n"/>
      <c r="G646" s="160" t="n"/>
      <c r="H646" s="219" t="n"/>
      <c r="I646" s="144" t="n"/>
      <c r="J646" s="157" t="n"/>
      <c r="K646" s="168" t="n"/>
      <c r="L646" s="153" t="n"/>
      <c r="M646" s="164" t="n"/>
      <c r="N646" s="157" t="n"/>
    </row>
    <row r="647">
      <c r="A647" s="157" t="n"/>
      <c r="B647" s="197" t="inlineStr">
        <is>
          <t xml:space="preserve">MAERSK IYO </t>
        </is>
      </c>
      <c r="C647" s="42" t="n"/>
      <c r="D647" s="198" t="n"/>
      <c r="E647" s="40" t="n"/>
      <c r="F647" s="209" t="n"/>
      <c r="G647" s="160" t="n"/>
      <c r="H647" s="219" t="n"/>
      <c r="I647" s="144" t="n"/>
      <c r="J647" s="157" t="n"/>
      <c r="K647" s="168" t="n"/>
      <c r="L647" s="153" t="n"/>
      <c r="M647" s="164" t="n"/>
      <c r="N647" s="157" t="n"/>
    </row>
    <row r="648">
      <c r="A648" s="157" t="n">
        <v>1</v>
      </c>
      <c r="B648" s="40" t="inlineStr">
        <is>
          <t>ABBA- TEKS ELECTRICALS</t>
        </is>
      </c>
      <c r="C648" s="40" t="n">
        <v>227837920</v>
      </c>
      <c r="D648" s="157" t="inlineStr">
        <is>
          <t>UETU 5704257</t>
        </is>
      </c>
      <c r="E648" s="40" t="inlineStr">
        <is>
          <t>SPM</t>
        </is>
      </c>
      <c r="F648" s="209" t="inlineStr">
        <is>
          <t>40FT</t>
        </is>
      </c>
      <c r="G648" s="160" t="inlineStr">
        <is>
          <t xml:space="preserve">MAERSK IYO </t>
        </is>
      </c>
      <c r="H648" s="215" t="inlineStr">
        <is>
          <t>BERTHED: 3RD AUG VOY. 323W</t>
        </is>
      </c>
      <c r="I648" s="144" t="n"/>
      <c r="J648" s="221" t="inlineStr">
        <is>
          <t>TELEX/ 28TH  JULY, 2023</t>
        </is>
      </c>
      <c r="K648" s="168" t="n"/>
      <c r="L648" s="153" t="inlineStr">
        <is>
          <t>13TH JUNE</t>
        </is>
      </c>
      <c r="M648" s="157" t="inlineStr">
        <is>
          <t>JIANXING TOKEN IMP AND EXPORT CO, LTD</t>
        </is>
      </c>
      <c r="N648" s="157" t="inlineStr">
        <is>
          <t>AVANTPORT ENTERPRISES LTD</t>
        </is>
      </c>
    </row>
    <row r="649">
      <c r="A649" s="157" t="n">
        <v>2</v>
      </c>
      <c r="B649" s="40" t="inlineStr">
        <is>
          <t>IK VICTOR</t>
        </is>
      </c>
      <c r="C649" s="40" t="n">
        <v>228038618</v>
      </c>
      <c r="D649" s="196" t="inlineStr">
        <is>
          <t>MSKU 3400011</t>
        </is>
      </c>
      <c r="E649" s="40" t="inlineStr">
        <is>
          <t>SPM</t>
        </is>
      </c>
      <c r="F649" s="209" t="inlineStr">
        <is>
          <t>20FT</t>
        </is>
      </c>
      <c r="G649" s="160" t="inlineStr">
        <is>
          <t xml:space="preserve">MAERSK IYO </t>
        </is>
      </c>
      <c r="H649" s="215" t="inlineStr">
        <is>
          <t>BERTHED: 3RD AUG VOY. 323W</t>
        </is>
      </c>
      <c r="I649" s="150" t="inlineStr">
        <is>
          <t>OUT</t>
        </is>
      </c>
      <c r="J649" s="166" t="inlineStr">
        <is>
          <t>TELEX/29TH  AUG, 2023</t>
        </is>
      </c>
      <c r="K649" s="152" t="inlineStr">
        <is>
          <t>15TH SEPT, 2023</t>
        </is>
      </c>
      <c r="L649" s="153" t="inlineStr">
        <is>
          <t>26TH JUNE</t>
        </is>
      </c>
      <c r="M649" s="164" t="inlineStr">
        <is>
          <t>FUZHOU EURO IMPORT AND EXPORT CO, LTD</t>
        </is>
      </c>
      <c r="N649" s="157" t="n"/>
    </row>
    <row r="650">
      <c r="A650" s="157" t="n">
        <v>3</v>
      </c>
      <c r="B650" s="40" t="inlineStr">
        <is>
          <t>IK VICTOR</t>
        </is>
      </c>
      <c r="C650" s="40" t="n">
        <v>228038504</v>
      </c>
      <c r="D650" s="157" t="inlineStr">
        <is>
          <t>PONU 0541280</t>
        </is>
      </c>
      <c r="E650" s="40" t="inlineStr">
        <is>
          <t>SPM</t>
        </is>
      </c>
      <c r="F650" s="209" t="inlineStr">
        <is>
          <t>20FT</t>
        </is>
      </c>
      <c r="G650" s="160" t="inlineStr">
        <is>
          <t xml:space="preserve">MAERSK IYO </t>
        </is>
      </c>
      <c r="H650" s="215" t="inlineStr">
        <is>
          <t>BERTHED: 3RD AUG VOY. 323W</t>
        </is>
      </c>
      <c r="I650" s="150" t="inlineStr">
        <is>
          <t>OUT</t>
        </is>
      </c>
      <c r="J650" s="166" t="inlineStr">
        <is>
          <t>TELEX/ 28TH AUG, 2023</t>
        </is>
      </c>
      <c r="K650" s="152" t="inlineStr">
        <is>
          <t>15TH SEPT, 2023</t>
        </is>
      </c>
      <c r="L650" s="153" t="inlineStr">
        <is>
          <t>26TH JUNE</t>
        </is>
      </c>
      <c r="M650" s="164" t="inlineStr">
        <is>
          <t>FUZHOU EURO IMPORT AND EXPORT CO, LTD</t>
        </is>
      </c>
      <c r="N650" s="157" t="n"/>
    </row>
    <row r="651">
      <c r="A651" s="157" t="n">
        <v>4</v>
      </c>
      <c r="B651" s="157" t="inlineStr">
        <is>
          <t>USIEM</t>
        </is>
      </c>
      <c r="C651" s="42" t="n">
        <v>226983768</v>
      </c>
      <c r="D651" s="157" t="inlineStr">
        <is>
          <t>MRKU 6047821</t>
        </is>
      </c>
      <c r="E651" s="157" t="inlineStr">
        <is>
          <t>SPM</t>
        </is>
      </c>
      <c r="F651" s="157" t="inlineStr">
        <is>
          <t>40FT</t>
        </is>
      </c>
      <c r="G651" s="160" t="inlineStr">
        <is>
          <t xml:space="preserve">MAERSK IYO </t>
        </is>
      </c>
      <c r="H651" s="215" t="inlineStr">
        <is>
          <t>BERTHED: 3RD AUG VOY. 323W</t>
        </is>
      </c>
      <c r="I651" s="150" t="inlineStr">
        <is>
          <t>OUT</t>
        </is>
      </c>
      <c r="J651" s="221" t="inlineStr">
        <is>
          <t>TELEX/ 19TH  JULY, 2023</t>
        </is>
      </c>
      <c r="K651" s="210" t="inlineStr">
        <is>
          <t>17TH AUG,2023</t>
        </is>
      </c>
      <c r="L651" s="157" t="inlineStr">
        <is>
          <t>4TH MAY</t>
        </is>
      </c>
      <c r="M651" s="164" t="inlineStr">
        <is>
          <t>CAMIBEL INTERNATIONAL EXPORTS</t>
        </is>
      </c>
      <c r="N651" s="157" t="inlineStr">
        <is>
          <t>ORIENT LOGISTICS ENTERPRISES</t>
        </is>
      </c>
      <c r="DC651" s="168" t="n"/>
    </row>
    <row r="652">
      <c r="A652" s="157" t="n">
        <v>5</v>
      </c>
      <c r="B652" s="157" t="inlineStr">
        <is>
          <t>USIEM</t>
        </is>
      </c>
      <c r="C652" s="42" t="n">
        <v>226792425</v>
      </c>
      <c r="D652" s="157" t="inlineStr">
        <is>
          <t>MRSU 5145913</t>
        </is>
      </c>
      <c r="E652" s="157" t="inlineStr">
        <is>
          <t>SPM</t>
        </is>
      </c>
      <c r="F652" s="157" t="inlineStr">
        <is>
          <t>40FT</t>
        </is>
      </c>
      <c r="G652" s="160" t="inlineStr">
        <is>
          <t xml:space="preserve">MAERSK IYO </t>
        </is>
      </c>
      <c r="H652" s="215" t="inlineStr">
        <is>
          <t>BERTHED: 3RD AUG VOY. 323W</t>
        </is>
      </c>
      <c r="I652" s="150" t="inlineStr">
        <is>
          <t>OUT</t>
        </is>
      </c>
      <c r="J652" s="166" t="inlineStr">
        <is>
          <t>TELEX/ 18TH JULY, 2023</t>
        </is>
      </c>
      <c r="K652" s="210" t="inlineStr">
        <is>
          <t>22ND AUG,2023</t>
        </is>
      </c>
      <c r="L652" s="157" t="inlineStr">
        <is>
          <t>4TH MAY</t>
        </is>
      </c>
      <c r="M652" s="164" t="inlineStr">
        <is>
          <t>CAMIBEL INTERNATIONAL EXPORTS</t>
        </is>
      </c>
      <c r="N652" s="157" t="inlineStr">
        <is>
          <t>ORIENT LOGISTICS ENTERPRISES</t>
        </is>
      </c>
      <c r="DC652" s="168" t="n"/>
    </row>
    <row r="653">
      <c r="A653" s="157" t="n">
        <v>6</v>
      </c>
      <c r="B653" s="157" t="inlineStr">
        <is>
          <t>USIEM</t>
        </is>
      </c>
      <c r="C653" s="42" t="n">
        <v>226992577</v>
      </c>
      <c r="D653" s="157" t="inlineStr">
        <is>
          <t>HASU 5102980</t>
        </is>
      </c>
      <c r="E653" s="157" t="inlineStr">
        <is>
          <t>SPM</t>
        </is>
      </c>
      <c r="F653" s="157" t="inlineStr">
        <is>
          <t>40FT</t>
        </is>
      </c>
      <c r="G653" s="160" t="inlineStr">
        <is>
          <t xml:space="preserve">MAERSK IYO </t>
        </is>
      </c>
      <c r="H653" s="215" t="inlineStr">
        <is>
          <t>BERTHED: 3RD AUG VOY. 323W</t>
        </is>
      </c>
      <c r="I653" s="150" t="inlineStr">
        <is>
          <t>OUT</t>
        </is>
      </c>
      <c r="J653" s="166" t="inlineStr">
        <is>
          <t>TELEX/ 26TH JULY, 2023</t>
        </is>
      </c>
      <c r="K653" s="173" t="n"/>
      <c r="L653" s="157" t="inlineStr">
        <is>
          <t>8TH MAY</t>
        </is>
      </c>
      <c r="M653" s="164" t="inlineStr">
        <is>
          <t>PEACEPLACE INVESTMENT</t>
        </is>
      </c>
      <c r="N653" s="157" t="inlineStr">
        <is>
          <t>ORIENT LOGISTICS ENTERPRISES</t>
        </is>
      </c>
    </row>
    <row r="654">
      <c r="A654" s="157" t="n">
        <v>7</v>
      </c>
      <c r="B654" s="40" t="inlineStr">
        <is>
          <t>ONUMA CHUKU ELEANYA</t>
        </is>
      </c>
      <c r="C654" s="42" t="n">
        <v>226596738</v>
      </c>
      <c r="D654" s="157" t="inlineStr">
        <is>
          <t>MRKU 2628577</t>
        </is>
      </c>
      <c r="E654" s="157" t="inlineStr">
        <is>
          <t>SPM</t>
        </is>
      </c>
      <c r="F654" s="157" t="inlineStr">
        <is>
          <t>40FT</t>
        </is>
      </c>
      <c r="G654" s="160" t="inlineStr">
        <is>
          <t xml:space="preserve">MAERSK IYO </t>
        </is>
      </c>
      <c r="H654" s="215" t="inlineStr">
        <is>
          <t>BERTHED: 3RD AUG VOY. 323W</t>
        </is>
      </c>
      <c r="I654" s="150" t="inlineStr">
        <is>
          <t>OUT</t>
        </is>
      </c>
      <c r="J654" s="166" t="inlineStr">
        <is>
          <t>TELEX/ 22ND JUNE, 2023</t>
        </is>
      </c>
      <c r="K654" s="168" t="n"/>
      <c r="L654" s="144" t="inlineStr">
        <is>
          <t>25TH APRIL</t>
        </is>
      </c>
      <c r="M654" s="171" t="inlineStr">
        <is>
          <t>PETERPAN TRADING CO, LTD</t>
        </is>
      </c>
      <c r="N654" s="157" t="inlineStr">
        <is>
          <t>ORIENT LOGISTICS ENTERPRISES</t>
        </is>
      </c>
    </row>
    <row r="655">
      <c r="A655" s="157" t="n"/>
      <c r="B655" s="40" t="n"/>
      <c r="C655" s="42" t="n"/>
      <c r="D655" s="157" t="n"/>
      <c r="E655" s="157" t="n"/>
      <c r="F655" s="164" t="n"/>
      <c r="G655" s="160" t="n"/>
      <c r="H655" s="215" t="n"/>
      <c r="I655" s="144" t="n"/>
      <c r="J655" s="144" t="n"/>
      <c r="K655" s="144" t="n"/>
      <c r="L655" s="14" t="n"/>
      <c r="M655" s="171" t="n"/>
      <c r="N655" s="157" t="n"/>
    </row>
    <row r="656">
      <c r="A656" s="157" t="n"/>
      <c r="B656" s="155" t="inlineStr">
        <is>
          <t>MAERSK REGENSBURG</t>
        </is>
      </c>
      <c r="C656" s="42" t="n"/>
      <c r="D656" s="198" t="n"/>
      <c r="E656" s="40" t="n"/>
      <c r="F656" s="209" t="n"/>
      <c r="G656" s="160" t="n"/>
      <c r="H656" s="219" t="n"/>
      <c r="I656" s="144" t="n"/>
      <c r="J656" s="157" t="n"/>
      <c r="K656" s="157" t="n"/>
      <c r="L656" s="153" t="n"/>
      <c r="M656" s="164" t="n"/>
      <c r="N656" s="157" t="n"/>
    </row>
    <row r="657">
      <c r="A657" s="157" t="n">
        <v>1</v>
      </c>
      <c r="B657" s="198" t="inlineStr">
        <is>
          <t>ELEPHANT FOODS</t>
        </is>
      </c>
      <c r="C657" s="42" t="n">
        <v>227847861</v>
      </c>
      <c r="D657" s="198" t="inlineStr">
        <is>
          <t>HASU 1502674</t>
        </is>
      </c>
      <c r="E657" s="40" t="inlineStr">
        <is>
          <t>SPM</t>
        </is>
      </c>
      <c r="F657" s="209" t="inlineStr">
        <is>
          <t>20FT</t>
        </is>
      </c>
      <c r="G657" s="160" t="inlineStr">
        <is>
          <t>MAERSK REGENSBURG</t>
        </is>
      </c>
      <c r="H657" s="215" t="inlineStr">
        <is>
          <t>BERTHED: 6TH AUG VOY. 331S</t>
        </is>
      </c>
      <c r="I657" s="150" t="inlineStr">
        <is>
          <t>OUT</t>
        </is>
      </c>
      <c r="J657" s="166" t="inlineStr">
        <is>
          <t>TELEX/ 1ST AUG, 2023</t>
        </is>
      </c>
      <c r="K657" s="210" t="inlineStr">
        <is>
          <t>18TH AUG,2023</t>
        </is>
      </c>
      <c r="L657" s="33" t="inlineStr">
        <is>
          <t>24TH JULY</t>
        </is>
      </c>
      <c r="M657" s="164" t="inlineStr">
        <is>
          <t>PREMIUM HERBS FOR EXPORT AND IMPORT</t>
        </is>
      </c>
      <c r="N657" s="157" t="inlineStr">
        <is>
          <t>MEL-BACH ENTERPRISES</t>
        </is>
      </c>
    </row>
    <row r="658">
      <c r="A658" s="157" t="n"/>
      <c r="B658" s="198" t="n"/>
      <c r="C658" s="42" t="n"/>
      <c r="D658" s="198" t="n"/>
      <c r="E658" s="40" t="n"/>
      <c r="F658" s="209" t="n"/>
      <c r="G658" s="160" t="n"/>
      <c r="H658" s="215" t="n"/>
      <c r="I658" s="144" t="n"/>
      <c r="J658" s="166" t="n"/>
      <c r="K658" s="168" t="n"/>
      <c r="L658" s="33" t="n"/>
      <c r="M658" s="164" t="n"/>
      <c r="N658" s="157" t="n"/>
    </row>
    <row r="659">
      <c r="A659" s="157" t="n"/>
      <c r="B659" s="197" t="inlineStr">
        <is>
          <t>SAFMARINE CAMEROUN</t>
        </is>
      </c>
      <c r="C659" s="42" t="n"/>
      <c r="D659" s="198" t="n"/>
      <c r="E659" s="40" t="n"/>
      <c r="F659" s="209" t="n"/>
      <c r="G659" s="160" t="n"/>
      <c r="H659" s="219" t="n"/>
      <c r="I659" s="144" t="n"/>
      <c r="J659" s="159" t="n"/>
      <c r="K659" s="168" t="n"/>
      <c r="L659" s="153" t="n"/>
      <c r="M659" s="164" t="n"/>
      <c r="N659" s="157" t="n"/>
    </row>
    <row r="660">
      <c r="A660" s="157" t="n">
        <v>1</v>
      </c>
      <c r="B660" s="40" t="inlineStr">
        <is>
          <t>CHRIS DAMIEN</t>
        </is>
      </c>
      <c r="C660" s="42" t="n">
        <v>227769126</v>
      </c>
      <c r="D660" s="157" t="inlineStr">
        <is>
          <t>MRKU 8210901</t>
        </is>
      </c>
      <c r="E660" s="157" t="inlineStr">
        <is>
          <t>SPM</t>
        </is>
      </c>
      <c r="F660" s="157" t="inlineStr">
        <is>
          <t>20FT</t>
        </is>
      </c>
      <c r="G660" s="160" t="inlineStr">
        <is>
          <t>SAFMARINE CAMEROUN</t>
        </is>
      </c>
      <c r="H660" s="215" t="inlineStr">
        <is>
          <t>BERTHED: 5TH   AUG VOY. 330S</t>
        </is>
      </c>
      <c r="I660" s="150" t="inlineStr">
        <is>
          <t>OUT</t>
        </is>
      </c>
      <c r="J660" s="166" t="inlineStr">
        <is>
          <t>TELEX/ 24TH JULY, 2023</t>
        </is>
      </c>
      <c r="K660" s="210" t="inlineStr">
        <is>
          <t>14TH AUG,2023</t>
        </is>
      </c>
      <c r="L660" s="157" t="inlineStr">
        <is>
          <t>13TH JUNE</t>
        </is>
      </c>
      <c r="M660" s="164" t="inlineStr">
        <is>
          <t>AALISHA OVERSEAS</t>
        </is>
      </c>
      <c r="N660" s="157" t="inlineStr">
        <is>
          <t>MEL-BACH ENTERPRISES</t>
        </is>
      </c>
      <c r="DC660" s="168" t="n"/>
    </row>
    <row r="661">
      <c r="A661" s="157" t="n">
        <v>2</v>
      </c>
      <c r="B661" s="40" t="inlineStr">
        <is>
          <t>CHRIS DAMIEN</t>
        </is>
      </c>
      <c r="C661" s="42" t="inlineStr">
        <is>
          <t>''</t>
        </is>
      </c>
      <c r="D661" s="157" t="inlineStr">
        <is>
          <t>SUDU 7784330</t>
        </is>
      </c>
      <c r="E661" s="157" t="inlineStr">
        <is>
          <t>SPM</t>
        </is>
      </c>
      <c r="F661" s="157" t="inlineStr">
        <is>
          <t>20FT</t>
        </is>
      </c>
      <c r="G661" s="160" t="inlineStr">
        <is>
          <t>SAFMARINE CAMEROUN</t>
        </is>
      </c>
      <c r="H661" s="215" t="inlineStr">
        <is>
          <t>BERTHED: 5TH   AUG VOY. 330S</t>
        </is>
      </c>
      <c r="I661" s="150" t="inlineStr">
        <is>
          <t>OUT</t>
        </is>
      </c>
      <c r="J661" s="166" t="inlineStr">
        <is>
          <t>TELEX/ 24TH JULY, 2023</t>
        </is>
      </c>
      <c r="K661" s="210" t="inlineStr">
        <is>
          <t>21ST AUG,2023</t>
        </is>
      </c>
      <c r="L661" s="157" t="inlineStr">
        <is>
          <t>13TH JUNE</t>
        </is>
      </c>
      <c r="M661" s="164" t="inlineStr">
        <is>
          <t>AALISHA OVERSEAS</t>
        </is>
      </c>
      <c r="N661" s="157" t="inlineStr">
        <is>
          <t>MEL-BACH ENTERPRISES</t>
        </is>
      </c>
      <c r="DC661" s="168" t="n"/>
    </row>
    <row r="662">
      <c r="A662" s="157" t="n">
        <v>3</v>
      </c>
      <c r="B662" s="40" t="inlineStr">
        <is>
          <t>DEMO ABA</t>
        </is>
      </c>
      <c r="C662" s="42" t="n">
        <v>227870208</v>
      </c>
      <c r="D662" s="157" t="inlineStr">
        <is>
          <t>BHCU 4990559</t>
        </is>
      </c>
      <c r="E662" s="157" t="inlineStr">
        <is>
          <t>SPM</t>
        </is>
      </c>
      <c r="F662" s="157" t="inlineStr">
        <is>
          <t>40FT</t>
        </is>
      </c>
      <c r="G662" s="160" t="inlineStr">
        <is>
          <t>SAFMARINE CAMEROUN</t>
        </is>
      </c>
      <c r="H662" s="215" t="inlineStr">
        <is>
          <t>BERTHED: 5TH   AUG VOY. 330S</t>
        </is>
      </c>
      <c r="I662" s="150" t="inlineStr">
        <is>
          <t>OUT</t>
        </is>
      </c>
      <c r="J662" s="166" t="inlineStr">
        <is>
          <t>TELEX/ 25TH JULY, 2023</t>
        </is>
      </c>
      <c r="K662" s="210" t="inlineStr">
        <is>
          <t>11TH AUG,2023</t>
        </is>
      </c>
      <c r="L662" s="157" t="inlineStr">
        <is>
          <t>8TH JUNE</t>
        </is>
      </c>
      <c r="M662" s="164" t="inlineStr">
        <is>
          <t>KRIMPI DISTILLERY</t>
        </is>
      </c>
      <c r="N662" s="157" t="inlineStr">
        <is>
          <t>MEL-BACH ENTERPRISES</t>
        </is>
      </c>
      <c r="DC662" s="168" t="n"/>
    </row>
    <row r="663">
      <c r="A663" s="157" t="n">
        <v>4</v>
      </c>
      <c r="B663" s="40" t="inlineStr">
        <is>
          <t>RAJU</t>
        </is>
      </c>
      <c r="C663" s="42" t="n">
        <v>227538743</v>
      </c>
      <c r="D663" s="157" t="inlineStr">
        <is>
          <t>MRKU 0704174</t>
        </is>
      </c>
      <c r="E663" s="157" t="inlineStr">
        <is>
          <t>SPM</t>
        </is>
      </c>
      <c r="F663" s="157" t="inlineStr">
        <is>
          <t>40FT</t>
        </is>
      </c>
      <c r="G663" s="160" t="inlineStr">
        <is>
          <t>SAFMARINE CAMEROUN</t>
        </is>
      </c>
      <c r="H663" s="215" t="inlineStr">
        <is>
          <t>BERTHED: 31ST  AUG VOY. 330S</t>
        </is>
      </c>
      <c r="I663" s="150" t="inlineStr">
        <is>
          <t>OUT</t>
        </is>
      </c>
      <c r="J663" s="166" t="inlineStr">
        <is>
          <t>TELEX/ 20TH JUNE, 2023</t>
        </is>
      </c>
      <c r="K663" s="210" t="inlineStr">
        <is>
          <t>15TH AUG,2023</t>
        </is>
      </c>
      <c r="L663" s="157" t="inlineStr">
        <is>
          <t>13TH JUNE</t>
        </is>
      </c>
      <c r="M663" s="164" t="inlineStr">
        <is>
          <t>SPICE NEST</t>
        </is>
      </c>
      <c r="N663" s="157" t="inlineStr">
        <is>
          <t>ORIENT LOGISTICS ENTERPRISES</t>
        </is>
      </c>
      <c r="DC663" s="168" t="n"/>
    </row>
    <row r="664">
      <c r="A664" s="157" t="n">
        <v>5</v>
      </c>
      <c r="B664" s="40" t="inlineStr">
        <is>
          <t>CHIEF AGU</t>
        </is>
      </c>
      <c r="C664" s="42" t="n">
        <v>228234591</v>
      </c>
      <c r="D664" s="157" t="inlineStr">
        <is>
          <t>SEKU 4723655</t>
        </is>
      </c>
      <c r="E664" s="157" t="inlineStr">
        <is>
          <t>SPM</t>
        </is>
      </c>
      <c r="F664" s="157" t="inlineStr">
        <is>
          <t>40FT</t>
        </is>
      </c>
      <c r="G664" s="160" t="inlineStr">
        <is>
          <t>SAFMARINE CAMEROUN</t>
        </is>
      </c>
      <c r="H664" s="215" t="inlineStr">
        <is>
          <t>BERTHED: 5TH   AUG VOY. 330S</t>
        </is>
      </c>
      <c r="I664" s="150" t="inlineStr">
        <is>
          <t>OUT</t>
        </is>
      </c>
      <c r="J664" s="166" t="inlineStr">
        <is>
          <t>TELEX/ 9TH  AUG, 2023</t>
        </is>
      </c>
      <c r="K664" s="210" t="inlineStr">
        <is>
          <t>15TH AUG,2023</t>
        </is>
      </c>
      <c r="L664" s="157" t="inlineStr">
        <is>
          <t>15TH JUNE</t>
        </is>
      </c>
      <c r="M664" s="164" t="inlineStr">
        <is>
          <t>JUMO INSTRUMENT CO, LTD</t>
        </is>
      </c>
      <c r="N664" s="157" t="inlineStr">
        <is>
          <t>MEL-BACH ENTERPRISES</t>
        </is>
      </c>
      <c r="DC664" s="168" t="n"/>
    </row>
    <row r="665">
      <c r="A665" s="178" t="n">
        <v>7</v>
      </c>
      <c r="B665" s="194" t="inlineStr">
        <is>
          <t>CAORIS</t>
        </is>
      </c>
      <c r="C665" s="176" t="n">
        <v>227890114</v>
      </c>
      <c r="D665" s="227" t="inlineStr">
        <is>
          <t>TCKU 6928292</t>
        </is>
      </c>
      <c r="E665" s="194" t="inlineStr">
        <is>
          <t>SPM</t>
        </is>
      </c>
      <c r="F665" s="228" t="inlineStr">
        <is>
          <t>40FT</t>
        </is>
      </c>
      <c r="G665" s="195" t="inlineStr">
        <is>
          <t>SAFMARINE CAMEROUN</t>
        </is>
      </c>
      <c r="H665" s="229" t="inlineStr">
        <is>
          <t>BERTHED: 4TH   AUG VOY. 330S</t>
        </is>
      </c>
      <c r="I665" s="178" t="inlineStr">
        <is>
          <t>WITHDRAWN</t>
        </is>
      </c>
      <c r="J665" s="230" t="inlineStr">
        <is>
          <t>TELEX/18TH  AUG, 2023</t>
        </is>
      </c>
      <c r="K665" s="183" t="n"/>
      <c r="L665" s="231" t="inlineStr">
        <is>
          <t>13TH JULY</t>
        </is>
      </c>
      <c r="M665" s="184" t="inlineStr">
        <is>
          <t>KAMALA INTERNATIONAL EXIM PVT LTD</t>
        </is>
      </c>
      <c r="N665" s="178" t="inlineStr">
        <is>
          <t>ORIENT LOGISTICS ENTERPRISES</t>
        </is>
      </c>
      <c r="O665" s="97" t="n"/>
      <c r="P665" s="97" t="n"/>
      <c r="Q665" s="97" t="n"/>
      <c r="R665" s="97" t="n"/>
      <c r="S665" s="97" t="n"/>
      <c r="T665" s="97" t="n"/>
      <c r="U665" s="97" t="n"/>
      <c r="V665" s="97" t="n"/>
      <c r="W665" s="97" t="n"/>
      <c r="X665" s="97" t="n"/>
      <c r="Y665" s="97" t="n"/>
      <c r="Z665" s="97" t="n"/>
      <c r="AA665" s="97" t="n"/>
      <c r="AB665" s="97" t="n"/>
      <c r="AC665" s="97" t="n"/>
      <c r="AD665" s="97" t="n"/>
      <c r="AE665" s="97" t="n"/>
      <c r="AF665" s="97" t="n"/>
      <c r="AG665" s="97" t="n"/>
      <c r="AH665" s="97" t="n"/>
      <c r="AI665" s="97" t="n"/>
      <c r="AJ665" s="97" t="n"/>
      <c r="AK665" s="97" t="n"/>
      <c r="AL665" s="97" t="n"/>
      <c r="AM665" s="97" t="n"/>
      <c r="AN665" s="97" t="n"/>
      <c r="AO665" s="97" t="n"/>
      <c r="AP665" s="97" t="n"/>
      <c r="AQ665" s="97" t="n"/>
      <c r="AR665" s="97" t="n"/>
      <c r="AS665" s="97" t="n"/>
      <c r="AT665" s="97" t="n"/>
      <c r="AU665" s="97" t="n"/>
      <c r="AV665" s="97" t="n"/>
      <c r="AW665" s="97" t="n"/>
      <c r="AX665" s="97" t="n"/>
      <c r="AY665" s="97" t="n"/>
      <c r="AZ665" s="97" t="n"/>
      <c r="BA665" s="97" t="n"/>
      <c r="BB665" s="97" t="n"/>
      <c r="BC665" s="97" t="n"/>
      <c r="BD665" s="97" t="n"/>
      <c r="BE665" s="97" t="n"/>
      <c r="BF665" s="97" t="n"/>
      <c r="BG665" s="97" t="n"/>
      <c r="BH665" s="97" t="n"/>
      <c r="BI665" s="97" t="n"/>
      <c r="BJ665" s="97" t="n"/>
      <c r="BK665" s="97" t="n"/>
      <c r="BL665" s="97" t="n"/>
      <c r="BM665" s="97" t="n"/>
      <c r="BN665" s="97" t="n"/>
      <c r="BO665" s="97" t="n"/>
      <c r="BP665" s="97" t="n"/>
      <c r="BQ665" s="97" t="n"/>
      <c r="BR665" s="97" t="n"/>
      <c r="BS665" s="97" t="n"/>
      <c r="BT665" s="97" t="n"/>
      <c r="BU665" s="97" t="n"/>
      <c r="BV665" s="97" t="n"/>
      <c r="BW665" s="97" t="n"/>
      <c r="BX665" s="97" t="n"/>
      <c r="BY665" s="97" t="n"/>
      <c r="BZ665" s="97" t="n"/>
      <c r="CA665" s="97" t="n"/>
      <c r="CB665" s="97" t="n"/>
      <c r="CC665" s="97" t="n"/>
      <c r="CD665" s="97" t="n"/>
      <c r="CE665" s="97" t="n"/>
      <c r="CF665" s="97" t="n"/>
      <c r="CG665" s="97" t="n"/>
      <c r="CH665" s="97" t="n"/>
      <c r="CI665" s="97" t="n"/>
      <c r="CJ665" s="97" t="n"/>
      <c r="CK665" s="97" t="n"/>
      <c r="CL665" s="97" t="n"/>
      <c r="CM665" s="97" t="n"/>
      <c r="CN665" s="97" t="n"/>
      <c r="CO665" s="97" t="n"/>
      <c r="CP665" s="97" t="n"/>
      <c r="CQ665" s="97" t="n"/>
      <c r="CR665" s="97" t="n"/>
      <c r="CS665" s="97" t="n"/>
      <c r="CT665" s="97" t="n"/>
      <c r="CU665" s="97" t="n"/>
      <c r="CV665" s="97" t="n"/>
      <c r="CW665" s="97" t="n"/>
      <c r="CX665" s="97" t="n"/>
      <c r="CY665" s="97" t="n"/>
      <c r="CZ665" s="97" t="n"/>
      <c r="DA665" s="97" t="n"/>
      <c r="DB665" s="97" t="n"/>
    </row>
    <row r="666">
      <c r="A666" s="157" t="n">
        <v>8</v>
      </c>
      <c r="B666" s="40" t="inlineStr">
        <is>
          <t>IKCHUKWU ABA</t>
        </is>
      </c>
      <c r="C666" s="42" t="n">
        <v>228467276</v>
      </c>
      <c r="D666" s="198" t="inlineStr">
        <is>
          <t>HASU 4878475</t>
        </is>
      </c>
      <c r="E666" s="40" t="inlineStr">
        <is>
          <t>SPM</t>
        </is>
      </c>
      <c r="F666" s="209" t="inlineStr">
        <is>
          <t>40FT</t>
        </is>
      </c>
      <c r="G666" s="160" t="inlineStr">
        <is>
          <t>SAFMARINE CAMEROUN</t>
        </is>
      </c>
      <c r="H666" s="215" t="inlineStr">
        <is>
          <t>BERTHED: 31ST  AUG VOY. 330S</t>
        </is>
      </c>
      <c r="I666" s="144" t="n"/>
      <c r="J666" s="166" t="inlineStr">
        <is>
          <t>TELEX/ 9TH  AUG, 2023</t>
        </is>
      </c>
      <c r="K666" s="168" t="n"/>
      <c r="L666" s="153" t="inlineStr">
        <is>
          <t>14TH JULY</t>
        </is>
      </c>
      <c r="M666" s="164" t="inlineStr">
        <is>
          <t>SAGA FISK AS</t>
        </is>
      </c>
      <c r="N666" s="157" t="inlineStr">
        <is>
          <t>MEL-BACH ENTERPRISES</t>
        </is>
      </c>
    </row>
    <row r="667">
      <c r="A667" s="157" t="n">
        <v>9</v>
      </c>
      <c r="B667" s="40" t="inlineStr">
        <is>
          <t>SUNDAY AGULU</t>
        </is>
      </c>
      <c r="C667" s="42" t="n">
        <v>227581793</v>
      </c>
      <c r="D667" s="198" t="inlineStr">
        <is>
          <t>HASU 1341461</t>
        </is>
      </c>
      <c r="E667" s="40" t="inlineStr">
        <is>
          <t>SPM</t>
        </is>
      </c>
      <c r="F667" s="209" t="inlineStr">
        <is>
          <t>20FT</t>
        </is>
      </c>
      <c r="G667" s="160" t="inlineStr">
        <is>
          <t>SAFMARINE CAMEROUN</t>
        </is>
      </c>
      <c r="H667" s="215" t="inlineStr">
        <is>
          <t>BERTHED: 4TH   AUG VOY. 330S</t>
        </is>
      </c>
      <c r="I667" s="144" t="n"/>
      <c r="J667" s="159" t="inlineStr">
        <is>
          <t>COPY BILL</t>
        </is>
      </c>
      <c r="K667" s="168" t="n"/>
      <c r="L667" s="153" t="inlineStr">
        <is>
          <t>13TH JUNE</t>
        </is>
      </c>
      <c r="M667" s="164" t="inlineStr">
        <is>
          <t>BOYAKS DIS TICARET LTD. STI</t>
        </is>
      </c>
      <c r="N667" s="157" t="inlineStr">
        <is>
          <t>ORIENT LOGISTICS ENTERPRISES</t>
        </is>
      </c>
    </row>
    <row r="668">
      <c r="A668" s="157" t="n">
        <v>10</v>
      </c>
      <c r="B668" s="40" t="inlineStr">
        <is>
          <t>SUNDAY AGULU</t>
        </is>
      </c>
      <c r="C668" s="42" t="inlineStr">
        <is>
          <t>''</t>
        </is>
      </c>
      <c r="D668" s="198" t="inlineStr">
        <is>
          <t>TCLU 6181244</t>
        </is>
      </c>
      <c r="E668" s="40" t="inlineStr">
        <is>
          <t>SPM</t>
        </is>
      </c>
      <c r="F668" s="209" t="inlineStr">
        <is>
          <t>20FT</t>
        </is>
      </c>
      <c r="G668" s="160" t="inlineStr">
        <is>
          <t>SAFMARINE CAMEROUN</t>
        </is>
      </c>
      <c r="H668" s="215" t="inlineStr">
        <is>
          <t>BERTHED: 4TH   AUG VOY. 330S</t>
        </is>
      </c>
      <c r="I668" s="144" t="n"/>
      <c r="J668" s="159" t="inlineStr">
        <is>
          <t>COPY BILL</t>
        </is>
      </c>
      <c r="K668" s="168" t="n"/>
      <c r="L668" s="153" t="inlineStr">
        <is>
          <t>13TH JUNE</t>
        </is>
      </c>
      <c r="M668" s="164" t="inlineStr">
        <is>
          <t>BOYAKS DIS TICARET LTD. STI</t>
        </is>
      </c>
      <c r="N668" s="157" t="inlineStr">
        <is>
          <t>ORIENT LOGISTICS ENTERPRISES</t>
        </is>
      </c>
    </row>
    <row r="669">
      <c r="A669" s="157" t="n">
        <v>11</v>
      </c>
      <c r="B669" s="40" t="inlineStr">
        <is>
          <t>CAORIS</t>
        </is>
      </c>
      <c r="C669" s="42" t="n">
        <v>227373539</v>
      </c>
      <c r="D669" s="157" t="inlineStr">
        <is>
          <t>MRKU 3670355</t>
        </is>
      </c>
      <c r="E669" s="157" t="inlineStr">
        <is>
          <t>SPM</t>
        </is>
      </c>
      <c r="F669" s="157" t="inlineStr">
        <is>
          <t>40FT</t>
        </is>
      </c>
      <c r="G669" s="160" t="inlineStr">
        <is>
          <t>SAFMARINE CAMEROUN</t>
        </is>
      </c>
      <c r="H669" s="215" t="inlineStr">
        <is>
          <t>BERTHED: 31ST  AUG VOY. 330S</t>
        </is>
      </c>
      <c r="I669" s="150" t="inlineStr">
        <is>
          <t>OUT</t>
        </is>
      </c>
      <c r="J669" s="166" t="inlineStr">
        <is>
          <t>TELEX/ 17TH JULY, 2023</t>
        </is>
      </c>
      <c r="K669" s="210" t="inlineStr">
        <is>
          <t>22ND AUG,2023</t>
        </is>
      </c>
      <c r="L669" s="157" t="inlineStr">
        <is>
          <t>31ST MAY</t>
        </is>
      </c>
      <c r="M669" s="164" t="inlineStr">
        <is>
          <t>B.B. PVT LTD</t>
        </is>
      </c>
      <c r="N669" s="157" t="inlineStr">
        <is>
          <t>ORIENT LOGISTICS ENTERPRISES</t>
        </is>
      </c>
      <c r="DC669" s="168" t="n"/>
    </row>
    <row r="670">
      <c r="A670" s="157" t="n">
        <v>12</v>
      </c>
      <c r="B670" s="40" t="inlineStr">
        <is>
          <t>CAORIS</t>
        </is>
      </c>
      <c r="C670" s="42" t="n">
        <v>227373178</v>
      </c>
      <c r="D670" s="157" t="inlineStr">
        <is>
          <t>HASU 4402581</t>
        </is>
      </c>
      <c r="E670" s="157" t="inlineStr">
        <is>
          <t>SPM</t>
        </is>
      </c>
      <c r="F670" s="157" t="inlineStr">
        <is>
          <t>40FT</t>
        </is>
      </c>
      <c r="G670" s="160" t="inlineStr">
        <is>
          <t>SAFMARINE CAMEROUN</t>
        </is>
      </c>
      <c r="H670" s="215" t="inlineStr">
        <is>
          <t>BERTHED: 31ST  AUG VOY. 330S</t>
        </is>
      </c>
      <c r="I670" s="150" t="inlineStr">
        <is>
          <t>OUT</t>
        </is>
      </c>
      <c r="J670" s="166" t="inlineStr">
        <is>
          <t>TELEX/ 17TH JULY, 2023</t>
        </is>
      </c>
      <c r="K670" s="210" t="inlineStr">
        <is>
          <t>22ND AUG,2023</t>
        </is>
      </c>
      <c r="L670" s="157" t="inlineStr">
        <is>
          <t>31ST MAY</t>
        </is>
      </c>
      <c r="M670" s="164" t="inlineStr">
        <is>
          <t>B.B. PVT LTD</t>
        </is>
      </c>
      <c r="N670" s="157" t="inlineStr">
        <is>
          <t>ORIENT LOGISTICS ENTERPRISES</t>
        </is>
      </c>
      <c r="DC670" s="168" t="n"/>
    </row>
    <row r="671">
      <c r="A671" s="157" t="n">
        <v>13</v>
      </c>
      <c r="B671" s="40" t="inlineStr">
        <is>
          <t>CAORIS</t>
        </is>
      </c>
      <c r="C671" s="42" t="n">
        <v>228003697</v>
      </c>
      <c r="D671" s="157" t="inlineStr">
        <is>
          <t>TRHU 6815587</t>
        </is>
      </c>
      <c r="E671" s="157" t="inlineStr">
        <is>
          <t>SPM</t>
        </is>
      </c>
      <c r="F671" s="164" t="inlineStr">
        <is>
          <t>40FT</t>
        </is>
      </c>
      <c r="G671" s="160" t="inlineStr">
        <is>
          <t>SAFMARINE CAMEROUN</t>
        </is>
      </c>
      <c r="H671" s="215" t="inlineStr">
        <is>
          <t>BERTHED: 5TH   AUG VOY. 330S</t>
        </is>
      </c>
      <c r="I671" s="150" t="inlineStr">
        <is>
          <t>OUT</t>
        </is>
      </c>
      <c r="J671" s="166" t="inlineStr">
        <is>
          <t>TELEX/18TH  AUG, 2023</t>
        </is>
      </c>
      <c r="K671" s="210" t="inlineStr">
        <is>
          <t>29TH AUG,2023</t>
        </is>
      </c>
      <c r="L671" s="33" t="inlineStr">
        <is>
          <t>3RD AUG</t>
        </is>
      </c>
      <c r="M671" s="164" t="inlineStr">
        <is>
          <t>B.B. PVT LTD</t>
        </is>
      </c>
      <c r="N671" s="157" t="inlineStr">
        <is>
          <t>ORIENT LOGISTICS ENTERPRISES</t>
        </is>
      </c>
    </row>
    <row r="672">
      <c r="A672" s="157" t="n">
        <v>14</v>
      </c>
      <c r="B672" s="40" t="inlineStr">
        <is>
          <t>ELONNA ABA</t>
        </is>
      </c>
      <c r="C672" s="42" t="n">
        <v>228467303</v>
      </c>
      <c r="D672" s="157" t="inlineStr">
        <is>
          <t>SUDU 8576286</t>
        </is>
      </c>
      <c r="E672" s="157" t="inlineStr">
        <is>
          <t>SPM</t>
        </is>
      </c>
      <c r="F672" s="164" t="inlineStr">
        <is>
          <t>40FT</t>
        </is>
      </c>
      <c r="G672" s="160" t="inlineStr">
        <is>
          <t>SAFMARINE CAMEROUN</t>
        </is>
      </c>
      <c r="H672" s="215" t="inlineStr">
        <is>
          <t>BERTHED: 5TH   AUG VOY. 330S</t>
        </is>
      </c>
      <c r="I672" s="150" t="inlineStr">
        <is>
          <t>OUT</t>
        </is>
      </c>
      <c r="J672" s="151" t="inlineStr">
        <is>
          <t>OBL /4TH SEPT, 2023</t>
        </is>
      </c>
      <c r="K672" s="216" t="inlineStr">
        <is>
          <t>8TH SEPT, 2023</t>
        </is>
      </c>
      <c r="L672" s="33" t="inlineStr">
        <is>
          <t>8TH AUG</t>
        </is>
      </c>
      <c r="M672" s="164" t="inlineStr">
        <is>
          <t>SAGA FISK AS</t>
        </is>
      </c>
      <c r="N672" s="157" t="inlineStr">
        <is>
          <t>MEL-BACH ENTERPRISES</t>
        </is>
      </c>
    </row>
    <row r="673">
      <c r="A673" s="157" t="n">
        <v>15</v>
      </c>
      <c r="B673" s="40" t="inlineStr">
        <is>
          <t>RAJU</t>
        </is>
      </c>
      <c r="C673" s="42" t="n">
        <v>228077367</v>
      </c>
      <c r="D673" s="157" t="inlineStr">
        <is>
          <t>TCLU 2638266</t>
        </is>
      </c>
      <c r="E673" s="157" t="inlineStr">
        <is>
          <t>SPM</t>
        </is>
      </c>
      <c r="F673" s="164" t="inlineStr">
        <is>
          <t>20FT</t>
        </is>
      </c>
      <c r="G673" s="160" t="inlineStr">
        <is>
          <t>SAFMARINE CAMEROUN</t>
        </is>
      </c>
      <c r="H673" s="215" t="inlineStr">
        <is>
          <t>BERTHED: 5TH   AUG VOY. 330S</t>
        </is>
      </c>
      <c r="I673" s="150" t="inlineStr">
        <is>
          <t>OUT</t>
        </is>
      </c>
      <c r="J673" s="151" t="inlineStr">
        <is>
          <t>TELEX/28TH AUG, 2023</t>
        </is>
      </c>
      <c r="K673" s="216" t="inlineStr">
        <is>
          <t>12TH SEPT, 2023</t>
        </is>
      </c>
      <c r="L673" s="33" t="inlineStr">
        <is>
          <t>28TH AUG</t>
        </is>
      </c>
      <c r="M673" s="164" t="inlineStr">
        <is>
          <t>KHYATI ADVISORY SERVICES LTD</t>
        </is>
      </c>
      <c r="N673" s="157" t="inlineStr">
        <is>
          <t>ORIENT LOGISTICS ENTERPRISES</t>
        </is>
      </c>
    </row>
    <row r="674">
      <c r="A674" s="157" t="n"/>
      <c r="B674" s="40" t="n"/>
      <c r="C674" s="42" t="n"/>
      <c r="D674" s="157" t="n"/>
      <c r="E674" s="157" t="n"/>
      <c r="F674" s="164" t="n"/>
      <c r="G674" s="160" t="n"/>
      <c r="H674" s="215" t="n"/>
      <c r="I674" s="157" t="n"/>
      <c r="J674" s="159" t="n"/>
      <c r="K674" s="168" t="n"/>
      <c r="L674" s="33" t="n"/>
      <c r="M674" s="164" t="n"/>
      <c r="N674" s="157" t="n"/>
    </row>
    <row r="675">
      <c r="A675" s="167" t="n"/>
      <c r="B675" s="40" t="n"/>
      <c r="C675" s="42" t="n"/>
      <c r="D675" s="157" t="n"/>
      <c r="E675" s="157" t="n"/>
      <c r="F675" s="157" t="n"/>
      <c r="G675" s="160" t="n"/>
      <c r="H675" s="164" t="n"/>
      <c r="I675" s="157" t="n"/>
      <c r="J675" s="160" t="n"/>
      <c r="K675" s="168" t="n"/>
      <c r="L675" s="157" t="n"/>
      <c r="M675" s="164" t="n"/>
      <c r="DC675" s="168" t="n"/>
    </row>
    <row r="676">
      <c r="A676" s="167" t="n"/>
      <c r="B676" s="232" t="inlineStr">
        <is>
          <t>MAERSK REGENSBURG</t>
        </is>
      </c>
      <c r="C676" s="42" t="n"/>
      <c r="D676" s="157" t="n"/>
      <c r="E676" s="157" t="n"/>
      <c r="F676" s="157" t="n"/>
      <c r="G676" s="160" t="n"/>
      <c r="H676" s="164" t="n"/>
      <c r="I676" s="157" t="n"/>
      <c r="J676" s="160" t="n"/>
      <c r="K676" s="168" t="n"/>
      <c r="L676" s="157" t="n"/>
      <c r="M676" s="164" t="n"/>
      <c r="DC676" s="168" t="n"/>
    </row>
    <row r="677">
      <c r="A677" s="167" t="n">
        <v>1</v>
      </c>
      <c r="B677" s="40" t="inlineStr">
        <is>
          <t>EKULO ONITSHA</t>
        </is>
      </c>
      <c r="C677" s="42" t="n">
        <v>228518090</v>
      </c>
      <c r="D677" s="157" t="inlineStr">
        <is>
          <t>MRKU 9729342</t>
        </is>
      </c>
      <c r="E677" s="157" t="inlineStr">
        <is>
          <t>SPM</t>
        </is>
      </c>
      <c r="F677" s="157" t="inlineStr">
        <is>
          <t>20FT</t>
        </is>
      </c>
      <c r="G677" s="160" t="inlineStr">
        <is>
          <t>MAERSK REGENSBURG</t>
        </is>
      </c>
      <c r="H677" s="169" t="inlineStr">
        <is>
          <t>BERTHED: 7TH AUG VOY. 331S</t>
        </is>
      </c>
      <c r="I677" s="150" t="inlineStr">
        <is>
          <t>OUT</t>
        </is>
      </c>
      <c r="J677" s="160" t="inlineStr">
        <is>
          <t>COPY BILL</t>
        </is>
      </c>
      <c r="K677" s="224" t="inlineStr">
        <is>
          <t>1ST SEPT, 2023</t>
        </is>
      </c>
      <c r="L677" s="157" t="inlineStr">
        <is>
          <t>5TH JULY</t>
        </is>
      </c>
      <c r="M677" s="164" t="inlineStr">
        <is>
          <t>BODEGAS RUIZ TORRES, S.A</t>
        </is>
      </c>
      <c r="N677" s="157" t="inlineStr">
        <is>
          <t>LE'PORT ENTERPRISE</t>
        </is>
      </c>
      <c r="DC677" s="168" t="n"/>
    </row>
    <row r="678">
      <c r="A678" s="167" t="n">
        <v>2</v>
      </c>
      <c r="B678" s="40" t="inlineStr">
        <is>
          <t>IFEANYI ETEKEBE UK</t>
        </is>
      </c>
      <c r="C678" s="42" t="n">
        <v>228557555</v>
      </c>
      <c r="D678" s="157" t="inlineStr">
        <is>
          <t>MRKU 7079253</t>
        </is>
      </c>
      <c r="E678" s="157" t="inlineStr">
        <is>
          <t>SPM</t>
        </is>
      </c>
      <c r="F678" s="157" t="inlineStr">
        <is>
          <t>20FT</t>
        </is>
      </c>
      <c r="G678" s="160" t="inlineStr">
        <is>
          <t>MAERSK REGENSBURG</t>
        </is>
      </c>
      <c r="H678" s="169" t="inlineStr">
        <is>
          <t>BERTHED: 6TH AUG VOY. 331S</t>
        </is>
      </c>
      <c r="I678" s="150" t="inlineStr">
        <is>
          <t>OUT</t>
        </is>
      </c>
      <c r="J678" s="166" t="inlineStr">
        <is>
          <t>TELEX/ 28TH JULY, 2023</t>
        </is>
      </c>
      <c r="K678" s="224" t="inlineStr">
        <is>
          <t>1ST SEPT, 2023</t>
        </is>
      </c>
      <c r="L678" s="157" t="inlineStr">
        <is>
          <t>11TH JULY</t>
        </is>
      </c>
      <c r="M678" s="164" t="inlineStr">
        <is>
          <t>SELVA ORGANIC</t>
        </is>
      </c>
      <c r="N678" s="157" t="inlineStr">
        <is>
          <t>LE'PORT ENTERPRISE</t>
        </is>
      </c>
      <c r="DC678" s="168" t="n"/>
    </row>
    <row r="679">
      <c r="A679" s="167" t="n">
        <v>3</v>
      </c>
      <c r="B679" s="40" t="inlineStr">
        <is>
          <t>IFEANYI ETEKEBE UK</t>
        </is>
      </c>
      <c r="C679" s="42" t="inlineStr">
        <is>
          <t>''</t>
        </is>
      </c>
      <c r="D679" s="157" t="inlineStr">
        <is>
          <t>MSKU 7904263</t>
        </is>
      </c>
      <c r="E679" s="157" t="inlineStr">
        <is>
          <t>SPM</t>
        </is>
      </c>
      <c r="F679" s="157" t="inlineStr">
        <is>
          <t>20FT</t>
        </is>
      </c>
      <c r="G679" s="160" t="inlineStr">
        <is>
          <t>MAERSK REGENSBURG</t>
        </is>
      </c>
      <c r="H679" s="169" t="inlineStr">
        <is>
          <t>BERTHED: 6TH AUG VOY. 331S</t>
        </is>
      </c>
      <c r="I679" s="150" t="inlineStr">
        <is>
          <t>OUT</t>
        </is>
      </c>
      <c r="J679" s="166" t="inlineStr">
        <is>
          <t>TELEX/ 28TH JULY, 2023</t>
        </is>
      </c>
      <c r="K679" s="224" t="inlineStr">
        <is>
          <t>1ST SEPT, 2023</t>
        </is>
      </c>
      <c r="L679" s="157" t="inlineStr">
        <is>
          <t>11TH JULY</t>
        </is>
      </c>
      <c r="M679" s="164" t="inlineStr">
        <is>
          <t>SELVA ORGANIC</t>
        </is>
      </c>
      <c r="N679" s="157" t="inlineStr">
        <is>
          <t>LE'PORT ENTERPRISE</t>
        </is>
      </c>
    </row>
    <row r="680">
      <c r="A680" s="167" t="n"/>
      <c r="B680" s="40" t="n"/>
      <c r="C680" s="42" t="n"/>
      <c r="D680" s="157" t="n"/>
      <c r="E680" s="157" t="n"/>
      <c r="F680" s="164" t="n"/>
      <c r="G680" s="160" t="n"/>
      <c r="H680" s="218" t="n"/>
      <c r="I680" s="157" t="n"/>
      <c r="J680" s="166" t="n"/>
      <c r="K680" s="168" t="n"/>
      <c r="L680" s="33" t="n"/>
      <c r="M680" s="164" t="n"/>
      <c r="N680" s="157" t="n"/>
    </row>
    <row r="681">
      <c r="A681" s="157" t="n"/>
      <c r="B681" s="166" t="inlineStr">
        <is>
          <t>MAERSK CAPE TOWN</t>
        </is>
      </c>
      <c r="C681" s="42" t="n"/>
      <c r="D681" s="198" t="n"/>
      <c r="E681" s="40" t="n"/>
      <c r="F681" s="209" t="n"/>
      <c r="G681" s="160" t="n"/>
      <c r="H681" s="219" t="n"/>
      <c r="I681" s="144" t="n"/>
      <c r="J681" s="151" t="n"/>
      <c r="K681" s="168" t="n"/>
      <c r="L681" s="153" t="n"/>
      <c r="M681" s="164" t="n"/>
      <c r="N681" s="157" t="n"/>
    </row>
    <row r="682">
      <c r="A682" s="157" t="n">
        <v>1</v>
      </c>
      <c r="B682" s="40" t="inlineStr">
        <is>
          <t>CHINEDUM</t>
        </is>
      </c>
      <c r="C682" s="42" t="n">
        <v>227069124</v>
      </c>
      <c r="D682" s="198" t="inlineStr">
        <is>
          <t>MRSU 3050871</t>
        </is>
      </c>
      <c r="E682" s="40" t="inlineStr">
        <is>
          <t>SPM</t>
        </is>
      </c>
      <c r="F682" s="209" t="inlineStr">
        <is>
          <t>40FT</t>
        </is>
      </c>
      <c r="G682" s="160" t="inlineStr">
        <is>
          <t>MAERSK CAPE TOWN</t>
        </is>
      </c>
      <c r="H682" s="215" t="inlineStr">
        <is>
          <t>BERTHED: 7TH AUG VOY. 324W</t>
        </is>
      </c>
      <c r="I682" s="150" t="inlineStr">
        <is>
          <t>OUT</t>
        </is>
      </c>
      <c r="J682" s="159" t="inlineStr">
        <is>
          <t>COPY BILL</t>
        </is>
      </c>
      <c r="K682" s="210" t="inlineStr">
        <is>
          <t>29TH AUG,2023</t>
        </is>
      </c>
      <c r="L682" s="153" t="inlineStr">
        <is>
          <t>30TH MAY</t>
        </is>
      </c>
      <c r="M682" s="164" t="inlineStr">
        <is>
          <t>CAMIBEL INTERNATIONAL EXPORTS</t>
        </is>
      </c>
      <c r="N682" s="157" t="inlineStr">
        <is>
          <t>ORIENT LOGISTICS ENTERPRISES</t>
        </is>
      </c>
    </row>
    <row r="683">
      <c r="A683" s="157" t="n">
        <v>2</v>
      </c>
      <c r="B683" s="40" t="inlineStr">
        <is>
          <t>UBA ABA</t>
        </is>
      </c>
      <c r="C683" s="42" t="n">
        <v>227939655</v>
      </c>
      <c r="D683" s="198" t="inlineStr">
        <is>
          <t>MRKU 5684471</t>
        </is>
      </c>
      <c r="E683" s="40" t="inlineStr">
        <is>
          <t>SPM</t>
        </is>
      </c>
      <c r="F683" s="209" t="inlineStr">
        <is>
          <t>40FT</t>
        </is>
      </c>
      <c r="G683" s="160" t="inlineStr">
        <is>
          <t>MAERSK CAPE TOWN</t>
        </is>
      </c>
      <c r="H683" s="215" t="inlineStr">
        <is>
          <t>BERTHED: 7TH AUG VOY. 324W</t>
        </is>
      </c>
      <c r="I683" s="150" t="inlineStr">
        <is>
          <t>OUT</t>
        </is>
      </c>
      <c r="J683" s="166" t="inlineStr">
        <is>
          <t>TELEX/ 24TH AUG, 2023</t>
        </is>
      </c>
      <c r="K683" s="216" t="inlineStr">
        <is>
          <t>8TH SEPT, 2023</t>
        </is>
      </c>
      <c r="L683" s="153" t="inlineStr">
        <is>
          <t>8TH JUNE</t>
        </is>
      </c>
      <c r="M683" s="164" t="inlineStr">
        <is>
          <t>FUZHOU WINWIN INDUSTRIAL CO</t>
        </is>
      </c>
      <c r="N683" s="157" t="inlineStr">
        <is>
          <t>ORIENT LOGISTICS ENTERPRISES</t>
        </is>
      </c>
    </row>
    <row r="684">
      <c r="A684" s="157" t="n">
        <v>3</v>
      </c>
      <c r="B684" s="40" t="inlineStr">
        <is>
          <t>OKONGU</t>
        </is>
      </c>
      <c r="C684" s="42" t="n">
        <v>227825401</v>
      </c>
      <c r="D684" s="198" t="inlineStr">
        <is>
          <t>MSKU 3917730</t>
        </is>
      </c>
      <c r="E684" s="40" t="inlineStr">
        <is>
          <t>SPM</t>
        </is>
      </c>
      <c r="F684" s="209" t="inlineStr">
        <is>
          <t>20FT</t>
        </is>
      </c>
      <c r="G684" s="160" t="inlineStr">
        <is>
          <t>MAERSK CAPE TOWN</t>
        </is>
      </c>
      <c r="H684" s="215" t="inlineStr">
        <is>
          <t>BERTHED: 7TH AUG VOY. 324W</t>
        </is>
      </c>
      <c r="I684" s="150" t="inlineStr">
        <is>
          <t>OUT</t>
        </is>
      </c>
      <c r="J684" s="166" t="inlineStr">
        <is>
          <t>TELEX/ 11TH AUG, 2023</t>
        </is>
      </c>
      <c r="K684" s="210" t="inlineStr">
        <is>
          <t>30TH AUG,2023</t>
        </is>
      </c>
      <c r="L684" s="153" t="inlineStr">
        <is>
          <t>13TH JUNE</t>
        </is>
      </c>
      <c r="M684" s="164" t="inlineStr">
        <is>
          <t>FUZHOU WINWIN INDUSTRIAL CO</t>
        </is>
      </c>
      <c r="N684" s="157" t="inlineStr">
        <is>
          <t>ORIENT LOGISTICS ENTERPRISES</t>
        </is>
      </c>
    </row>
    <row r="685">
      <c r="A685" s="157" t="n">
        <v>4</v>
      </c>
      <c r="B685" s="40" t="inlineStr">
        <is>
          <t>OKONGU</t>
        </is>
      </c>
      <c r="C685" s="42" t="inlineStr">
        <is>
          <t>''</t>
        </is>
      </c>
      <c r="D685" s="198" t="inlineStr">
        <is>
          <t>MRKU 8209161</t>
        </is>
      </c>
      <c r="E685" s="40" t="inlineStr">
        <is>
          <t>SPM</t>
        </is>
      </c>
      <c r="F685" s="209" t="inlineStr">
        <is>
          <t>20FT</t>
        </is>
      </c>
      <c r="G685" s="160" t="inlineStr">
        <is>
          <t>MAERSK CAPE TOWN</t>
        </is>
      </c>
      <c r="H685" s="215" t="inlineStr">
        <is>
          <t>BERTHED: 7TH AUG VOY. 324W</t>
        </is>
      </c>
      <c r="I685" s="150" t="inlineStr">
        <is>
          <t>OUT</t>
        </is>
      </c>
      <c r="J685" s="166" t="inlineStr">
        <is>
          <t>TELEX/ 11TH AUG, 2023</t>
        </is>
      </c>
      <c r="K685" s="210" t="inlineStr">
        <is>
          <t>30TH AUG,2023</t>
        </is>
      </c>
      <c r="L685" s="153" t="inlineStr">
        <is>
          <t>13TH JUNE</t>
        </is>
      </c>
      <c r="M685" s="164" t="inlineStr">
        <is>
          <t>FUZHOU WINWIN INDUSTRIAL CO</t>
        </is>
      </c>
      <c r="N685" s="157" t="inlineStr">
        <is>
          <t>ORIENT LOGISTICS ENTERPRISES</t>
        </is>
      </c>
    </row>
    <row r="686">
      <c r="A686" s="157" t="n">
        <v>5</v>
      </c>
      <c r="B686" s="40" t="inlineStr">
        <is>
          <t>OKONGU</t>
        </is>
      </c>
      <c r="C686" s="42" t="n">
        <v>228087739</v>
      </c>
      <c r="D686" s="198" t="inlineStr">
        <is>
          <t>MRKU 7548290</t>
        </is>
      </c>
      <c r="E686" s="40" t="inlineStr">
        <is>
          <t>SPM</t>
        </is>
      </c>
      <c r="F686" s="209" t="inlineStr">
        <is>
          <t>20FT</t>
        </is>
      </c>
      <c r="G686" s="160" t="inlineStr">
        <is>
          <t>MAERSK CAPE TOWN</t>
        </is>
      </c>
      <c r="H686" s="215" t="inlineStr">
        <is>
          <t>BERTHED: 7TH AUG VOY. 324W</t>
        </is>
      </c>
      <c r="I686" s="150" t="inlineStr">
        <is>
          <t>OUT</t>
        </is>
      </c>
      <c r="J686" s="166" t="inlineStr">
        <is>
          <t>TELEX/1ST AUG, 2023</t>
        </is>
      </c>
      <c r="K686" s="210" t="inlineStr">
        <is>
          <t>29TH AUG,2023</t>
        </is>
      </c>
      <c r="L686" s="153" t="inlineStr">
        <is>
          <t>13TH JUNE</t>
        </is>
      </c>
      <c r="M686" s="164" t="inlineStr">
        <is>
          <t>FUZHOU WINWIN INDUSTRIAL CO</t>
        </is>
      </c>
      <c r="N686" s="157" t="inlineStr">
        <is>
          <t>ORIENT LOGISTICS ENTERPRISES</t>
        </is>
      </c>
    </row>
    <row r="687">
      <c r="A687" s="157" t="n">
        <v>6</v>
      </c>
      <c r="B687" s="40" t="inlineStr">
        <is>
          <t>OKONGU</t>
        </is>
      </c>
      <c r="C687" s="42" t="inlineStr">
        <is>
          <t>''</t>
        </is>
      </c>
      <c r="D687" s="198" t="inlineStr">
        <is>
          <t>MSKU 7435021</t>
        </is>
      </c>
      <c r="E687" s="40" t="inlineStr">
        <is>
          <t>SPM</t>
        </is>
      </c>
      <c r="F687" s="209" t="inlineStr">
        <is>
          <t>20FT</t>
        </is>
      </c>
      <c r="G687" s="160" t="inlineStr">
        <is>
          <t>MAERSK CAPE TOWN</t>
        </is>
      </c>
      <c r="H687" s="215" t="inlineStr">
        <is>
          <t>BERTHED: 7TH AUG VOY. 324W</t>
        </is>
      </c>
      <c r="I687" s="150" t="inlineStr">
        <is>
          <t>OUT</t>
        </is>
      </c>
      <c r="J687" s="166" t="inlineStr">
        <is>
          <t>TELEX/1ST AUG, 2023</t>
        </is>
      </c>
      <c r="K687" s="210" t="inlineStr">
        <is>
          <t>29TH AUG,2023</t>
        </is>
      </c>
      <c r="L687" s="153" t="inlineStr">
        <is>
          <t>13TH JUNE</t>
        </is>
      </c>
      <c r="M687" s="164" t="inlineStr">
        <is>
          <t>FUZHOU WINWIN INDUSTRIAL CO</t>
        </is>
      </c>
      <c r="N687" s="157" t="inlineStr">
        <is>
          <t>ORIENT LOGISTICS ENTERPRISES</t>
        </is>
      </c>
    </row>
    <row r="688">
      <c r="A688" s="157" t="n">
        <v>7</v>
      </c>
      <c r="B688" s="40" t="inlineStr">
        <is>
          <t>OKONGU</t>
        </is>
      </c>
      <c r="C688" s="42" t="n">
        <v>228087745</v>
      </c>
      <c r="D688" s="198" t="inlineStr">
        <is>
          <t>MRKU 7338903</t>
        </is>
      </c>
      <c r="E688" s="40" t="inlineStr">
        <is>
          <t>SPM</t>
        </is>
      </c>
      <c r="F688" s="209" t="inlineStr">
        <is>
          <t>20FT</t>
        </is>
      </c>
      <c r="G688" s="160" t="inlineStr">
        <is>
          <t>MAERSK CAPE TOWN</t>
        </is>
      </c>
      <c r="H688" s="215" t="inlineStr">
        <is>
          <t>BERTHED: 7TH AUG VOY. 324W</t>
        </is>
      </c>
      <c r="I688" s="150" t="inlineStr">
        <is>
          <t>OUT</t>
        </is>
      </c>
      <c r="J688" s="166" t="inlineStr">
        <is>
          <t>TELEX/1ST AUG, 2023</t>
        </is>
      </c>
      <c r="K688" s="210" t="inlineStr">
        <is>
          <t>23RD AUG,2023</t>
        </is>
      </c>
      <c r="L688" s="153" t="inlineStr">
        <is>
          <t>13TH JUNE</t>
        </is>
      </c>
      <c r="M688" s="164" t="inlineStr">
        <is>
          <t>FUZHOU WINWIN INDUSTRIAL CO</t>
        </is>
      </c>
      <c r="N688" s="157" t="inlineStr">
        <is>
          <t>ORIENT LOGISTICS ENTERPRISES</t>
        </is>
      </c>
    </row>
    <row r="689">
      <c r="A689" s="157" t="n">
        <v>8</v>
      </c>
      <c r="B689" s="40" t="inlineStr">
        <is>
          <t>OKONGU</t>
        </is>
      </c>
      <c r="C689" s="42" t="inlineStr">
        <is>
          <t>''</t>
        </is>
      </c>
      <c r="D689" s="198" t="inlineStr">
        <is>
          <t>PONU 2078873</t>
        </is>
      </c>
      <c r="E689" s="40" t="inlineStr">
        <is>
          <t>SPM</t>
        </is>
      </c>
      <c r="F689" s="209" t="inlineStr">
        <is>
          <t>20FT</t>
        </is>
      </c>
      <c r="G689" s="160" t="inlineStr">
        <is>
          <t>MAERSK CAPE TOWN</t>
        </is>
      </c>
      <c r="H689" s="215" t="inlineStr">
        <is>
          <t>BERTHED: 7TH AUG VOY. 324W</t>
        </is>
      </c>
      <c r="I689" s="150" t="inlineStr">
        <is>
          <t>OUT</t>
        </is>
      </c>
      <c r="J689" s="166" t="inlineStr">
        <is>
          <t>TELEX/1ST AUG, 2023</t>
        </is>
      </c>
      <c r="K689" s="210" t="inlineStr">
        <is>
          <t>23RD AUG,2023</t>
        </is>
      </c>
      <c r="L689" s="153" t="inlineStr">
        <is>
          <t>13TH JUNE</t>
        </is>
      </c>
      <c r="M689" s="164" t="inlineStr">
        <is>
          <t>FUZHOU WINWIN INDUSTRIAL CO</t>
        </is>
      </c>
      <c r="N689" s="157" t="inlineStr">
        <is>
          <t>ORIENT LOGISTICS ENTERPRISES</t>
        </is>
      </c>
    </row>
    <row r="690">
      <c r="A690" s="157" t="n">
        <v>9</v>
      </c>
      <c r="B690" s="40" t="inlineStr">
        <is>
          <t>OKONGU</t>
        </is>
      </c>
      <c r="C690" s="42" t="n">
        <v>228087747</v>
      </c>
      <c r="D690" s="198" t="inlineStr">
        <is>
          <t>MRKU 7759461</t>
        </is>
      </c>
      <c r="E690" s="40" t="inlineStr">
        <is>
          <t>SPM</t>
        </is>
      </c>
      <c r="F690" s="209" t="inlineStr">
        <is>
          <t>20FT</t>
        </is>
      </c>
      <c r="G690" s="160" t="inlineStr">
        <is>
          <t>MAERSK CAPE TOWN</t>
        </is>
      </c>
      <c r="H690" s="215" t="inlineStr">
        <is>
          <t>BERTHED: 7TH AUG VOY. 324W</t>
        </is>
      </c>
      <c r="I690" s="150" t="inlineStr">
        <is>
          <t>OUT</t>
        </is>
      </c>
      <c r="J690" s="166" t="inlineStr">
        <is>
          <t>TELEX/1ST AUG, 2023</t>
        </is>
      </c>
      <c r="K690" s="210" t="inlineStr">
        <is>
          <t>23RD AUG,2023</t>
        </is>
      </c>
      <c r="L690" s="153" t="inlineStr">
        <is>
          <t>13TH JUNE</t>
        </is>
      </c>
      <c r="M690" s="164" t="inlineStr">
        <is>
          <t>FUZHOU WINWIN INDUSTRIAL CO</t>
        </is>
      </c>
      <c r="N690" s="157" t="inlineStr">
        <is>
          <t>ORIENT LOGISTICS ENTERPRISES</t>
        </is>
      </c>
    </row>
    <row r="691">
      <c r="A691" s="157" t="n">
        <v>10</v>
      </c>
      <c r="B691" s="40" t="inlineStr">
        <is>
          <t>OKONGU</t>
        </is>
      </c>
      <c r="C691" s="42" t="inlineStr">
        <is>
          <t>''</t>
        </is>
      </c>
      <c r="D691" s="198" t="inlineStr">
        <is>
          <t>MSKU 3866761</t>
        </is>
      </c>
      <c r="E691" s="40" t="inlineStr">
        <is>
          <t>SPM</t>
        </is>
      </c>
      <c r="F691" s="209" t="inlineStr">
        <is>
          <t>20FT</t>
        </is>
      </c>
      <c r="G691" s="160" t="inlineStr">
        <is>
          <t>MAERSK CAPE TOWN</t>
        </is>
      </c>
      <c r="H691" s="215" t="inlineStr">
        <is>
          <t>BERTHED: 7TH AUG VOY. 324W</t>
        </is>
      </c>
      <c r="I691" s="150" t="inlineStr">
        <is>
          <t>OUT</t>
        </is>
      </c>
      <c r="J691" s="166" t="inlineStr">
        <is>
          <t>TELEX/1ST AUG, 2023</t>
        </is>
      </c>
      <c r="K691" s="210" t="inlineStr">
        <is>
          <t>23RD AUG,2023</t>
        </is>
      </c>
      <c r="L691" s="153" t="inlineStr">
        <is>
          <t>13TH JUNE</t>
        </is>
      </c>
      <c r="M691" s="164" t="inlineStr">
        <is>
          <t>FUZHOU WINWIN INDUSTRIAL CO</t>
        </is>
      </c>
      <c r="N691" s="157" t="inlineStr">
        <is>
          <t>ORIENT LOGISTICS ENTERPRISES</t>
        </is>
      </c>
    </row>
    <row r="692">
      <c r="A692" s="157" t="n">
        <v>11</v>
      </c>
      <c r="B692" s="40" t="inlineStr">
        <is>
          <t>CHINEDU ABA</t>
        </is>
      </c>
      <c r="C692" s="42" t="n">
        <v>228169272</v>
      </c>
      <c r="D692" s="198" t="inlineStr">
        <is>
          <t>CAIU 5857750</t>
        </is>
      </c>
      <c r="E692" s="40" t="inlineStr">
        <is>
          <t>SPM</t>
        </is>
      </c>
      <c r="F692" s="209" t="inlineStr">
        <is>
          <t>45FT</t>
        </is>
      </c>
      <c r="G692" s="160" t="inlineStr">
        <is>
          <t>MAERSK CAPE TOWN</t>
        </is>
      </c>
      <c r="H692" s="215" t="inlineStr">
        <is>
          <t>BERTHED: 7TH AUG VOY. 324W</t>
        </is>
      </c>
      <c r="I692" s="150" t="inlineStr">
        <is>
          <t>OUT</t>
        </is>
      </c>
      <c r="J692" s="220" t="inlineStr">
        <is>
          <t>TELEX/ 12TH JULY,2023</t>
        </is>
      </c>
      <c r="K692" s="210" t="inlineStr">
        <is>
          <t>28TH AUG,2023</t>
        </is>
      </c>
      <c r="L692" s="153" t="inlineStr">
        <is>
          <t>14TH JUNE</t>
        </is>
      </c>
      <c r="M692" s="164" t="inlineStr">
        <is>
          <t>HEBEI KELAISI CRAFTS CO, LTD</t>
        </is>
      </c>
      <c r="N692" s="157" t="inlineStr">
        <is>
          <t>ORIENT LOGISTICS ENTERPRISES</t>
        </is>
      </c>
    </row>
    <row r="693">
      <c r="A693" s="157" t="n">
        <v>12</v>
      </c>
      <c r="B693" s="40" t="inlineStr">
        <is>
          <t>CHINEDU ABA</t>
        </is>
      </c>
      <c r="C693" s="42" t="n"/>
      <c r="D693" s="198" t="inlineStr">
        <is>
          <t>MRKU 4823079</t>
        </is>
      </c>
      <c r="E693" s="40" t="inlineStr">
        <is>
          <t>SPM</t>
        </is>
      </c>
      <c r="F693" s="209" t="inlineStr">
        <is>
          <t>45FT</t>
        </is>
      </c>
      <c r="G693" s="160" t="inlineStr">
        <is>
          <t>MAERSK CAPE TOWN</t>
        </is>
      </c>
      <c r="H693" s="215" t="inlineStr">
        <is>
          <t>BERTHED: 7TH AUG VOY. 324W</t>
        </is>
      </c>
      <c r="I693" s="144" t="n"/>
      <c r="J693" s="159" t="inlineStr">
        <is>
          <t>COPY BILL</t>
        </is>
      </c>
      <c r="K693" s="168" t="n"/>
      <c r="L693" s="153" t="inlineStr">
        <is>
          <t>14TH JUNE</t>
        </is>
      </c>
      <c r="M693" s="164" t="inlineStr">
        <is>
          <t>HEBEI KELAISI CRAFTS CO, LTD</t>
        </is>
      </c>
      <c r="N693" s="157" t="inlineStr">
        <is>
          <t>ORIENT LOGISTICS ENTERPRISES</t>
        </is>
      </c>
    </row>
    <row r="694">
      <c r="A694" s="157" t="n">
        <v>13</v>
      </c>
      <c r="B694" s="40" t="inlineStr">
        <is>
          <t>DON MARTINS INTL ABA</t>
        </is>
      </c>
      <c r="C694" s="42" t="n">
        <v>228264389</v>
      </c>
      <c r="D694" s="198" t="inlineStr">
        <is>
          <t>SUDU 8895196</t>
        </is>
      </c>
      <c r="E694" s="40" t="inlineStr">
        <is>
          <t>SPM</t>
        </is>
      </c>
      <c r="F694" s="209" t="inlineStr">
        <is>
          <t>40FT</t>
        </is>
      </c>
      <c r="G694" s="160" t="inlineStr">
        <is>
          <t>MAERSK CAPE TOWN</t>
        </is>
      </c>
      <c r="H694" s="215" t="inlineStr">
        <is>
          <t>BERTHED: 7TH AUG VOY. 324W</t>
        </is>
      </c>
      <c r="I694" s="150" t="inlineStr">
        <is>
          <t>OUT</t>
        </is>
      </c>
      <c r="J694" s="166" t="inlineStr">
        <is>
          <t>TELEX/ 30TH AUG, 2023</t>
        </is>
      </c>
      <c r="K694" s="152" t="inlineStr">
        <is>
          <t>7TH SEPT, 2023</t>
        </is>
      </c>
      <c r="L694" s="153" t="inlineStr">
        <is>
          <t>30TH JUNE</t>
        </is>
      </c>
      <c r="M694" s="164" t="inlineStr">
        <is>
          <t>JIAXING TOKEN IMP AND  EXPORT CO, LTD</t>
        </is>
      </c>
      <c r="N694" s="157" t="inlineStr">
        <is>
          <t>AVANTPORT ENTERPRISES LTD</t>
        </is>
      </c>
    </row>
    <row r="695">
      <c r="A695" s="157" t="n">
        <v>14</v>
      </c>
      <c r="B695" s="40" t="inlineStr">
        <is>
          <t>PRINCELAW</t>
        </is>
      </c>
      <c r="C695" s="42" t="n">
        <v>227598314</v>
      </c>
      <c r="D695" s="198" t="inlineStr">
        <is>
          <t>MSKU 0844840</t>
        </is>
      </c>
      <c r="E695" s="40" t="inlineStr">
        <is>
          <t>SPM</t>
        </is>
      </c>
      <c r="F695" s="209" t="inlineStr">
        <is>
          <t>40FT</t>
        </is>
      </c>
      <c r="G695" s="160" t="inlineStr">
        <is>
          <t>MAERSK CAPE TOWN</t>
        </is>
      </c>
      <c r="H695" s="215" t="inlineStr">
        <is>
          <t>BERTHED: 8TH AUG VOY. 324W</t>
        </is>
      </c>
      <c r="I695" s="150" t="inlineStr">
        <is>
          <t>OUT</t>
        </is>
      </c>
      <c r="J695" s="166" t="inlineStr">
        <is>
          <t>TELEX/ 11TH AUG, 2023</t>
        </is>
      </c>
      <c r="K695" s="210" t="inlineStr">
        <is>
          <t>29TH AUG,2023</t>
        </is>
      </c>
      <c r="L695" s="153" t="inlineStr">
        <is>
          <t>12TH JULY</t>
        </is>
      </c>
      <c r="M695" s="164" t="inlineStr">
        <is>
          <t>HG &amp; M COMPANY</t>
        </is>
      </c>
      <c r="N695" s="157" t="inlineStr">
        <is>
          <t>ORIENT LOGISTICS ENTERPRISES</t>
        </is>
      </c>
    </row>
    <row r="696">
      <c r="A696" s="157" t="n">
        <v>15</v>
      </c>
      <c r="B696" s="40" t="inlineStr">
        <is>
          <t>DUBEM ELECTRICALS</t>
        </is>
      </c>
      <c r="C696" s="42" t="n">
        <v>227921593</v>
      </c>
      <c r="D696" s="198" t="inlineStr">
        <is>
          <t>MSKU 1037329</t>
        </is>
      </c>
      <c r="E696" s="40" t="inlineStr">
        <is>
          <t>SPM</t>
        </is>
      </c>
      <c r="F696" s="209" t="inlineStr">
        <is>
          <t>40FT</t>
        </is>
      </c>
      <c r="G696" s="160" t="inlineStr">
        <is>
          <t>MAERSK CAPE TOWN</t>
        </is>
      </c>
      <c r="H696" s="215" t="inlineStr">
        <is>
          <t>BERTHED: 7TH AUG VOY. 324W</t>
        </is>
      </c>
      <c r="I696" s="150" t="inlineStr">
        <is>
          <t>OUT</t>
        </is>
      </c>
      <c r="J696" s="166" t="inlineStr">
        <is>
          <t>OBL / 30TH AUG, 2023</t>
        </is>
      </c>
      <c r="K696" s="152" t="inlineStr">
        <is>
          <t>4TH SEPT, 2023</t>
        </is>
      </c>
      <c r="L696" s="153" t="inlineStr">
        <is>
          <t>10TH AUG</t>
        </is>
      </c>
      <c r="M696" s="164" t="inlineStr">
        <is>
          <t>JIAXING TOKEN IMP AND  EXPORT CO, LTD</t>
        </is>
      </c>
      <c r="N696" s="157" t="inlineStr">
        <is>
          <t>MEL-BACH ENTERPRISES</t>
        </is>
      </c>
    </row>
    <row r="697">
      <c r="A697" s="167" t="n"/>
      <c r="B697" s="40" t="n"/>
      <c r="C697" s="42" t="n"/>
      <c r="D697" s="157" t="n"/>
      <c r="E697" s="157" t="n"/>
      <c r="F697" s="157" t="n"/>
      <c r="G697" s="160" t="n"/>
      <c r="H697" s="164" t="n"/>
      <c r="I697" s="157" t="n"/>
      <c r="J697" s="160" t="n"/>
      <c r="K697" s="168" t="n"/>
      <c r="L697" s="157" t="n"/>
      <c r="M697" s="164" t="n"/>
      <c r="DC697" s="168" t="n"/>
    </row>
    <row r="698">
      <c r="A698" s="167" t="n"/>
      <c r="B698" s="40" t="n"/>
      <c r="C698" s="42" t="n"/>
      <c r="D698" s="157" t="n"/>
      <c r="E698" s="157" t="n"/>
      <c r="F698" s="164" t="n"/>
      <c r="G698" s="160" t="n"/>
      <c r="H698" s="218" t="n"/>
      <c r="I698" s="157" t="n"/>
      <c r="J698" s="160" t="n"/>
      <c r="K698" s="168" t="n"/>
      <c r="L698" s="33" t="n"/>
      <c r="M698" s="164" t="n"/>
      <c r="N698" s="157" t="n"/>
    </row>
    <row r="699">
      <c r="A699" s="157" t="n"/>
      <c r="B699" s="155" t="inlineStr">
        <is>
          <t>SAFMARINE CAMEROUN</t>
        </is>
      </c>
      <c r="C699" s="42" t="n"/>
      <c r="D699" s="198" t="n"/>
      <c r="E699" s="40" t="n"/>
      <c r="F699" s="209" t="n"/>
      <c r="G699" s="160" t="n"/>
      <c r="H699" s="219" t="n"/>
      <c r="I699" s="144" t="n"/>
      <c r="J699" s="159" t="n"/>
      <c r="K699" s="168" t="n"/>
      <c r="L699" s="153" t="n"/>
      <c r="M699" s="164" t="n"/>
      <c r="N699" s="157" t="n"/>
    </row>
    <row r="700">
      <c r="A700" s="157" t="n">
        <v>1</v>
      </c>
      <c r="B700" s="40" t="inlineStr">
        <is>
          <t>IKECHUKWU OKEKE</t>
        </is>
      </c>
      <c r="C700" s="42" t="inlineStr">
        <is>
          <t>1KT889238</t>
        </is>
      </c>
      <c r="D700" s="198" t="inlineStr">
        <is>
          <t>TGBU 8898000</t>
        </is>
      </c>
      <c r="E700" s="40" t="inlineStr">
        <is>
          <t>SPM</t>
        </is>
      </c>
      <c r="F700" s="209" t="inlineStr">
        <is>
          <t>40FT</t>
        </is>
      </c>
      <c r="G700" s="160" t="inlineStr">
        <is>
          <t>SAFMARINE CAMEROUN</t>
        </is>
      </c>
      <c r="H700" s="215" t="inlineStr">
        <is>
          <t>BERTHED: 17TH AUG VOY. 332S</t>
        </is>
      </c>
      <c r="I700" s="150" t="inlineStr">
        <is>
          <t>OUT</t>
        </is>
      </c>
      <c r="J700" s="159" t="inlineStr">
        <is>
          <t>COPY BILL</t>
        </is>
      </c>
      <c r="K700" s="216" t="inlineStr">
        <is>
          <t>8TH SEPT, 2023</t>
        </is>
      </c>
      <c r="L700" s="153" t="inlineStr">
        <is>
          <t>30TH JUNE</t>
        </is>
      </c>
      <c r="M700" s="164" t="inlineStr">
        <is>
          <t>RAMA EXPORTS</t>
        </is>
      </c>
      <c r="N700" s="157" t="inlineStr">
        <is>
          <t>MEL-BACH ENTERPRISES</t>
        </is>
      </c>
    </row>
    <row r="701">
      <c r="A701" s="157" t="n">
        <v>2</v>
      </c>
      <c r="B701" s="40" t="inlineStr">
        <is>
          <t>EMMA ONITSHA</t>
        </is>
      </c>
      <c r="C701" s="42" t="n">
        <v>228533665</v>
      </c>
      <c r="D701" s="198" t="inlineStr">
        <is>
          <t>MRKU 5150774</t>
        </is>
      </c>
      <c r="E701" s="40" t="inlineStr">
        <is>
          <t>SPM</t>
        </is>
      </c>
      <c r="F701" s="209" t="inlineStr">
        <is>
          <t>40FT</t>
        </is>
      </c>
      <c r="G701" s="160" t="inlineStr">
        <is>
          <t>SAFMARINE CAMEROUN</t>
        </is>
      </c>
      <c r="H701" s="215" t="inlineStr">
        <is>
          <t>BERTHED: 17TH AUG VOY. 332S</t>
        </is>
      </c>
      <c r="I701" s="150" t="inlineStr">
        <is>
          <t>OUT</t>
        </is>
      </c>
      <c r="J701" s="166" t="inlineStr">
        <is>
          <t>TELEX/ 24TH  AUG, 2023</t>
        </is>
      </c>
      <c r="K701" s="152" t="inlineStr">
        <is>
          <t>29TH SEPT, 2023</t>
        </is>
      </c>
      <c r="L701" s="153" t="inlineStr">
        <is>
          <t>4TH JULY</t>
        </is>
      </c>
      <c r="M701" s="164" t="inlineStr">
        <is>
          <t xml:space="preserve">KRIMPI DISTILLERY </t>
        </is>
      </c>
      <c r="N701" s="157" t="inlineStr">
        <is>
          <t>AVANTPORT ENTERPRISES LTD</t>
        </is>
      </c>
    </row>
    <row r="702">
      <c r="A702" s="157" t="n">
        <v>3</v>
      </c>
      <c r="B702" s="40" t="inlineStr">
        <is>
          <t>SUNDAY AGULU</t>
        </is>
      </c>
      <c r="C702" s="42" t="n">
        <v>228301758</v>
      </c>
      <c r="D702" s="198" t="inlineStr">
        <is>
          <t>TCKU 1049480</t>
        </is>
      </c>
      <c r="E702" s="40" t="inlineStr">
        <is>
          <t>SPM</t>
        </is>
      </c>
      <c r="F702" s="209" t="inlineStr">
        <is>
          <t>20FT</t>
        </is>
      </c>
      <c r="G702" s="160" t="inlineStr">
        <is>
          <t>SAFMARINE CAMEROUN</t>
        </is>
      </c>
      <c r="H702" s="215" t="inlineStr">
        <is>
          <t>BERTHED: 18TH AUG VOY. 332S</t>
        </is>
      </c>
      <c r="I702" s="150" t="inlineStr">
        <is>
          <t>OUT</t>
        </is>
      </c>
      <c r="J702" s="166" t="inlineStr">
        <is>
          <t>TELEX/ 15TH  AUG, 2023</t>
        </is>
      </c>
      <c r="K702" s="224" t="inlineStr">
        <is>
          <t>1ST SEPT, 2023</t>
        </is>
      </c>
      <c r="L702" s="153" t="inlineStr">
        <is>
          <t>9TH AUG</t>
        </is>
      </c>
      <c r="M702" s="164" t="inlineStr">
        <is>
          <t>BESSAN MAKARNA GIDA SAN</t>
        </is>
      </c>
      <c r="N702" s="157" t="inlineStr">
        <is>
          <t>ORIENT LOGISTICS ENTERPRISES</t>
        </is>
      </c>
    </row>
    <row r="703">
      <c r="A703" s="157" t="n">
        <v>4</v>
      </c>
      <c r="B703" s="40" t="inlineStr">
        <is>
          <t>SUNDAY AGULU</t>
        </is>
      </c>
      <c r="C703" s="42" t="inlineStr">
        <is>
          <t>''</t>
        </is>
      </c>
      <c r="D703" s="198" t="inlineStr">
        <is>
          <t>SUDU 7507104</t>
        </is>
      </c>
      <c r="E703" s="40" t="inlineStr">
        <is>
          <t>SPM</t>
        </is>
      </c>
      <c r="F703" s="209" t="inlineStr">
        <is>
          <t>20FT</t>
        </is>
      </c>
      <c r="G703" s="160" t="inlineStr">
        <is>
          <t>SAFMARINE CAMEROUN</t>
        </is>
      </c>
      <c r="H703" s="215" t="inlineStr">
        <is>
          <t>BERTHED: 18TH AUG VOY. 332S</t>
        </is>
      </c>
      <c r="I703" s="150" t="inlineStr">
        <is>
          <t>OUT</t>
        </is>
      </c>
      <c r="J703" s="166" t="inlineStr">
        <is>
          <t>TELEX/ 15TH  AUG, 2023</t>
        </is>
      </c>
      <c r="K703" s="152" t="inlineStr">
        <is>
          <t>4TH SEPT, 2023</t>
        </is>
      </c>
      <c r="L703" s="153" t="inlineStr">
        <is>
          <t>9TH AUG</t>
        </is>
      </c>
      <c r="M703" s="164" t="inlineStr">
        <is>
          <t>BESSAN MAKARNA GIDA SAN</t>
        </is>
      </c>
      <c r="N703" s="157" t="inlineStr">
        <is>
          <t>ORIENT LOGISTICS ENTERPRISES</t>
        </is>
      </c>
    </row>
    <row r="704">
      <c r="A704" s="167" t="n"/>
      <c r="B704" s="40" t="n"/>
      <c r="C704" s="42" t="n"/>
      <c r="D704" s="157" t="n"/>
      <c r="E704" s="157" t="n"/>
      <c r="F704" s="157" t="n"/>
      <c r="G704" s="160" t="n"/>
      <c r="H704" s="164" t="n"/>
      <c r="I704" s="157" t="n"/>
      <c r="J704" s="160" t="n"/>
      <c r="K704" s="168" t="n"/>
      <c r="L704" s="157" t="n"/>
      <c r="M704" s="164" t="n"/>
      <c r="DC704" s="168" t="n"/>
    </row>
    <row r="705">
      <c r="A705" s="233" t="n"/>
      <c r="B705" s="226" t="n"/>
      <c r="C705" s="234" t="n"/>
      <c r="G705" s="214" t="n"/>
      <c r="I705" s="157" t="n"/>
      <c r="J705" s="160" t="n"/>
      <c r="N705" s="157" t="n"/>
    </row>
    <row r="706">
      <c r="A706" s="167" t="n"/>
      <c r="B706" s="197" t="inlineStr">
        <is>
          <t>MAERSK ZAMBEZI</t>
        </is>
      </c>
      <c r="C706" s="42" t="n"/>
      <c r="D706" s="157" t="n"/>
      <c r="E706" s="157" t="n"/>
      <c r="F706" s="157" t="n"/>
      <c r="G706" s="160" t="n"/>
      <c r="H706" s="164" t="n"/>
      <c r="I706" s="157" t="n"/>
      <c r="J706" s="160" t="n"/>
      <c r="K706" s="168" t="n"/>
      <c r="L706" s="157" t="n"/>
      <c r="M706" s="164" t="n"/>
      <c r="DC706" s="168" t="n"/>
    </row>
    <row r="707">
      <c r="A707" s="167" t="n">
        <v>1</v>
      </c>
      <c r="B707" s="40" t="inlineStr">
        <is>
          <t>ELO ONITSHA</t>
        </is>
      </c>
      <c r="C707" s="42" t="n">
        <v>228460932</v>
      </c>
      <c r="D707" s="157" t="inlineStr">
        <is>
          <t>MRKU 9577933</t>
        </is>
      </c>
      <c r="E707" s="157" t="inlineStr">
        <is>
          <t>SPM</t>
        </is>
      </c>
      <c r="F707" s="157" t="inlineStr">
        <is>
          <t>20FT</t>
        </is>
      </c>
      <c r="G707" s="160" t="inlineStr">
        <is>
          <t>MAERSK ZAMBEZI</t>
        </is>
      </c>
      <c r="H707" s="169" t="inlineStr">
        <is>
          <t>BERTHED: 28TH AUG VOY. 327W</t>
        </is>
      </c>
      <c r="I707" s="150" t="inlineStr">
        <is>
          <t>OUT</t>
        </is>
      </c>
      <c r="J707" s="166" t="inlineStr">
        <is>
          <t>TELEX/ 20TH JULY, 2023</t>
        </is>
      </c>
      <c r="K707" s="216" t="inlineStr">
        <is>
          <t>8TH SEPT, 2023</t>
        </is>
      </c>
      <c r="L707" s="157" t="inlineStr">
        <is>
          <t>5TH JULY</t>
        </is>
      </c>
      <c r="M707" s="164" t="inlineStr">
        <is>
          <t>VICTORY INTERNATIONAL INDUSTRIAL CO, LIMITED</t>
        </is>
      </c>
      <c r="N707" s="157" t="inlineStr">
        <is>
          <t>ORIENT LOGISTICS ENTERPRISES</t>
        </is>
      </c>
      <c r="DC707" s="168" t="n"/>
    </row>
    <row r="708">
      <c r="A708" s="167" t="n">
        <v>2</v>
      </c>
      <c r="B708" s="40" t="inlineStr">
        <is>
          <t>ELO ONITSHA</t>
        </is>
      </c>
      <c r="C708" s="42" t="inlineStr">
        <is>
          <t>''</t>
        </is>
      </c>
      <c r="D708" s="157" t="inlineStr">
        <is>
          <t>MRKU 9294810</t>
        </is>
      </c>
      <c r="E708" s="157" t="inlineStr">
        <is>
          <t>SPM</t>
        </is>
      </c>
      <c r="F708" s="157" t="inlineStr">
        <is>
          <t>20FT</t>
        </is>
      </c>
      <c r="G708" s="160" t="inlineStr">
        <is>
          <t>MAERSK ZAMBEZI</t>
        </is>
      </c>
      <c r="H708" s="169" t="inlineStr">
        <is>
          <t>BERTHED: 28TH AUG VOY. 327W</t>
        </is>
      </c>
      <c r="I708" s="150" t="inlineStr">
        <is>
          <t>OUT</t>
        </is>
      </c>
      <c r="J708" s="166" t="inlineStr">
        <is>
          <t>TELEX/ 20TH JULY, 2023</t>
        </is>
      </c>
      <c r="K708" s="216" t="inlineStr">
        <is>
          <t>8TH SEPT, 2023</t>
        </is>
      </c>
      <c r="L708" s="157" t="inlineStr">
        <is>
          <t>5TH JULY</t>
        </is>
      </c>
      <c r="M708" s="164" t="inlineStr">
        <is>
          <t>VICTORY INTERNATIONAL INDUSTRIAL CO, LIMITED</t>
        </is>
      </c>
      <c r="N708" s="157" t="inlineStr">
        <is>
          <t>ORIENT LOGISTICS ENTERPRISES</t>
        </is>
      </c>
      <c r="DC708" s="168" t="n"/>
    </row>
    <row r="709">
      <c r="A709" s="167" t="n">
        <v>3</v>
      </c>
      <c r="B709" s="40" t="inlineStr">
        <is>
          <t>ELO ONITSHA</t>
        </is>
      </c>
      <c r="C709" s="42" t="n">
        <v>228460760</v>
      </c>
      <c r="D709" s="157" t="inlineStr">
        <is>
          <t>MSKU 5659803</t>
        </is>
      </c>
      <c r="E709" s="157" t="inlineStr">
        <is>
          <t>SPM</t>
        </is>
      </c>
      <c r="F709" s="157" t="inlineStr">
        <is>
          <t>20FT</t>
        </is>
      </c>
      <c r="G709" s="160" t="inlineStr">
        <is>
          <t>MAERSK ZAMBEZI</t>
        </is>
      </c>
      <c r="H709" s="169" t="inlineStr">
        <is>
          <t>BERTHED: 28TH AUG VOY. 327W</t>
        </is>
      </c>
      <c r="I709" s="150" t="inlineStr">
        <is>
          <t>OUT</t>
        </is>
      </c>
      <c r="J709" s="166" t="inlineStr">
        <is>
          <t>TELEX/ 20TH JULY, 2023</t>
        </is>
      </c>
      <c r="K709" s="216" t="inlineStr">
        <is>
          <t>8TH SEPT, 2023</t>
        </is>
      </c>
      <c r="L709" s="157" t="inlineStr">
        <is>
          <t>5TH JULY</t>
        </is>
      </c>
      <c r="M709" s="164" t="inlineStr">
        <is>
          <t>VICTORY INTERNATIONAL INDUSTRIAL CO, LIMITED</t>
        </is>
      </c>
      <c r="N709" s="157" t="inlineStr">
        <is>
          <t>ORIENT LOGISTICS ENTERPRISES</t>
        </is>
      </c>
      <c r="DC709" s="168" t="n"/>
    </row>
    <row r="710">
      <c r="A710" s="167" t="n">
        <v>4</v>
      </c>
      <c r="B710" s="40" t="inlineStr">
        <is>
          <t>ELO ONITSHA</t>
        </is>
      </c>
      <c r="C710" s="42" t="inlineStr">
        <is>
          <t>''</t>
        </is>
      </c>
      <c r="D710" s="157" t="inlineStr">
        <is>
          <t>MRKU 8650496</t>
        </is>
      </c>
      <c r="E710" s="157" t="inlineStr">
        <is>
          <t>SPM</t>
        </is>
      </c>
      <c r="F710" s="157" t="inlineStr">
        <is>
          <t>20FT</t>
        </is>
      </c>
      <c r="G710" s="160" t="inlineStr">
        <is>
          <t>MAERSK ZAMBEZI</t>
        </is>
      </c>
      <c r="H710" s="169" t="inlineStr">
        <is>
          <t>BERTHED: 28TH AUG VOY. 327W</t>
        </is>
      </c>
      <c r="I710" s="150" t="inlineStr">
        <is>
          <t>OUT</t>
        </is>
      </c>
      <c r="J710" s="166" t="inlineStr">
        <is>
          <t>TELEX/ 20TH JULY, 2023</t>
        </is>
      </c>
      <c r="K710" s="216" t="inlineStr">
        <is>
          <t>8TH SEPT, 2023</t>
        </is>
      </c>
      <c r="L710" s="157" t="inlineStr">
        <is>
          <t>5TH JULY</t>
        </is>
      </c>
      <c r="M710" s="164" t="inlineStr">
        <is>
          <t>VICTORY INTERNATIONAL INDUSTRIAL CO, LIMITED</t>
        </is>
      </c>
      <c r="N710" s="157" t="inlineStr">
        <is>
          <t>ORIENT LOGISTICS ENTERPRISES</t>
        </is>
      </c>
      <c r="DC710" s="168" t="n"/>
    </row>
    <row r="711">
      <c r="A711" s="167" t="n">
        <v>5</v>
      </c>
      <c r="B711" s="40" t="inlineStr">
        <is>
          <t>ELO ONITSHA</t>
        </is>
      </c>
      <c r="C711" s="42" t="n">
        <v>228460996</v>
      </c>
      <c r="D711" s="157" t="inlineStr">
        <is>
          <t>MSKU 2685590</t>
        </is>
      </c>
      <c r="E711" s="157" t="inlineStr">
        <is>
          <t>SPM</t>
        </is>
      </c>
      <c r="F711" s="157" t="inlineStr">
        <is>
          <t>20FT</t>
        </is>
      </c>
      <c r="G711" s="160" t="inlineStr">
        <is>
          <t>MAERSK ZAMBEZI</t>
        </is>
      </c>
      <c r="H711" s="169" t="inlineStr">
        <is>
          <t>BERTHED: 28TH AUG VOY. 327W</t>
        </is>
      </c>
      <c r="I711" s="150" t="inlineStr">
        <is>
          <t>OUT</t>
        </is>
      </c>
      <c r="J711" s="166" t="inlineStr">
        <is>
          <t>TELEX/ 20TH JULY, 2023</t>
        </is>
      </c>
      <c r="K711" s="152" t="inlineStr">
        <is>
          <t>15TH SEPT, 2023</t>
        </is>
      </c>
      <c r="L711" s="157" t="inlineStr">
        <is>
          <t>5TH JULY</t>
        </is>
      </c>
      <c r="M711" s="164" t="inlineStr">
        <is>
          <t>VICTORY INTERNATIONAL INDUSTRIAL CO, LIMITED</t>
        </is>
      </c>
      <c r="N711" s="157" t="inlineStr">
        <is>
          <t>ORIENT LOGISTICS ENTERPRISES</t>
        </is>
      </c>
      <c r="DC711" s="168" t="n"/>
    </row>
    <row r="712">
      <c r="A712" s="167" t="n">
        <v>6</v>
      </c>
      <c r="B712" s="40" t="inlineStr">
        <is>
          <t>ELO ONITSHA</t>
        </is>
      </c>
      <c r="C712" s="42" t="inlineStr">
        <is>
          <t>''</t>
        </is>
      </c>
      <c r="D712" s="157" t="inlineStr">
        <is>
          <t>MSKU 7613669</t>
        </is>
      </c>
      <c r="E712" s="157" t="inlineStr">
        <is>
          <t>SPM</t>
        </is>
      </c>
      <c r="F712" s="157" t="inlineStr">
        <is>
          <t>20FT</t>
        </is>
      </c>
      <c r="G712" s="160" t="inlineStr">
        <is>
          <t>MAERSK ZAMBEZI</t>
        </is>
      </c>
      <c r="H712" s="169" t="inlineStr">
        <is>
          <t>BERTHED: 28TH AUG VOY. 327W</t>
        </is>
      </c>
      <c r="I712" s="150" t="inlineStr">
        <is>
          <t>OUT</t>
        </is>
      </c>
      <c r="J712" s="166" t="inlineStr">
        <is>
          <t>TELEX/ 20TH JULY, 2023</t>
        </is>
      </c>
      <c r="K712" s="152" t="inlineStr">
        <is>
          <t>15TH SEPT, 2023</t>
        </is>
      </c>
      <c r="L712" s="157" t="inlineStr">
        <is>
          <t>5TH JULY</t>
        </is>
      </c>
      <c r="M712" s="164" t="inlineStr">
        <is>
          <t>VICTORY INTERNATIONAL INDUSTRIAL CO, LIMITED</t>
        </is>
      </c>
      <c r="N712" s="157" t="inlineStr">
        <is>
          <t>ORIENT LOGISTICS ENTERPRISES</t>
        </is>
      </c>
      <c r="DC712" s="168" t="n"/>
    </row>
    <row r="713">
      <c r="A713" s="167" t="n">
        <v>7</v>
      </c>
      <c r="B713" s="40" t="inlineStr">
        <is>
          <t>ELO ONITSHA</t>
        </is>
      </c>
      <c r="C713" s="42" t="n">
        <v>228461047</v>
      </c>
      <c r="D713" s="157" t="inlineStr">
        <is>
          <t>SUDU 7423174</t>
        </is>
      </c>
      <c r="E713" s="157" t="inlineStr">
        <is>
          <t>SPM</t>
        </is>
      </c>
      <c r="F713" s="157" t="inlineStr">
        <is>
          <t>20FT</t>
        </is>
      </c>
      <c r="G713" s="160" t="inlineStr">
        <is>
          <t>MAERSK ZAMBEZI</t>
        </is>
      </c>
      <c r="H713" s="169" t="inlineStr">
        <is>
          <t>BERTHED: 28TH AUG VOY. 327W</t>
        </is>
      </c>
      <c r="I713" s="150" t="inlineStr">
        <is>
          <t>OUT</t>
        </is>
      </c>
      <c r="J713" s="166" t="inlineStr">
        <is>
          <t>TELEX/ 20TH JULY, 2023</t>
        </is>
      </c>
      <c r="K713" s="210" t="inlineStr">
        <is>
          <t>11TH SEPT,2023</t>
        </is>
      </c>
      <c r="L713" s="157" t="inlineStr">
        <is>
          <t>5TH JULY</t>
        </is>
      </c>
      <c r="M713" s="164" t="inlineStr">
        <is>
          <t>VICTORY INTERNATIONAL INDUSTRIAL CO, LIMITED</t>
        </is>
      </c>
      <c r="N713" s="157" t="inlineStr">
        <is>
          <t>ORIENT LOGISTICS ENTERPRISES</t>
        </is>
      </c>
      <c r="DC713" s="168" t="n"/>
    </row>
    <row r="714">
      <c r="A714" s="167" t="n">
        <v>8</v>
      </c>
      <c r="B714" s="40" t="inlineStr">
        <is>
          <t>ELO ONITSHA</t>
        </is>
      </c>
      <c r="C714" s="42" t="inlineStr">
        <is>
          <t>''</t>
        </is>
      </c>
      <c r="D714" s="157" t="inlineStr">
        <is>
          <t>MSKU 3370262</t>
        </is>
      </c>
      <c r="E714" s="157" t="inlineStr">
        <is>
          <t>SPM</t>
        </is>
      </c>
      <c r="F714" s="157" t="inlineStr">
        <is>
          <t>20FT</t>
        </is>
      </c>
      <c r="G714" s="160" t="inlineStr">
        <is>
          <t>MAERSK ZAMBEZI</t>
        </is>
      </c>
      <c r="H714" s="169" t="inlineStr">
        <is>
          <t>BERTHED: 28TH AUG VOY. 327W</t>
        </is>
      </c>
      <c r="I714" s="150" t="inlineStr">
        <is>
          <t>OUT</t>
        </is>
      </c>
      <c r="J714" s="166" t="inlineStr">
        <is>
          <t>TELEX/ 20TH JULY, 2023</t>
        </is>
      </c>
      <c r="K714" s="210" t="inlineStr">
        <is>
          <t>11TH SEPT,2023</t>
        </is>
      </c>
      <c r="L714" s="157" t="inlineStr">
        <is>
          <t>5TH JULY</t>
        </is>
      </c>
      <c r="M714" s="164" t="inlineStr">
        <is>
          <t>VICTORY INTERNATIONAL INDUSTRIAL CO, LIMITED</t>
        </is>
      </c>
      <c r="N714" s="157" t="inlineStr">
        <is>
          <t>ORIENT LOGISTICS ENTERPRISES</t>
        </is>
      </c>
      <c r="DC714" s="168" t="n"/>
    </row>
    <row r="715">
      <c r="A715" s="167" t="n">
        <v>9</v>
      </c>
      <c r="B715" s="40" t="inlineStr">
        <is>
          <t>ELO ONITSHA</t>
        </is>
      </c>
      <c r="C715" s="42" t="n">
        <v>228460857</v>
      </c>
      <c r="D715" s="157" t="inlineStr">
        <is>
          <t>MRKU 8398872</t>
        </is>
      </c>
      <c r="E715" s="157" t="inlineStr">
        <is>
          <t>SPM</t>
        </is>
      </c>
      <c r="F715" s="157" t="inlineStr">
        <is>
          <t>20FT</t>
        </is>
      </c>
      <c r="G715" s="160" t="inlineStr">
        <is>
          <t>MAERSK ZAMBEZI</t>
        </is>
      </c>
      <c r="H715" s="169" t="inlineStr">
        <is>
          <t>BERTHED: 28TH AUG VOY. 327W</t>
        </is>
      </c>
      <c r="I715" s="150" t="inlineStr">
        <is>
          <t>OUT</t>
        </is>
      </c>
      <c r="J715" s="166" t="inlineStr">
        <is>
          <t>TELEX/ 11TH AUG, 2023</t>
        </is>
      </c>
      <c r="K715" s="216" t="inlineStr">
        <is>
          <t>8TH SEPT, 2023</t>
        </is>
      </c>
      <c r="L715" s="157" t="inlineStr">
        <is>
          <t>5TH JULY</t>
        </is>
      </c>
      <c r="M715" s="164" t="inlineStr">
        <is>
          <t>VICTORY INTERNATIONAL INDUSTRIAL CO, LIMITED</t>
        </is>
      </c>
      <c r="N715" s="157" t="inlineStr">
        <is>
          <t>ORIENT LOGISTICS ENTERPRISES</t>
        </is>
      </c>
      <c r="DC715" s="168" t="n"/>
    </row>
    <row r="716">
      <c r="A716" s="167" t="n">
        <v>10</v>
      </c>
      <c r="B716" s="40" t="inlineStr">
        <is>
          <t>ELO ONITSHA</t>
        </is>
      </c>
      <c r="C716" s="42" t="inlineStr">
        <is>
          <t>''</t>
        </is>
      </c>
      <c r="D716" s="157" t="inlineStr">
        <is>
          <t>MRKU 9297737</t>
        </is>
      </c>
      <c r="E716" s="157" t="inlineStr">
        <is>
          <t>SPM</t>
        </is>
      </c>
      <c r="F716" s="157" t="inlineStr">
        <is>
          <t>20FT</t>
        </is>
      </c>
      <c r="G716" s="160" t="inlineStr">
        <is>
          <t>MAERSK ZAMBEZI</t>
        </is>
      </c>
      <c r="H716" s="169" t="inlineStr">
        <is>
          <t>BERTHED: 28TH AUG VOY. 327W</t>
        </is>
      </c>
      <c r="I716" s="150" t="inlineStr">
        <is>
          <t>OUT</t>
        </is>
      </c>
      <c r="J716" s="166" t="inlineStr">
        <is>
          <t>TELEX/ 11TH AUG, 2023</t>
        </is>
      </c>
      <c r="K716" s="216" t="inlineStr">
        <is>
          <t>8TH SEPT, 2023</t>
        </is>
      </c>
      <c r="L716" s="157" t="inlineStr">
        <is>
          <t>5TH JULY</t>
        </is>
      </c>
      <c r="M716" s="164" t="inlineStr">
        <is>
          <t>VICTORY INTERNATIONAL INDUSTRIAL CO, LIMITED</t>
        </is>
      </c>
      <c r="N716" s="157" t="inlineStr">
        <is>
          <t>ORIENT LOGISTICS ENTERPRISES</t>
        </is>
      </c>
    </row>
    <row r="717">
      <c r="A717" s="167" t="n">
        <v>11</v>
      </c>
      <c r="B717" s="40" t="inlineStr">
        <is>
          <t xml:space="preserve">NOMACO </t>
        </is>
      </c>
      <c r="C717" s="42" t="n">
        <v>228574207</v>
      </c>
      <c r="D717" s="157" t="inlineStr">
        <is>
          <t>MRKU 8963660</t>
        </is>
      </c>
      <c r="E717" s="157" t="inlineStr">
        <is>
          <t>SPM</t>
        </is>
      </c>
      <c r="F717" s="157" t="inlineStr">
        <is>
          <t>20FT</t>
        </is>
      </c>
      <c r="G717" s="160" t="inlineStr">
        <is>
          <t>MAERSK ZAMBEZI</t>
        </is>
      </c>
      <c r="H717" s="169" t="inlineStr">
        <is>
          <t>BERTHED: 28TH AUG VOY. 327W</t>
        </is>
      </c>
      <c r="I717" s="150" t="inlineStr">
        <is>
          <t>OUT</t>
        </is>
      </c>
      <c r="J717" s="166" t="inlineStr">
        <is>
          <t>TELEX/12TH SEPT, 2023</t>
        </is>
      </c>
      <c r="K717" s="152" t="inlineStr">
        <is>
          <t>22ND SEPT, 2023</t>
        </is>
      </c>
      <c r="L717" s="157" t="inlineStr">
        <is>
          <t>17TH JULY</t>
        </is>
      </c>
      <c r="M717" s="164" t="inlineStr">
        <is>
          <t>HITARGET HONG KONG LIMITED</t>
        </is>
      </c>
      <c r="N717" s="157" t="inlineStr">
        <is>
          <t>ORIENT LOGISTICS ENTERPRISES</t>
        </is>
      </c>
    </row>
    <row r="718">
      <c r="A718" s="167" t="n">
        <v>12</v>
      </c>
      <c r="B718" s="40" t="inlineStr">
        <is>
          <t>CUBIZ ELECTRICALS ABA</t>
        </is>
      </c>
      <c r="C718" s="42" t="n">
        <v>228773694</v>
      </c>
      <c r="D718" s="157" t="inlineStr">
        <is>
          <t>MSKU 8588914</t>
        </is>
      </c>
      <c r="E718" s="157" t="inlineStr">
        <is>
          <t>SPM</t>
        </is>
      </c>
      <c r="F718" s="157" t="inlineStr">
        <is>
          <t>40FT</t>
        </is>
      </c>
      <c r="G718" s="160" t="inlineStr">
        <is>
          <t>MAERSK ZAMBEZI</t>
        </is>
      </c>
      <c r="H718" s="169" t="inlineStr">
        <is>
          <t>BERTHED: 28TH AUG VOY. 327W</t>
        </is>
      </c>
      <c r="I718" s="235" t="inlineStr">
        <is>
          <t>OUT</t>
        </is>
      </c>
      <c r="J718" s="166" t="inlineStr">
        <is>
          <t>TELEX/ 31ST AUG, 2023</t>
        </is>
      </c>
      <c r="K718" s="152" t="inlineStr">
        <is>
          <t>15TH SEPT, 2023</t>
        </is>
      </c>
      <c r="L718" s="157" t="inlineStr">
        <is>
          <t>14TH AUG</t>
        </is>
      </c>
      <c r="M718" s="164" t="inlineStr">
        <is>
          <t>HUANI INTERNATIONAL LIMITED</t>
        </is>
      </c>
      <c r="N718" s="157" t="inlineStr">
        <is>
          <t>AVANTPORT ENTERPRISES LTD</t>
        </is>
      </c>
    </row>
    <row r="719">
      <c r="A719" s="167" t="n"/>
      <c r="B719" s="157" t="n"/>
      <c r="C719" s="42" t="n"/>
      <c r="D719" s="157" t="n"/>
      <c r="E719" s="157" t="n"/>
      <c r="F719" s="157" t="n"/>
      <c r="G719" s="160" t="n"/>
      <c r="H719" s="164" t="n"/>
      <c r="I719" s="157" t="n"/>
      <c r="J719" s="160" t="n"/>
      <c r="K719" s="168" t="n"/>
      <c r="L719" s="157" t="n"/>
      <c r="M719" s="164" t="n"/>
      <c r="N719" s="157" t="n"/>
    </row>
    <row r="720">
      <c r="A720" s="172" t="n"/>
      <c r="B720" s="197" t="inlineStr">
        <is>
          <t>MAERSK CADIZ</t>
        </is>
      </c>
      <c r="C720" s="42" t="n"/>
      <c r="D720" s="157" t="n"/>
      <c r="E720" s="157" t="n"/>
      <c r="F720" s="157" t="n"/>
      <c r="G720" s="160" t="n"/>
      <c r="H720" s="164" t="n"/>
      <c r="I720" s="156" t="n"/>
      <c r="J720" s="192" t="n"/>
      <c r="K720" s="188" t="n"/>
      <c r="L720" s="159" t="n"/>
      <c r="M720" s="186" t="n"/>
      <c r="N720" s="157" t="n"/>
    </row>
    <row r="721">
      <c r="A721" s="172" t="n">
        <v>1</v>
      </c>
      <c r="B721" s="157" t="inlineStr">
        <is>
          <t>PARAMOUNT INVESTMENT</t>
        </is>
      </c>
      <c r="C721" s="42" t="n">
        <v>227883442</v>
      </c>
      <c r="D721" s="157" t="inlineStr">
        <is>
          <t>TEMU 6153738</t>
        </is>
      </c>
      <c r="E721" s="157" t="inlineStr">
        <is>
          <t>SPM</t>
        </is>
      </c>
      <c r="F721" s="157" t="inlineStr">
        <is>
          <t>40FT</t>
        </is>
      </c>
      <c r="G721" s="214" t="inlineStr">
        <is>
          <t>MAERSK CADIZ</t>
        </is>
      </c>
      <c r="H721" s="169" t="inlineStr">
        <is>
          <t>BERTHED: 22ND AUG VOY. 325W</t>
        </is>
      </c>
      <c r="I721" s="235" t="inlineStr">
        <is>
          <t>OUT</t>
        </is>
      </c>
      <c r="J721" s="166" t="inlineStr">
        <is>
          <t>TELEX/ 18TH JULY, 2023</t>
        </is>
      </c>
      <c r="K721" s="210" t="inlineStr">
        <is>
          <t>29TH AUG,2023</t>
        </is>
      </c>
      <c r="L721" s="159" t="inlineStr">
        <is>
          <t>26TH JUNE</t>
        </is>
      </c>
      <c r="M721" s="186" t="inlineStr">
        <is>
          <t>JINXIANG HONGSHENG GARLIC PRODUCTS CO, LTD</t>
        </is>
      </c>
      <c r="N721" s="157" t="inlineStr">
        <is>
          <t>MEL-BACH ENTERPRISES</t>
        </is>
      </c>
    </row>
    <row r="722">
      <c r="A722" s="172" t="n">
        <v>2</v>
      </c>
      <c r="B722" s="157" t="inlineStr">
        <is>
          <t>KENNETHA ABA</t>
        </is>
      </c>
      <c r="C722" s="42" t="n">
        <v>228443754</v>
      </c>
      <c r="D722" s="157" t="inlineStr">
        <is>
          <t>MSKU 5670079</t>
        </is>
      </c>
      <c r="E722" s="157" t="inlineStr">
        <is>
          <t>SPM</t>
        </is>
      </c>
      <c r="F722" s="157" t="inlineStr">
        <is>
          <t>20FT</t>
        </is>
      </c>
      <c r="G722" s="160" t="inlineStr">
        <is>
          <t>MAERSK CADIZ</t>
        </is>
      </c>
      <c r="H722" s="169" t="inlineStr">
        <is>
          <t>BERTHED: 22ND AUG VOY. 325W</t>
        </is>
      </c>
      <c r="I722" s="235" t="inlineStr">
        <is>
          <t>OUT</t>
        </is>
      </c>
      <c r="J722" s="166" t="inlineStr">
        <is>
          <t>TELEX/ 9TH  AUG, 2023</t>
        </is>
      </c>
      <c r="K722" s="224" t="inlineStr">
        <is>
          <t>24TH AUG, 2023</t>
        </is>
      </c>
      <c r="L722" s="159" t="inlineStr">
        <is>
          <t>17TH JULY</t>
        </is>
      </c>
      <c r="M722" s="186" t="inlineStr">
        <is>
          <t>PT. MASINDO MAJU BERSAMA JAKARTA- INDONESIA</t>
        </is>
      </c>
      <c r="N722" s="157" t="inlineStr">
        <is>
          <t>LE PORT ENTERPRISES</t>
        </is>
      </c>
    </row>
    <row r="723">
      <c r="A723" s="172" t="n">
        <v>3</v>
      </c>
      <c r="B723" s="157" t="inlineStr">
        <is>
          <t>KENNETHA ABA</t>
        </is>
      </c>
      <c r="C723" s="42" t="inlineStr">
        <is>
          <t>''</t>
        </is>
      </c>
      <c r="D723" s="157" t="inlineStr">
        <is>
          <t>UETU 2057368</t>
        </is>
      </c>
      <c r="E723" s="157" t="inlineStr">
        <is>
          <t>SPM</t>
        </is>
      </c>
      <c r="F723" s="157" t="inlineStr">
        <is>
          <t>20FT</t>
        </is>
      </c>
      <c r="G723" s="160" t="inlineStr">
        <is>
          <t>MAERSK CADIZ</t>
        </is>
      </c>
      <c r="H723" s="169" t="inlineStr">
        <is>
          <t>BERTHED: 22ND AUG VOY. 325W</t>
        </is>
      </c>
      <c r="I723" s="235" t="inlineStr">
        <is>
          <t>OUT</t>
        </is>
      </c>
      <c r="J723" s="166" t="inlineStr">
        <is>
          <t>TELEX/ 9TH  AUG, 2023</t>
        </is>
      </c>
      <c r="K723" s="224" t="inlineStr">
        <is>
          <t>24TH AUG, 2023</t>
        </is>
      </c>
      <c r="L723" s="159" t="inlineStr">
        <is>
          <t>17TH JULY</t>
        </is>
      </c>
      <c r="M723" s="186" t="inlineStr">
        <is>
          <t>PT. MASINDO MAJU BERSAMA JAKARTA- INDONESIA</t>
        </is>
      </c>
      <c r="N723" s="157" t="inlineStr">
        <is>
          <t>LE PORT ENTERPRISES</t>
        </is>
      </c>
    </row>
    <row r="724">
      <c r="A724" s="172" t="n">
        <v>4</v>
      </c>
      <c r="B724" s="40" t="inlineStr">
        <is>
          <t>CHINEDU ABA</t>
        </is>
      </c>
      <c r="C724" s="42" t="n">
        <v>227642119</v>
      </c>
      <c r="D724" s="198" t="inlineStr">
        <is>
          <t>MRKU 4823079</t>
        </is>
      </c>
      <c r="E724" s="40" t="inlineStr">
        <is>
          <t>SPM</t>
        </is>
      </c>
      <c r="F724" s="209" t="inlineStr">
        <is>
          <t>40FT</t>
        </is>
      </c>
      <c r="G724" s="160" t="inlineStr">
        <is>
          <t>MAERSK CADIZ</t>
        </is>
      </c>
      <c r="H724" s="169" t="inlineStr">
        <is>
          <t>BERTHED: 23RD AUG VOY. 325W</t>
        </is>
      </c>
      <c r="I724" s="235" t="inlineStr">
        <is>
          <t>OUT</t>
        </is>
      </c>
      <c r="J724" s="166" t="inlineStr">
        <is>
          <t>TELEX/ 13TH JULY, 2023</t>
        </is>
      </c>
      <c r="K724" s="152" t="inlineStr">
        <is>
          <t>4TH SEPT, 2023</t>
        </is>
      </c>
      <c r="L724" s="153" t="inlineStr">
        <is>
          <t>26TH MAY</t>
        </is>
      </c>
      <c r="M724" s="164" t="inlineStr">
        <is>
          <t>HEBEI KELAISI CRAFTS CO, LTD</t>
        </is>
      </c>
      <c r="N724" s="157" t="inlineStr">
        <is>
          <t>MEL-BACH ENTERPRISES</t>
        </is>
      </c>
    </row>
    <row r="725">
      <c r="A725" s="172" t="n">
        <v>5</v>
      </c>
      <c r="B725" s="40" t="inlineStr">
        <is>
          <t>KENNETH ABA</t>
        </is>
      </c>
      <c r="C725" s="226" t="n">
        <v>227650400</v>
      </c>
      <c r="D725" s="157" t="inlineStr">
        <is>
          <t>MRKU 7654645</t>
        </is>
      </c>
      <c r="E725" s="40" t="inlineStr">
        <is>
          <t>SPM</t>
        </is>
      </c>
      <c r="F725" s="209" t="inlineStr">
        <is>
          <t>20FT</t>
        </is>
      </c>
      <c r="G725" s="160" t="inlineStr">
        <is>
          <t>MAERSK CADIZ</t>
        </is>
      </c>
      <c r="H725" s="169" t="inlineStr">
        <is>
          <t>BERTHED: 22ND AUG VOY. 325W</t>
        </is>
      </c>
      <c r="I725" s="235" t="inlineStr">
        <is>
          <t>OUT</t>
        </is>
      </c>
      <c r="J725" s="192" t="inlineStr">
        <is>
          <t>OBL/ 20TH JULY, 2023</t>
        </is>
      </c>
      <c r="K725" s="224" t="inlineStr">
        <is>
          <t>24TH AUG, 2023</t>
        </is>
      </c>
      <c r="L725" s="153" t="inlineStr">
        <is>
          <t>1ST JUNE</t>
        </is>
      </c>
      <c r="M725" s="157" t="inlineStr">
        <is>
          <t>SPLASH CORPORATION</t>
        </is>
      </c>
      <c r="N725" s="157" t="inlineStr">
        <is>
          <t>ORIENT LOGISTICS ENTERPRISES</t>
        </is>
      </c>
    </row>
    <row r="726">
      <c r="A726" s="172" t="n">
        <v>6</v>
      </c>
      <c r="B726" s="40" t="inlineStr">
        <is>
          <t>CHINEDU ABA</t>
        </is>
      </c>
      <c r="C726" s="42" t="n">
        <v>228029135</v>
      </c>
      <c r="D726" s="157" t="inlineStr">
        <is>
          <t>PRSU 1600837</t>
        </is>
      </c>
      <c r="E726" s="157" t="inlineStr">
        <is>
          <t>SPM</t>
        </is>
      </c>
      <c r="F726" s="157" t="inlineStr">
        <is>
          <t>20FT</t>
        </is>
      </c>
      <c r="G726" s="160" t="inlineStr">
        <is>
          <t>MAERSK CADIZ</t>
        </is>
      </c>
      <c r="H726" s="169" t="inlineStr">
        <is>
          <t>BERTHED: 22ND AUG VOY. 325W</t>
        </is>
      </c>
      <c r="I726" s="150" t="inlineStr">
        <is>
          <t>OUT</t>
        </is>
      </c>
      <c r="J726" s="236" t="inlineStr">
        <is>
          <t>TELEX/ 13TH JULY, 2023</t>
        </is>
      </c>
      <c r="K726" s="224" t="inlineStr">
        <is>
          <t>1ST SEPT, 2023</t>
        </is>
      </c>
      <c r="L726" s="157" t="inlineStr">
        <is>
          <t>15TH JUNE</t>
        </is>
      </c>
      <c r="M726" s="164" t="inlineStr">
        <is>
          <t>HEBEI HUAMING LAYE LIMITED COMPANY</t>
        </is>
      </c>
      <c r="N726" s="157" t="inlineStr">
        <is>
          <t>ORIENT LOGISTICS ENTERPRISES</t>
        </is>
      </c>
      <c r="DC726" s="168" t="n"/>
    </row>
    <row r="727">
      <c r="A727" s="172" t="n">
        <v>7</v>
      </c>
      <c r="B727" s="40" t="inlineStr">
        <is>
          <t>CHINEDU ABA</t>
        </is>
      </c>
      <c r="C727" s="42" t="inlineStr">
        <is>
          <t>''</t>
        </is>
      </c>
      <c r="D727" s="157" t="inlineStr">
        <is>
          <t>MRKU 7937096</t>
        </is>
      </c>
      <c r="E727" s="157" t="inlineStr">
        <is>
          <t>SPM</t>
        </is>
      </c>
      <c r="F727" s="157" t="inlineStr">
        <is>
          <t>20FT</t>
        </is>
      </c>
      <c r="G727" s="160" t="inlineStr">
        <is>
          <t>MAERSK CADIZ</t>
        </is>
      </c>
      <c r="H727" s="169" t="inlineStr">
        <is>
          <t>BERTHED: 22ND AUG VOY. 325W</t>
        </is>
      </c>
      <c r="I727" s="150" t="inlineStr">
        <is>
          <t>OUT</t>
        </is>
      </c>
      <c r="J727" s="166" t="inlineStr">
        <is>
          <t>TELEX/ 13TH JULY, 2023</t>
        </is>
      </c>
      <c r="K727" s="224" t="inlineStr">
        <is>
          <t>1ST SEPT, 2023</t>
        </is>
      </c>
      <c r="L727" s="157" t="inlineStr">
        <is>
          <t>15TH JUNE</t>
        </is>
      </c>
      <c r="M727" s="164" t="inlineStr">
        <is>
          <t>HEBEI HUAMING LAYE LIMITED COMPANY</t>
        </is>
      </c>
      <c r="N727" s="157" t="inlineStr">
        <is>
          <t>ORIENT LOGISTICS ENTERPRISES</t>
        </is>
      </c>
      <c r="DC727" s="168" t="n"/>
    </row>
    <row r="728">
      <c r="A728" s="172" t="n">
        <v>8</v>
      </c>
      <c r="B728" s="40" t="inlineStr">
        <is>
          <t>CHINEDU ABA</t>
        </is>
      </c>
      <c r="C728" s="42" t="n">
        <v>228030961</v>
      </c>
      <c r="D728" s="157" t="inlineStr">
        <is>
          <t>MRKU 8246294</t>
        </is>
      </c>
      <c r="E728" s="157" t="inlineStr">
        <is>
          <t>SPM</t>
        </is>
      </c>
      <c r="F728" s="157" t="inlineStr">
        <is>
          <t>20FT</t>
        </is>
      </c>
      <c r="G728" s="160" t="inlineStr">
        <is>
          <t>MAERSK CADIZ</t>
        </is>
      </c>
      <c r="H728" s="169" t="inlineStr">
        <is>
          <t>BERTHED: 22ND AUG VOY. 325W</t>
        </is>
      </c>
      <c r="I728" s="150" t="inlineStr">
        <is>
          <t>OUT</t>
        </is>
      </c>
      <c r="J728" s="166" t="inlineStr">
        <is>
          <t>TELEX/ 13TH JULY, 2023</t>
        </is>
      </c>
      <c r="K728" s="224" t="inlineStr">
        <is>
          <t>1ST SEPT, 2023</t>
        </is>
      </c>
      <c r="L728" s="157" t="inlineStr">
        <is>
          <t>15TH JUNE</t>
        </is>
      </c>
      <c r="M728" s="164" t="inlineStr">
        <is>
          <t>HEBEI HUAMING LAYE LIMITED COMPANY</t>
        </is>
      </c>
      <c r="N728" s="157" t="inlineStr">
        <is>
          <t>ORIENT LOGISTICS ENTERPRISES</t>
        </is>
      </c>
      <c r="DC728" s="168" t="n"/>
    </row>
    <row r="729">
      <c r="A729" s="172" t="n">
        <v>9</v>
      </c>
      <c r="B729" s="40" t="inlineStr">
        <is>
          <t>CHINEDU ABA</t>
        </is>
      </c>
      <c r="C729" s="42" t="inlineStr">
        <is>
          <t>''</t>
        </is>
      </c>
      <c r="D729" s="157" t="inlineStr">
        <is>
          <t>SUDU 7423786</t>
        </is>
      </c>
      <c r="E729" s="157" t="inlineStr">
        <is>
          <t>SPM</t>
        </is>
      </c>
      <c r="F729" s="157" t="inlineStr">
        <is>
          <t>20FT</t>
        </is>
      </c>
      <c r="G729" s="160" t="inlineStr">
        <is>
          <t>MAERSK CADIZ</t>
        </is>
      </c>
      <c r="H729" s="169" t="inlineStr">
        <is>
          <t>BERTHED: 22ND AUG VOY. 325W</t>
        </is>
      </c>
      <c r="I729" s="150" t="inlineStr">
        <is>
          <t>OUT</t>
        </is>
      </c>
      <c r="J729" s="166" t="inlineStr">
        <is>
          <t>TELEX/ 13TH JULY, 2023</t>
        </is>
      </c>
      <c r="K729" s="224" t="inlineStr">
        <is>
          <t>1ST SEPT, 2023</t>
        </is>
      </c>
      <c r="L729" s="157" t="inlineStr">
        <is>
          <t>15TH JUNE</t>
        </is>
      </c>
      <c r="M729" s="164" t="inlineStr">
        <is>
          <t>HEBEI HUAMING LAYE LIMITED COMPANY</t>
        </is>
      </c>
      <c r="N729" s="157" t="inlineStr">
        <is>
          <t>ORIENT LOGISTICS ENTERPRISES</t>
        </is>
      </c>
      <c r="DC729" s="168" t="n"/>
    </row>
    <row r="730">
      <c r="A730" s="172" t="n">
        <v>10</v>
      </c>
      <c r="B730" s="40" t="inlineStr">
        <is>
          <t>CUBIZ ELECTRICALS</t>
        </is>
      </c>
      <c r="C730" s="42" t="n">
        <v>273028608</v>
      </c>
      <c r="D730" s="157" t="inlineStr">
        <is>
          <t>MRKU 5844292</t>
        </is>
      </c>
      <c r="E730" s="157" t="inlineStr">
        <is>
          <t>SPM</t>
        </is>
      </c>
      <c r="F730" s="157" t="inlineStr">
        <is>
          <t>40FT</t>
        </is>
      </c>
      <c r="G730" s="160" t="inlineStr">
        <is>
          <t>MAERSK CADIZ</t>
        </is>
      </c>
      <c r="H730" s="169" t="inlineStr">
        <is>
          <t>BERTHED: 22ND AUG VOY. 325W</t>
        </is>
      </c>
      <c r="I730" s="235" t="inlineStr">
        <is>
          <t>OUT</t>
        </is>
      </c>
      <c r="J730" s="166" t="inlineStr">
        <is>
          <t>TELEX/15TH  AUG, 2023</t>
        </is>
      </c>
      <c r="K730" s="210" t="inlineStr">
        <is>
          <t>29TH AUG,2023</t>
        </is>
      </c>
      <c r="L730" s="157" t="inlineStr">
        <is>
          <t>27TH JUNE</t>
        </is>
      </c>
      <c r="M730" s="164" t="inlineStr">
        <is>
          <t>WELWEIT INDUSTRY LIMITED</t>
        </is>
      </c>
      <c r="N730" s="157" t="inlineStr">
        <is>
          <t>AVANTPORT ENTERPRISES LTD</t>
        </is>
      </c>
      <c r="DC730" s="168" t="n"/>
    </row>
    <row r="731">
      <c r="A731" s="172" t="n">
        <v>11</v>
      </c>
      <c r="B731" s="40" t="inlineStr">
        <is>
          <t>OKONGU</t>
        </is>
      </c>
      <c r="C731" s="42" t="n">
        <v>228030703</v>
      </c>
      <c r="D731" s="157" t="inlineStr">
        <is>
          <t>SUDU 1399208</t>
        </is>
      </c>
      <c r="E731" s="157" t="inlineStr">
        <is>
          <t>SPM</t>
        </is>
      </c>
      <c r="F731" s="157" t="inlineStr">
        <is>
          <t>20FT</t>
        </is>
      </c>
      <c r="G731" s="160" t="inlineStr">
        <is>
          <t>MAERSK CADIZ</t>
        </is>
      </c>
      <c r="H731" s="169" t="inlineStr">
        <is>
          <t>BERTHED: 22ND AUG VOY. 325W</t>
        </is>
      </c>
      <c r="I731" s="235" t="inlineStr">
        <is>
          <t>OUT</t>
        </is>
      </c>
      <c r="J731" s="166" t="inlineStr">
        <is>
          <t>TELEX/ 19TH SEPT, 2023</t>
        </is>
      </c>
      <c r="K731" s="152" t="inlineStr">
        <is>
          <t>11TH OCT, 2023</t>
        </is>
      </c>
      <c r="L731" s="157" t="inlineStr">
        <is>
          <t>30TH JUNE</t>
        </is>
      </c>
      <c r="M731" s="164" t="inlineStr">
        <is>
          <t xml:space="preserve">FUZHOU WINWIN INDUSTRIAL CO, </t>
        </is>
      </c>
      <c r="N731" s="157" t="inlineStr">
        <is>
          <t>ORIENT LOGISTICS ENTERPRISES</t>
        </is>
      </c>
      <c r="DC731" s="168" t="n"/>
    </row>
    <row r="732">
      <c r="A732" s="172" t="n">
        <v>12</v>
      </c>
      <c r="B732" s="40" t="inlineStr">
        <is>
          <t>OKONGU</t>
        </is>
      </c>
      <c r="C732" s="42" t="n"/>
      <c r="D732" s="157" t="inlineStr">
        <is>
          <t>MSKU 5140058</t>
        </is>
      </c>
      <c r="E732" s="157" t="inlineStr">
        <is>
          <t>SPM</t>
        </is>
      </c>
      <c r="F732" s="157" t="inlineStr">
        <is>
          <t>20FT</t>
        </is>
      </c>
      <c r="G732" s="160" t="inlineStr">
        <is>
          <t>MAERSK CADIZ</t>
        </is>
      </c>
      <c r="H732" s="169" t="inlineStr">
        <is>
          <t>BERTHED: 22ND AUG VOY. 325W</t>
        </is>
      </c>
      <c r="I732" s="235" t="inlineStr">
        <is>
          <t>OUT</t>
        </is>
      </c>
      <c r="J732" s="166" t="inlineStr">
        <is>
          <t>TELEX/ 19TH SEPT, 2023</t>
        </is>
      </c>
      <c r="K732" s="152" t="inlineStr">
        <is>
          <t>11TH OCT, 2023</t>
        </is>
      </c>
      <c r="L732" s="157" t="inlineStr">
        <is>
          <t>30TH JUNE</t>
        </is>
      </c>
      <c r="M732" s="164" t="inlineStr">
        <is>
          <t xml:space="preserve">FUZHOU WINWIN INDUSTRIAL CO, </t>
        </is>
      </c>
      <c r="N732" s="157" t="inlineStr">
        <is>
          <t>ORIENT LOGISTICS ENTERPRISES</t>
        </is>
      </c>
      <c r="DC732" s="168" t="n"/>
    </row>
    <row r="733">
      <c r="A733" s="172" t="n">
        <v>13</v>
      </c>
      <c r="B733" s="40" t="inlineStr">
        <is>
          <t>GREAT ABUDON ABA</t>
        </is>
      </c>
      <c r="C733" s="42" t="n">
        <v>228440424</v>
      </c>
      <c r="D733" s="157" t="inlineStr">
        <is>
          <t>SUDU 7435961</t>
        </is>
      </c>
      <c r="E733" s="157" t="inlineStr">
        <is>
          <t>SPM</t>
        </is>
      </c>
      <c r="F733" s="157" t="inlineStr">
        <is>
          <t>20FT</t>
        </is>
      </c>
      <c r="G733" s="160" t="inlineStr">
        <is>
          <t>MAERSK CADIZ</t>
        </is>
      </c>
      <c r="H733" s="169" t="inlineStr">
        <is>
          <t>BERTHED: 22ND AUG VOY. 325W</t>
        </is>
      </c>
      <c r="I733" s="235" t="inlineStr">
        <is>
          <t>OUT</t>
        </is>
      </c>
      <c r="J733" s="166" t="inlineStr">
        <is>
          <t>TELEX/15TH  AUG, 2023</t>
        </is>
      </c>
      <c r="K733" s="224" t="inlineStr">
        <is>
          <t>1ST SEPT, 2023</t>
        </is>
      </c>
      <c r="L733" s="157" t="inlineStr">
        <is>
          <t>6TH JULY</t>
        </is>
      </c>
      <c r="M733" s="164" t="inlineStr">
        <is>
          <t>YEUQING GACIA INTERNATIONAL TRADING CO, LTD</t>
        </is>
      </c>
      <c r="N733" s="157" t="inlineStr">
        <is>
          <t>AVANTPORT ENTERPRISES LTD</t>
        </is>
      </c>
      <c r="DC733" s="168" t="n"/>
    </row>
    <row r="734">
      <c r="A734" s="172" t="n">
        <v>15</v>
      </c>
      <c r="B734" s="40" t="inlineStr">
        <is>
          <t>CROSSLINK</t>
        </is>
      </c>
      <c r="C734" s="42" t="n">
        <v>228112399</v>
      </c>
      <c r="D734" s="157" t="inlineStr">
        <is>
          <t>MSKU 5704780</t>
        </is>
      </c>
      <c r="E734" s="157" t="inlineStr">
        <is>
          <t>SPM</t>
        </is>
      </c>
      <c r="F734" s="157" t="inlineStr">
        <is>
          <t>20FT</t>
        </is>
      </c>
      <c r="G734" s="160" t="inlineStr">
        <is>
          <t>MAERSK CADIZ</t>
        </is>
      </c>
      <c r="H734" s="169" t="inlineStr">
        <is>
          <t>BERTHED: 22ND AUG VOY. 325W</t>
        </is>
      </c>
      <c r="I734" s="235" t="inlineStr">
        <is>
          <t>OUT</t>
        </is>
      </c>
      <c r="J734" s="166" t="inlineStr">
        <is>
          <t>TELEX</t>
        </is>
      </c>
      <c r="K734" s="224" t="inlineStr">
        <is>
          <t>1ST SEPT, 2023</t>
        </is>
      </c>
      <c r="L734" s="157" t="inlineStr">
        <is>
          <t>14TH AUG</t>
        </is>
      </c>
      <c r="M734" s="164" t="inlineStr">
        <is>
          <t xml:space="preserve">ZHANGZHOU SMS CO, LTD </t>
        </is>
      </c>
      <c r="N734" s="157" t="inlineStr">
        <is>
          <t>SAILCOUNTY NIGERIA LIMITED NAWFIA</t>
        </is>
      </c>
    </row>
    <row r="735">
      <c r="A735" s="172" t="n">
        <v>16</v>
      </c>
      <c r="B735" s="40" t="inlineStr">
        <is>
          <t>USIEM</t>
        </is>
      </c>
      <c r="C735" s="42" t="n">
        <v>227522368</v>
      </c>
      <c r="D735" s="157" t="inlineStr">
        <is>
          <t>CAAU 6442626</t>
        </is>
      </c>
      <c r="E735" s="157" t="inlineStr">
        <is>
          <t>SPM</t>
        </is>
      </c>
      <c r="F735" s="157" t="inlineStr">
        <is>
          <t>20FT</t>
        </is>
      </c>
      <c r="G735" s="160" t="inlineStr">
        <is>
          <t>MAERSK CADIZ</t>
        </is>
      </c>
      <c r="H735" s="169" t="inlineStr">
        <is>
          <t>BERTHED: 24TH AUG VOY. 325W</t>
        </is>
      </c>
      <c r="I735" s="235" t="inlineStr">
        <is>
          <t>OUT</t>
        </is>
      </c>
      <c r="J735" s="160" t="inlineStr">
        <is>
          <t>COPY BILL</t>
        </is>
      </c>
      <c r="K735" s="152" t="inlineStr">
        <is>
          <t>13TH OCT, 2023</t>
        </is>
      </c>
      <c r="L735" s="157" t="inlineStr">
        <is>
          <t>31ST AUG</t>
        </is>
      </c>
      <c r="M735" s="164" t="inlineStr">
        <is>
          <t>PEACEPLACE INVESTMENT</t>
        </is>
      </c>
      <c r="N735" s="157" t="inlineStr">
        <is>
          <t>ORIENT LOGISTICS ENTERPRISES</t>
        </is>
      </c>
    </row>
    <row r="736">
      <c r="A736" s="172" t="n"/>
      <c r="B736" s="157" t="n"/>
      <c r="C736" s="40" t="n"/>
      <c r="D736" s="157" t="n"/>
      <c r="E736" s="157" t="n"/>
      <c r="F736" s="157" t="n"/>
      <c r="G736" s="157" t="n"/>
      <c r="H736" s="164" t="n"/>
      <c r="I736" s="156" t="n"/>
      <c r="J736" s="157" t="n"/>
      <c r="K736" s="188" t="n"/>
      <c r="L736" s="159" t="n"/>
      <c r="M736" s="186" t="n"/>
      <c r="N736" s="157" t="n"/>
    </row>
    <row r="737">
      <c r="A737" s="172" t="n"/>
      <c r="B737" s="155" t="inlineStr">
        <is>
          <t>JULIUS-S</t>
        </is>
      </c>
      <c r="C737" s="42" t="n"/>
      <c r="D737" s="157" t="n"/>
      <c r="E737" s="157" t="n"/>
      <c r="F737" s="157" t="n"/>
      <c r="G737" s="160" t="n"/>
      <c r="H737" s="171" t="n"/>
      <c r="J737" s="159" t="n"/>
      <c r="K737" s="188" t="n"/>
      <c r="L737" s="159" t="n"/>
      <c r="M737" s="186" t="n"/>
      <c r="N737" s="157" t="n"/>
      <c r="O737" s="187" t="n"/>
      <c r="P737" s="187" t="n"/>
      <c r="Q737" s="187" t="n"/>
      <c r="R737" s="187" t="n"/>
      <c r="S737" s="187" t="n"/>
      <c r="T737" s="187" t="n"/>
      <c r="U737" s="187" t="n"/>
      <c r="V737" s="187" t="n"/>
      <c r="W737" s="187" t="n"/>
      <c r="X737" s="187" t="n"/>
      <c r="Y737" s="187" t="n"/>
      <c r="Z737" s="187" t="n"/>
      <c r="AA737" s="187" t="n"/>
      <c r="AB737" s="187" t="n"/>
      <c r="AC737" s="187" t="n"/>
      <c r="AD737" s="187" t="n"/>
      <c r="AE737" s="187" t="n"/>
      <c r="AF737" s="187" t="n"/>
      <c r="AG737" s="187" t="n"/>
      <c r="AH737" s="187" t="n"/>
      <c r="AI737" s="187" t="n"/>
      <c r="AJ737" s="187" t="n"/>
      <c r="AK737" s="187" t="n"/>
      <c r="AL737" s="187" t="n"/>
      <c r="AM737" s="187" t="n"/>
      <c r="AN737" s="187" t="n"/>
      <c r="AO737" s="187" t="n"/>
      <c r="AP737" s="187" t="n"/>
      <c r="AQ737" s="187" t="n"/>
      <c r="AR737" s="187" t="n"/>
      <c r="AS737" s="187" t="n"/>
      <c r="AT737" s="187" t="n"/>
      <c r="AU737" s="187" t="n"/>
      <c r="AV737" s="187" t="n"/>
      <c r="AW737" s="187" t="n"/>
      <c r="AX737" s="187" t="n"/>
      <c r="AY737" s="187" t="n"/>
      <c r="AZ737" s="187" t="n"/>
      <c r="BA737" s="187" t="n"/>
      <c r="BB737" s="187" t="n"/>
      <c r="BC737" s="187" t="n"/>
      <c r="BD737" s="187" t="n"/>
      <c r="BE737" s="187" t="n"/>
      <c r="BF737" s="187" t="n"/>
      <c r="BG737" s="187" t="n"/>
      <c r="BH737" s="187" t="n"/>
      <c r="BI737" s="187" t="n"/>
      <c r="BJ737" s="187" t="n"/>
      <c r="BK737" s="187" t="n"/>
      <c r="BL737" s="187" t="n"/>
      <c r="BM737" s="187" t="n"/>
      <c r="BN737" s="187" t="n"/>
      <c r="BO737" s="187" t="n"/>
      <c r="BP737" s="187" t="n"/>
      <c r="BQ737" s="187" t="n"/>
      <c r="BR737" s="187" t="n"/>
      <c r="BS737" s="187" t="n"/>
      <c r="BT737" s="187" t="n"/>
      <c r="BU737" s="187" t="n"/>
      <c r="BV737" s="187" t="n"/>
      <c r="BW737" s="187" t="n"/>
      <c r="BX737" s="187" t="n"/>
      <c r="BY737" s="187" t="n"/>
      <c r="BZ737" s="187" t="n"/>
      <c r="CA737" s="187" t="n"/>
      <c r="CB737" s="187" t="n"/>
      <c r="CC737" s="187" t="n"/>
      <c r="CD737" s="187" t="n"/>
      <c r="CE737" s="187" t="n"/>
      <c r="CF737" s="187" t="n"/>
      <c r="CG737" s="187" t="n"/>
      <c r="CH737" s="187" t="n"/>
      <c r="CI737" s="187" t="n"/>
      <c r="CJ737" s="187" t="n"/>
      <c r="CK737" s="187" t="n"/>
      <c r="CL737" s="187" t="n"/>
      <c r="CM737" s="187" t="n"/>
      <c r="CN737" s="187" t="n"/>
      <c r="CO737" s="187" t="n"/>
      <c r="CP737" s="187" t="n"/>
      <c r="CQ737" s="187" t="n"/>
      <c r="CR737" s="187" t="n"/>
      <c r="CS737" s="187" t="n"/>
      <c r="CT737" s="187" t="n"/>
      <c r="CU737" s="187" t="n"/>
      <c r="CV737" s="187" t="n"/>
      <c r="CW737" s="187" t="n"/>
      <c r="CX737" s="187" t="n"/>
      <c r="CY737" s="187" t="n"/>
      <c r="CZ737" s="187" t="n"/>
      <c r="DA737" s="187" t="n"/>
      <c r="DB737" s="187" t="n"/>
      <c r="DC737" s="188" t="n"/>
    </row>
    <row r="738">
      <c r="A738" s="167" t="n">
        <v>1</v>
      </c>
      <c r="B738" s="195" t="inlineStr">
        <is>
          <t>ANTHONY OKAFOR ABA</t>
        </is>
      </c>
      <c r="C738" s="237" t="n">
        <v>224464784</v>
      </c>
      <c r="D738" s="195" t="inlineStr">
        <is>
          <t>TCKU 7178401</t>
        </is>
      </c>
      <c r="E738" s="195" t="inlineStr">
        <is>
          <t>SPM</t>
        </is>
      </c>
      <c r="F738" s="195" t="inlineStr">
        <is>
          <t>40FT</t>
        </is>
      </c>
      <c r="G738" s="195" t="inlineStr">
        <is>
          <t>JULIUS-S</t>
        </is>
      </c>
      <c r="H738" s="238" t="inlineStr">
        <is>
          <t>13TH JUNE VOY. 322S</t>
        </is>
      </c>
      <c r="I738" s="195" t="n"/>
      <c r="J738" s="195" t="inlineStr">
        <is>
          <t>COPY BILL</t>
        </is>
      </c>
      <c r="K738" s="239" t="inlineStr">
        <is>
          <t>WITHDRAWN</t>
        </is>
      </c>
      <c r="L738" s="195" t="inlineStr">
        <is>
          <t xml:space="preserve"> 24TH JAN</t>
        </is>
      </c>
      <c r="M738" s="238" t="inlineStr">
        <is>
          <t>VIGOS GIDA SANAYI VE TICARET A.S</t>
        </is>
      </c>
      <c r="N738" s="195" t="inlineStr">
        <is>
          <t>MEL-BACH ENTERPRISES</t>
        </is>
      </c>
      <c r="O738" s="187" t="n"/>
      <c r="P738" s="187" t="n"/>
      <c r="Q738" s="187" t="n"/>
      <c r="R738" s="187" t="n"/>
      <c r="S738" s="187" t="n"/>
      <c r="T738" s="187" t="n"/>
      <c r="U738" s="187" t="n"/>
      <c r="V738" s="187" t="n"/>
      <c r="W738" s="187" t="n"/>
      <c r="X738" s="187" t="n"/>
      <c r="Y738" s="187" t="n"/>
      <c r="Z738" s="187" t="n"/>
      <c r="AA738" s="187" t="n"/>
      <c r="AB738" s="187" t="n"/>
      <c r="AC738" s="187" t="n"/>
      <c r="AD738" s="187" t="n"/>
      <c r="AE738" s="187" t="n"/>
      <c r="AF738" s="187" t="n"/>
      <c r="AG738" s="187" t="n"/>
      <c r="AH738" s="187" t="n"/>
      <c r="AI738" s="187" t="n"/>
      <c r="AJ738" s="187" t="n"/>
      <c r="AK738" s="187" t="n"/>
      <c r="AL738" s="187" t="n"/>
      <c r="AM738" s="187" t="n"/>
      <c r="AN738" s="187" t="n"/>
      <c r="AO738" s="187" t="n"/>
      <c r="AP738" s="187" t="n"/>
      <c r="AQ738" s="187" t="n"/>
      <c r="AR738" s="187" t="n"/>
      <c r="AS738" s="187" t="n"/>
      <c r="AT738" s="187" t="n"/>
      <c r="AU738" s="187" t="n"/>
      <c r="AV738" s="187" t="n"/>
      <c r="AW738" s="187" t="n"/>
      <c r="AX738" s="187" t="n"/>
      <c r="AY738" s="187" t="n"/>
      <c r="AZ738" s="187" t="n"/>
      <c r="BA738" s="187" t="n"/>
      <c r="BB738" s="187" t="n"/>
      <c r="BC738" s="187" t="n"/>
      <c r="BD738" s="187" t="n"/>
      <c r="BE738" s="187" t="n"/>
      <c r="BF738" s="187" t="n"/>
      <c r="BG738" s="187" t="n"/>
      <c r="BH738" s="187" t="n"/>
      <c r="BI738" s="187" t="n"/>
      <c r="BJ738" s="187" t="n"/>
      <c r="BK738" s="187" t="n"/>
      <c r="BL738" s="187" t="n"/>
      <c r="BM738" s="187" t="n"/>
      <c r="BN738" s="187" t="n"/>
      <c r="BO738" s="187" t="n"/>
      <c r="BP738" s="187" t="n"/>
      <c r="BQ738" s="187" t="n"/>
      <c r="BR738" s="187" t="n"/>
      <c r="BS738" s="187" t="n"/>
      <c r="BT738" s="187" t="n"/>
      <c r="BU738" s="187" t="n"/>
      <c r="BV738" s="187" t="n"/>
      <c r="BW738" s="187" t="n"/>
      <c r="BX738" s="187" t="n"/>
      <c r="BY738" s="187" t="n"/>
      <c r="BZ738" s="187" t="n"/>
      <c r="CA738" s="187" t="n"/>
      <c r="CB738" s="187" t="n"/>
      <c r="CC738" s="187" t="n"/>
      <c r="CD738" s="187" t="n"/>
      <c r="CE738" s="187" t="n"/>
      <c r="CF738" s="187" t="n"/>
      <c r="CG738" s="187" t="n"/>
      <c r="CH738" s="187" t="n"/>
      <c r="CI738" s="187" t="n"/>
      <c r="CJ738" s="187" t="n"/>
      <c r="CK738" s="187" t="n"/>
      <c r="CL738" s="187" t="n"/>
      <c r="CM738" s="187" t="n"/>
      <c r="CN738" s="187" t="n"/>
      <c r="CO738" s="187" t="n"/>
      <c r="CP738" s="187" t="n"/>
      <c r="CQ738" s="187" t="n"/>
      <c r="CR738" s="187" t="n"/>
      <c r="CS738" s="187" t="n"/>
      <c r="CT738" s="187" t="n"/>
      <c r="CU738" s="187" t="n"/>
      <c r="CV738" s="187" t="n"/>
      <c r="CW738" s="187" t="n"/>
      <c r="CX738" s="187" t="n"/>
      <c r="CY738" s="187" t="n"/>
      <c r="CZ738" s="187" t="n"/>
      <c r="DA738" s="187" t="n"/>
      <c r="DB738" s="187" t="n"/>
      <c r="DC738" s="188" t="n"/>
    </row>
    <row r="739">
      <c r="A739" s="167" t="n"/>
      <c r="B739" s="157" t="n"/>
      <c r="C739" s="40" t="n"/>
      <c r="D739" s="157" t="n"/>
      <c r="E739" s="157" t="n"/>
      <c r="F739" s="157" t="n"/>
      <c r="G739" s="157" t="n"/>
      <c r="H739" s="171" t="n"/>
      <c r="J739" s="157" t="n"/>
      <c r="K739" s="188" t="n"/>
      <c r="L739" s="159" t="n"/>
      <c r="M739" s="186" t="n"/>
      <c r="N739" s="157" t="n"/>
      <c r="O739" s="187" t="n"/>
      <c r="P739" s="187" t="n"/>
      <c r="Q739" s="187" t="n"/>
      <c r="R739" s="187" t="n"/>
      <c r="S739" s="187" t="n"/>
      <c r="T739" s="187" t="n"/>
      <c r="U739" s="187" t="n"/>
      <c r="V739" s="187" t="n"/>
      <c r="W739" s="187" t="n"/>
      <c r="X739" s="187" t="n"/>
      <c r="Y739" s="187" t="n"/>
      <c r="Z739" s="187" t="n"/>
      <c r="AA739" s="187" t="n"/>
      <c r="AB739" s="187" t="n"/>
      <c r="AC739" s="187" t="n"/>
      <c r="AD739" s="187" t="n"/>
      <c r="AE739" s="187" t="n"/>
      <c r="AF739" s="187" t="n"/>
      <c r="AG739" s="187" t="n"/>
      <c r="AH739" s="187" t="n"/>
      <c r="AI739" s="187" t="n"/>
      <c r="AJ739" s="187" t="n"/>
      <c r="AK739" s="187" t="n"/>
      <c r="AL739" s="187" t="n"/>
      <c r="AM739" s="187" t="n"/>
      <c r="AN739" s="187" t="n"/>
      <c r="AO739" s="187" t="n"/>
      <c r="AP739" s="187" t="n"/>
      <c r="AQ739" s="187" t="n"/>
      <c r="AR739" s="187" t="n"/>
      <c r="AS739" s="187" t="n"/>
      <c r="AT739" s="187" t="n"/>
      <c r="AU739" s="187" t="n"/>
      <c r="AV739" s="187" t="n"/>
      <c r="AW739" s="187" t="n"/>
      <c r="AX739" s="187" t="n"/>
      <c r="AY739" s="187" t="n"/>
      <c r="AZ739" s="187" t="n"/>
      <c r="BA739" s="187" t="n"/>
      <c r="BB739" s="187" t="n"/>
      <c r="BC739" s="187" t="n"/>
      <c r="BD739" s="187" t="n"/>
      <c r="BE739" s="187" t="n"/>
      <c r="BF739" s="187" t="n"/>
      <c r="BG739" s="187" t="n"/>
      <c r="BH739" s="187" t="n"/>
      <c r="BI739" s="187" t="n"/>
      <c r="BJ739" s="187" t="n"/>
      <c r="BK739" s="187" t="n"/>
      <c r="BL739" s="187" t="n"/>
      <c r="BM739" s="187" t="n"/>
      <c r="BN739" s="187" t="n"/>
      <c r="BO739" s="187" t="n"/>
      <c r="BP739" s="187" t="n"/>
      <c r="BQ739" s="187" t="n"/>
      <c r="BR739" s="187" t="n"/>
      <c r="BS739" s="187" t="n"/>
      <c r="BT739" s="187" t="n"/>
      <c r="BU739" s="187" t="n"/>
      <c r="BV739" s="187" t="n"/>
      <c r="BW739" s="187" t="n"/>
      <c r="BX739" s="187" t="n"/>
      <c r="BY739" s="187" t="n"/>
      <c r="BZ739" s="187" t="n"/>
      <c r="CA739" s="187" t="n"/>
      <c r="CB739" s="187" t="n"/>
      <c r="CC739" s="187" t="n"/>
      <c r="CD739" s="187" t="n"/>
      <c r="CE739" s="187" t="n"/>
      <c r="CF739" s="187" t="n"/>
      <c r="CG739" s="187" t="n"/>
      <c r="CH739" s="187" t="n"/>
      <c r="CI739" s="187" t="n"/>
      <c r="CJ739" s="187" t="n"/>
      <c r="CK739" s="187" t="n"/>
      <c r="CL739" s="187" t="n"/>
      <c r="CM739" s="187" t="n"/>
      <c r="CN739" s="187" t="n"/>
      <c r="CO739" s="187" t="n"/>
      <c r="CP739" s="187" t="n"/>
      <c r="CQ739" s="187" t="n"/>
      <c r="CR739" s="187" t="n"/>
      <c r="CS739" s="187" t="n"/>
      <c r="CT739" s="187" t="n"/>
      <c r="CU739" s="187" t="n"/>
      <c r="CV739" s="187" t="n"/>
      <c r="CW739" s="187" t="n"/>
      <c r="CX739" s="187" t="n"/>
      <c r="CY739" s="187" t="n"/>
      <c r="CZ739" s="187" t="n"/>
      <c r="DA739" s="187" t="n"/>
      <c r="DB739" s="187" t="n"/>
      <c r="DC739" s="188" t="n"/>
    </row>
    <row r="740">
      <c r="A740" s="167" t="n"/>
      <c r="B740" s="197" t="inlineStr">
        <is>
          <t>MAERSK CUBANGO</t>
        </is>
      </c>
      <c r="C740" s="42" t="n"/>
      <c r="D740" s="157" t="n"/>
      <c r="E740" s="157" t="n"/>
      <c r="F740" s="157" t="n"/>
      <c r="G740" s="160" t="n"/>
      <c r="H740" s="164" t="n"/>
      <c r="I740" s="144" t="n"/>
      <c r="J740" s="159" t="n"/>
      <c r="K740" s="173" t="n"/>
      <c r="L740" s="144" t="n"/>
      <c r="M740" s="171" t="n"/>
      <c r="N740" s="144" t="n"/>
    </row>
    <row r="741">
      <c r="A741" s="167" t="n">
        <v>1</v>
      </c>
      <c r="B741" s="157" t="inlineStr">
        <is>
          <t>CHUKWUEMEKA ABA</t>
        </is>
      </c>
      <c r="C741" s="42" t="n">
        <v>228819115</v>
      </c>
      <c r="D741" s="157" t="inlineStr">
        <is>
          <t>MSKU 8784938</t>
        </is>
      </c>
      <c r="E741" s="157" t="inlineStr">
        <is>
          <t>SPM</t>
        </is>
      </c>
      <c r="F741" s="157" t="inlineStr">
        <is>
          <t>40FT</t>
        </is>
      </c>
      <c r="G741" s="214" t="inlineStr">
        <is>
          <t>MAERSK CUBANGO</t>
        </is>
      </c>
      <c r="H741" s="169" t="inlineStr">
        <is>
          <t>BERTHED: 4TH SEPT VOY. 328W</t>
        </is>
      </c>
      <c r="I741" s="235" t="inlineStr">
        <is>
          <t>OUT</t>
        </is>
      </c>
      <c r="J741" s="151" t="inlineStr">
        <is>
          <t>TELEX/ 17TH NOV, 2023</t>
        </is>
      </c>
      <c r="K741" s="216" t="inlineStr">
        <is>
          <t>5TH  DEC, 2023</t>
        </is>
      </c>
      <c r="L741" s="144" t="inlineStr">
        <is>
          <t>12TH JULY</t>
        </is>
      </c>
      <c r="M741" s="171" t="inlineStr">
        <is>
          <t>XIN'AN LINCWIN INTERNATIONAL TRADING CO, LIMITED</t>
        </is>
      </c>
      <c r="N741" s="144" t="inlineStr">
        <is>
          <t>MEL-BACH ENTERPRISES</t>
        </is>
      </c>
    </row>
    <row r="742">
      <c r="A742" s="167" t="n">
        <v>2</v>
      </c>
      <c r="B742" s="157" t="inlineStr">
        <is>
          <t>JOE BLACK</t>
        </is>
      </c>
      <c r="C742" s="42" t="n">
        <v>228886276</v>
      </c>
      <c r="D742" s="157" t="inlineStr">
        <is>
          <t>TCKU 6174382</t>
        </is>
      </c>
      <c r="E742" s="157" t="inlineStr">
        <is>
          <t>SPM</t>
        </is>
      </c>
      <c r="F742" s="157" t="inlineStr">
        <is>
          <t>40FT</t>
        </is>
      </c>
      <c r="G742" s="160" t="inlineStr">
        <is>
          <t>MAERSK CUBANGO</t>
        </is>
      </c>
      <c r="H742" s="169" t="inlineStr">
        <is>
          <t>BERTHED: 5TH SEPT VOY. 328W</t>
        </is>
      </c>
      <c r="I742" s="235" t="inlineStr">
        <is>
          <t>OUT</t>
        </is>
      </c>
      <c r="J742" s="151" t="inlineStr">
        <is>
          <t>TELEX/ 4TH SEPT, 2023</t>
        </is>
      </c>
      <c r="K742" s="152" t="inlineStr">
        <is>
          <t>19TH SEPT, 2023</t>
        </is>
      </c>
      <c r="L742" s="144" t="inlineStr">
        <is>
          <t>21ST JULY</t>
        </is>
      </c>
      <c r="M742" s="171" t="inlineStr">
        <is>
          <t>FUZHOU WINWIN INDUSTRIAL CO, LTD</t>
        </is>
      </c>
      <c r="N742" s="144" t="inlineStr">
        <is>
          <t>LE' PORT ENTERPRISES</t>
        </is>
      </c>
    </row>
    <row r="743">
      <c r="A743" s="167" t="n">
        <v>3</v>
      </c>
      <c r="B743" s="157" t="inlineStr">
        <is>
          <t>IGUH VENTURES</t>
        </is>
      </c>
      <c r="C743" s="42" t="n">
        <v>228864838</v>
      </c>
      <c r="D743" s="157" t="inlineStr">
        <is>
          <t>PONU 2032403</t>
        </is>
      </c>
      <c r="E743" s="157" t="inlineStr">
        <is>
          <t>SPM</t>
        </is>
      </c>
      <c r="F743" s="157" t="inlineStr">
        <is>
          <t>20FT</t>
        </is>
      </c>
      <c r="G743" s="160" t="inlineStr">
        <is>
          <t>MAERSK CUBANGO</t>
        </is>
      </c>
      <c r="H743" s="169" t="inlineStr">
        <is>
          <t>BERTHED: 5TH SEPT VOY. 328W</t>
        </is>
      </c>
      <c r="I743" s="235" t="inlineStr">
        <is>
          <t>OUT</t>
        </is>
      </c>
      <c r="J743" s="220" t="inlineStr">
        <is>
          <t>OBL/4TH SEPT, 2023</t>
        </is>
      </c>
      <c r="K743" s="152" t="inlineStr">
        <is>
          <t>15TH SEPT, 2023</t>
        </is>
      </c>
      <c r="L743" s="144" t="inlineStr">
        <is>
          <t>14TH AUG</t>
        </is>
      </c>
      <c r="M743" s="171" t="inlineStr">
        <is>
          <t>PT. BOLTON LOGISTICS</t>
        </is>
      </c>
      <c r="N743" s="157" t="inlineStr">
        <is>
          <t>AVANTPORT ENTERPRISES LTD</t>
        </is>
      </c>
    </row>
    <row r="744">
      <c r="A744" s="167" t="n"/>
      <c r="B744" s="40" t="n"/>
      <c r="C744" s="42" t="n"/>
      <c r="D744" s="157" t="n"/>
      <c r="E744" s="157" t="n"/>
      <c r="F744" s="157" t="n"/>
      <c r="G744" s="160" t="n"/>
      <c r="H744" s="157" t="n"/>
      <c r="I744" s="157" t="n"/>
      <c r="J744" s="160" t="n"/>
      <c r="N744" s="157" t="n"/>
    </row>
    <row r="745">
      <c r="A745" s="167" t="n"/>
      <c r="B745" s="155" t="inlineStr">
        <is>
          <t xml:space="preserve">CARL SCHULTE </t>
        </is>
      </c>
      <c r="C745" s="42" t="n"/>
      <c r="D745" s="198" t="n"/>
      <c r="E745" s="40" t="n"/>
      <c r="F745" s="40" t="n"/>
      <c r="G745" s="160" t="n"/>
      <c r="H745" s="209" t="n"/>
      <c r="I745" s="144" t="n"/>
      <c r="J745" s="159" t="n"/>
      <c r="K745" s="168" t="n"/>
      <c r="L745" s="159" t="n"/>
      <c r="M745" s="157" t="n"/>
      <c r="N745" s="157" t="n"/>
    </row>
    <row r="746">
      <c r="A746" s="167" t="n">
        <v>1</v>
      </c>
      <c r="B746" s="144" t="inlineStr">
        <is>
          <t>CHIBUZOR</t>
        </is>
      </c>
      <c r="C746" s="40" t="n">
        <v>228791864</v>
      </c>
      <c r="D746" s="144" t="inlineStr">
        <is>
          <t>TCLU 1435979</t>
        </is>
      </c>
      <c r="E746" s="40" t="inlineStr">
        <is>
          <t>SPM</t>
        </is>
      </c>
      <c r="F746" s="240" t="inlineStr">
        <is>
          <t>20FT</t>
        </is>
      </c>
      <c r="G746" s="196" t="inlineStr">
        <is>
          <t xml:space="preserve">CARL SCHULTE </t>
        </is>
      </c>
      <c r="H746" s="169" t="inlineStr">
        <is>
          <t>BERTHED: 22ND AUG VOY. 326W</t>
        </is>
      </c>
      <c r="I746" s="235" t="inlineStr">
        <is>
          <t>OUT</t>
        </is>
      </c>
      <c r="J746" s="166" t="inlineStr">
        <is>
          <t>TELEX/ 14TH  AUG, 2023</t>
        </is>
      </c>
      <c r="K746" s="224" t="inlineStr">
        <is>
          <t>1ST SEPT, 2023</t>
        </is>
      </c>
      <c r="L746" s="159" t="inlineStr">
        <is>
          <t>7TH JULY</t>
        </is>
      </c>
      <c r="M746" s="157" t="n"/>
      <c r="N746" s="157" t="n"/>
    </row>
    <row r="747">
      <c r="A747" s="167" t="n">
        <v>2</v>
      </c>
      <c r="B747" s="157" t="inlineStr">
        <is>
          <t>ABBA-TEKS ABA</t>
        </is>
      </c>
      <c r="C747" s="42" t="n">
        <v>228323445</v>
      </c>
      <c r="D747" s="157" t="inlineStr">
        <is>
          <t>MRKU 9991706</t>
        </is>
      </c>
      <c r="E747" s="157" t="inlineStr">
        <is>
          <t>SPM</t>
        </is>
      </c>
      <c r="F747" s="164" t="inlineStr">
        <is>
          <t>20FT</t>
        </is>
      </c>
      <c r="G747" s="160" t="inlineStr">
        <is>
          <t>CARL SCHULTE</t>
        </is>
      </c>
      <c r="H747" s="169" t="inlineStr">
        <is>
          <t>BERTHED: 22ND AUG VOY. 326W</t>
        </is>
      </c>
      <c r="I747" s="235" t="inlineStr">
        <is>
          <t>OUT</t>
        </is>
      </c>
      <c r="J747" s="166" t="inlineStr">
        <is>
          <t>TELEX/ 22ND AUG, 2023</t>
        </is>
      </c>
      <c r="K747" s="152" t="inlineStr">
        <is>
          <t>4TH SEPT, 2023</t>
        </is>
      </c>
      <c r="L747" s="144" t="inlineStr">
        <is>
          <t>31ST JULY</t>
        </is>
      </c>
      <c r="M747" s="171" t="inlineStr">
        <is>
          <t>HEBEI SALI ELECTRIC EQUIPMENT MANUFACTURING CO, LTD</t>
        </is>
      </c>
      <c r="N747" s="157" t="inlineStr">
        <is>
          <t>AVANTPORT ENTERPRISES LTD</t>
        </is>
      </c>
    </row>
    <row r="748">
      <c r="A748" s="167" t="n">
        <v>3</v>
      </c>
      <c r="B748" s="157" t="inlineStr">
        <is>
          <t xml:space="preserve">CROSSLINK </t>
        </is>
      </c>
      <c r="C748" s="42" t="n">
        <v>228286406</v>
      </c>
      <c r="D748" s="157" t="inlineStr">
        <is>
          <t>MSKU 2766460</t>
        </is>
      </c>
      <c r="E748" s="157" t="inlineStr">
        <is>
          <t>SPM</t>
        </is>
      </c>
      <c r="F748" s="164" t="inlineStr">
        <is>
          <t>20FT</t>
        </is>
      </c>
      <c r="G748" s="160" t="inlineStr">
        <is>
          <t>CARL SCHULTE</t>
        </is>
      </c>
      <c r="H748" s="169" t="inlineStr">
        <is>
          <t>BERTHED: 22ND AUG VOY. 326W</t>
        </is>
      </c>
      <c r="I748" s="235" t="inlineStr">
        <is>
          <t>OUT</t>
        </is>
      </c>
      <c r="J748" s="216" t="inlineStr">
        <is>
          <t>12TH SEPT, 2023</t>
        </is>
      </c>
      <c r="K748" s="173" t="n"/>
      <c r="L748" s="144" t="inlineStr">
        <is>
          <t>24TH AUG</t>
        </is>
      </c>
      <c r="M748" s="171" t="inlineStr">
        <is>
          <t>ZHANGHOU SMS CO LTD FUJIAN</t>
        </is>
      </c>
      <c r="N748" s="157" t="inlineStr">
        <is>
          <t>SAILCOUNTY NIGERIA</t>
        </is>
      </c>
    </row>
    <row r="749"/>
    <row r="750">
      <c r="A750" s="167" t="n"/>
      <c r="B750" s="155" t="inlineStr">
        <is>
          <t>MAERSK VIGO</t>
        </is>
      </c>
      <c r="C750" s="42" t="n"/>
      <c r="D750" s="198" t="n"/>
      <c r="E750" s="40" t="n"/>
      <c r="F750" s="241" t="n"/>
      <c r="G750" s="160" t="n"/>
      <c r="H750" s="242" t="n"/>
      <c r="I750" s="157" t="n"/>
      <c r="J750" s="243" t="n"/>
      <c r="K750" s="168" t="n"/>
      <c r="L750" s="159" t="n"/>
      <c r="M750" s="164" t="n"/>
      <c r="N750" s="157" t="n"/>
    </row>
    <row r="751">
      <c r="A751" s="167" t="n">
        <v>1</v>
      </c>
      <c r="B751" s="144" t="inlineStr">
        <is>
          <t>RAJU</t>
        </is>
      </c>
      <c r="C751" s="40" t="n">
        <v>228889985</v>
      </c>
      <c r="D751" s="144" t="inlineStr">
        <is>
          <t>PONU 1947000</t>
        </is>
      </c>
      <c r="E751" s="40" t="inlineStr">
        <is>
          <t>SPM</t>
        </is>
      </c>
      <c r="F751" s="240" t="inlineStr">
        <is>
          <t>40FT</t>
        </is>
      </c>
      <c r="G751" s="160" t="inlineStr">
        <is>
          <t>MAERSK VIGO</t>
        </is>
      </c>
      <c r="H751" s="244" t="inlineStr">
        <is>
          <t>BERTHED: 2ND SEPT VOY. 334S</t>
        </is>
      </c>
      <c r="I751" s="235" t="inlineStr">
        <is>
          <t>OUT</t>
        </is>
      </c>
      <c r="J751" s="243" t="inlineStr">
        <is>
          <t>COPY BILL</t>
        </is>
      </c>
      <c r="K751" s="152" t="inlineStr">
        <is>
          <t>19TH SEPT, 2023</t>
        </is>
      </c>
      <c r="L751" s="159" t="inlineStr">
        <is>
          <t>7TH JULY</t>
        </is>
      </c>
      <c r="M751" s="157" t="n"/>
      <c r="N751" s="157" t="n"/>
    </row>
    <row r="752">
      <c r="A752" s="157" t="n">
        <v>2</v>
      </c>
      <c r="B752" s="157" t="inlineStr">
        <is>
          <t>CAORIS</t>
        </is>
      </c>
      <c r="C752" s="42" t="n">
        <v>228895822</v>
      </c>
      <c r="D752" s="157" t="inlineStr">
        <is>
          <t>HASU 5145493</t>
        </is>
      </c>
      <c r="E752" s="157" t="inlineStr">
        <is>
          <t>SPM</t>
        </is>
      </c>
      <c r="F752" s="164" t="inlineStr">
        <is>
          <t>40FT</t>
        </is>
      </c>
      <c r="G752" s="160" t="inlineStr">
        <is>
          <t>MAERSK VIGO</t>
        </is>
      </c>
      <c r="H752" s="244" t="inlineStr">
        <is>
          <t>BERTHED: 2ND SEPT VOY. 334S</t>
        </is>
      </c>
      <c r="I752" s="235" t="inlineStr">
        <is>
          <t>OUT</t>
        </is>
      </c>
      <c r="J752" s="220" t="inlineStr">
        <is>
          <t>TELEX/5TH SEPT, 2023</t>
        </is>
      </c>
      <c r="K752" s="210" t="inlineStr">
        <is>
          <t>11TH SEPT,2023</t>
        </is>
      </c>
      <c r="L752" s="33" t="inlineStr">
        <is>
          <t>7TH JULY</t>
        </is>
      </c>
      <c r="M752" s="164" t="inlineStr">
        <is>
          <t>B.B. PVT LTD</t>
        </is>
      </c>
      <c r="N752" s="157" t="inlineStr">
        <is>
          <t>ORIENT LOGISTICS ENTERPRISES</t>
        </is>
      </c>
    </row>
    <row r="753">
      <c r="A753" s="167" t="n">
        <v>3</v>
      </c>
      <c r="B753" s="157" t="inlineStr">
        <is>
          <t>UBA ONITSHA</t>
        </is>
      </c>
      <c r="C753" s="42" t="n">
        <v>229224570</v>
      </c>
      <c r="D753" s="157" t="inlineStr">
        <is>
          <t>MSKU 7586624</t>
        </is>
      </c>
      <c r="E753" s="157" t="inlineStr">
        <is>
          <t>SPM</t>
        </is>
      </c>
      <c r="F753" s="164" t="inlineStr">
        <is>
          <t>20FT</t>
        </is>
      </c>
      <c r="G753" s="160" t="inlineStr">
        <is>
          <t>MAERSK VIGO</t>
        </is>
      </c>
      <c r="H753" s="244" t="inlineStr">
        <is>
          <t>BERTHED: 31ST AUG VOY. 334S</t>
        </is>
      </c>
      <c r="I753" s="235" t="inlineStr">
        <is>
          <t>OUT</t>
        </is>
      </c>
      <c r="J753" s="220" t="inlineStr">
        <is>
          <t>OBL/4TH SEPT, 2023</t>
        </is>
      </c>
      <c r="K753" s="152" t="inlineStr">
        <is>
          <t>29TH SEPT, 2023</t>
        </is>
      </c>
      <c r="L753" s="159" t="inlineStr">
        <is>
          <t>4TH SEPT</t>
        </is>
      </c>
      <c r="M753" s="164" t="inlineStr">
        <is>
          <t>INTERNATIONAL SIRONEX LTD</t>
        </is>
      </c>
      <c r="N753" s="157" t="inlineStr">
        <is>
          <t>ORIENT LOGISTICS ENTERPRISES</t>
        </is>
      </c>
    </row>
    <row r="754">
      <c r="A754" s="157" t="n">
        <v>4</v>
      </c>
      <c r="B754" s="157" t="inlineStr">
        <is>
          <t>UBA ONITSHA</t>
        </is>
      </c>
      <c r="C754" s="42" t="inlineStr">
        <is>
          <t>''</t>
        </is>
      </c>
      <c r="D754" s="157" t="inlineStr">
        <is>
          <t>MSKU 7415684</t>
        </is>
      </c>
      <c r="E754" s="157" t="inlineStr">
        <is>
          <t>SPM</t>
        </is>
      </c>
      <c r="F754" s="164" t="inlineStr">
        <is>
          <t>20FT</t>
        </is>
      </c>
      <c r="G754" s="160" t="inlineStr">
        <is>
          <t>MAERSK VIGO</t>
        </is>
      </c>
      <c r="H754" s="244" t="inlineStr">
        <is>
          <t>BERTHED: 31ST AUG VOY. 334S</t>
        </is>
      </c>
      <c r="I754" s="235" t="inlineStr">
        <is>
          <t>OUT</t>
        </is>
      </c>
      <c r="J754" s="220" t="inlineStr">
        <is>
          <t>OBL/4TH SEPT, 2023</t>
        </is>
      </c>
      <c r="K754" s="152" t="inlineStr">
        <is>
          <t>29TH SEPT, 2023</t>
        </is>
      </c>
      <c r="L754" s="159" t="inlineStr">
        <is>
          <t>4TH SEPT</t>
        </is>
      </c>
      <c r="M754" s="164" t="inlineStr">
        <is>
          <t>INTERNATIONAL SIRONEX LTD</t>
        </is>
      </c>
      <c r="N754" s="157" t="inlineStr">
        <is>
          <t>ORIENT LOGISTICS ENTERPRISES</t>
        </is>
      </c>
    </row>
    <row r="755">
      <c r="A755" s="167" t="n">
        <v>5</v>
      </c>
      <c r="B755" s="157" t="inlineStr">
        <is>
          <t>UBA ONITSHA</t>
        </is>
      </c>
      <c r="C755" s="42" t="inlineStr">
        <is>
          <t>''</t>
        </is>
      </c>
      <c r="D755" s="157" t="inlineStr">
        <is>
          <t>MRKU 9178912</t>
        </is>
      </c>
      <c r="E755" s="157" t="inlineStr">
        <is>
          <t>SPM</t>
        </is>
      </c>
      <c r="F755" s="164" t="inlineStr">
        <is>
          <t>20FT</t>
        </is>
      </c>
      <c r="G755" s="160" t="inlineStr">
        <is>
          <t>MAERSK VIGO</t>
        </is>
      </c>
      <c r="H755" s="244" t="inlineStr">
        <is>
          <t>BERTHED: 31ST AUG VOY. 334S</t>
        </is>
      </c>
      <c r="I755" s="235" t="inlineStr">
        <is>
          <t>OUT</t>
        </is>
      </c>
      <c r="J755" s="220" t="inlineStr">
        <is>
          <t>OBL/4TH SEPT, 2023</t>
        </is>
      </c>
      <c r="K755" s="152" t="inlineStr">
        <is>
          <t>29TH SEPT, 2023</t>
        </is>
      </c>
      <c r="L755" s="159" t="inlineStr">
        <is>
          <t>4TH SEPT</t>
        </is>
      </c>
      <c r="M755" s="164" t="inlineStr">
        <is>
          <t>INTERNATIONAL SIRONEX LTD</t>
        </is>
      </c>
      <c r="N755" s="157" t="inlineStr">
        <is>
          <t>ORIENT LOGISTICS ENTERPRISES</t>
        </is>
      </c>
    </row>
    <row r="756">
      <c r="A756" s="172" t="n">
        <v>1</v>
      </c>
      <c r="B756" s="40" t="inlineStr">
        <is>
          <t>REMMYBUN CONCEPT</t>
        </is>
      </c>
      <c r="C756" s="42" t="n">
        <v>229131788</v>
      </c>
      <c r="D756" s="157" t="inlineStr">
        <is>
          <t>HASU 1494537</t>
        </is>
      </c>
      <c r="E756" s="157" t="inlineStr">
        <is>
          <t>SPM</t>
        </is>
      </c>
      <c r="F756" s="157" t="inlineStr">
        <is>
          <t>20FT</t>
        </is>
      </c>
      <c r="G756" s="160" t="inlineStr">
        <is>
          <t>MAERSK VIGO</t>
        </is>
      </c>
      <c r="H756" s="244" t="inlineStr">
        <is>
          <t>BERTHED: 30TH  AUG VOY. 334S</t>
        </is>
      </c>
      <c r="I756" s="235" t="inlineStr">
        <is>
          <t>OUT</t>
        </is>
      </c>
      <c r="J756" s="160" t="inlineStr">
        <is>
          <t>COPY BILL</t>
        </is>
      </c>
      <c r="K756" s="152" t="inlineStr">
        <is>
          <t>15TH SEPT, 2023</t>
        </is>
      </c>
      <c r="L756" s="157" t="inlineStr">
        <is>
          <t>19TH JULY</t>
        </is>
      </c>
      <c r="M756" s="164" t="inlineStr">
        <is>
          <t>UNITED MANUFACTURING EUROPE LTD</t>
        </is>
      </c>
      <c r="N756" s="157" t="inlineStr">
        <is>
          <t>MEL-BACH ENTERPRISES</t>
        </is>
      </c>
      <c r="DC756" s="168" t="n"/>
    </row>
    <row r="757">
      <c r="B757" s="157" t="n"/>
      <c r="C757" s="157" t="n"/>
      <c r="D757" s="157" t="n"/>
      <c r="E757" s="157" t="n"/>
      <c r="F757" s="157" t="n"/>
      <c r="G757" s="157" t="n"/>
      <c r="H757" s="157" t="n"/>
      <c r="K757" s="157" t="n"/>
    </row>
    <row r="758">
      <c r="A758" s="167" t="n"/>
      <c r="B758" s="155" t="inlineStr">
        <is>
          <t xml:space="preserve">MAERSK ZAMBEZI </t>
        </is>
      </c>
      <c r="C758" s="42" t="n"/>
      <c r="D758" s="198" t="n"/>
      <c r="E758" s="40" t="n"/>
      <c r="F758" s="209" t="n"/>
      <c r="G758" s="198" t="n"/>
      <c r="H758" s="242" t="n"/>
      <c r="I758" s="157" t="n"/>
      <c r="J758" s="243" t="n"/>
      <c r="K758" s="168" t="n"/>
      <c r="L758" s="159" t="n"/>
      <c r="M758" s="164" t="n"/>
      <c r="N758" s="157" t="n"/>
    </row>
    <row r="759">
      <c r="A759" s="167" t="n">
        <v>1</v>
      </c>
      <c r="B759" s="40" t="inlineStr">
        <is>
          <t>OBIORAH ONITSHA</t>
        </is>
      </c>
      <c r="C759" s="42" t="n">
        <v>228683523</v>
      </c>
      <c r="D759" s="198" t="inlineStr">
        <is>
          <t>TCLU 1974271</t>
        </is>
      </c>
      <c r="E759" s="40" t="inlineStr">
        <is>
          <t>SPM</t>
        </is>
      </c>
      <c r="F759" s="209" t="inlineStr">
        <is>
          <t>20FT</t>
        </is>
      </c>
      <c r="G759" s="160" t="inlineStr">
        <is>
          <t xml:space="preserve">MAERSK ZAMBEZI </t>
        </is>
      </c>
      <c r="H759" s="244" t="inlineStr">
        <is>
          <t>BERTHED: 29TH AUG VOY. 327W</t>
        </is>
      </c>
      <c r="I759" s="235" t="inlineStr">
        <is>
          <t>OUT</t>
        </is>
      </c>
      <c r="J759" s="192" t="inlineStr">
        <is>
          <t>OBL/31ST JULY, 2023</t>
        </is>
      </c>
      <c r="K759" s="152" t="inlineStr">
        <is>
          <t>19TH SEPT, 2023</t>
        </is>
      </c>
      <c r="L759" s="159" t="inlineStr">
        <is>
          <t>27TH JULY</t>
        </is>
      </c>
      <c r="M759" s="164" t="inlineStr">
        <is>
          <t>XIAMEN YIHE TRADE CO, LTD</t>
        </is>
      </c>
      <c r="N759" s="144" t="inlineStr">
        <is>
          <t>AVANTPORT ENTERPRISES LTD</t>
        </is>
      </c>
    </row>
    <row r="760">
      <c r="A760" s="167" t="n">
        <v>2</v>
      </c>
      <c r="B760" s="40" t="inlineStr">
        <is>
          <t>ELENDU</t>
        </is>
      </c>
      <c r="C760" s="42" t="n">
        <v>228500010</v>
      </c>
      <c r="D760" s="198" t="inlineStr">
        <is>
          <t>MRKU 3259909</t>
        </is>
      </c>
      <c r="E760" s="40" t="inlineStr">
        <is>
          <t>SPM</t>
        </is>
      </c>
      <c r="F760" s="209" t="inlineStr">
        <is>
          <t>40FT</t>
        </is>
      </c>
      <c r="G760" s="160" t="inlineStr">
        <is>
          <t xml:space="preserve">MAERSK ZAMBEZI </t>
        </is>
      </c>
      <c r="H760" s="244" t="inlineStr">
        <is>
          <t>BERTHED: 29TH AUG VOY. 327W</t>
        </is>
      </c>
      <c r="I760" s="235" t="inlineStr">
        <is>
          <t>OUT</t>
        </is>
      </c>
      <c r="J760" s="166" t="inlineStr">
        <is>
          <t>TELEX/ 31ST AUG, 2023</t>
        </is>
      </c>
      <c r="K760" s="152" t="inlineStr">
        <is>
          <t>19TH SEPT, 2023</t>
        </is>
      </c>
      <c r="L760" s="159" t="inlineStr">
        <is>
          <t>11TH AUG</t>
        </is>
      </c>
      <c r="M760" s="164" t="inlineStr">
        <is>
          <t>FUZHOU WINWIN INDUSTRIAL CO, LTD</t>
        </is>
      </c>
      <c r="N760" s="157" t="inlineStr">
        <is>
          <t>ORIENT LOGISTICS ENTERPRISES</t>
        </is>
      </c>
    </row>
    <row r="761"/>
    <row r="762">
      <c r="A762" s="167" t="n"/>
      <c r="B762" s="155" t="inlineStr">
        <is>
          <t>MAERSK CONAKRY</t>
        </is>
      </c>
      <c r="C762" s="42" t="n"/>
      <c r="D762" s="157" t="n"/>
      <c r="E762" s="157" t="n"/>
      <c r="F762" s="157" t="n"/>
      <c r="G762" s="160" t="n"/>
      <c r="H762" s="164" t="n"/>
      <c r="I762" s="157" t="n"/>
      <c r="J762" s="160" t="n"/>
      <c r="K762" s="168" t="n"/>
      <c r="L762" s="157" t="n"/>
      <c r="M762" s="164" t="n"/>
      <c r="DC762" s="168" t="n"/>
    </row>
    <row r="763">
      <c r="A763" s="167" t="n">
        <v>1</v>
      </c>
      <c r="B763" s="198" t="inlineStr">
        <is>
          <t>PARAMOUNT INVESTMENT</t>
        </is>
      </c>
      <c r="C763" s="42" t="n">
        <v>229478278</v>
      </c>
      <c r="D763" s="157" t="inlineStr">
        <is>
          <t>MSKU 7459337</t>
        </is>
      </c>
      <c r="E763" s="157" t="inlineStr">
        <is>
          <t>SPM</t>
        </is>
      </c>
      <c r="F763" s="157" t="inlineStr">
        <is>
          <t>20FT</t>
        </is>
      </c>
      <c r="G763" s="160" t="inlineStr">
        <is>
          <t>MAERSK CONAKRY</t>
        </is>
      </c>
      <c r="H763" s="169" t="inlineStr">
        <is>
          <t>BERTHED: 18TH SEPT VOY. 330W</t>
        </is>
      </c>
      <c r="I763" s="235" t="inlineStr">
        <is>
          <t>OUT</t>
        </is>
      </c>
      <c r="J763" s="151" t="inlineStr">
        <is>
          <t>TELEX/ 6TH SEPT, 2023</t>
        </is>
      </c>
      <c r="K763" s="152" t="inlineStr">
        <is>
          <t>4TH OCT, 2023</t>
        </is>
      </c>
      <c r="L763" s="157" t="inlineStr">
        <is>
          <t>7TH AUG</t>
        </is>
      </c>
      <c r="M763" s="164" t="inlineStr">
        <is>
          <t>SHENZHEN GRANG IMPORT AND EXPORT CO, LTD</t>
        </is>
      </c>
      <c r="N763" s="157" t="inlineStr">
        <is>
          <t>MEL-BACH ENTERPRISES</t>
        </is>
      </c>
      <c r="DC763" s="168" t="n"/>
    </row>
    <row r="764">
      <c r="A764" s="167" t="n">
        <v>2</v>
      </c>
      <c r="B764" s="198" t="inlineStr">
        <is>
          <t>PARAMOUNT INVESTMENT</t>
        </is>
      </c>
      <c r="C764" s="42" t="inlineStr">
        <is>
          <t>''</t>
        </is>
      </c>
      <c r="D764" s="157" t="inlineStr">
        <is>
          <t>MRKU 7772777</t>
        </is>
      </c>
      <c r="E764" s="157" t="inlineStr">
        <is>
          <t>SPM</t>
        </is>
      </c>
      <c r="F764" s="157" t="inlineStr">
        <is>
          <t>20FT</t>
        </is>
      </c>
      <c r="G764" s="160" t="inlineStr">
        <is>
          <t>MAERSK CONAKRY</t>
        </is>
      </c>
      <c r="H764" s="169" t="inlineStr">
        <is>
          <t>BERTHED: 18TH SEPT VOY. 330W</t>
        </is>
      </c>
      <c r="I764" s="235" t="inlineStr">
        <is>
          <t>OUT</t>
        </is>
      </c>
      <c r="J764" s="151" t="inlineStr">
        <is>
          <t>TELEX/ 6TH SEPT, 2023</t>
        </is>
      </c>
      <c r="K764" s="152" t="inlineStr">
        <is>
          <t>4TH OCT, 2023</t>
        </is>
      </c>
      <c r="L764" s="157" t="inlineStr">
        <is>
          <t>7TH AUG</t>
        </is>
      </c>
      <c r="M764" s="164" t="inlineStr">
        <is>
          <t>SHENZHEN GRANG IMPORT AND EXPORT CO, LTD</t>
        </is>
      </c>
      <c r="N764" s="157" t="inlineStr">
        <is>
          <t>MEL-BACH ENTERPRISES</t>
        </is>
      </c>
      <c r="DC764" s="168" t="n"/>
    </row>
    <row r="765">
      <c r="A765" s="167" t="n">
        <v>3</v>
      </c>
      <c r="B765" s="198" t="inlineStr">
        <is>
          <t>MADAM JOHN LETICIA</t>
        </is>
      </c>
      <c r="C765" s="42" t="n">
        <v>229426360</v>
      </c>
      <c r="D765" s="198" t="inlineStr">
        <is>
          <t>MRKU 3972838</t>
        </is>
      </c>
      <c r="E765" s="157" t="inlineStr">
        <is>
          <t>SPM</t>
        </is>
      </c>
      <c r="F765" s="157" t="inlineStr">
        <is>
          <t>40FT</t>
        </is>
      </c>
      <c r="G765" s="160" t="inlineStr">
        <is>
          <t>MAERSK CONAKRY</t>
        </is>
      </c>
      <c r="H765" s="169" t="inlineStr">
        <is>
          <t>BERTHED: 18TH SEPT VOY. 330W</t>
        </is>
      </c>
      <c r="I765" s="235" t="inlineStr">
        <is>
          <t>OUT</t>
        </is>
      </c>
      <c r="J765" s="166" t="inlineStr">
        <is>
          <t>TELEX/ 20TH SEPT, 2023</t>
        </is>
      </c>
      <c r="K765" s="152" t="inlineStr">
        <is>
          <t>18TH OCT, 2023</t>
        </is>
      </c>
      <c r="L765" s="157" t="inlineStr">
        <is>
          <t>11TH AUG</t>
        </is>
      </c>
      <c r="M765" s="164" t="inlineStr">
        <is>
          <t>JINGANG QILONG COMMERCIAL CO, LTD</t>
        </is>
      </c>
      <c r="N765" s="157" t="inlineStr">
        <is>
          <t>AVANTPORT ENTERPRISES LTD</t>
        </is>
      </c>
      <c r="DC765" s="168" t="n"/>
    </row>
    <row r="766">
      <c r="A766" s="167" t="n">
        <v>4</v>
      </c>
      <c r="B766" s="198" t="inlineStr">
        <is>
          <t>ELENDU</t>
        </is>
      </c>
      <c r="C766" s="42" t="n">
        <v>229198247</v>
      </c>
      <c r="D766" s="198" t="inlineStr">
        <is>
          <t>MRKU 3727698</t>
        </is>
      </c>
      <c r="E766" s="157" t="inlineStr">
        <is>
          <t>SPM</t>
        </is>
      </c>
      <c r="F766" s="157" t="inlineStr">
        <is>
          <t>40FT</t>
        </is>
      </c>
      <c r="G766" s="160" t="inlineStr">
        <is>
          <t>MAERSK CONAKRY</t>
        </is>
      </c>
      <c r="H766" s="169" t="inlineStr">
        <is>
          <t>BERTHED: 18TH SEPT VOY. 330W</t>
        </is>
      </c>
      <c r="I766" s="235" t="inlineStr">
        <is>
          <t>OUT</t>
        </is>
      </c>
      <c r="J766" s="166" t="inlineStr">
        <is>
          <t>TELEX/ 25TH SEPT, 2023</t>
        </is>
      </c>
      <c r="K766" s="152" t="inlineStr">
        <is>
          <t>4TH OCT, 2023</t>
        </is>
      </c>
      <c r="L766" s="157" t="inlineStr">
        <is>
          <t>11TH AUG</t>
        </is>
      </c>
      <c r="M766" s="164" t="inlineStr">
        <is>
          <t>SHENZHEN FUYUANKANG TRADING CO, LTDO</t>
        </is>
      </c>
      <c r="N766" s="157" t="inlineStr">
        <is>
          <t>ORIENT LOGISTICS ENTERPRISES</t>
        </is>
      </c>
      <c r="DC766" s="168" t="n"/>
    </row>
    <row r="767">
      <c r="A767" s="167" t="n">
        <v>5</v>
      </c>
      <c r="B767" s="198" t="inlineStr">
        <is>
          <t>ELKANAH</t>
        </is>
      </c>
      <c r="C767" s="42" t="n">
        <v>229396991</v>
      </c>
      <c r="D767" s="198" t="inlineStr">
        <is>
          <t>MSKU 7117329</t>
        </is>
      </c>
      <c r="E767" s="157" t="inlineStr">
        <is>
          <t>SPM</t>
        </is>
      </c>
      <c r="F767" s="157" t="inlineStr">
        <is>
          <t>20FT</t>
        </is>
      </c>
      <c r="G767" s="160" t="inlineStr">
        <is>
          <t>MAERSK CONAKRY</t>
        </is>
      </c>
      <c r="H767" s="169" t="inlineStr">
        <is>
          <t>BERTHED: 18TH SEPT VOY. 330W</t>
        </is>
      </c>
      <c r="I767" s="235" t="inlineStr">
        <is>
          <t>OUT</t>
        </is>
      </c>
      <c r="J767" s="166" t="inlineStr">
        <is>
          <t>TELEX/ 15TH SEPT, 2023</t>
        </is>
      </c>
      <c r="K767" s="152" t="inlineStr">
        <is>
          <t>29TH SEPT, 2023</t>
        </is>
      </c>
      <c r="L767" s="157" t="inlineStr">
        <is>
          <t>11TH AUG</t>
        </is>
      </c>
      <c r="M767" s="164" t="inlineStr">
        <is>
          <t>PT. WARINGIN SAWIT INDAH JAKARTA</t>
        </is>
      </c>
      <c r="N767" s="157" t="inlineStr">
        <is>
          <t>MEL-BACH ENTERPRISES</t>
        </is>
      </c>
      <c r="DC767" s="168" t="n"/>
    </row>
    <row r="768">
      <c r="A768" s="167" t="n">
        <v>6</v>
      </c>
      <c r="B768" s="198" t="inlineStr">
        <is>
          <t>KENNETH ABA</t>
        </is>
      </c>
      <c r="C768" s="42" t="n">
        <v>229971461</v>
      </c>
      <c r="D768" s="198" t="inlineStr">
        <is>
          <t>TCKU 1196809</t>
        </is>
      </c>
      <c r="E768" s="157" t="inlineStr">
        <is>
          <t>SPM</t>
        </is>
      </c>
      <c r="F768" s="157" t="inlineStr">
        <is>
          <t>20FT</t>
        </is>
      </c>
      <c r="G768" s="160" t="inlineStr">
        <is>
          <t>MAERSK CONAKRY</t>
        </is>
      </c>
      <c r="H768" s="169" t="inlineStr">
        <is>
          <t>BERTHED: 18TH SEPT VOY. 330W</t>
        </is>
      </c>
      <c r="I768" s="235" t="inlineStr">
        <is>
          <t>OUT</t>
        </is>
      </c>
      <c r="J768" s="151" t="inlineStr">
        <is>
          <t>TELEX/28TH SEPT, 2023</t>
        </is>
      </c>
      <c r="K768" s="152" t="inlineStr">
        <is>
          <t>29TH SEPT, 2023</t>
        </is>
      </c>
      <c r="L768" s="157" t="inlineStr">
        <is>
          <t>23RD AUG</t>
        </is>
      </c>
      <c r="M768" s="164" t="inlineStr">
        <is>
          <t>PT. MASINDO MAJU BERSAMA</t>
        </is>
      </c>
      <c r="N768" s="157" t="inlineStr">
        <is>
          <t>LE'PORT ENTERPRISE</t>
        </is>
      </c>
      <c r="DC768" s="168" t="n"/>
    </row>
    <row r="769">
      <c r="A769" s="167" t="n">
        <v>7</v>
      </c>
      <c r="B769" s="198" t="inlineStr">
        <is>
          <t>ELEPHANT FOODS</t>
        </is>
      </c>
      <c r="C769" s="42" t="n">
        <v>229241514</v>
      </c>
      <c r="D769" s="198" t="inlineStr">
        <is>
          <t>MRKU 8218728</t>
        </is>
      </c>
      <c r="E769" s="157" t="inlineStr">
        <is>
          <t>SPM</t>
        </is>
      </c>
      <c r="F769" s="157" t="inlineStr">
        <is>
          <t>20FT</t>
        </is>
      </c>
      <c r="G769" s="160" t="inlineStr">
        <is>
          <t>MAERSK CONAKRY</t>
        </is>
      </c>
      <c r="H769" s="169" t="inlineStr">
        <is>
          <t>BERTHED: 18TH SEPT VOY. 330W</t>
        </is>
      </c>
      <c r="I769" s="235" t="inlineStr">
        <is>
          <t>OUT</t>
        </is>
      </c>
      <c r="J769" s="151" t="inlineStr">
        <is>
          <t>TELEX/13TH OCT, 2023</t>
        </is>
      </c>
      <c r="K769" s="152" t="inlineStr">
        <is>
          <t>23RD OCT, 2023</t>
        </is>
      </c>
      <c r="L769" s="157" t="inlineStr">
        <is>
          <t>24TH AUG</t>
        </is>
      </c>
      <c r="M769" s="164" t="inlineStr">
        <is>
          <t>AOYIN XINGTANG CANDLE CO LTD</t>
        </is>
      </c>
      <c r="N769" s="157" t="inlineStr">
        <is>
          <t>MEL-BACH ENTERPRISES</t>
        </is>
      </c>
      <c r="DC769" s="168" t="n"/>
    </row>
    <row r="770">
      <c r="A770" s="167" t="n"/>
      <c r="B770" s="157" t="n"/>
      <c r="C770" s="42" t="n"/>
      <c r="D770" s="157" t="n"/>
      <c r="E770" s="157" t="n"/>
      <c r="F770" s="157" t="n"/>
      <c r="G770" s="160" t="n"/>
      <c r="H770" s="164" t="n"/>
      <c r="I770" s="144" t="n"/>
      <c r="J770" s="159" t="n"/>
      <c r="K770" s="173" t="n"/>
      <c r="L770" s="144" t="n"/>
      <c r="M770" s="171" t="n"/>
      <c r="N770" s="144" t="n"/>
    </row>
    <row r="771">
      <c r="A771" s="167" t="n"/>
      <c r="B771" s="197" t="inlineStr">
        <is>
          <t>MAERSK KARUN</t>
        </is>
      </c>
      <c r="C771" s="42" t="n"/>
      <c r="D771" s="157" t="n"/>
      <c r="E771" s="157" t="n"/>
      <c r="F771" s="157" t="n"/>
      <c r="G771" s="160" t="n"/>
      <c r="H771" s="164" t="n"/>
      <c r="I771" s="144" t="n"/>
      <c r="J771" s="159" t="n"/>
      <c r="K771" s="173" t="n"/>
      <c r="L771" s="144" t="n"/>
      <c r="M771" s="171" t="n"/>
      <c r="N771" s="144" t="n"/>
    </row>
    <row r="772">
      <c r="A772" s="167" t="n">
        <v>1</v>
      </c>
      <c r="B772" s="157" t="inlineStr">
        <is>
          <t>ABBA-TEKS ABA</t>
        </is>
      </c>
      <c r="C772" s="42" t="n">
        <v>229160396</v>
      </c>
      <c r="D772" s="157" t="inlineStr">
        <is>
          <t>AXIU 1461657</t>
        </is>
      </c>
      <c r="E772" s="157" t="inlineStr">
        <is>
          <t>SPM</t>
        </is>
      </c>
      <c r="F772" s="157" t="inlineStr">
        <is>
          <t>40FT</t>
        </is>
      </c>
      <c r="G772" s="160" t="inlineStr">
        <is>
          <t>MAERSK KARUN</t>
        </is>
      </c>
      <c r="H772" s="169" t="inlineStr">
        <is>
          <t>BERTHED: 12TH SEPT VOY. 329W</t>
        </is>
      </c>
      <c r="I772" s="235" t="inlineStr">
        <is>
          <t>OUT</t>
        </is>
      </c>
      <c r="J772" s="166" t="inlineStr">
        <is>
          <t>TELEX/ 18TH SEPT, 2023</t>
        </is>
      </c>
      <c r="K772" s="217" t="inlineStr">
        <is>
          <t>25TH SEPT, 2023</t>
        </is>
      </c>
      <c r="L772" s="144" t="inlineStr">
        <is>
          <t>31ST JULY</t>
        </is>
      </c>
      <c r="M772" s="171" t="inlineStr">
        <is>
          <t>JIAXING TOKEN IMP AND EXP CO, LTD</t>
        </is>
      </c>
      <c r="N772" s="157" t="inlineStr">
        <is>
          <t>AVANTPORT ENTERPRISES LTD</t>
        </is>
      </c>
    </row>
    <row r="773">
      <c r="A773" s="167" t="n">
        <v>2</v>
      </c>
      <c r="B773" s="157" t="inlineStr">
        <is>
          <t>CHUKWUMA ELECTRICALS ABA</t>
        </is>
      </c>
      <c r="C773" s="42" t="n">
        <v>228957080</v>
      </c>
      <c r="D773" s="157" t="inlineStr">
        <is>
          <t>GCXU 5665399</t>
        </is>
      </c>
      <c r="E773" s="157" t="inlineStr">
        <is>
          <t>SPM</t>
        </is>
      </c>
      <c r="F773" s="157" t="inlineStr">
        <is>
          <t>40FT</t>
        </is>
      </c>
      <c r="G773" s="160" t="inlineStr">
        <is>
          <t>MAERSK KARUN</t>
        </is>
      </c>
      <c r="H773" s="169" t="inlineStr">
        <is>
          <t>BERTHED: 12TH SEPT VOY. 329W</t>
        </is>
      </c>
      <c r="I773" s="235" t="inlineStr">
        <is>
          <t>OUT</t>
        </is>
      </c>
      <c r="J773" s="151" t="inlineStr">
        <is>
          <t>TELEX/ 8TH SEPT, 2023</t>
        </is>
      </c>
      <c r="K773" s="152" t="inlineStr">
        <is>
          <t>26TH JUNE, 2023</t>
        </is>
      </c>
      <c r="L773" s="144" t="inlineStr">
        <is>
          <t>11TH AUG</t>
        </is>
      </c>
      <c r="M773" s="171" t="inlineStr">
        <is>
          <t>JIAXING TOKEN IMP AND EXP CO, LTD</t>
        </is>
      </c>
      <c r="N773" s="157" t="inlineStr">
        <is>
          <t>MEL-BACH ENTERPRISES</t>
        </is>
      </c>
    </row>
    <row r="774">
      <c r="A774" s="167" t="n">
        <v>3</v>
      </c>
      <c r="B774" s="157" t="inlineStr">
        <is>
          <t>UC MATHIAS</t>
        </is>
      </c>
      <c r="C774" s="245" t="n">
        <v>229515981</v>
      </c>
      <c r="D774" s="33" t="inlineStr">
        <is>
          <t>MRSU 5536667</t>
        </is>
      </c>
      <c r="E774" s="33" t="inlineStr">
        <is>
          <t>SPM</t>
        </is>
      </c>
      <c r="F774" s="33" t="inlineStr">
        <is>
          <t>40FT</t>
        </is>
      </c>
      <c r="G774" s="246" t="inlineStr">
        <is>
          <t>MAERSK KARUN</t>
        </is>
      </c>
      <c r="H774" s="169" t="inlineStr">
        <is>
          <t>BERTHED: 12TH SEPT VOY. 329W</t>
        </is>
      </c>
      <c r="I774" s="235" t="inlineStr">
        <is>
          <t>OUT</t>
        </is>
      </c>
      <c r="J774" s="151" t="inlineStr">
        <is>
          <t>TELEX/ 11TH AUG, 2023</t>
        </is>
      </c>
      <c r="K774" s="152" t="inlineStr">
        <is>
          <t>29TH SEPT, 2023</t>
        </is>
      </c>
      <c r="L774" s="144" t="inlineStr">
        <is>
          <t>11TH AUG</t>
        </is>
      </c>
      <c r="M774" s="171" t="inlineStr">
        <is>
          <t>XIN'AN LINCWIN INT'L FREIGHT AGENCY (HK) CO, LTD</t>
        </is>
      </c>
      <c r="N774" s="157" t="inlineStr">
        <is>
          <t>AVANTPORT ENTERPRISES LTD</t>
        </is>
      </c>
    </row>
    <row r="775">
      <c r="A775" s="167" t="n">
        <v>4</v>
      </c>
      <c r="B775" s="40" t="inlineStr">
        <is>
          <t>CHINEDUM</t>
        </is>
      </c>
      <c r="C775" s="42" t="n">
        <v>228883726</v>
      </c>
      <c r="D775" s="198" t="inlineStr">
        <is>
          <t>MRSU 6194147</t>
        </is>
      </c>
      <c r="E775" s="40" t="inlineStr">
        <is>
          <t>SPM</t>
        </is>
      </c>
      <c r="F775" s="209" t="inlineStr">
        <is>
          <t>40FT</t>
        </is>
      </c>
      <c r="G775" s="246" t="inlineStr">
        <is>
          <t>MAERSK KARUN</t>
        </is>
      </c>
      <c r="H775" s="169" t="inlineStr">
        <is>
          <t>BERTHED: 12TH SEPT VOY. 329W</t>
        </is>
      </c>
      <c r="I775" s="235" t="inlineStr">
        <is>
          <t>OUT</t>
        </is>
      </c>
      <c r="J775" s="166" t="inlineStr">
        <is>
          <t>TELEX/ 11TH SEPT, 2023</t>
        </is>
      </c>
      <c r="K775" s="217" t="inlineStr">
        <is>
          <t>25TH SEPT, 2023</t>
        </is>
      </c>
      <c r="L775" s="159" t="inlineStr">
        <is>
          <t>11TH JULY</t>
        </is>
      </c>
      <c r="M775" s="157" t="n"/>
      <c r="N775" s="157" t="n"/>
    </row>
    <row r="776">
      <c r="A776" s="167" t="n">
        <v>5</v>
      </c>
      <c r="B776" s="40" t="inlineStr">
        <is>
          <t>PRINCELAW</t>
        </is>
      </c>
      <c r="C776" s="245" t="n">
        <v>228884367</v>
      </c>
      <c r="D776" s="247" t="inlineStr">
        <is>
          <t>TCKU 7634292</t>
        </is>
      </c>
      <c r="E776" s="248" t="inlineStr">
        <is>
          <t>SPM</t>
        </is>
      </c>
      <c r="F776" s="241" t="inlineStr">
        <is>
          <t>40FT</t>
        </is>
      </c>
      <c r="G776" s="246" t="inlineStr">
        <is>
          <t>MAERSK KARUN</t>
        </is>
      </c>
      <c r="H776" s="169" t="inlineStr">
        <is>
          <t>BERTHED: 12TH SEPT VOY. 329W</t>
        </is>
      </c>
      <c r="I776" s="235" t="inlineStr">
        <is>
          <t>OUT</t>
        </is>
      </c>
      <c r="J776" s="166" t="inlineStr">
        <is>
          <t>TELEX/ 14TH SEPT, 2023</t>
        </is>
      </c>
      <c r="K776" s="217" t="inlineStr">
        <is>
          <t>25TH SEPT, 2023</t>
        </is>
      </c>
      <c r="L776" s="159" t="inlineStr">
        <is>
          <t>30TH AUG</t>
        </is>
      </c>
      <c r="M776" s="164" t="inlineStr">
        <is>
          <t xml:space="preserve">HG &amp; M COMPANY </t>
        </is>
      </c>
      <c r="N776" s="157" t="inlineStr">
        <is>
          <t>ORIENT LOGISTICS ENTERPRISES</t>
        </is>
      </c>
    </row>
    <row r="777">
      <c r="A777" s="167" t="n"/>
      <c r="B777" s="40" t="n"/>
      <c r="C777" s="245" t="n"/>
      <c r="D777" s="247" t="n"/>
      <c r="E777" s="248" t="n"/>
      <c r="F777" s="241" t="n"/>
      <c r="G777" s="246" t="n"/>
      <c r="H777" s="169" t="n"/>
      <c r="I777" s="157" t="n"/>
      <c r="J777" s="166" t="n"/>
      <c r="K777" s="168" t="n"/>
      <c r="L777" s="159" t="n"/>
      <c r="M777" s="164" t="n"/>
      <c r="N777" s="157" t="n"/>
    </row>
    <row r="778">
      <c r="A778" s="167" t="n"/>
      <c r="B778" s="206" t="inlineStr">
        <is>
          <t>MAERSK VIGO</t>
        </is>
      </c>
      <c r="C778" s="42" t="n"/>
      <c r="D778" s="198" t="n"/>
      <c r="E778" s="40" t="n"/>
      <c r="F778" s="209" t="n"/>
      <c r="G778" s="40" t="n"/>
      <c r="H778" s="242" t="n"/>
      <c r="I778" s="157" t="n"/>
      <c r="J778" s="243" t="n"/>
      <c r="K778" s="168" t="n"/>
      <c r="L778" s="159" t="n"/>
      <c r="M778" s="164" t="n"/>
      <c r="N778" s="157" t="n"/>
    </row>
    <row r="779">
      <c r="A779" s="167" t="n">
        <v>1</v>
      </c>
      <c r="B779" s="40" t="inlineStr">
        <is>
          <t>KALU TERMINAL OFFICE</t>
        </is>
      </c>
      <c r="C779" s="42" t="n">
        <v>228160311</v>
      </c>
      <c r="D779" s="198" t="inlineStr">
        <is>
          <t>TCKU 6418093</t>
        </is>
      </c>
      <c r="E779" s="40" t="inlineStr">
        <is>
          <t>SPM</t>
        </is>
      </c>
      <c r="F779" s="209" t="inlineStr">
        <is>
          <t>40FT</t>
        </is>
      </c>
      <c r="G779" s="40" t="inlineStr">
        <is>
          <t>MAERSK VIGO</t>
        </is>
      </c>
      <c r="H779" s="215" t="inlineStr">
        <is>
          <t>BERTHED: 16TH SEPT VOY. 336S</t>
        </is>
      </c>
      <c r="I779" s="235" t="inlineStr">
        <is>
          <t>OUT</t>
        </is>
      </c>
      <c r="J779" s="243" t="inlineStr">
        <is>
          <t>COPY BILL</t>
        </is>
      </c>
      <c r="K779" s="152" t="inlineStr">
        <is>
          <t>22ND SEPT, 2023</t>
        </is>
      </c>
      <c r="L779" s="159" t="inlineStr">
        <is>
          <t>7TH SEPT</t>
        </is>
      </c>
      <c r="M779" s="164" t="inlineStr">
        <is>
          <t>CAR LINK AUTO MALL</t>
        </is>
      </c>
      <c r="N779" s="164" t="inlineStr">
        <is>
          <t>CAR LINK AUTO MALL</t>
        </is>
      </c>
    </row>
    <row r="780">
      <c r="A780" s="157" t="n">
        <v>2</v>
      </c>
      <c r="B780" s="157" t="inlineStr">
        <is>
          <t>ANTHONY OKAFOR ABA</t>
        </is>
      </c>
      <c r="C780" s="42" t="n">
        <v>229218270</v>
      </c>
      <c r="D780" s="157" t="inlineStr">
        <is>
          <t>MRSU 3580001</t>
        </is>
      </c>
      <c r="E780" s="157" t="inlineStr">
        <is>
          <t>SPM</t>
        </is>
      </c>
      <c r="F780" s="164" t="inlineStr">
        <is>
          <t>40FT</t>
        </is>
      </c>
      <c r="G780" s="40" t="inlineStr">
        <is>
          <t>MAERSK VIGO</t>
        </is>
      </c>
      <c r="H780" s="215" t="inlineStr">
        <is>
          <t>BERTHED: 16TH SEPT VOY. 336S</t>
        </is>
      </c>
      <c r="I780" s="235" t="inlineStr">
        <is>
          <t>OUT</t>
        </is>
      </c>
      <c r="J780" s="151" t="inlineStr">
        <is>
          <t>TELEX/ 25TH OCT,2023</t>
        </is>
      </c>
      <c r="K780" s="216" t="inlineStr">
        <is>
          <t>6TH NOV, 2023</t>
        </is>
      </c>
      <c r="L780" s="33" t="inlineStr">
        <is>
          <t>20TH JULY</t>
        </is>
      </c>
      <c r="M780" s="164" t="inlineStr">
        <is>
          <t>DOLPHIN FOODS INDIA LIMITED</t>
        </is>
      </c>
      <c r="N780" s="157" t="inlineStr">
        <is>
          <t>MEL-BACH ENTERPRISES</t>
        </is>
      </c>
    </row>
    <row r="781">
      <c r="A781" s="167" t="n">
        <v>3</v>
      </c>
      <c r="B781" s="40" t="inlineStr">
        <is>
          <t>TIGER BEVERAGES</t>
        </is>
      </c>
      <c r="C781" s="157" t="n">
        <v>229081441</v>
      </c>
      <c r="D781" s="198" t="inlineStr">
        <is>
          <t>TRHU 3875751</t>
        </is>
      </c>
      <c r="E781" s="40" t="inlineStr">
        <is>
          <t>SPM</t>
        </is>
      </c>
      <c r="F781" s="209" t="inlineStr">
        <is>
          <t>20FT</t>
        </is>
      </c>
      <c r="G781" s="40" t="inlineStr">
        <is>
          <t>MAERSK VIGO</t>
        </is>
      </c>
      <c r="H781" s="215" t="inlineStr">
        <is>
          <t>BERTHED: 16TH SEPT VOY. 336S</t>
        </is>
      </c>
      <c r="I781" s="235" t="inlineStr">
        <is>
          <t>OUT</t>
        </is>
      </c>
      <c r="J781" s="159" t="inlineStr">
        <is>
          <t>COPY BILL</t>
        </is>
      </c>
      <c r="K781" s="152" t="inlineStr">
        <is>
          <t>9TH OCT, 2023</t>
        </is>
      </c>
      <c r="L781" s="159" t="inlineStr">
        <is>
          <t>26TH SEPT</t>
        </is>
      </c>
      <c r="M781" s="164" t="inlineStr">
        <is>
          <t>AB MV GROUP PRODUCTION</t>
        </is>
      </c>
      <c r="N781" s="157" t="inlineStr">
        <is>
          <t>SAILCOUNTY NIGERIA LTD</t>
        </is>
      </c>
    </row>
    <row r="782">
      <c r="A782" s="157" t="n"/>
      <c r="B782" s="157" t="n"/>
      <c r="C782" s="245" t="n"/>
      <c r="D782" s="33" t="n"/>
      <c r="E782" s="33" t="n"/>
      <c r="F782" s="249" t="n"/>
      <c r="G782" s="248" t="n"/>
      <c r="H782" s="215" t="n"/>
      <c r="I782" s="157" t="n"/>
      <c r="J782" s="159" t="n"/>
      <c r="K782" s="168" t="n"/>
      <c r="L782" s="33" t="n"/>
      <c r="M782" s="164" t="n"/>
      <c r="N782" s="157" t="n"/>
    </row>
    <row r="783">
      <c r="A783" s="157" t="n"/>
      <c r="B783" s="155" t="inlineStr">
        <is>
          <t>JETTE</t>
        </is>
      </c>
      <c r="C783" s="42" t="n"/>
      <c r="D783" s="198" t="n"/>
      <c r="E783" s="40" t="n"/>
      <c r="F783" s="209" t="n"/>
      <c r="G783" s="160" t="n"/>
      <c r="H783" s="219" t="n"/>
      <c r="I783" s="144" t="n"/>
      <c r="J783" s="166" t="n"/>
      <c r="K783" s="168" t="n"/>
      <c r="L783" s="33" t="n"/>
      <c r="M783" s="164" t="n"/>
      <c r="N783" s="157" t="n"/>
    </row>
    <row r="784">
      <c r="A784" s="157" t="n">
        <v>1</v>
      </c>
      <c r="B784" s="198" t="inlineStr">
        <is>
          <t>SAMUEL OGECHUKWU</t>
        </is>
      </c>
      <c r="C784" s="42" t="n">
        <v>229713006</v>
      </c>
      <c r="D784" s="198" t="inlineStr">
        <is>
          <t>CAIU 4727480</t>
        </is>
      </c>
      <c r="E784" s="40" t="inlineStr">
        <is>
          <t>SPM</t>
        </is>
      </c>
      <c r="F784" s="209" t="inlineStr">
        <is>
          <t>40FT</t>
        </is>
      </c>
      <c r="G784" s="160" t="inlineStr">
        <is>
          <t>JETTE</t>
        </is>
      </c>
      <c r="H784" s="215" t="inlineStr">
        <is>
          <t>BERTHED: 19TH SEP VOY. 337S</t>
        </is>
      </c>
      <c r="I784" s="235" t="inlineStr">
        <is>
          <t>OUT</t>
        </is>
      </c>
      <c r="J784" s="151" t="inlineStr">
        <is>
          <t>TELEX/ 13TH SEPT,2023</t>
        </is>
      </c>
      <c r="K784" s="152" t="inlineStr">
        <is>
          <t>9TH OCT, 2023</t>
        </is>
      </c>
      <c r="L784" s="33" t="inlineStr">
        <is>
          <t>4TH AUG</t>
        </is>
      </c>
      <c r="M784" s="164" t="inlineStr">
        <is>
          <t>JUMO INSTRUMENT CO, LTD</t>
        </is>
      </c>
      <c r="N784" s="157" t="inlineStr">
        <is>
          <t>MEL-BACH ENTERPRISES</t>
        </is>
      </c>
    </row>
    <row r="785">
      <c r="A785" s="157" t="n"/>
      <c r="B785" s="198" t="n"/>
      <c r="C785" s="245" t="n"/>
      <c r="D785" s="247" t="n"/>
      <c r="E785" s="248" t="n"/>
      <c r="F785" s="241" t="n"/>
      <c r="G785" s="246" t="n"/>
      <c r="H785" s="215" t="n"/>
      <c r="I785" s="144" t="n"/>
      <c r="J785" s="151" t="n"/>
      <c r="K785" s="168" t="n"/>
      <c r="L785" s="33" t="n"/>
      <c r="M785" s="164" t="n"/>
      <c r="N785" s="157" t="n"/>
    </row>
    <row r="786">
      <c r="A786" s="167" t="n"/>
      <c r="B786" s="206" t="inlineStr">
        <is>
          <t>MAERSK CONAKRY</t>
        </is>
      </c>
      <c r="C786" s="42" t="n"/>
      <c r="D786" s="198" t="n"/>
      <c r="E786" s="40" t="n"/>
      <c r="F786" s="209" t="n"/>
      <c r="G786" s="160" t="n"/>
      <c r="H786" s="242" t="n"/>
      <c r="I786" s="157" t="n"/>
      <c r="J786" s="243" t="n"/>
      <c r="K786" s="168" t="n"/>
      <c r="L786" s="159" t="n"/>
      <c r="M786" s="164" t="n"/>
      <c r="N786" s="157" t="n"/>
    </row>
    <row r="787">
      <c r="A787" s="167" t="n">
        <v>1</v>
      </c>
      <c r="B787" s="40" t="inlineStr">
        <is>
          <t>USIEM</t>
        </is>
      </c>
      <c r="C787" s="42" t="n">
        <v>229194171</v>
      </c>
      <c r="D787" s="198" t="inlineStr">
        <is>
          <t>MSKU 9579115</t>
        </is>
      </c>
      <c r="E787" s="40" t="inlineStr">
        <is>
          <t>SPM</t>
        </is>
      </c>
      <c r="F787" s="209" t="inlineStr">
        <is>
          <t>40FT</t>
        </is>
      </c>
      <c r="G787" s="160" t="inlineStr">
        <is>
          <t>MAERSK CONAKRY</t>
        </is>
      </c>
      <c r="H787" s="169" t="inlineStr">
        <is>
          <t>BERTHED: 18TH SEPT VOY. 330W</t>
        </is>
      </c>
      <c r="I787" s="235" t="inlineStr">
        <is>
          <t>OUT</t>
        </is>
      </c>
      <c r="J787" s="151" t="inlineStr">
        <is>
          <t>TELEX/28TH SEPT, 2023</t>
        </is>
      </c>
      <c r="K787" s="152" t="inlineStr">
        <is>
          <t>13TH OCT, 2023</t>
        </is>
      </c>
      <c r="L787" s="159" t="inlineStr">
        <is>
          <t>31ST AUG</t>
        </is>
      </c>
      <c r="M787" s="164" t="inlineStr">
        <is>
          <t>PEACEPLACE INVESTMENT CO., LTD</t>
        </is>
      </c>
      <c r="N787" s="157" t="inlineStr">
        <is>
          <t>ORIENT LOGISTICS ENTERPRISES</t>
        </is>
      </c>
    </row>
    <row r="788">
      <c r="A788" s="167" t="n"/>
      <c r="B788" s="144" t="n"/>
      <c r="C788" s="245" t="n"/>
      <c r="D788" s="33" t="n"/>
      <c r="E788" s="33" t="n"/>
      <c r="F788" s="33" t="n"/>
      <c r="G788" s="246" t="n"/>
      <c r="H788" s="164" t="n"/>
      <c r="I788" s="144" t="n"/>
      <c r="J788" s="159" t="n"/>
      <c r="K788" s="173" t="n"/>
      <c r="L788" s="144" t="n"/>
      <c r="M788" s="171" t="n"/>
      <c r="N788" s="144" t="n"/>
    </row>
    <row r="789">
      <c r="A789" s="157" t="n"/>
      <c r="B789" s="155" t="inlineStr">
        <is>
          <t>MAERSK ARAS</t>
        </is>
      </c>
      <c r="C789" s="42" t="n"/>
      <c r="D789" s="157" t="n"/>
      <c r="E789" s="157" t="n"/>
      <c r="F789" s="164" t="n"/>
      <c r="G789" s="160" t="n"/>
      <c r="H789" s="219" t="n"/>
      <c r="I789" s="157" t="n"/>
      <c r="J789" s="159" t="n"/>
      <c r="K789" s="168" t="n"/>
      <c r="L789" s="33" t="n"/>
      <c r="M789" s="164" t="n"/>
      <c r="N789" s="157" t="n"/>
    </row>
    <row r="790">
      <c r="A790" s="157" t="n">
        <v>1</v>
      </c>
      <c r="B790" s="160" t="inlineStr">
        <is>
          <t>EZE CHINEDU ABA</t>
        </is>
      </c>
      <c r="C790" s="42" t="n">
        <v>229780736</v>
      </c>
      <c r="D790" s="198" t="inlineStr">
        <is>
          <t>MSKU 2987481</t>
        </is>
      </c>
      <c r="E790" s="157" t="inlineStr">
        <is>
          <t>SPM</t>
        </is>
      </c>
      <c r="F790" s="164" t="inlineStr">
        <is>
          <t>20FT</t>
        </is>
      </c>
      <c r="G790" s="160" t="inlineStr">
        <is>
          <t>MAERSK ARAS</t>
        </is>
      </c>
      <c r="H790" s="215" t="inlineStr">
        <is>
          <t>BERTHED: 11TH  OCT VOY. 333W</t>
        </is>
      </c>
      <c r="I790" s="235" t="inlineStr">
        <is>
          <t>OUT</t>
        </is>
      </c>
      <c r="J790" s="166" t="inlineStr">
        <is>
          <t>TELEX/ 18TH  OCT, 2023</t>
        </is>
      </c>
      <c r="K790" s="216" t="inlineStr">
        <is>
          <t>6TH NOV, 2023</t>
        </is>
      </c>
      <c r="L790" s="33" t="inlineStr">
        <is>
          <t>3RD AUG</t>
        </is>
      </c>
      <c r="M790" s="164" t="inlineStr">
        <is>
          <t>NINGBO SKING IMPORT &amp; EXPORT COP,LTD</t>
        </is>
      </c>
      <c r="N790" s="157" t="inlineStr">
        <is>
          <t>MEL-BACH ENTERPRISES</t>
        </is>
      </c>
    </row>
    <row r="791">
      <c r="A791" s="157" t="n">
        <v>2</v>
      </c>
      <c r="B791" s="160" t="inlineStr">
        <is>
          <t>ELO ONITSHA</t>
        </is>
      </c>
      <c r="C791" s="42" t="n">
        <v>230244070</v>
      </c>
      <c r="D791" s="198" t="inlineStr">
        <is>
          <t>TRHU 1153528</t>
        </is>
      </c>
      <c r="E791" s="157" t="inlineStr">
        <is>
          <t>SPM</t>
        </is>
      </c>
      <c r="F791" s="164" t="inlineStr">
        <is>
          <t>20FT</t>
        </is>
      </c>
      <c r="G791" s="160" t="inlineStr">
        <is>
          <t>MAERSK ARAS</t>
        </is>
      </c>
      <c r="H791" s="215" t="inlineStr">
        <is>
          <t>BERTHED: 10TH  OCT VOY. 333W</t>
        </is>
      </c>
      <c r="I791" s="235" t="inlineStr">
        <is>
          <t>OUT</t>
        </is>
      </c>
      <c r="J791" s="250" t="inlineStr">
        <is>
          <t>TELEX/20TH OCT, 2023</t>
        </is>
      </c>
      <c r="K791" s="152" t="inlineStr">
        <is>
          <t>23RD OCT, 2023</t>
        </is>
      </c>
      <c r="L791" s="33" t="inlineStr">
        <is>
          <t>14TH SEPT</t>
        </is>
      </c>
      <c r="M791" s="164" t="inlineStr">
        <is>
          <t>NINGHAI RONGXIE TRADING CO., LTD</t>
        </is>
      </c>
      <c r="N791" s="157" t="inlineStr">
        <is>
          <t>ORIENT LOGISTICS ENTERPRISES</t>
        </is>
      </c>
    </row>
    <row r="792">
      <c r="A792" s="157" t="n">
        <v>3</v>
      </c>
      <c r="B792" s="160" t="inlineStr">
        <is>
          <t>KENNETH ABA</t>
        </is>
      </c>
      <c r="C792" s="42" t="n">
        <v>229429450</v>
      </c>
      <c r="D792" s="157" t="inlineStr">
        <is>
          <t>MRKU 8617543</t>
        </is>
      </c>
      <c r="E792" s="157" t="inlineStr">
        <is>
          <t>SPM</t>
        </is>
      </c>
      <c r="F792" s="164" t="inlineStr">
        <is>
          <t>20FT</t>
        </is>
      </c>
      <c r="G792" s="160" t="inlineStr">
        <is>
          <t>MAERSK ARAS</t>
        </is>
      </c>
      <c r="H792" s="215" t="inlineStr">
        <is>
          <t>BERTHED: 10TH  OCT VOY. 333W</t>
        </is>
      </c>
      <c r="I792" s="235" t="inlineStr">
        <is>
          <t>OUT</t>
        </is>
      </c>
      <c r="J792" s="166" t="inlineStr">
        <is>
          <t>OBL /28TH SEPT, 2023</t>
        </is>
      </c>
      <c r="K792" s="152" t="inlineStr">
        <is>
          <t>20TH OCT, 2023</t>
        </is>
      </c>
      <c r="L792" s="33" t="inlineStr">
        <is>
          <t>2ND AUG</t>
        </is>
      </c>
      <c r="M792" s="164" t="inlineStr">
        <is>
          <t>SPLASH CORPORATION</t>
        </is>
      </c>
      <c r="N792" s="157" t="inlineStr">
        <is>
          <t>ORIENT LOGISTICS ENTERPRISES</t>
        </is>
      </c>
    </row>
    <row r="793">
      <c r="A793" s="157" t="n">
        <v>4</v>
      </c>
      <c r="B793" s="160" t="inlineStr">
        <is>
          <t>KENNETH ABA</t>
        </is>
      </c>
      <c r="C793" s="42" t="inlineStr">
        <is>
          <t>''</t>
        </is>
      </c>
      <c r="D793" s="157" t="inlineStr">
        <is>
          <t>CAIU 6315590</t>
        </is>
      </c>
      <c r="E793" s="157" t="inlineStr">
        <is>
          <t>SPM</t>
        </is>
      </c>
      <c r="F793" s="164" t="inlineStr">
        <is>
          <t>20FT</t>
        </is>
      </c>
      <c r="G793" s="160" t="inlineStr">
        <is>
          <t>MAERSK ARAS</t>
        </is>
      </c>
      <c r="H793" s="215" t="inlineStr">
        <is>
          <t>BERTHED: 10TH  OCT VOY. 333W</t>
        </is>
      </c>
      <c r="I793" s="235" t="inlineStr">
        <is>
          <t>OUT</t>
        </is>
      </c>
      <c r="J793" s="166" t="inlineStr">
        <is>
          <t>OBL /28TH SEPT, 2023</t>
        </is>
      </c>
      <c r="K793" s="152" t="inlineStr">
        <is>
          <t>20TH OCT, 2023</t>
        </is>
      </c>
      <c r="L793" s="33" t="inlineStr">
        <is>
          <t>2ND AUG</t>
        </is>
      </c>
      <c r="M793" s="164" t="inlineStr">
        <is>
          <t>SPLASH CORPORATION</t>
        </is>
      </c>
      <c r="N793" s="157" t="inlineStr">
        <is>
          <t>ORIENT LOGISTICS ENTERPRISES</t>
        </is>
      </c>
    </row>
    <row r="794">
      <c r="A794" s="157" t="n"/>
      <c r="B794" s="160" t="n"/>
      <c r="C794" s="42" t="n"/>
      <c r="D794" s="198" t="n"/>
      <c r="E794" s="157" t="n"/>
      <c r="F794" s="164" t="n"/>
      <c r="G794" s="160" t="n"/>
      <c r="H794" s="219" t="n"/>
      <c r="I794" s="157" t="n"/>
      <c r="J794" s="159" t="n"/>
      <c r="K794" s="168" t="n"/>
      <c r="L794" s="33" t="n"/>
      <c r="M794" s="164" t="n"/>
      <c r="N794" s="157" t="n"/>
    </row>
    <row r="795">
      <c r="A795" s="157" t="n"/>
      <c r="B795" s="155" t="inlineStr">
        <is>
          <t>RIO CADIZ</t>
        </is>
      </c>
      <c r="C795" s="42" t="n"/>
      <c r="D795" s="157" t="n"/>
      <c r="E795" s="157" t="n"/>
      <c r="F795" s="164" t="n"/>
      <c r="G795" s="160" t="n"/>
      <c r="H795" s="219" t="n"/>
      <c r="I795" s="157" t="n"/>
      <c r="J795" s="159" t="n"/>
      <c r="K795" s="168" t="n"/>
      <c r="L795" s="33" t="n"/>
      <c r="M795" s="164" t="n"/>
      <c r="N795" s="157" t="n"/>
    </row>
    <row r="796">
      <c r="A796" s="157" t="n">
        <v>1</v>
      </c>
      <c r="B796" s="160" t="inlineStr">
        <is>
          <t>CHINEDUM</t>
        </is>
      </c>
      <c r="C796" s="42" t="n">
        <v>229066750</v>
      </c>
      <c r="D796" s="157" t="inlineStr">
        <is>
          <t>MRKU 3804990</t>
        </is>
      </c>
      <c r="E796" s="157" t="inlineStr">
        <is>
          <t>SPM</t>
        </is>
      </c>
      <c r="F796" s="164" t="inlineStr">
        <is>
          <t>40FT</t>
        </is>
      </c>
      <c r="G796" s="160" t="inlineStr">
        <is>
          <t>RIO CADIZ</t>
        </is>
      </c>
      <c r="H796" s="215" t="inlineStr">
        <is>
          <t>BERTHED: 3RD OCT VOY. 325W</t>
        </is>
      </c>
      <c r="I796" s="235" t="inlineStr">
        <is>
          <t>OUT</t>
        </is>
      </c>
      <c r="J796" s="151" t="inlineStr">
        <is>
          <t>TELEX/6TH OCT, 2023</t>
        </is>
      </c>
      <c r="K796" s="152" t="inlineStr">
        <is>
          <t>16TH OCT, 2023</t>
        </is>
      </c>
      <c r="L796" s="33" t="inlineStr">
        <is>
          <t>28TH JULY</t>
        </is>
      </c>
      <c r="M796" s="164" t="inlineStr">
        <is>
          <t>CAMIBEL INTERNATIONAL EXPORTS</t>
        </is>
      </c>
      <c r="N796" s="157" t="inlineStr">
        <is>
          <t>ORIENT LOGISTICS ENTERPRISES</t>
        </is>
      </c>
    </row>
    <row r="797">
      <c r="A797" s="157" t="n">
        <v>2</v>
      </c>
      <c r="B797" s="160" t="inlineStr">
        <is>
          <t>EBELE ONITSHA</t>
        </is>
      </c>
      <c r="C797" s="42" t="n">
        <v>229916903</v>
      </c>
      <c r="D797" s="157" t="inlineStr">
        <is>
          <t>MSKU 9676877</t>
        </is>
      </c>
      <c r="E797" s="157" t="inlineStr">
        <is>
          <t>SPM</t>
        </is>
      </c>
      <c r="F797" s="164" t="inlineStr">
        <is>
          <t>40FT</t>
        </is>
      </c>
      <c r="G797" s="160" t="inlineStr">
        <is>
          <t>RIO CADIZ</t>
        </is>
      </c>
      <c r="H797" s="215" t="inlineStr">
        <is>
          <t>BERTHED: 3RD OCT VOY. 325W</t>
        </is>
      </c>
      <c r="I797" s="235" t="inlineStr">
        <is>
          <t>OUT</t>
        </is>
      </c>
      <c r="J797" s="166" t="inlineStr">
        <is>
          <t>TELEX/ 10TH  OCT, 2023</t>
        </is>
      </c>
      <c r="K797" s="152" t="inlineStr">
        <is>
          <t>16TH OCT, 2023</t>
        </is>
      </c>
      <c r="L797" s="33" t="inlineStr">
        <is>
          <t>4TH AUG</t>
        </is>
      </c>
      <c r="M797" s="164" t="inlineStr">
        <is>
          <t>FUZHOU WINWIN INDUSTRIAL CO</t>
        </is>
      </c>
      <c r="N797" s="157" t="inlineStr">
        <is>
          <t>ORIENT LOGISTICS ENTERPRISES</t>
        </is>
      </c>
    </row>
    <row r="798">
      <c r="A798" s="157" t="n">
        <v>3</v>
      </c>
      <c r="B798" s="160" t="inlineStr">
        <is>
          <t>NOMACO</t>
        </is>
      </c>
      <c r="C798" s="42" t="n">
        <v>229782937</v>
      </c>
      <c r="D798" s="157" t="inlineStr">
        <is>
          <t>BSIU 2470417</t>
        </is>
      </c>
      <c r="E798" s="157" t="inlineStr">
        <is>
          <t>SPM</t>
        </is>
      </c>
      <c r="F798" s="164" t="inlineStr">
        <is>
          <t>20FT</t>
        </is>
      </c>
      <c r="G798" s="160" t="inlineStr">
        <is>
          <t>RIO CADIZ</t>
        </is>
      </c>
      <c r="H798" s="215" t="inlineStr">
        <is>
          <t>BERTHED: 3RD OCT VOY. 325W</t>
        </is>
      </c>
      <c r="I798" s="157" t="n"/>
      <c r="J798" s="250" t="inlineStr">
        <is>
          <t>TELEX/19TH OCT, 2023</t>
        </is>
      </c>
      <c r="K798" s="168" t="n"/>
      <c r="L798" s="33" t="inlineStr">
        <is>
          <t>17TH AUG</t>
        </is>
      </c>
      <c r="M798" s="164" t="inlineStr">
        <is>
          <t>HITARGET HONG KONG LIMITED</t>
        </is>
      </c>
      <c r="N798" s="157" t="inlineStr">
        <is>
          <t>ORIENT LOGISTICS ENTERPRISES</t>
        </is>
      </c>
    </row>
    <row r="799">
      <c r="A799" s="157" t="n">
        <v>4</v>
      </c>
      <c r="B799" s="160" t="inlineStr">
        <is>
          <t>H-MEDIX</t>
        </is>
      </c>
      <c r="C799" s="42" t="n">
        <v>229896988</v>
      </c>
      <c r="D799" s="157" t="inlineStr">
        <is>
          <t>PONU 8001631</t>
        </is>
      </c>
      <c r="E799" s="157" t="inlineStr">
        <is>
          <t>SPM</t>
        </is>
      </c>
      <c r="F799" s="164" t="inlineStr">
        <is>
          <t>40FT</t>
        </is>
      </c>
      <c r="G799" s="160" t="inlineStr">
        <is>
          <t>RIO CADIZ</t>
        </is>
      </c>
      <c r="H799" s="215" t="inlineStr">
        <is>
          <t>BERTHED: 3RD OCT VOY. 325W</t>
        </is>
      </c>
      <c r="I799" s="235" t="inlineStr">
        <is>
          <t>OUT</t>
        </is>
      </c>
      <c r="J799" s="151" t="inlineStr">
        <is>
          <t>TELEX/ 21ST AUG,2023</t>
        </is>
      </c>
      <c r="K799" s="152" t="inlineStr">
        <is>
          <t>1ST NOV, 2023</t>
        </is>
      </c>
      <c r="L799" s="33" t="inlineStr">
        <is>
          <t>17TH AUG</t>
        </is>
      </c>
      <c r="M799" s="164" t="inlineStr">
        <is>
          <t>SHENZHEN GRANG IMPORT AND EXPORT CO, LTD</t>
        </is>
      </c>
      <c r="N799" s="144" t="inlineStr">
        <is>
          <t>LE' PORT ENTERPRISES</t>
        </is>
      </c>
    </row>
    <row r="800">
      <c r="A800" s="157" t="n"/>
      <c r="B800" s="157" t="n"/>
      <c r="C800" s="42" t="n"/>
      <c r="D800" s="157" t="n"/>
      <c r="E800" s="157" t="n"/>
      <c r="F800" s="164" t="n"/>
      <c r="G800" s="160" t="n"/>
      <c r="H800" s="219" t="n"/>
      <c r="I800" s="157" t="n"/>
      <c r="J800" s="159" t="n"/>
      <c r="K800" s="168" t="n"/>
      <c r="L800" s="33" t="n"/>
      <c r="M800" s="164" t="n"/>
      <c r="N800" s="157" t="n"/>
    </row>
    <row r="801">
      <c r="A801" s="157" t="n"/>
      <c r="B801" s="157" t="n"/>
      <c r="C801" s="42" t="n"/>
      <c r="D801" s="157" t="n"/>
      <c r="E801" s="157" t="n"/>
      <c r="F801" s="164" t="n"/>
      <c r="G801" s="160" t="n"/>
      <c r="H801" s="219" t="n"/>
      <c r="I801" s="157" t="n"/>
      <c r="J801" s="159" t="n"/>
      <c r="K801" s="168" t="n"/>
      <c r="L801" s="33" t="n"/>
      <c r="M801" s="164" t="n"/>
      <c r="N801" s="157" t="n"/>
    </row>
    <row r="802">
      <c r="A802" s="157" t="n"/>
      <c r="B802" s="155" t="inlineStr">
        <is>
          <t>JETTE</t>
        </is>
      </c>
      <c r="C802" s="42" t="n"/>
      <c r="D802" s="157" t="n"/>
      <c r="E802" s="157" t="n"/>
      <c r="F802" s="164" t="n"/>
      <c r="G802" s="160" t="n"/>
      <c r="H802" s="219" t="n"/>
      <c r="I802" s="157" t="n"/>
      <c r="J802" s="159" t="n"/>
      <c r="K802" s="168" t="n"/>
      <c r="L802" s="33" t="n"/>
      <c r="M802" s="164" t="n"/>
      <c r="N802" s="157" t="n"/>
    </row>
    <row r="803">
      <c r="A803" s="157" t="n">
        <v>1</v>
      </c>
      <c r="B803" s="157" t="inlineStr">
        <is>
          <t>RAJU</t>
        </is>
      </c>
      <c r="C803" s="42" t="n">
        <v>229321145</v>
      </c>
      <c r="D803" s="157" t="inlineStr">
        <is>
          <t>MRKU 0303660</t>
        </is>
      </c>
      <c r="E803" s="157" t="inlineStr">
        <is>
          <t>SPM</t>
        </is>
      </c>
      <c r="F803" s="164" t="inlineStr">
        <is>
          <t>40FT</t>
        </is>
      </c>
      <c r="G803" s="160" t="inlineStr">
        <is>
          <t>JETTE</t>
        </is>
      </c>
      <c r="H803" s="215" t="inlineStr">
        <is>
          <t>BERTHED: 30TH  SEPT VOY.  336S</t>
        </is>
      </c>
      <c r="I803" s="235" t="inlineStr">
        <is>
          <t>OUT</t>
        </is>
      </c>
      <c r="J803" s="159" t="inlineStr">
        <is>
          <t>COPY BILL</t>
        </is>
      </c>
      <c r="K803" s="152" t="inlineStr">
        <is>
          <t>13TH OCT, 2023</t>
        </is>
      </c>
      <c r="L803" s="33" t="inlineStr">
        <is>
          <t>1ST AUG</t>
        </is>
      </c>
      <c r="M803" s="164" t="inlineStr">
        <is>
          <t>SPICE NEST</t>
        </is>
      </c>
      <c r="N803" s="157" t="inlineStr">
        <is>
          <t>ORIENT LOGISTICS ENTERPRISES</t>
        </is>
      </c>
    </row>
    <row r="804">
      <c r="A804" s="157" t="n">
        <v>2</v>
      </c>
      <c r="B804" s="157" t="inlineStr">
        <is>
          <t>ANTHONY OKAFOR</t>
        </is>
      </c>
      <c r="C804" s="42" t="n">
        <v>229702053</v>
      </c>
      <c r="D804" s="157" t="inlineStr">
        <is>
          <t>CAAU 6404858</t>
        </is>
      </c>
      <c r="E804" s="157" t="inlineStr">
        <is>
          <t>SPM</t>
        </is>
      </c>
      <c r="F804" s="164" t="inlineStr">
        <is>
          <t>40FT</t>
        </is>
      </c>
      <c r="G804" s="160" t="inlineStr">
        <is>
          <t>JETTE</t>
        </is>
      </c>
      <c r="H804" s="215" t="inlineStr">
        <is>
          <t>BERTHED: 30TH  SEPT VOY.  336S</t>
        </is>
      </c>
      <c r="I804" s="235" t="inlineStr">
        <is>
          <t>OUT</t>
        </is>
      </c>
      <c r="J804" s="166" t="inlineStr">
        <is>
          <t>TELEX/ 16TH NOV, 2023</t>
        </is>
      </c>
      <c r="K804" s="152" t="inlineStr">
        <is>
          <t>24TH NOV, 2023</t>
        </is>
      </c>
      <c r="L804" s="33" t="inlineStr">
        <is>
          <t>3RD AUG</t>
        </is>
      </c>
      <c r="M804" s="164" t="inlineStr">
        <is>
          <t>M/S DOLPHIN FOODS INDIA LIMITED</t>
        </is>
      </c>
      <c r="N804" s="157" t="inlineStr">
        <is>
          <t>MEL-BACH ENTERPRISES</t>
        </is>
      </c>
    </row>
    <row r="805">
      <c r="A805" s="167" t="n">
        <v>3</v>
      </c>
      <c r="B805" s="146" t="inlineStr">
        <is>
          <t>DEMO ABA</t>
        </is>
      </c>
      <c r="C805" s="170" t="n">
        <v>229700560</v>
      </c>
      <c r="D805" s="251" t="inlineStr">
        <is>
          <t>MRSU 5834471</t>
        </is>
      </c>
      <c r="E805" s="146" t="inlineStr">
        <is>
          <t>SPM</t>
        </is>
      </c>
      <c r="F805" s="147" t="inlineStr">
        <is>
          <t>40FT</t>
        </is>
      </c>
      <c r="G805" s="160" t="inlineStr">
        <is>
          <t>JETTE</t>
        </is>
      </c>
      <c r="H805" s="215" t="inlineStr">
        <is>
          <t>BERTHED: 30TH  SEPT VOY.  336S</t>
        </is>
      </c>
      <c r="I805" s="235" t="inlineStr">
        <is>
          <t>OUT</t>
        </is>
      </c>
      <c r="J805" s="151" t="inlineStr">
        <is>
          <t>TELEX/28TH SEPT, 2023</t>
        </is>
      </c>
      <c r="K805" s="152" t="inlineStr">
        <is>
          <t>13TH OCT, 2023</t>
        </is>
      </c>
      <c r="L805" s="159" t="inlineStr">
        <is>
          <t>23RD AUG</t>
        </is>
      </c>
      <c r="M805" s="171" t="inlineStr">
        <is>
          <t>KRIMPI DISTILLERY</t>
        </is>
      </c>
      <c r="N805" s="144" t="inlineStr">
        <is>
          <t>LE'PORT ENTERPRISES</t>
        </is>
      </c>
    </row>
    <row r="806">
      <c r="A806" s="167" t="n"/>
      <c r="B806" s="40" t="n"/>
      <c r="C806" s="42" t="n"/>
      <c r="D806" s="198" t="n"/>
      <c r="E806" s="40" t="n"/>
      <c r="F806" s="209" t="n"/>
      <c r="G806" s="198" t="n"/>
      <c r="H806" s="242" t="n"/>
      <c r="I806" s="157" t="n"/>
      <c r="J806" s="243" t="n"/>
      <c r="K806" s="168" t="n"/>
      <c r="L806" s="159" t="n"/>
      <c r="M806" s="164" t="n"/>
      <c r="N806" s="157" t="n"/>
    </row>
    <row r="807">
      <c r="A807" s="167" t="n"/>
      <c r="B807" s="197" t="inlineStr">
        <is>
          <t>ALS APOLLO</t>
        </is>
      </c>
      <c r="C807" s="42" t="n"/>
      <c r="D807" s="198" t="n"/>
      <c r="E807" s="40" t="n"/>
      <c r="F807" s="209" t="n"/>
      <c r="G807" s="198" t="n"/>
      <c r="H807" s="242" t="n"/>
      <c r="I807" s="157" t="n"/>
      <c r="J807" s="243" t="n"/>
      <c r="K807" s="168" t="n"/>
      <c r="L807" s="159" t="n"/>
      <c r="M807" s="164" t="n"/>
      <c r="N807" s="157" t="n"/>
    </row>
    <row r="808">
      <c r="A808" s="167" t="n">
        <v>1</v>
      </c>
      <c r="B808" s="40" t="inlineStr">
        <is>
          <t>CHINEDU ABA</t>
        </is>
      </c>
      <c r="C808" s="42" t="n">
        <v>229324928</v>
      </c>
      <c r="D808" s="198" t="inlineStr">
        <is>
          <t>MAEU 9258040</t>
        </is>
      </c>
      <c r="E808" s="40" t="inlineStr">
        <is>
          <t>SPM</t>
        </is>
      </c>
      <c r="F808" s="209" t="inlineStr">
        <is>
          <t>45FT</t>
        </is>
      </c>
      <c r="G808" s="160" t="inlineStr">
        <is>
          <t>ALS APOLLO</t>
        </is>
      </c>
      <c r="H808" s="244" t="inlineStr">
        <is>
          <t>BERTHED: 26TH SEPT VOY. 331W</t>
        </is>
      </c>
      <c r="I808" s="235" t="inlineStr">
        <is>
          <t>OUT</t>
        </is>
      </c>
      <c r="J808" s="166" t="inlineStr">
        <is>
          <t>TELEX/9TH OCT, 2023</t>
        </is>
      </c>
      <c r="K808" s="252" t="inlineStr">
        <is>
          <t>12TH OCT, 2023</t>
        </is>
      </c>
      <c r="L808" s="159" t="inlineStr">
        <is>
          <t>4TH AUG</t>
        </is>
      </c>
      <c r="M808" s="164" t="inlineStr">
        <is>
          <t>FUZHOU TUNGLEE IMP AND EXP CO, LTD</t>
        </is>
      </c>
      <c r="N808" s="157" t="inlineStr">
        <is>
          <t>LE'PORT ENTERPRISES</t>
        </is>
      </c>
    </row>
    <row r="809">
      <c r="A809" s="167" t="n">
        <v>2</v>
      </c>
      <c r="B809" s="198" t="inlineStr">
        <is>
          <t>MADAM JOHN LETICIA</t>
        </is>
      </c>
      <c r="C809" s="42" t="n">
        <v>229670592</v>
      </c>
      <c r="D809" s="198" t="inlineStr">
        <is>
          <t>TCKU 6840468</t>
        </is>
      </c>
      <c r="E809" s="40" t="inlineStr">
        <is>
          <t>SPM</t>
        </is>
      </c>
      <c r="F809" s="209" t="inlineStr">
        <is>
          <t>40FT</t>
        </is>
      </c>
      <c r="G809" s="160" t="inlineStr">
        <is>
          <t>ALS APOLLO</t>
        </is>
      </c>
      <c r="H809" s="244" t="inlineStr">
        <is>
          <t>BERTHED: 26TH SEPT VOY. 331W</t>
        </is>
      </c>
      <c r="I809" s="235" t="inlineStr">
        <is>
          <t>OUT</t>
        </is>
      </c>
      <c r="J809" s="192" t="inlineStr">
        <is>
          <t>TELEX/ 17TH OCT, 2023</t>
        </is>
      </c>
      <c r="K809" s="152" t="inlineStr">
        <is>
          <t>20TH OCT, 2023</t>
        </is>
      </c>
      <c r="L809" s="159" t="inlineStr">
        <is>
          <t>11TH AUG</t>
        </is>
      </c>
      <c r="M809" s="164" t="n"/>
      <c r="N809" s="144" t="inlineStr">
        <is>
          <t>AVANTPORT ENTERPRISES LTD</t>
        </is>
      </c>
    </row>
    <row r="810">
      <c r="A810" s="167" t="n">
        <v>3</v>
      </c>
      <c r="B810" s="198" t="inlineStr">
        <is>
          <t>ABBA-TEKS ELECTRICALS ABA</t>
        </is>
      </c>
      <c r="C810" s="42" t="n">
        <v>273208721</v>
      </c>
      <c r="D810" s="198" t="inlineStr">
        <is>
          <t>TCNU 7956668</t>
        </is>
      </c>
      <c r="E810" s="40" t="inlineStr">
        <is>
          <t>SPM</t>
        </is>
      </c>
      <c r="F810" s="209" t="inlineStr">
        <is>
          <t>40FT</t>
        </is>
      </c>
      <c r="G810" s="160" t="inlineStr">
        <is>
          <t>ALS APOLLO</t>
        </is>
      </c>
      <c r="H810" s="244" t="inlineStr">
        <is>
          <t>BERTHED: 27TH SEPT VOY. 331W</t>
        </is>
      </c>
      <c r="I810" s="235" t="inlineStr">
        <is>
          <t>OUT</t>
        </is>
      </c>
      <c r="J810" s="166" t="inlineStr">
        <is>
          <t>TELEX/ 13TH OCT, 2023</t>
        </is>
      </c>
      <c r="K810" s="152" t="inlineStr">
        <is>
          <t>30TH OCT, 2023</t>
        </is>
      </c>
      <c r="L810" s="159" t="inlineStr">
        <is>
          <t>21ST AUG</t>
        </is>
      </c>
      <c r="M810" s="164" t="inlineStr">
        <is>
          <t>FUZHOU LIGHT INDUSTRY IMPORT &amp; EXPORT CO, LTD</t>
        </is>
      </c>
      <c r="N810" s="144" t="inlineStr">
        <is>
          <t>AVANTPORT ENTERPRISES LTD</t>
        </is>
      </c>
    </row>
    <row r="811">
      <c r="A811" s="167" t="n">
        <v>4</v>
      </c>
      <c r="B811" s="198" t="inlineStr">
        <is>
          <t>TONY FRANK</t>
        </is>
      </c>
      <c r="C811" s="42" t="n">
        <v>229519828</v>
      </c>
      <c r="D811" s="198" t="inlineStr">
        <is>
          <t>MRKU 7100155</t>
        </is>
      </c>
      <c r="E811" s="40" t="inlineStr">
        <is>
          <t>SPM</t>
        </is>
      </c>
      <c r="F811" s="209" t="inlineStr">
        <is>
          <t>20FT</t>
        </is>
      </c>
      <c r="G811" s="160" t="inlineStr">
        <is>
          <t>ALS APOLLO</t>
        </is>
      </c>
      <c r="H811" s="244" t="inlineStr">
        <is>
          <t>BERTHED: 26TH SEPT VOY. 331W</t>
        </is>
      </c>
      <c r="I811" s="235" t="inlineStr">
        <is>
          <t>OUT</t>
        </is>
      </c>
      <c r="J811" s="166" t="inlineStr">
        <is>
          <t>TELEX/28TH SEPT, 2023</t>
        </is>
      </c>
      <c r="K811" s="152" t="inlineStr">
        <is>
          <t>13TH OCT, 2023</t>
        </is>
      </c>
      <c r="L811" s="159" t="inlineStr">
        <is>
          <t>21ST AUG</t>
        </is>
      </c>
      <c r="M811" s="164" t="inlineStr">
        <is>
          <t>UNIQUE SEA CARGO SERICES LLC UAE</t>
        </is>
      </c>
      <c r="N811" s="157" t="inlineStr">
        <is>
          <t>LE'PORT ENTERPRISES</t>
        </is>
      </c>
    </row>
    <row r="812">
      <c r="A812" s="167" t="n">
        <v>5</v>
      </c>
      <c r="B812" s="198" t="inlineStr">
        <is>
          <t>TONY FRANK</t>
        </is>
      </c>
      <c r="C812" s="42" t="inlineStr">
        <is>
          <t>''</t>
        </is>
      </c>
      <c r="D812" s="198" t="inlineStr">
        <is>
          <t>MSKU 3528980</t>
        </is>
      </c>
      <c r="E812" s="40" t="inlineStr">
        <is>
          <t>SPM</t>
        </is>
      </c>
      <c r="F812" s="209" t="inlineStr">
        <is>
          <t>20FT</t>
        </is>
      </c>
      <c r="G812" s="160" t="inlineStr">
        <is>
          <t>ALS APOLLO</t>
        </is>
      </c>
      <c r="H812" s="244" t="inlineStr">
        <is>
          <t>BERTHED: 26TH SEPT VOY. 331W</t>
        </is>
      </c>
      <c r="I812" s="235" t="inlineStr">
        <is>
          <t>OUT</t>
        </is>
      </c>
      <c r="J812" s="166" t="inlineStr">
        <is>
          <t>TELEX/28TH SEPT, 2023</t>
        </is>
      </c>
      <c r="K812" s="152" t="inlineStr">
        <is>
          <t>13TH OCT, 2023</t>
        </is>
      </c>
      <c r="L812" s="159" t="inlineStr">
        <is>
          <t>21ST AUG</t>
        </is>
      </c>
      <c r="M812" s="164" t="inlineStr">
        <is>
          <t>UNIQUE SEA CARGO SERICES LLC UAE</t>
        </is>
      </c>
      <c r="N812" s="157" t="inlineStr">
        <is>
          <t>LE'PORT ENTERPRISES</t>
        </is>
      </c>
    </row>
    <row r="813">
      <c r="A813" s="167" t="n">
        <v>6</v>
      </c>
      <c r="B813" s="198" t="inlineStr">
        <is>
          <t>RODGERS ILOANUSI</t>
        </is>
      </c>
      <c r="C813" s="42" t="n">
        <v>273238022</v>
      </c>
      <c r="D813" s="198" t="inlineStr">
        <is>
          <t>TCLU 5637920</t>
        </is>
      </c>
      <c r="E813" s="40" t="inlineStr">
        <is>
          <t>SPM</t>
        </is>
      </c>
      <c r="F813" s="241" t="inlineStr">
        <is>
          <t>40FT</t>
        </is>
      </c>
      <c r="G813" s="160" t="inlineStr">
        <is>
          <t>ALS APOLLO</t>
        </is>
      </c>
      <c r="H813" s="244" t="inlineStr">
        <is>
          <t>BERTHED: 26TH SEPT VOY. 331W</t>
        </is>
      </c>
      <c r="I813" s="235" t="inlineStr">
        <is>
          <t>OUT</t>
        </is>
      </c>
      <c r="J813" s="151" t="inlineStr">
        <is>
          <t>TELEX/28TH SEPT, 2023</t>
        </is>
      </c>
      <c r="K813" s="152" t="inlineStr">
        <is>
          <t>28TH OCT, 2023</t>
        </is>
      </c>
      <c r="L813" s="159" t="inlineStr">
        <is>
          <t>22ND AUG</t>
        </is>
      </c>
      <c r="M813" s="164" t="inlineStr">
        <is>
          <t>HAMAOULAH TRADING LIMITED</t>
        </is>
      </c>
      <c r="N813" s="157" t="inlineStr">
        <is>
          <t>AVANTPORT ENTERPRISES LTD</t>
        </is>
      </c>
    </row>
    <row r="814">
      <c r="A814" s="167" t="n"/>
      <c r="B814" s="198" t="n"/>
      <c r="C814" s="42" t="n"/>
      <c r="D814" s="198" t="n"/>
      <c r="E814" s="40" t="n"/>
      <c r="F814" s="241" t="n"/>
      <c r="G814" s="160" t="n"/>
      <c r="H814" s="242" t="n"/>
      <c r="I814" s="157" t="n"/>
      <c r="J814" s="243" t="n"/>
      <c r="K814" s="168" t="n"/>
      <c r="L814" s="159" t="n"/>
      <c r="M814" s="164" t="n"/>
      <c r="N814" s="157" t="n"/>
    </row>
    <row r="815">
      <c r="A815" s="167" t="n"/>
      <c r="B815" s="198" t="n"/>
      <c r="C815" s="42" t="n"/>
      <c r="D815" s="198" t="n"/>
      <c r="E815" s="40" t="n"/>
      <c r="F815" s="209" t="n"/>
      <c r="G815" s="160" t="n"/>
      <c r="H815" s="242" t="n"/>
      <c r="I815" s="157" t="n"/>
      <c r="J815" s="243" t="n"/>
      <c r="K815" s="168" t="n"/>
      <c r="L815" s="159" t="n"/>
      <c r="M815" s="164" t="n"/>
      <c r="N815" s="144" t="n"/>
    </row>
    <row r="816">
      <c r="A816" s="167" t="n"/>
      <c r="B816" s="197" t="inlineStr">
        <is>
          <t>MAERSK CHAMBAL</t>
        </is>
      </c>
      <c r="C816" s="42" t="n"/>
      <c r="D816" s="198" t="n"/>
      <c r="E816" s="40" t="n"/>
      <c r="F816" s="209" t="n"/>
      <c r="G816" s="160" t="n"/>
      <c r="H816" s="242" t="n"/>
      <c r="I816" s="157" t="n"/>
      <c r="J816" s="243" t="n"/>
      <c r="K816" s="168" t="n"/>
      <c r="L816" s="159" t="n"/>
      <c r="M816" s="164" t="n"/>
      <c r="N816" s="144" t="n"/>
    </row>
    <row r="817">
      <c r="A817" s="167" t="n">
        <v>1</v>
      </c>
      <c r="B817" s="198" t="inlineStr">
        <is>
          <t>CHINEDUM</t>
        </is>
      </c>
      <c r="C817" s="42" t="n">
        <v>229784489</v>
      </c>
      <c r="D817" s="198" t="inlineStr">
        <is>
          <t>GCXU 5813984</t>
        </is>
      </c>
      <c r="E817" s="40" t="inlineStr">
        <is>
          <t>SPM</t>
        </is>
      </c>
      <c r="F817" s="209" t="inlineStr">
        <is>
          <t>40FT</t>
        </is>
      </c>
      <c r="G817" s="160" t="inlineStr">
        <is>
          <t>MAERSK CHAMBAL</t>
        </is>
      </c>
      <c r="H817" s="244" t="inlineStr">
        <is>
          <t>BERTHED: 17TH OCT VOY. 335W</t>
        </is>
      </c>
      <c r="I817" s="157" t="n"/>
      <c r="J817" s="250" t="inlineStr">
        <is>
          <t>TELEX/20TH OCT, 2023</t>
        </is>
      </c>
      <c r="K817" s="168" t="n"/>
      <c r="L817" s="159" t="inlineStr">
        <is>
          <t>15TH AUG</t>
        </is>
      </c>
      <c r="M817" s="164" t="inlineStr">
        <is>
          <t>CAMIBEL INTERNATIONAL EXPORTS</t>
        </is>
      </c>
      <c r="N817" s="157" t="inlineStr">
        <is>
          <t>ORIENT LOGISTICS ENTERPRISES</t>
        </is>
      </c>
    </row>
    <row r="818">
      <c r="A818" s="167" t="n">
        <v>2</v>
      </c>
      <c r="B818" s="198" t="inlineStr">
        <is>
          <t>OKONGU</t>
        </is>
      </c>
      <c r="C818" s="42" t="n">
        <v>229828482</v>
      </c>
      <c r="D818" s="198" t="inlineStr">
        <is>
          <t>MRSU 3874599</t>
        </is>
      </c>
      <c r="E818" s="40" t="inlineStr">
        <is>
          <t>SPM</t>
        </is>
      </c>
      <c r="F818" s="209" t="inlineStr">
        <is>
          <t>40FT</t>
        </is>
      </c>
      <c r="G818" s="160" t="inlineStr">
        <is>
          <t>MAERSK CHAMBAL</t>
        </is>
      </c>
      <c r="H818" s="244" t="inlineStr">
        <is>
          <t>BERTHED: 17TH OCT VOY. 335W</t>
        </is>
      </c>
      <c r="I818" s="235" t="inlineStr">
        <is>
          <t>OUT</t>
        </is>
      </c>
      <c r="J818" s="166" t="inlineStr">
        <is>
          <t>TELEX/25TH OCT, 2023</t>
        </is>
      </c>
      <c r="K818" s="216" t="inlineStr">
        <is>
          <t>13TH  NOV, 2023</t>
        </is>
      </c>
      <c r="L818" s="159" t="inlineStr">
        <is>
          <t>5TH SEPT</t>
        </is>
      </c>
      <c r="M818" s="164" t="inlineStr">
        <is>
          <t>SHUI JIT LTD</t>
        </is>
      </c>
      <c r="N818" s="157" t="inlineStr">
        <is>
          <t>LE'PORT ENTERPRISES</t>
        </is>
      </c>
    </row>
    <row r="819">
      <c r="A819" s="167" t="n">
        <v>3</v>
      </c>
      <c r="B819" s="198" t="inlineStr">
        <is>
          <t>MR ELOKA</t>
        </is>
      </c>
      <c r="C819" s="42" t="n">
        <v>267887071</v>
      </c>
      <c r="D819" s="198" t="inlineStr">
        <is>
          <t>MRKU 8526510</t>
        </is>
      </c>
      <c r="E819" s="40" t="inlineStr">
        <is>
          <t>SPM</t>
        </is>
      </c>
      <c r="F819" s="209" t="inlineStr">
        <is>
          <t>20FT</t>
        </is>
      </c>
      <c r="G819" s="160" t="inlineStr">
        <is>
          <t>MAERSK CHAMBAL</t>
        </is>
      </c>
      <c r="H819" s="244" t="inlineStr">
        <is>
          <t>BERTHED: 17TH OCT VOY. 335W</t>
        </is>
      </c>
      <c r="I819" s="157" t="n"/>
      <c r="J819" s="220" t="inlineStr">
        <is>
          <t>OBL/ 15TH SEPT,2023</t>
        </is>
      </c>
      <c r="K819" s="168" t="n"/>
      <c r="L819" s="159" t="inlineStr">
        <is>
          <t>6TH SEPT</t>
        </is>
      </c>
      <c r="M819" s="164" t="inlineStr">
        <is>
          <t>SHANDONG BAISHENG MENTAL TECHNOLOGY</t>
        </is>
      </c>
      <c r="N819" s="157" t="inlineStr">
        <is>
          <t>MEL- BACH ENTERPRISE</t>
        </is>
      </c>
    </row>
    <row r="820">
      <c r="A820" s="167" t="n">
        <v>4</v>
      </c>
      <c r="B820" s="198" t="inlineStr">
        <is>
          <t>IZUCHUKWU ABA</t>
        </is>
      </c>
      <c r="C820" s="42" t="n">
        <v>230671448</v>
      </c>
      <c r="D820" s="198" t="inlineStr">
        <is>
          <t>MSKU 4232490</t>
        </is>
      </c>
      <c r="E820" s="40" t="inlineStr">
        <is>
          <t>SPM</t>
        </is>
      </c>
      <c r="F820" s="209" t="inlineStr">
        <is>
          <t>20FT</t>
        </is>
      </c>
      <c r="G820" s="160" t="inlineStr">
        <is>
          <t>MAERSK CHAMBAL</t>
        </is>
      </c>
      <c r="H820" s="244" t="inlineStr">
        <is>
          <t>BERTHED: 17TH OCT VOY. 335W</t>
        </is>
      </c>
      <c r="I820" s="235" t="inlineStr">
        <is>
          <t>OUT</t>
        </is>
      </c>
      <c r="J820" s="166" t="inlineStr">
        <is>
          <t>TELEX/ 15TH NOV, 2023</t>
        </is>
      </c>
      <c r="K820" s="216" t="inlineStr">
        <is>
          <t>15TH  NOV, 2023</t>
        </is>
      </c>
      <c r="L820" s="159" t="inlineStr">
        <is>
          <t>6TH SEPT</t>
        </is>
      </c>
      <c r="M820" s="164" t="inlineStr">
        <is>
          <t>JIAXING TOKEN IMP&amp;EXP CO.,LTD</t>
        </is>
      </c>
      <c r="N820" s="157" t="inlineStr">
        <is>
          <t>AVANTPORT ENTERPRISE</t>
        </is>
      </c>
    </row>
    <row r="821">
      <c r="A821" s="167" t="n">
        <v>5</v>
      </c>
      <c r="B821" s="40" t="inlineStr">
        <is>
          <t>NNAMDI EZEUKWU</t>
        </is>
      </c>
      <c r="C821" s="42" t="inlineStr">
        <is>
          <t>1KT908346</t>
        </is>
      </c>
      <c r="D821" s="198" t="inlineStr">
        <is>
          <t>MRKU 3898704</t>
        </is>
      </c>
      <c r="E821" s="40" t="inlineStr">
        <is>
          <t>SPM</t>
        </is>
      </c>
      <c r="F821" s="209" t="inlineStr">
        <is>
          <t>40FT</t>
        </is>
      </c>
      <c r="G821" s="160" t="inlineStr">
        <is>
          <t>MAERSK CHAMBAL</t>
        </is>
      </c>
      <c r="H821" s="244" t="inlineStr">
        <is>
          <t>BERTHED: 17TH OCT VOY. 335W</t>
        </is>
      </c>
      <c r="I821" s="235" t="inlineStr">
        <is>
          <t>OUT</t>
        </is>
      </c>
      <c r="J821" s="166" t="inlineStr">
        <is>
          <t>TELEX/23RD NOV, 2023</t>
        </is>
      </c>
      <c r="K821" s="216" t="inlineStr">
        <is>
          <t>7TH DEC, 2023</t>
        </is>
      </c>
      <c r="L821" s="159" t="inlineStr">
        <is>
          <t>5TH SEPT</t>
        </is>
      </c>
      <c r="M821" s="164" t="inlineStr">
        <is>
          <t>CANDO (FUZHOU) TECHNOLOGY</t>
        </is>
      </c>
      <c r="N821" s="157" t="inlineStr">
        <is>
          <t>ORIENT LOGISTICS ENTERPRISES</t>
        </is>
      </c>
    </row>
    <row r="822">
      <c r="A822" s="167" t="n">
        <v>6</v>
      </c>
      <c r="B822" s="40" t="inlineStr">
        <is>
          <t>OC CHINA ABA</t>
        </is>
      </c>
      <c r="C822" s="42" t="n">
        <v>230644174</v>
      </c>
      <c r="D822" s="198" t="inlineStr">
        <is>
          <t>TGHU 9663043</t>
        </is>
      </c>
      <c r="E822" s="40" t="inlineStr">
        <is>
          <t>SPM</t>
        </is>
      </c>
      <c r="F822" s="209" t="inlineStr">
        <is>
          <t>40FT</t>
        </is>
      </c>
      <c r="G822" s="160" t="inlineStr">
        <is>
          <t>MAERSK CHAMBAL</t>
        </is>
      </c>
      <c r="H822" s="244" t="inlineStr">
        <is>
          <t>BERTHED: 17TH OCT VOY. 335W</t>
        </is>
      </c>
      <c r="I822" s="235" t="inlineStr">
        <is>
          <t>OUT</t>
        </is>
      </c>
      <c r="J822" s="220" t="inlineStr">
        <is>
          <t>TELEX/ 14TH SEPT,  2023</t>
        </is>
      </c>
      <c r="K822" s="210" t="inlineStr">
        <is>
          <t>20TH NOV,2023</t>
        </is>
      </c>
      <c r="L822" s="159" t="inlineStr">
        <is>
          <t>8TH SEPT</t>
        </is>
      </c>
      <c r="M822" s="164" t="inlineStr">
        <is>
          <t>MSE TRADE HK CO., LTD</t>
        </is>
      </c>
      <c r="N822" s="157" t="inlineStr">
        <is>
          <t>MEL- BACH ENTERPRISE</t>
        </is>
      </c>
    </row>
    <row r="823">
      <c r="A823" s="167" t="n">
        <v>7</v>
      </c>
      <c r="B823" s="40" t="inlineStr">
        <is>
          <t>ELKANAH</t>
        </is>
      </c>
      <c r="C823" s="42" t="n">
        <v>230423497</v>
      </c>
      <c r="D823" s="198" t="inlineStr">
        <is>
          <t>MRKU 7461435</t>
        </is>
      </c>
      <c r="E823" s="40" t="inlineStr">
        <is>
          <t>SPM</t>
        </is>
      </c>
      <c r="F823" s="209" t="inlineStr">
        <is>
          <t>40FT</t>
        </is>
      </c>
      <c r="G823" s="160" t="inlineStr">
        <is>
          <t>MAERSK CHAMBAL</t>
        </is>
      </c>
      <c r="H823" s="244" t="inlineStr">
        <is>
          <t>BERTHED: 17TH OCT VOY. 335W</t>
        </is>
      </c>
      <c r="I823" s="235" t="inlineStr">
        <is>
          <t>OUT</t>
        </is>
      </c>
      <c r="J823" s="166" t="inlineStr">
        <is>
          <t>TELEX/25TH OCT, 2023</t>
        </is>
      </c>
      <c r="K823" s="216" t="inlineStr">
        <is>
          <t>3RD NOV, 2023</t>
        </is>
      </c>
      <c r="L823" s="159" t="inlineStr">
        <is>
          <t>15TH SEPT</t>
        </is>
      </c>
      <c r="M823" s="164" t="inlineStr">
        <is>
          <t>SINOCAN GROUP CORP., LTD</t>
        </is>
      </c>
      <c r="N823" s="157" t="inlineStr">
        <is>
          <t>LE'PORT ENTERPRISES</t>
        </is>
      </c>
    </row>
    <row r="824">
      <c r="A824" s="167" t="n">
        <v>8</v>
      </c>
      <c r="B824" s="40" t="inlineStr">
        <is>
          <t>ELKANAH</t>
        </is>
      </c>
      <c r="C824" s="42" t="inlineStr">
        <is>
          <t>''</t>
        </is>
      </c>
      <c r="D824" s="198" t="inlineStr">
        <is>
          <t>MRKU 6669419</t>
        </is>
      </c>
      <c r="E824" s="40" t="inlineStr">
        <is>
          <t>SPM</t>
        </is>
      </c>
      <c r="F824" s="209" t="inlineStr">
        <is>
          <t>40FT</t>
        </is>
      </c>
      <c r="G824" s="160" t="inlineStr">
        <is>
          <t>MAERSK CHAMBAL</t>
        </is>
      </c>
      <c r="H824" s="244" t="inlineStr">
        <is>
          <t>BERTHED: 17TH OCT VOY. 335W</t>
        </is>
      </c>
      <c r="I824" s="235" t="inlineStr">
        <is>
          <t>OUT</t>
        </is>
      </c>
      <c r="J824" s="166" t="inlineStr">
        <is>
          <t>TELEX/25TH OCT, 2023</t>
        </is>
      </c>
      <c r="K824" s="216" t="inlineStr">
        <is>
          <t>3RD NOV, 2023</t>
        </is>
      </c>
      <c r="L824" s="159" t="inlineStr">
        <is>
          <t>15TH SEPT</t>
        </is>
      </c>
      <c r="M824" s="164" t="inlineStr">
        <is>
          <t>SINOCAN GROUP CORP., LTD</t>
        </is>
      </c>
      <c r="N824" s="157" t="inlineStr">
        <is>
          <t>LE'PORT ENTERPRISES</t>
        </is>
      </c>
    </row>
    <row r="825">
      <c r="A825" s="167" t="n">
        <v>9</v>
      </c>
      <c r="B825" s="40" t="inlineStr">
        <is>
          <t>ELKANAH</t>
        </is>
      </c>
      <c r="C825" s="42" t="n">
        <v>230363693</v>
      </c>
      <c r="D825" s="198" t="inlineStr">
        <is>
          <t>MSKU 3924003</t>
        </is>
      </c>
      <c r="E825" s="40" t="inlineStr">
        <is>
          <t>SPM</t>
        </is>
      </c>
      <c r="F825" s="209" t="inlineStr">
        <is>
          <t>40FT</t>
        </is>
      </c>
      <c r="G825" s="160" t="inlineStr">
        <is>
          <t>MAERSK CHAMBAL</t>
        </is>
      </c>
      <c r="H825" s="244" t="inlineStr">
        <is>
          <t>BERTHED: 17TH OCT VOY. 335W</t>
        </is>
      </c>
      <c r="I825" s="235" t="inlineStr">
        <is>
          <t>OUT</t>
        </is>
      </c>
      <c r="J825" s="166" t="inlineStr">
        <is>
          <t>TELEX/25TH OCT, 2023</t>
        </is>
      </c>
      <c r="K825" s="216" t="inlineStr">
        <is>
          <t>6TH NOV, 2023</t>
        </is>
      </c>
      <c r="L825" s="159" t="inlineStr">
        <is>
          <t>15TH SEPT</t>
        </is>
      </c>
      <c r="M825" s="164" t="inlineStr">
        <is>
          <t>SINOCAN GROUP CORP., LTD</t>
        </is>
      </c>
      <c r="N825" s="157" t="inlineStr">
        <is>
          <t>LE'PORT ENTERPRISES</t>
        </is>
      </c>
    </row>
    <row r="826">
      <c r="A826" s="167" t="n">
        <v>10</v>
      </c>
      <c r="B826" s="40" t="inlineStr">
        <is>
          <t>ELKANAH</t>
        </is>
      </c>
      <c r="C826" s="42" t="inlineStr">
        <is>
          <t>''</t>
        </is>
      </c>
      <c r="D826" s="198" t="inlineStr">
        <is>
          <t>TTNU 1089958</t>
        </is>
      </c>
      <c r="E826" s="40" t="inlineStr">
        <is>
          <t>SPM</t>
        </is>
      </c>
      <c r="F826" s="209" t="inlineStr">
        <is>
          <t>40FT</t>
        </is>
      </c>
      <c r="G826" s="160" t="inlineStr">
        <is>
          <t>MAERSK CHAMBAL</t>
        </is>
      </c>
      <c r="H826" s="244" t="inlineStr">
        <is>
          <t>BERTHED: 17TH OCT VOY. 335W</t>
        </is>
      </c>
      <c r="I826" s="235" t="inlineStr">
        <is>
          <t>OUT</t>
        </is>
      </c>
      <c r="J826" s="166" t="inlineStr">
        <is>
          <t>TELEX/25TH OCT, 2023</t>
        </is>
      </c>
      <c r="K826" s="216" t="inlineStr">
        <is>
          <t>6TH NOV, 2023</t>
        </is>
      </c>
      <c r="L826" s="159" t="inlineStr">
        <is>
          <t>15TH SEPT</t>
        </is>
      </c>
      <c r="M826" s="164" t="inlineStr">
        <is>
          <t>SINOCAN GROUP CORP., LTD</t>
        </is>
      </c>
      <c r="N826" s="157" t="n"/>
    </row>
    <row r="827">
      <c r="A827" s="167" t="n">
        <v>11</v>
      </c>
      <c r="B827" s="40" t="inlineStr">
        <is>
          <t>IFEANYI ABA</t>
        </is>
      </c>
      <c r="C827" s="42" t="n">
        <v>230247646</v>
      </c>
      <c r="D827" s="198" t="inlineStr">
        <is>
          <t>BEAU 2366510</t>
        </is>
      </c>
      <c r="E827" s="40" t="inlineStr">
        <is>
          <t>SPM</t>
        </is>
      </c>
      <c r="F827" s="209" t="inlineStr">
        <is>
          <t>20FT</t>
        </is>
      </c>
      <c r="G827" s="160" t="inlineStr">
        <is>
          <t>MAERSK CHAMBAL</t>
        </is>
      </c>
      <c r="H827" s="244" t="inlineStr">
        <is>
          <t>BERTHED: 17TH OCT VOY. 335W</t>
        </is>
      </c>
      <c r="I827" s="157" t="n"/>
      <c r="J827" s="250" t="inlineStr">
        <is>
          <t>TELEX/7TH NOV, 2023</t>
        </is>
      </c>
      <c r="K827" s="168" t="n"/>
      <c r="L827" s="159" t="inlineStr">
        <is>
          <t>25TH SEPT</t>
        </is>
      </c>
      <c r="M827" s="164" t="inlineStr">
        <is>
          <t xml:space="preserve">PT. INDOSARI PERSADA </t>
        </is>
      </c>
      <c r="N827" s="157" t="inlineStr">
        <is>
          <t>ORIENT LOGISTICS ENTERPRISES</t>
        </is>
      </c>
    </row>
    <row r="828">
      <c r="A828" s="167" t="n">
        <v>12</v>
      </c>
      <c r="B828" s="40" t="inlineStr">
        <is>
          <t>IGUH VENTURES</t>
        </is>
      </c>
      <c r="C828" s="42" t="n">
        <v>230864951</v>
      </c>
      <c r="D828" s="198" t="inlineStr">
        <is>
          <t>TEMU 1331077</t>
        </is>
      </c>
      <c r="E828" s="40" t="inlineStr">
        <is>
          <t>SPM</t>
        </is>
      </c>
      <c r="F828" s="209" t="inlineStr">
        <is>
          <t>20FT</t>
        </is>
      </c>
      <c r="G828" s="160" t="inlineStr">
        <is>
          <t>MAERSK CHAMBAL</t>
        </is>
      </c>
      <c r="H828" s="244" t="inlineStr">
        <is>
          <t>BERTHED: 17TH OCT VOY. 335W</t>
        </is>
      </c>
      <c r="I828" s="157" t="n"/>
      <c r="J828" s="166" t="inlineStr">
        <is>
          <t>OBL/ 12TH  OCT, 2023</t>
        </is>
      </c>
      <c r="K828" s="168" t="n"/>
      <c r="L828" s="159" t="inlineStr">
        <is>
          <t>12TH OCT</t>
        </is>
      </c>
      <c r="M828" s="164" t="inlineStr">
        <is>
          <t>PT. GOLDEN LOGISTICS</t>
        </is>
      </c>
      <c r="N828" s="157" t="inlineStr">
        <is>
          <t>AVANTPORT ENTERPRISE</t>
        </is>
      </c>
    </row>
    <row r="829">
      <c r="A829" s="167" t="n">
        <v>13</v>
      </c>
      <c r="B829" s="40" t="inlineStr">
        <is>
          <t>IGUH VENTURES</t>
        </is>
      </c>
      <c r="C829" s="42" t="inlineStr">
        <is>
          <t>'''</t>
        </is>
      </c>
      <c r="D829" s="198" t="inlineStr">
        <is>
          <t>TCKU 3278341</t>
        </is>
      </c>
      <c r="E829" s="40" t="inlineStr">
        <is>
          <t>SPM</t>
        </is>
      </c>
      <c r="F829" s="209" t="inlineStr">
        <is>
          <t>20FT</t>
        </is>
      </c>
      <c r="G829" s="160" t="inlineStr">
        <is>
          <t>MAERSK CHAMBAL</t>
        </is>
      </c>
      <c r="H829" s="244" t="inlineStr">
        <is>
          <t>BERTHED: 17TH OCT VOY. 335W</t>
        </is>
      </c>
      <c r="I829" s="157" t="n"/>
      <c r="J829" s="166" t="inlineStr">
        <is>
          <t>OBL/ 12TH  OCT, 2023</t>
        </is>
      </c>
      <c r="K829" s="168" t="n"/>
      <c r="L829" s="159" t="inlineStr">
        <is>
          <t>12TH OCT</t>
        </is>
      </c>
      <c r="M829" s="164" t="inlineStr">
        <is>
          <t>PT. GOLDEN LOGISTICS</t>
        </is>
      </c>
      <c r="N829" s="157" t="inlineStr">
        <is>
          <t>AVANTPORT ENTERPRISE</t>
        </is>
      </c>
    </row>
    <row r="830">
      <c r="A830" s="167" t="n">
        <v>14</v>
      </c>
      <c r="B830" s="40" t="inlineStr">
        <is>
          <t>IGUH VENTURES</t>
        </is>
      </c>
      <c r="C830" s="42" t="n">
        <v>230977417</v>
      </c>
      <c r="D830" s="198" t="inlineStr">
        <is>
          <t>TTNU 1087385</t>
        </is>
      </c>
      <c r="E830" s="40" t="inlineStr">
        <is>
          <t>SPM</t>
        </is>
      </c>
      <c r="F830" s="209" t="inlineStr">
        <is>
          <t>20FT</t>
        </is>
      </c>
      <c r="G830" s="160" t="inlineStr">
        <is>
          <t>MAERSK CHAMBAL</t>
        </is>
      </c>
      <c r="H830" s="244" t="inlineStr">
        <is>
          <t>BERTHED: 17TH OCT VOY. 335W</t>
        </is>
      </c>
      <c r="I830" s="235" t="inlineStr">
        <is>
          <t>OUT</t>
        </is>
      </c>
      <c r="J830" s="166" t="inlineStr">
        <is>
          <t>OBL/ 12TH  OCT, 2023</t>
        </is>
      </c>
      <c r="K830" s="216" t="inlineStr">
        <is>
          <t>17TH NOV, 2023</t>
        </is>
      </c>
      <c r="L830" s="159" t="inlineStr">
        <is>
          <t>12TH OCT</t>
        </is>
      </c>
      <c r="M830" s="164" t="inlineStr">
        <is>
          <t>PT. GOLDEN LOGISTICS</t>
        </is>
      </c>
      <c r="N830" s="157" t="inlineStr">
        <is>
          <t>AVANTPORT ENTERPRISE</t>
        </is>
      </c>
    </row>
    <row r="831">
      <c r="A831" s="167" t="n">
        <v>15</v>
      </c>
      <c r="B831" s="40" t="inlineStr">
        <is>
          <t>IGUH VENTURES</t>
        </is>
      </c>
      <c r="C831" s="42" t="inlineStr">
        <is>
          <t>''</t>
        </is>
      </c>
      <c r="D831" s="198" t="inlineStr">
        <is>
          <t>HASU 1400796</t>
        </is>
      </c>
      <c r="E831" s="40" t="inlineStr">
        <is>
          <t>SPM</t>
        </is>
      </c>
      <c r="F831" s="209" t="inlineStr">
        <is>
          <t>20FT</t>
        </is>
      </c>
      <c r="G831" s="160" t="inlineStr">
        <is>
          <t>MAERSK CHAMBAL</t>
        </is>
      </c>
      <c r="H831" s="244" t="inlineStr">
        <is>
          <t>BERTHED: 17TH OCT VOY. 335W</t>
        </is>
      </c>
      <c r="I831" s="235" t="inlineStr">
        <is>
          <t>OUT</t>
        </is>
      </c>
      <c r="J831" s="166" t="inlineStr">
        <is>
          <t>OBL/ 12TH  OCT, 2023</t>
        </is>
      </c>
      <c r="K831" s="216" t="inlineStr">
        <is>
          <t>17TH NOV, 2023</t>
        </is>
      </c>
      <c r="L831" s="159" t="inlineStr">
        <is>
          <t>12TH OCT</t>
        </is>
      </c>
      <c r="M831" s="164" t="inlineStr">
        <is>
          <t>PT. GOLDEN LOGISTICS</t>
        </is>
      </c>
      <c r="N831" s="157" t="inlineStr">
        <is>
          <t>AVANTPORT ENTERPRISE</t>
        </is>
      </c>
    </row>
    <row r="832">
      <c r="A832" s="167" t="n"/>
      <c r="B832" s="198" t="n"/>
      <c r="C832" s="42" t="n"/>
      <c r="D832" s="198" t="n"/>
      <c r="E832" s="40" t="n"/>
      <c r="F832" s="209" t="n"/>
      <c r="G832" s="160" t="n"/>
      <c r="H832" s="242" t="n"/>
      <c r="I832" s="157" t="n"/>
      <c r="J832" s="243" t="n"/>
      <c r="K832" s="168" t="n"/>
      <c r="L832" s="159" t="n"/>
      <c r="M832" s="164" t="n"/>
      <c r="N832" s="157" t="n"/>
    </row>
    <row r="833">
      <c r="A833" s="167" t="n"/>
      <c r="B833" s="197" t="inlineStr">
        <is>
          <t>NAVIOS TEMPO</t>
        </is>
      </c>
      <c r="C833" s="42" t="n"/>
      <c r="D833" s="198" t="n"/>
      <c r="E833" s="40" t="n"/>
      <c r="F833" s="209" t="n"/>
      <c r="G833" s="160" t="n"/>
      <c r="H833" s="242" t="n"/>
      <c r="I833" s="157" t="n"/>
      <c r="J833" s="243" t="n"/>
      <c r="K833" s="168" t="n"/>
      <c r="L833" s="159" t="n"/>
      <c r="M833" s="164" t="n"/>
      <c r="N833" s="157" t="n"/>
    </row>
    <row r="834">
      <c r="A834" s="167" t="n">
        <v>1</v>
      </c>
      <c r="B834" s="198" t="inlineStr">
        <is>
          <t>CHINEDU ABA</t>
        </is>
      </c>
      <c r="C834" s="42" t="n">
        <v>230296958</v>
      </c>
      <c r="D834" s="198" t="inlineStr">
        <is>
          <t>MSKU 4763990</t>
        </is>
      </c>
      <c r="E834" s="40" t="inlineStr">
        <is>
          <t>SPM</t>
        </is>
      </c>
      <c r="F834" s="209" t="inlineStr">
        <is>
          <t>45FT</t>
        </is>
      </c>
      <c r="G834" s="160" t="inlineStr">
        <is>
          <t>NAVIOS TEMPO</t>
        </is>
      </c>
      <c r="H834" s="244" t="inlineStr">
        <is>
          <t>BERTHED: 17TH OCT VOY. 334W</t>
        </is>
      </c>
      <c r="I834" s="235" t="inlineStr">
        <is>
          <t>OUT</t>
        </is>
      </c>
      <c r="J834" s="166" t="inlineStr">
        <is>
          <t>TELEX/ 15TH NOV, 2023</t>
        </is>
      </c>
      <c r="K834" s="216" t="inlineStr">
        <is>
          <t>28TH  NOV, 2023</t>
        </is>
      </c>
      <c r="L834" s="159" t="inlineStr">
        <is>
          <t>16TH AUG</t>
        </is>
      </c>
      <c r="M834" s="164" t="inlineStr">
        <is>
          <t>LONGYAN DAMING INDUSTRY AND TRADE CO, LTD</t>
        </is>
      </c>
      <c r="N834" s="157" t="inlineStr">
        <is>
          <t>LE'PORT ENTERPRISES</t>
        </is>
      </c>
    </row>
    <row r="835">
      <c r="A835" s="167" t="n">
        <v>2</v>
      </c>
      <c r="B835" s="198" t="inlineStr">
        <is>
          <t>ETELCO</t>
        </is>
      </c>
      <c r="C835" s="42" t="n">
        <v>229452225</v>
      </c>
      <c r="D835" s="198" t="inlineStr">
        <is>
          <t>SUDU 7375796</t>
        </is>
      </c>
      <c r="E835" s="40" t="inlineStr">
        <is>
          <t>SPM</t>
        </is>
      </c>
      <c r="F835" s="209" t="inlineStr">
        <is>
          <t>20FT</t>
        </is>
      </c>
      <c r="G835" s="160" t="inlineStr">
        <is>
          <t>NAVIOS TEMPO</t>
        </is>
      </c>
      <c r="H835" s="244" t="inlineStr">
        <is>
          <t>BERTHED: 17TH OCT VOY. 334W</t>
        </is>
      </c>
      <c r="I835" s="235" t="inlineStr">
        <is>
          <t>OUT</t>
        </is>
      </c>
      <c r="J835" s="243" t="inlineStr">
        <is>
          <t>COPY BILL</t>
        </is>
      </c>
      <c r="K835" s="216" t="inlineStr">
        <is>
          <t>15TH  NOV, 2023</t>
        </is>
      </c>
      <c r="L835" s="159" t="inlineStr">
        <is>
          <t>28TH AUG</t>
        </is>
      </c>
      <c r="M835" s="164" t="inlineStr">
        <is>
          <t>TIANJIN HUAWAN CO.,LTD</t>
        </is>
      </c>
      <c r="N835" s="157" t="inlineStr">
        <is>
          <t>LE'PORT ENTERPRISES</t>
        </is>
      </c>
    </row>
    <row r="836">
      <c r="A836" s="167" t="n">
        <v>3</v>
      </c>
      <c r="B836" s="198" t="inlineStr">
        <is>
          <t>CUBIZ ELECTRICALS ABA</t>
        </is>
      </c>
      <c r="C836" s="42" t="n">
        <v>273183465</v>
      </c>
      <c r="D836" s="198" t="inlineStr">
        <is>
          <t>MRSU 5128916</t>
        </is>
      </c>
      <c r="E836" s="40" t="inlineStr">
        <is>
          <t>SPM</t>
        </is>
      </c>
      <c r="F836" s="209" t="inlineStr">
        <is>
          <t>20FT</t>
        </is>
      </c>
      <c r="G836" s="160" t="inlineStr">
        <is>
          <t>NAVIOS TEMPO</t>
        </is>
      </c>
      <c r="H836" s="244" t="inlineStr">
        <is>
          <t>BERTHED: 17TH OCT VOY. 334W</t>
        </is>
      </c>
      <c r="I836" s="235" t="inlineStr">
        <is>
          <t>OUT</t>
        </is>
      </c>
      <c r="J836" s="166" t="inlineStr">
        <is>
          <t>TELEX/ 10TH  OCT, 2023</t>
        </is>
      </c>
      <c r="K836" s="152" t="inlineStr">
        <is>
          <t>1ST NOV, 2023</t>
        </is>
      </c>
      <c r="L836" s="159" t="inlineStr">
        <is>
          <t>28TH AUG</t>
        </is>
      </c>
      <c r="M836" s="164" t="inlineStr">
        <is>
          <t>FUZHOU TOMBO CROWN IMPORT AND EXPORT CO.,LTD</t>
        </is>
      </c>
      <c r="N836" s="144" t="inlineStr">
        <is>
          <t>AVANTPORT ENTERPRISES LTD</t>
        </is>
      </c>
    </row>
    <row r="837">
      <c r="A837" s="167" t="n">
        <v>4</v>
      </c>
      <c r="B837" s="198" t="inlineStr">
        <is>
          <t>STANLEY LAGOS</t>
        </is>
      </c>
      <c r="C837" s="42" t="n">
        <v>273238380</v>
      </c>
      <c r="D837" s="198" t="inlineStr">
        <is>
          <t>MSKU 0157757</t>
        </is>
      </c>
      <c r="E837" s="40" t="inlineStr">
        <is>
          <t>SPM</t>
        </is>
      </c>
      <c r="F837" s="209" t="inlineStr">
        <is>
          <t>20FT</t>
        </is>
      </c>
      <c r="G837" s="160" t="inlineStr">
        <is>
          <t>NAVIOS TEMPO</t>
        </is>
      </c>
      <c r="H837" s="244" t="inlineStr">
        <is>
          <t>BERTHED: 17TH OCT VOY. 334W</t>
        </is>
      </c>
      <c r="I837" s="235" t="inlineStr">
        <is>
          <t>OUT</t>
        </is>
      </c>
      <c r="J837" s="250" t="inlineStr">
        <is>
          <t>TELEX/19TH OCT, 2023</t>
        </is>
      </c>
      <c r="K837" s="216" t="inlineStr">
        <is>
          <t>15TH  NOV, 2023</t>
        </is>
      </c>
      <c r="L837" s="159" t="inlineStr">
        <is>
          <t>29TH AUG</t>
        </is>
      </c>
      <c r="M837" s="164" t="n"/>
      <c r="N837" s="144" t="inlineStr">
        <is>
          <t>AVANTPORT ENTERPRISES LTD</t>
        </is>
      </c>
    </row>
    <row r="838">
      <c r="A838" s="167" t="n">
        <v>5</v>
      </c>
      <c r="B838" s="198" t="inlineStr">
        <is>
          <t>IFEANYI ABA</t>
        </is>
      </c>
      <c r="C838" s="42" t="n">
        <v>230074164</v>
      </c>
      <c r="D838" s="198" t="inlineStr">
        <is>
          <t>HASU 1418460</t>
        </is>
      </c>
      <c r="E838" s="40" t="inlineStr">
        <is>
          <t>SPM</t>
        </is>
      </c>
      <c r="F838" s="209" t="inlineStr">
        <is>
          <t>20FT</t>
        </is>
      </c>
      <c r="G838" s="160" t="inlineStr">
        <is>
          <t>NAVIOS TEMPO</t>
        </is>
      </c>
      <c r="H838" s="244" t="inlineStr">
        <is>
          <t>BERTHED: 17TH OCT VOY. 334W</t>
        </is>
      </c>
      <c r="I838" s="235" t="inlineStr">
        <is>
          <t>OUT</t>
        </is>
      </c>
      <c r="J838" s="250" t="inlineStr">
        <is>
          <t>TELEX/7TH NOV, 2023</t>
        </is>
      </c>
      <c r="K838" s="152" t="inlineStr">
        <is>
          <t>24TH NOV, 2023</t>
        </is>
      </c>
      <c r="L838" s="159" t="inlineStr">
        <is>
          <t>30TH AUG</t>
        </is>
      </c>
      <c r="M838" s="164" t="inlineStr">
        <is>
          <t>PT. INDOSARI PERSADA JAKARTA</t>
        </is>
      </c>
      <c r="N838" s="157" t="inlineStr">
        <is>
          <t>ORIENT LOGISTICS ENTERPRISES</t>
        </is>
      </c>
    </row>
    <row r="839">
      <c r="A839" s="167" t="n">
        <v>6</v>
      </c>
      <c r="B839" s="198" t="inlineStr">
        <is>
          <t>IFEANYI ABA</t>
        </is>
      </c>
      <c r="C839" s="42" t="n">
        <v>230074687</v>
      </c>
      <c r="D839" s="198" t="inlineStr">
        <is>
          <t>HASU 1342262</t>
        </is>
      </c>
      <c r="E839" s="40" t="inlineStr">
        <is>
          <t>SPM</t>
        </is>
      </c>
      <c r="F839" s="209" t="inlineStr">
        <is>
          <t>20FT</t>
        </is>
      </c>
      <c r="G839" s="160" t="inlineStr">
        <is>
          <t>NAVIOS TEMPO</t>
        </is>
      </c>
      <c r="H839" s="244" t="inlineStr">
        <is>
          <t>BERTHED: 17TH OCT VOY. 334W</t>
        </is>
      </c>
      <c r="I839" s="235" t="inlineStr">
        <is>
          <t>OUT</t>
        </is>
      </c>
      <c r="J839" s="250" t="inlineStr">
        <is>
          <t>TELEX/7TH NOV, 2023</t>
        </is>
      </c>
      <c r="K839" s="216" t="inlineStr">
        <is>
          <t>8TH NOV, 2023</t>
        </is>
      </c>
      <c r="L839" s="159" t="inlineStr">
        <is>
          <t>30TH AUG</t>
        </is>
      </c>
      <c r="M839" s="164" t="inlineStr">
        <is>
          <t>PT. INDOSARI PERSADA JAKARTA</t>
        </is>
      </c>
      <c r="N839" s="157" t="inlineStr">
        <is>
          <t>ORIENT LOGISTICS ENTERPRISES</t>
        </is>
      </c>
    </row>
    <row r="840">
      <c r="A840" s="167" t="n">
        <v>7</v>
      </c>
      <c r="B840" s="198" t="inlineStr">
        <is>
          <t>IFEANYI ABA</t>
        </is>
      </c>
      <c r="C840" s="42" t="inlineStr">
        <is>
          <t>''</t>
        </is>
      </c>
      <c r="D840" s="198" t="inlineStr">
        <is>
          <t>SUDU 7419549</t>
        </is>
      </c>
      <c r="E840" s="40" t="inlineStr">
        <is>
          <t>SPM</t>
        </is>
      </c>
      <c r="F840" s="209" t="inlineStr">
        <is>
          <t>20FT</t>
        </is>
      </c>
      <c r="G840" s="160" t="inlineStr">
        <is>
          <t>NAVIOS TEMPO</t>
        </is>
      </c>
      <c r="H840" s="244" t="inlineStr">
        <is>
          <t>BERTHED: 17TH OCT VOY. 334W</t>
        </is>
      </c>
      <c r="I840" s="235" t="inlineStr">
        <is>
          <t>OUT</t>
        </is>
      </c>
      <c r="J840" s="250" t="inlineStr">
        <is>
          <t>TELEX/7TH NOV, 2023</t>
        </is>
      </c>
      <c r="K840" s="216" t="inlineStr">
        <is>
          <t>8TH NOV, 2023</t>
        </is>
      </c>
      <c r="L840" s="159" t="inlineStr">
        <is>
          <t>30TH AUG</t>
        </is>
      </c>
      <c r="M840" s="164" t="inlineStr">
        <is>
          <t>PT. INDOSARI PERSADA JAKARTA</t>
        </is>
      </c>
      <c r="N840" s="157" t="inlineStr">
        <is>
          <t>ORIENT LOGISTICS ENTERPRISES</t>
        </is>
      </c>
    </row>
    <row r="841">
      <c r="A841" s="167" t="n">
        <v>8</v>
      </c>
      <c r="B841" s="198" t="inlineStr">
        <is>
          <t>CLETUS UMEH</t>
        </is>
      </c>
      <c r="C841" s="42" t="n">
        <v>230995064</v>
      </c>
      <c r="D841" s="198" t="inlineStr">
        <is>
          <t>MRKU 6724178</t>
        </is>
      </c>
      <c r="E841" s="40" t="inlineStr">
        <is>
          <t>SPM</t>
        </is>
      </c>
      <c r="F841" s="209" t="inlineStr">
        <is>
          <t>20FT</t>
        </is>
      </c>
      <c r="G841" s="160" t="inlineStr">
        <is>
          <t>NAVIOS TEMPO</t>
        </is>
      </c>
      <c r="H841" s="244" t="inlineStr">
        <is>
          <t>BERTHED: 17TH OCT VOY. 334W</t>
        </is>
      </c>
      <c r="I841" s="235" t="inlineStr">
        <is>
          <t>OUT</t>
        </is>
      </c>
      <c r="J841" s="166" t="inlineStr">
        <is>
          <t>TELEX/ 18TH  OCT, 2023</t>
        </is>
      </c>
      <c r="K841" s="210" t="inlineStr">
        <is>
          <t>20TH NOV,2023</t>
        </is>
      </c>
      <c r="L841" s="159" t="inlineStr">
        <is>
          <t>12TH SEPT</t>
        </is>
      </c>
      <c r="M841" s="164" t="inlineStr">
        <is>
          <t>ETERNAL BLISS HOLDING LTD</t>
        </is>
      </c>
      <c r="N841" s="157" t="inlineStr">
        <is>
          <t>ORIENT LOGISTICS ENTERPRISES</t>
        </is>
      </c>
    </row>
    <row r="842">
      <c r="A842" s="167" t="n">
        <v>9</v>
      </c>
      <c r="B842" s="198" t="inlineStr">
        <is>
          <t>CLETUS UMEH</t>
        </is>
      </c>
      <c r="C842" s="42" t="inlineStr">
        <is>
          <t>''</t>
        </is>
      </c>
      <c r="D842" s="198" t="inlineStr">
        <is>
          <t>MRSU 0019168</t>
        </is>
      </c>
      <c r="E842" s="40" t="inlineStr">
        <is>
          <t>SPM</t>
        </is>
      </c>
      <c r="F842" s="209" t="inlineStr">
        <is>
          <t>20FT</t>
        </is>
      </c>
      <c r="G842" s="160" t="inlineStr">
        <is>
          <t>NAVIOS TEMPO</t>
        </is>
      </c>
      <c r="H842" s="244" t="inlineStr">
        <is>
          <t>BERTHED: 17TH OCT VOY. 334W</t>
        </is>
      </c>
      <c r="I842" s="235" t="inlineStr">
        <is>
          <t>OUT</t>
        </is>
      </c>
      <c r="J842" s="166" t="inlineStr">
        <is>
          <t>TELEX/ 18TH  OCT, 2023</t>
        </is>
      </c>
      <c r="K842" s="216" t="inlineStr">
        <is>
          <t>15TH  NOV, 2023</t>
        </is>
      </c>
      <c r="L842" s="159" t="inlineStr">
        <is>
          <t>12TH SEPT</t>
        </is>
      </c>
      <c r="M842" s="164" t="inlineStr">
        <is>
          <t>ETERNAL BLISS HOLDING LTD</t>
        </is>
      </c>
      <c r="N842" s="157" t="inlineStr">
        <is>
          <t>ORIENT LOGISTICS ENTERPRISES</t>
        </is>
      </c>
    </row>
    <row r="843">
      <c r="A843" s="167" t="n">
        <v>10</v>
      </c>
      <c r="B843" s="198" t="inlineStr">
        <is>
          <t>CHIGBO OKECHUWKU</t>
        </is>
      </c>
      <c r="C843" s="42" t="n">
        <v>230995010</v>
      </c>
      <c r="D843" s="198" t="inlineStr">
        <is>
          <t>MRKU 7504202</t>
        </is>
      </c>
      <c r="E843" s="40" t="inlineStr">
        <is>
          <t>SPM</t>
        </is>
      </c>
      <c r="F843" s="209" t="inlineStr">
        <is>
          <t>20FT</t>
        </is>
      </c>
      <c r="G843" s="160" t="inlineStr">
        <is>
          <t>NAVIOS TEMPO</t>
        </is>
      </c>
      <c r="H843" s="244" t="inlineStr">
        <is>
          <t>BERTHED: 17TH OCT VOY. 334W</t>
        </is>
      </c>
      <c r="I843" s="235" t="inlineStr">
        <is>
          <t>OUT</t>
        </is>
      </c>
      <c r="J843" s="166" t="inlineStr">
        <is>
          <t>TELEX/ 18TH  OCT, 2023</t>
        </is>
      </c>
      <c r="K843" s="216" t="inlineStr">
        <is>
          <t>15TH  NOV, 2023</t>
        </is>
      </c>
      <c r="L843" s="159" t="inlineStr">
        <is>
          <t>13TH SEPT</t>
        </is>
      </c>
      <c r="M843" s="164" t="inlineStr">
        <is>
          <t>ETERNAL BLISS HOLDING LTD</t>
        </is>
      </c>
      <c r="N843" s="157" t="inlineStr">
        <is>
          <t>ORIENT LOGISTICS ENTERPRISES</t>
        </is>
      </c>
    </row>
    <row r="844">
      <c r="A844" s="167" t="n">
        <v>11</v>
      </c>
      <c r="B844" s="198" t="inlineStr">
        <is>
          <t>CHIGBO OKECHUWKU</t>
        </is>
      </c>
      <c r="C844" s="42" t="n">
        <v>231218776</v>
      </c>
      <c r="D844" s="198" t="inlineStr">
        <is>
          <t>MSKU 4124983</t>
        </is>
      </c>
      <c r="E844" s="40" t="inlineStr">
        <is>
          <t>SPM</t>
        </is>
      </c>
      <c r="F844" s="209" t="inlineStr">
        <is>
          <t>20FT</t>
        </is>
      </c>
      <c r="G844" s="160" t="inlineStr">
        <is>
          <t>NAVIOS TEMPO</t>
        </is>
      </c>
      <c r="H844" s="244" t="inlineStr">
        <is>
          <t>BERTHED: 17TH OCT VOY. 334W</t>
        </is>
      </c>
      <c r="I844" s="235" t="inlineStr">
        <is>
          <t>OUT</t>
        </is>
      </c>
      <c r="J844" s="151" t="inlineStr">
        <is>
          <t>TELEX/27TH OCT, 2023</t>
        </is>
      </c>
      <c r="K844" s="193" t="inlineStr">
        <is>
          <t>15TH NOV, 2023</t>
        </is>
      </c>
      <c r="L844" s="159" t="inlineStr">
        <is>
          <t>13TH SEPT</t>
        </is>
      </c>
      <c r="M844" s="164" t="inlineStr">
        <is>
          <t>ETERNAL BLISS HOLDING LTD</t>
        </is>
      </c>
      <c r="N844" s="157" t="inlineStr">
        <is>
          <t>ORIENT LOGISTICS ENTERPRISES</t>
        </is>
      </c>
    </row>
    <row r="845">
      <c r="A845" s="167" t="n">
        <v>12</v>
      </c>
      <c r="B845" s="198" t="inlineStr">
        <is>
          <t>SAMUEL OGECHUKWU</t>
        </is>
      </c>
      <c r="C845" s="42" t="n">
        <v>230993940</v>
      </c>
      <c r="D845" s="198" t="inlineStr">
        <is>
          <t>MRSU 5565480</t>
        </is>
      </c>
      <c r="E845" s="40" t="inlineStr">
        <is>
          <t>SPM</t>
        </is>
      </c>
      <c r="F845" s="209" t="inlineStr">
        <is>
          <t>40FT</t>
        </is>
      </c>
      <c r="G845" s="160" t="inlineStr">
        <is>
          <t>NAVIOS TEMPO</t>
        </is>
      </c>
      <c r="H845" s="244" t="inlineStr">
        <is>
          <t>BERTHED: 17TH OCT VOY. 334W</t>
        </is>
      </c>
      <c r="I845" s="235" t="inlineStr">
        <is>
          <t>OUT</t>
        </is>
      </c>
      <c r="J845" s="166" t="inlineStr">
        <is>
          <t>TELEX/ 16TH  OCT, 2023</t>
        </is>
      </c>
      <c r="K845" s="216" t="inlineStr">
        <is>
          <t>15TH  NOV, 2023</t>
        </is>
      </c>
      <c r="L845" s="159" t="inlineStr">
        <is>
          <t>13TH SEPT</t>
        </is>
      </c>
      <c r="M845" s="164" t="inlineStr">
        <is>
          <t>SELVA ORGANICS FOOD</t>
        </is>
      </c>
      <c r="N845" s="157" t="inlineStr">
        <is>
          <t>LE'PORT ENTERPRISES</t>
        </is>
      </c>
    </row>
    <row r="846">
      <c r="A846" s="167" t="n"/>
      <c r="B846" s="198" t="n"/>
      <c r="C846" s="42" t="n"/>
      <c r="D846" s="198" t="n"/>
      <c r="E846" s="40" t="n"/>
      <c r="F846" s="209" t="n"/>
      <c r="G846" s="160" t="n"/>
      <c r="H846" s="242" t="n"/>
      <c r="I846" s="157" t="n"/>
      <c r="J846" s="243" t="n"/>
      <c r="K846" s="168" t="n"/>
      <c r="L846" s="159" t="n"/>
      <c r="M846" s="164" t="n"/>
      <c r="N846" s="144" t="n"/>
    </row>
    <row r="847">
      <c r="A847" s="167" t="n"/>
      <c r="B847" s="198" t="n"/>
      <c r="C847" s="42" t="n"/>
      <c r="D847" s="198" t="n"/>
      <c r="E847" s="40" t="n"/>
      <c r="F847" s="209" t="n"/>
      <c r="G847" s="160" t="n"/>
      <c r="H847" s="242" t="n"/>
      <c r="I847" s="157" t="n"/>
      <c r="J847" s="243" t="n"/>
      <c r="K847" s="168" t="n"/>
      <c r="L847" s="159" t="n"/>
      <c r="M847" s="164" t="n"/>
      <c r="N847" s="157" t="n"/>
    </row>
    <row r="848">
      <c r="A848" s="167" t="n"/>
      <c r="B848" s="197" t="inlineStr">
        <is>
          <t>SAFMARINE CAMEROUN</t>
        </is>
      </c>
      <c r="C848" s="42" t="n"/>
      <c r="D848" s="198" t="n"/>
      <c r="E848" s="40" t="n"/>
      <c r="F848" s="209" t="n"/>
      <c r="G848" s="160" t="n"/>
      <c r="H848" s="242" t="n"/>
      <c r="I848" s="157" t="n"/>
      <c r="J848" s="243" t="n"/>
      <c r="K848" s="168" t="n"/>
      <c r="L848" s="159" t="n"/>
      <c r="M848" s="164" t="n"/>
      <c r="N848" s="157" t="n"/>
    </row>
    <row r="849">
      <c r="A849" s="167" t="n">
        <v>1</v>
      </c>
      <c r="B849" s="198" t="inlineStr">
        <is>
          <t>CHIEF KALU CLIFFORD</t>
        </is>
      </c>
      <c r="C849" s="42" t="n">
        <v>230189043</v>
      </c>
      <c r="D849" s="198" t="inlineStr">
        <is>
          <t>MSKU 0309715</t>
        </is>
      </c>
      <c r="E849" s="40" t="inlineStr">
        <is>
          <t>SPM</t>
        </is>
      </c>
      <c r="F849" s="209" t="inlineStr">
        <is>
          <t>40FT</t>
        </is>
      </c>
      <c r="G849" s="160" t="inlineStr">
        <is>
          <t>SAFMARINE CAMEROUN</t>
        </is>
      </c>
      <c r="H849" s="244" t="inlineStr">
        <is>
          <t>BERTHED: 8TH OCT VOY. 340S</t>
        </is>
      </c>
      <c r="I849" s="235" t="inlineStr">
        <is>
          <t>OUT</t>
        </is>
      </c>
      <c r="J849" s="166" t="inlineStr">
        <is>
          <t>TELEX/ 3RD OCT, 2023</t>
        </is>
      </c>
      <c r="K849" s="152" t="inlineStr">
        <is>
          <t>1ST NOV, 2023</t>
        </is>
      </c>
      <c r="L849" s="159" t="inlineStr">
        <is>
          <t>16TH AUG</t>
        </is>
      </c>
      <c r="M849" s="164" t="inlineStr">
        <is>
          <t>EKOTEKSAS UAB</t>
        </is>
      </c>
      <c r="N849" s="157" t="inlineStr">
        <is>
          <t>LE'PORT ENTERPRISES</t>
        </is>
      </c>
    </row>
    <row r="850">
      <c r="A850" s="167" t="n">
        <v>2</v>
      </c>
      <c r="B850" s="198" t="inlineStr">
        <is>
          <t>CHINEDU ABA</t>
        </is>
      </c>
      <c r="C850" s="42" t="n">
        <v>230050776</v>
      </c>
      <c r="D850" s="198" t="inlineStr">
        <is>
          <t>MRSU 3858617</t>
        </is>
      </c>
      <c r="E850" s="40" t="inlineStr">
        <is>
          <t>SPM</t>
        </is>
      </c>
      <c r="F850" s="209" t="inlineStr">
        <is>
          <t>40FT</t>
        </is>
      </c>
      <c r="G850" s="160" t="inlineStr">
        <is>
          <t>SAFMARINE CAMEROUN</t>
        </is>
      </c>
      <c r="H850" s="244" t="inlineStr">
        <is>
          <t>BERTHED: 8TH OCT VOY. 340S</t>
        </is>
      </c>
      <c r="I850" s="235" t="inlineStr">
        <is>
          <t>OUT</t>
        </is>
      </c>
      <c r="J850" s="166" t="inlineStr">
        <is>
          <t>TELEX/ 30TH  OCT, 2023</t>
        </is>
      </c>
      <c r="K850" s="216" t="inlineStr">
        <is>
          <t>23RD NOV, 2023</t>
        </is>
      </c>
      <c r="L850" s="159" t="inlineStr">
        <is>
          <t>21ST AUG</t>
        </is>
      </c>
      <c r="M850" s="164" t="inlineStr">
        <is>
          <t>GEEWIN EXIM PRIVATE LIMITED</t>
        </is>
      </c>
      <c r="N850" s="157" t="inlineStr">
        <is>
          <t>MEL-BACH ENTERPRISES</t>
        </is>
      </c>
    </row>
    <row r="851">
      <c r="A851" s="167" t="n">
        <v>3</v>
      </c>
      <c r="B851" s="198" t="inlineStr">
        <is>
          <t>SUNDAY AGULU</t>
        </is>
      </c>
      <c r="C851" s="42" t="n">
        <v>230178226</v>
      </c>
      <c r="D851" s="198" t="inlineStr">
        <is>
          <t>CAAU 6632800</t>
        </is>
      </c>
      <c r="E851" s="40" t="inlineStr">
        <is>
          <t>SPM</t>
        </is>
      </c>
      <c r="F851" s="209" t="inlineStr">
        <is>
          <t>40FT</t>
        </is>
      </c>
      <c r="G851" s="160" t="inlineStr">
        <is>
          <t>SAFMARINE CAMEROUN</t>
        </is>
      </c>
      <c r="H851" s="244" t="inlineStr">
        <is>
          <t>BERTHED: 8TH OCT VOY. 340S</t>
        </is>
      </c>
      <c r="I851" s="235" t="inlineStr">
        <is>
          <t>OUT</t>
        </is>
      </c>
      <c r="J851" s="220" t="inlineStr">
        <is>
          <t>TELEX / 21ST SEPT, 2023</t>
        </is>
      </c>
      <c r="K851" s="216" t="inlineStr">
        <is>
          <t>8TH NOV, 2023</t>
        </is>
      </c>
      <c r="L851" s="159" t="inlineStr">
        <is>
          <t>21ST AUG</t>
        </is>
      </c>
      <c r="M851" s="164" t="inlineStr">
        <is>
          <t xml:space="preserve">BESSAN MAKARNA GIDA </t>
        </is>
      </c>
      <c r="N851" s="157" t="inlineStr">
        <is>
          <t>ORIENT LOGISTICS ENTERPRISES</t>
        </is>
      </c>
    </row>
    <row r="852">
      <c r="A852" s="167" t="n"/>
      <c r="B852" s="40" t="n"/>
      <c r="C852" s="42" t="n"/>
      <c r="D852" s="198" t="n"/>
      <c r="E852" s="40" t="n"/>
      <c r="F852" s="209" t="n"/>
      <c r="G852" s="160" t="n"/>
      <c r="H852" s="242" t="n"/>
      <c r="I852" s="157" t="n"/>
      <c r="J852" s="243" t="n"/>
      <c r="K852" s="168" t="n"/>
      <c r="L852" s="159" t="n"/>
      <c r="M852" s="164" t="n"/>
      <c r="N852" s="157" t="n"/>
    </row>
    <row r="853">
      <c r="A853" s="167" t="n"/>
      <c r="B853" s="40" t="n"/>
      <c r="C853" s="42" t="n"/>
      <c r="D853" s="198" t="n"/>
      <c r="E853" s="40" t="n"/>
      <c r="F853" s="209" t="n"/>
      <c r="G853" s="160" t="n"/>
      <c r="H853" s="242" t="n"/>
      <c r="I853" s="157" t="n"/>
      <c r="J853" s="243" t="n"/>
      <c r="K853" s="168" t="n"/>
      <c r="L853" s="159" t="n"/>
      <c r="M853" s="164" t="n"/>
      <c r="N853" s="157" t="n"/>
    </row>
    <row r="854">
      <c r="A854" s="167" t="n"/>
      <c r="B854" s="206" t="inlineStr">
        <is>
          <t>MAERSK VIGO</t>
        </is>
      </c>
      <c r="C854" s="42" t="n"/>
      <c r="D854" s="198" t="n"/>
      <c r="E854" s="40" t="n"/>
      <c r="F854" s="209" t="n"/>
      <c r="G854" s="160" t="n"/>
      <c r="H854" s="242" t="n"/>
      <c r="I854" s="157" t="n"/>
      <c r="J854" s="243" t="n"/>
      <c r="K854" s="168" t="n"/>
      <c r="L854" s="159" t="n"/>
      <c r="M854" s="164" t="n"/>
      <c r="N854" s="157" t="n"/>
    </row>
    <row r="855">
      <c r="A855" s="167" t="n">
        <v>1</v>
      </c>
      <c r="B855" s="40" t="inlineStr">
        <is>
          <t>EMCHAI</t>
        </is>
      </c>
      <c r="C855" s="42" t="n">
        <v>230051249</v>
      </c>
      <c r="D855" s="198" t="inlineStr">
        <is>
          <t>TCLU 1775921</t>
        </is>
      </c>
      <c r="E855" s="40" t="inlineStr">
        <is>
          <t>SPM</t>
        </is>
      </c>
      <c r="F855" s="209" t="inlineStr">
        <is>
          <t>40FT</t>
        </is>
      </c>
      <c r="G855" s="160" t="inlineStr">
        <is>
          <t>MAERSK VIGO</t>
        </is>
      </c>
      <c r="H855" s="244" t="inlineStr">
        <is>
          <t>BERTHED: 8TH OCT VOY. 340S</t>
        </is>
      </c>
      <c r="I855" s="235" t="inlineStr">
        <is>
          <t>OUT</t>
        </is>
      </c>
      <c r="J855" s="166" t="inlineStr">
        <is>
          <t>TELEX/ 4TH  OCT, 2023</t>
        </is>
      </c>
      <c r="K855" s="152" t="inlineStr">
        <is>
          <t>1ST NOV, 2023</t>
        </is>
      </c>
      <c r="L855" s="159" t="inlineStr">
        <is>
          <t>24TH AUG</t>
        </is>
      </c>
      <c r="M855" s="164" t="inlineStr">
        <is>
          <t>PRINCE JICO BLESSED INC</t>
        </is>
      </c>
      <c r="N855" s="157" t="inlineStr">
        <is>
          <t>MEL-BACH ENTERPRISES</t>
        </is>
      </c>
    </row>
    <row r="856">
      <c r="A856" s="167" t="n">
        <v>2</v>
      </c>
      <c r="B856" s="40" t="inlineStr">
        <is>
          <t>IKECHUKWU ABA</t>
        </is>
      </c>
      <c r="C856" s="42" t="n">
        <v>230333995</v>
      </c>
      <c r="D856" s="198" t="inlineStr">
        <is>
          <t>MRSU 3619485</t>
        </is>
      </c>
      <c r="E856" s="40" t="inlineStr">
        <is>
          <t>SPM</t>
        </is>
      </c>
      <c r="F856" s="209" t="inlineStr">
        <is>
          <t>40FT</t>
        </is>
      </c>
      <c r="G856" s="160" t="inlineStr">
        <is>
          <t>MAERSK VIGO</t>
        </is>
      </c>
      <c r="H856" s="244" t="inlineStr">
        <is>
          <t>BERTHED: 8TH OCT VOY. 340S</t>
        </is>
      </c>
      <c r="I856" s="235" t="inlineStr">
        <is>
          <t>OUT</t>
        </is>
      </c>
      <c r="J856" s="166" t="inlineStr">
        <is>
          <t>TELEX/ 16TH  OCT, 2023</t>
        </is>
      </c>
      <c r="K856" s="152" t="inlineStr">
        <is>
          <t>28TH OCT, 2023</t>
        </is>
      </c>
      <c r="L856" s="159" t="inlineStr">
        <is>
          <t>24TH AUG</t>
        </is>
      </c>
      <c r="M856" s="164" t="inlineStr">
        <is>
          <t>ICE-GROUP LTD</t>
        </is>
      </c>
      <c r="N856" s="157" t="inlineStr">
        <is>
          <t>MEL-BACH ENTERPRISES</t>
        </is>
      </c>
    </row>
    <row r="857">
      <c r="A857" s="167" t="n">
        <v>3</v>
      </c>
      <c r="B857" s="40" t="inlineStr">
        <is>
          <t>IKECHUKWU ABA</t>
        </is>
      </c>
      <c r="C857" s="42" t="n">
        <v>230333929</v>
      </c>
      <c r="D857" s="198" t="inlineStr">
        <is>
          <t>TGHU 6657847</t>
        </is>
      </c>
      <c r="E857" s="40" t="inlineStr">
        <is>
          <t>SPM</t>
        </is>
      </c>
      <c r="F857" s="209" t="inlineStr">
        <is>
          <t>40FT</t>
        </is>
      </c>
      <c r="G857" s="160" t="inlineStr">
        <is>
          <t>MAERSK VIGO</t>
        </is>
      </c>
      <c r="H857" s="244" t="inlineStr">
        <is>
          <t>BERTHED: 8TH OCT VOY. 340S</t>
        </is>
      </c>
      <c r="I857" s="235" t="inlineStr">
        <is>
          <t>OUT</t>
        </is>
      </c>
      <c r="J857" s="166" t="inlineStr">
        <is>
          <t>TELEX/ 16TH  OCT, 2023</t>
        </is>
      </c>
      <c r="K857" s="152" t="inlineStr">
        <is>
          <t>23RD OCT, 2023</t>
        </is>
      </c>
      <c r="L857" s="159" t="inlineStr">
        <is>
          <t>24TH AUG</t>
        </is>
      </c>
      <c r="M857" s="164" t="inlineStr">
        <is>
          <t>ICE-GROUP LTD</t>
        </is>
      </c>
      <c r="N857" s="157" t="inlineStr">
        <is>
          <t>MEL-BACH ENTERPRISES</t>
        </is>
      </c>
    </row>
    <row r="858">
      <c r="A858" s="167" t="n">
        <v>4</v>
      </c>
      <c r="B858" s="40" t="inlineStr">
        <is>
          <t>DC TANKO</t>
        </is>
      </c>
      <c r="C858" s="42" t="n">
        <v>230022571</v>
      </c>
      <c r="D858" s="198" t="inlineStr">
        <is>
          <t>MAEU 4123063</t>
        </is>
      </c>
      <c r="E858" s="40" t="inlineStr">
        <is>
          <t>SPM</t>
        </is>
      </c>
      <c r="F858" s="209" t="inlineStr">
        <is>
          <t>40FT</t>
        </is>
      </c>
      <c r="G858" s="160" t="inlineStr">
        <is>
          <t>MAERSK VIGO</t>
        </is>
      </c>
      <c r="H858" s="244" t="inlineStr">
        <is>
          <t>BERTHED: 8TH OCT VOY. 340S</t>
        </is>
      </c>
      <c r="I858" s="235" t="inlineStr">
        <is>
          <t>OUT</t>
        </is>
      </c>
      <c r="J858" s="220" t="inlineStr">
        <is>
          <t>OBL/ 12TH OCT, 2023</t>
        </is>
      </c>
      <c r="K858" s="216" t="inlineStr">
        <is>
          <t>13TH  NOV, 2023</t>
        </is>
      </c>
      <c r="L858" s="159" t="inlineStr">
        <is>
          <t>9TH OCT</t>
        </is>
      </c>
      <c r="M858" s="164" t="n"/>
      <c r="N858" s="157" t="n"/>
    </row>
    <row r="859">
      <c r="A859" s="167" t="n"/>
      <c r="B859" s="40" t="n"/>
      <c r="C859" s="42" t="n"/>
      <c r="D859" s="198" t="n"/>
      <c r="E859" s="40" t="n"/>
      <c r="F859" s="209" t="n"/>
      <c r="G859" s="160" t="n"/>
      <c r="H859" s="242" t="n"/>
      <c r="I859" s="157" t="n"/>
      <c r="J859" s="243" t="n"/>
      <c r="K859" s="168" t="n"/>
      <c r="L859" s="159" t="n"/>
      <c r="M859" s="164" t="n"/>
      <c r="N859" s="157" t="n"/>
    </row>
    <row r="860">
      <c r="A860" s="167" t="n"/>
      <c r="B860" s="206" t="inlineStr">
        <is>
          <t>JETTE</t>
        </is>
      </c>
      <c r="C860" s="42" t="n"/>
      <c r="D860" s="198" t="n"/>
      <c r="E860" s="40" t="n"/>
      <c r="F860" s="209" t="n"/>
      <c r="G860" s="160" t="n"/>
      <c r="H860" s="242" t="n"/>
      <c r="I860" s="157" t="n"/>
      <c r="J860" s="243" t="n"/>
      <c r="K860" s="168" t="n"/>
      <c r="L860" s="159" t="n"/>
      <c r="M860" s="164" t="n"/>
      <c r="N860" s="157" t="n"/>
    </row>
    <row r="861">
      <c r="A861" s="172" t="n">
        <v>1</v>
      </c>
      <c r="B861" s="146" t="inlineStr">
        <is>
          <t>CHINEDU ABA</t>
        </is>
      </c>
      <c r="C861" s="170" t="n">
        <v>230280947</v>
      </c>
      <c r="D861" s="251" t="inlineStr">
        <is>
          <t>TRHU 4395042</t>
        </is>
      </c>
      <c r="E861" s="146" t="inlineStr">
        <is>
          <t>SPM</t>
        </is>
      </c>
      <c r="F861" s="147" t="inlineStr">
        <is>
          <t>40FT</t>
        </is>
      </c>
      <c r="G861" s="159" t="inlineStr">
        <is>
          <t>JETTE</t>
        </is>
      </c>
      <c r="H861" s="244" t="inlineStr">
        <is>
          <t>BERTHED:13TH OCT VOY. 341S</t>
        </is>
      </c>
      <c r="I861" s="150" t="inlineStr">
        <is>
          <t>OUT</t>
        </is>
      </c>
      <c r="J861" s="243" t="inlineStr">
        <is>
          <t>COPY BILL</t>
        </is>
      </c>
      <c r="K861" s="253" t="inlineStr">
        <is>
          <t>27TH DEC, 2023</t>
        </is>
      </c>
      <c r="L861" s="159" t="inlineStr">
        <is>
          <t>28TH AUG</t>
        </is>
      </c>
      <c r="M861" s="171" t="inlineStr">
        <is>
          <t>GEEWIN EXIM PRIVATE LTD</t>
        </is>
      </c>
      <c r="N861" s="144" t="inlineStr">
        <is>
          <t>MEL-BACH ENTERPRISES</t>
        </is>
      </c>
    </row>
    <row r="862">
      <c r="A862" s="167" t="n"/>
      <c r="B862" s="40" t="n"/>
      <c r="C862" s="42" t="n"/>
      <c r="D862" s="198" t="n"/>
      <c r="E862" s="40" t="n"/>
      <c r="F862" s="209" t="n"/>
      <c r="G862" s="160" t="n"/>
      <c r="H862" s="242" t="n"/>
      <c r="I862" s="157" t="n"/>
      <c r="J862" s="243" t="n"/>
      <c r="K862" s="168" t="n"/>
      <c r="L862" s="159" t="n"/>
      <c r="M862" s="164" t="n"/>
      <c r="N862" s="157" t="n"/>
    </row>
    <row r="863">
      <c r="A863" s="167" t="n"/>
      <c r="B863" s="206" t="inlineStr">
        <is>
          <t>JETTE</t>
        </is>
      </c>
      <c r="C863" s="42" t="n"/>
      <c r="D863" s="198" t="n"/>
      <c r="E863" s="40" t="n"/>
      <c r="F863" s="209" t="n"/>
      <c r="G863" s="160" t="n"/>
      <c r="H863" s="242" t="n"/>
      <c r="I863" s="157" t="n"/>
      <c r="J863" s="243" t="n"/>
      <c r="K863" s="168" t="n"/>
      <c r="L863" s="159" t="n"/>
      <c r="M863" s="164" t="n"/>
      <c r="N863" s="157" t="n"/>
    </row>
    <row r="864">
      <c r="A864" s="167" t="n">
        <v>1</v>
      </c>
      <c r="B864" s="40" t="inlineStr">
        <is>
          <t>CHINEDU ABA</t>
        </is>
      </c>
      <c r="C864" s="42" t="inlineStr">
        <is>
          <t>1KT912235</t>
        </is>
      </c>
      <c r="D864" s="198" t="inlineStr">
        <is>
          <t>MRSU 5468310</t>
        </is>
      </c>
      <c r="E864" s="40" t="inlineStr">
        <is>
          <t>SPM</t>
        </is>
      </c>
      <c r="F864" s="209" t="inlineStr">
        <is>
          <t>40FT</t>
        </is>
      </c>
      <c r="G864" s="160" t="inlineStr">
        <is>
          <t>JETTE</t>
        </is>
      </c>
      <c r="H864" s="244" t="inlineStr">
        <is>
          <t>BERTHED: 15TH OCT VOY. 341S</t>
        </is>
      </c>
      <c r="I864" s="235" t="inlineStr">
        <is>
          <t>OUT</t>
        </is>
      </c>
      <c r="J864" s="250" t="inlineStr">
        <is>
          <t>TELEX/6TH NOV, 2023</t>
        </is>
      </c>
      <c r="K864" s="216" t="inlineStr">
        <is>
          <t>23RD NOV, 2023</t>
        </is>
      </c>
      <c r="L864" s="159" t="inlineStr">
        <is>
          <t>4TH SEPT</t>
        </is>
      </c>
      <c r="M864" s="164" t="inlineStr">
        <is>
          <t>VIHANG FOOD INDUSTRIES PVT LTD</t>
        </is>
      </c>
      <c r="N864" s="157" t="inlineStr">
        <is>
          <t>AVANTPORT ENTERPRISES</t>
        </is>
      </c>
    </row>
    <row r="865">
      <c r="A865" s="167" t="n">
        <v>2</v>
      </c>
      <c r="B865" s="40" t="inlineStr">
        <is>
          <t xml:space="preserve">RAJU </t>
        </is>
      </c>
      <c r="C865" s="42" t="n">
        <v>230725138</v>
      </c>
      <c r="D865" s="198" t="inlineStr">
        <is>
          <t>FCIU 4272590</t>
        </is>
      </c>
      <c r="E865" s="40" t="inlineStr">
        <is>
          <t>SPM</t>
        </is>
      </c>
      <c r="F865" s="209" t="inlineStr">
        <is>
          <t>20FT</t>
        </is>
      </c>
      <c r="G865" s="40" t="inlineStr">
        <is>
          <t>JETTE</t>
        </is>
      </c>
      <c r="H865" s="244" t="inlineStr">
        <is>
          <t>BERTHED: 14TH OCT VOY. 341S</t>
        </is>
      </c>
      <c r="I865" s="235" t="inlineStr">
        <is>
          <t>OUT</t>
        </is>
      </c>
      <c r="J865" s="243" t="inlineStr">
        <is>
          <t>COPY BILL</t>
        </is>
      </c>
      <c r="K865" s="216" t="inlineStr">
        <is>
          <t>17TH NOV, 2023</t>
        </is>
      </c>
      <c r="L865" s="159" t="inlineStr">
        <is>
          <t>6TH SEPT</t>
        </is>
      </c>
      <c r="M865" s="164" t="inlineStr">
        <is>
          <t>KHYATI ADVISORY SERVICES LTD</t>
        </is>
      </c>
      <c r="N865" s="157" t="inlineStr">
        <is>
          <t>ORIENT LOGISTICS ENTERPRISES</t>
        </is>
      </c>
    </row>
    <row r="866">
      <c r="A866" s="167" t="n"/>
      <c r="B866" s="40" t="n"/>
      <c r="C866" s="42" t="n"/>
      <c r="D866" s="198" t="n"/>
      <c r="E866" s="40" t="n"/>
      <c r="F866" s="209" t="n"/>
      <c r="G866" s="160" t="n"/>
      <c r="H866" s="242" t="n"/>
      <c r="I866" s="157" t="n"/>
      <c r="J866" s="243" t="n"/>
      <c r="K866" s="168" t="n"/>
      <c r="L866" s="159" t="n"/>
      <c r="M866" s="164" t="n"/>
      <c r="N866" s="157" t="n"/>
    </row>
    <row r="867">
      <c r="A867" s="167" t="n"/>
      <c r="B867" s="40" t="n"/>
      <c r="C867" s="42" t="n"/>
      <c r="D867" s="198" t="n"/>
      <c r="E867" s="40" t="n"/>
      <c r="F867" s="209" t="n"/>
      <c r="G867" s="160" t="n"/>
      <c r="H867" s="242" t="n"/>
      <c r="I867" s="157" t="n"/>
      <c r="J867" s="243" t="n"/>
      <c r="K867" s="168" t="n"/>
      <c r="L867" s="159" t="n"/>
      <c r="M867" s="164" t="n"/>
      <c r="N867" s="157" t="n"/>
    </row>
    <row r="868">
      <c r="A868" s="167" t="n"/>
      <c r="B868" s="206" t="inlineStr">
        <is>
          <t>MAERSK VIGO</t>
        </is>
      </c>
      <c r="C868" s="42" t="n"/>
      <c r="D868" s="198" t="n"/>
      <c r="E868" s="40" t="n"/>
      <c r="F868" s="209" t="n"/>
      <c r="G868" s="160" t="n"/>
      <c r="H868" s="242" t="n"/>
      <c r="I868" s="157" t="n"/>
      <c r="J868" s="243" t="n"/>
      <c r="K868" s="168" t="n"/>
      <c r="L868" s="159" t="n"/>
      <c r="M868" s="164" t="n"/>
      <c r="N868" s="157" t="n"/>
    </row>
    <row r="869">
      <c r="A869" s="167" t="n">
        <v>1</v>
      </c>
      <c r="B869" s="40" t="inlineStr">
        <is>
          <t>NONSO UGWU</t>
        </is>
      </c>
      <c r="C869" s="42" t="n">
        <v>230742642</v>
      </c>
      <c r="D869" s="198" t="inlineStr">
        <is>
          <t>CAAU 6605301</t>
        </is>
      </c>
      <c r="E869" s="40" t="inlineStr">
        <is>
          <t>SPM</t>
        </is>
      </c>
      <c r="F869" s="209" t="inlineStr">
        <is>
          <t>40FT</t>
        </is>
      </c>
      <c r="G869" s="160" t="inlineStr">
        <is>
          <t>MAERSK VIGO</t>
        </is>
      </c>
      <c r="H869" s="244" t="inlineStr">
        <is>
          <t>BERTHED: 8TH OCT VOY. 340S</t>
        </is>
      </c>
      <c r="I869" s="235" t="inlineStr">
        <is>
          <t>OUT</t>
        </is>
      </c>
      <c r="J869" s="166" t="inlineStr">
        <is>
          <t>TELEX/ 10TH  OCT, 2023</t>
        </is>
      </c>
      <c r="K869" s="152" t="inlineStr">
        <is>
          <t>31ST OCT, 2023</t>
        </is>
      </c>
      <c r="L869" s="159" t="inlineStr">
        <is>
          <t>6TH SEPT</t>
        </is>
      </c>
      <c r="M869" s="164" t="inlineStr">
        <is>
          <t>SELVA ORGANICS FOODS</t>
        </is>
      </c>
      <c r="N869" s="157" t="inlineStr">
        <is>
          <t>MEL-BACH ENTERPRISES</t>
        </is>
      </c>
    </row>
    <row r="870">
      <c r="A870" s="167" t="n">
        <v>2</v>
      </c>
      <c r="B870" s="40" t="inlineStr">
        <is>
          <t>NONSO UGWU</t>
        </is>
      </c>
      <c r="C870" s="42" t="inlineStr">
        <is>
          <t>''</t>
        </is>
      </c>
      <c r="D870" s="198" t="inlineStr">
        <is>
          <t>TCNU 2968748</t>
        </is>
      </c>
      <c r="E870" s="40" t="inlineStr">
        <is>
          <t>SPM</t>
        </is>
      </c>
      <c r="F870" s="209" t="inlineStr">
        <is>
          <t>40FT</t>
        </is>
      </c>
      <c r="G870" s="160" t="inlineStr">
        <is>
          <t>MAERSK VIGO</t>
        </is>
      </c>
      <c r="H870" s="244" t="inlineStr">
        <is>
          <t>BERTHED: 8TH OCT VOY. 340S</t>
        </is>
      </c>
      <c r="I870" s="235" t="inlineStr">
        <is>
          <t>OUT</t>
        </is>
      </c>
      <c r="J870" s="166" t="inlineStr">
        <is>
          <t>TELEX/ 10TH  OCT, 2023</t>
        </is>
      </c>
      <c r="K870" s="152" t="inlineStr">
        <is>
          <t>31ST OCT, 2023</t>
        </is>
      </c>
      <c r="L870" s="159" t="inlineStr">
        <is>
          <t>6TH SEPT</t>
        </is>
      </c>
      <c r="M870" s="164" t="inlineStr">
        <is>
          <t>SELVA ORGANICS FOODS</t>
        </is>
      </c>
      <c r="N870" s="157" t="inlineStr">
        <is>
          <t>MEL-BACH ENTERPRISES</t>
        </is>
      </c>
    </row>
    <row r="871">
      <c r="A871" s="167" t="n">
        <v>3</v>
      </c>
      <c r="B871" s="40" t="inlineStr">
        <is>
          <t>NONSO UGWU</t>
        </is>
      </c>
      <c r="C871" s="42" t="n">
        <v>230742529</v>
      </c>
      <c r="D871" s="198" t="inlineStr">
        <is>
          <t>TGBU 6811612</t>
        </is>
      </c>
      <c r="E871" s="40" t="inlineStr">
        <is>
          <t>SPM</t>
        </is>
      </c>
      <c r="F871" s="209" t="inlineStr">
        <is>
          <t>40FT</t>
        </is>
      </c>
      <c r="G871" s="160" t="inlineStr">
        <is>
          <t>MAERSK VIGO</t>
        </is>
      </c>
      <c r="H871" s="244" t="inlineStr">
        <is>
          <t>BERTHED: 8TH OCT VOY. 340S</t>
        </is>
      </c>
      <c r="I871" s="235" t="inlineStr">
        <is>
          <t>OUT</t>
        </is>
      </c>
      <c r="J871" s="166" t="inlineStr">
        <is>
          <t>TELEX/ 3RD NOV, 2023</t>
        </is>
      </c>
      <c r="K871" s="216" t="inlineStr">
        <is>
          <t>9TH NOV, 2023</t>
        </is>
      </c>
      <c r="L871" s="159" t="inlineStr">
        <is>
          <t>6TH SEPT</t>
        </is>
      </c>
      <c r="M871" s="164" t="inlineStr">
        <is>
          <t>SELVA ORGANICS FOODS</t>
        </is>
      </c>
      <c r="N871" s="157" t="inlineStr">
        <is>
          <t>MEL-BACH ENTERPRISES</t>
        </is>
      </c>
    </row>
    <row r="872">
      <c r="A872" s="167" t="n">
        <v>4</v>
      </c>
      <c r="B872" s="40" t="inlineStr">
        <is>
          <t>NONSO UGWU</t>
        </is>
      </c>
      <c r="C872" s="42" t="inlineStr">
        <is>
          <t>''</t>
        </is>
      </c>
      <c r="D872" s="198" t="inlineStr">
        <is>
          <t>MRSU 4873365</t>
        </is>
      </c>
      <c r="E872" s="40" t="inlineStr">
        <is>
          <t>SPM</t>
        </is>
      </c>
      <c r="F872" s="209" t="inlineStr">
        <is>
          <t>40FT</t>
        </is>
      </c>
      <c r="G872" s="160" t="inlineStr">
        <is>
          <t>MAERSK VIGO</t>
        </is>
      </c>
      <c r="H872" s="244" t="inlineStr">
        <is>
          <t>BERTHED: 8TH OCT VOY. 340S</t>
        </is>
      </c>
      <c r="I872" s="235" t="inlineStr">
        <is>
          <t>OUT</t>
        </is>
      </c>
      <c r="J872" s="166" t="inlineStr">
        <is>
          <t>TELEX/ 3RD NOV, 2023</t>
        </is>
      </c>
      <c r="K872" s="216" t="inlineStr">
        <is>
          <t>9TH NOV, 2023</t>
        </is>
      </c>
      <c r="L872" s="159" t="inlineStr">
        <is>
          <t>6TH SEPT</t>
        </is>
      </c>
      <c r="M872" s="164" t="inlineStr">
        <is>
          <t>SELVA ORGANICS FOODS</t>
        </is>
      </c>
      <c r="N872" s="157" t="inlineStr">
        <is>
          <t>MEL-BACH ENTERPRISES</t>
        </is>
      </c>
    </row>
    <row r="873">
      <c r="A873" s="157" t="n"/>
      <c r="B873" s="157" t="n"/>
      <c r="C873" s="157" t="n"/>
      <c r="D873" s="157" t="n"/>
      <c r="E873" s="157" t="n"/>
      <c r="F873" s="157" t="n"/>
      <c r="G873" s="157" t="n"/>
      <c r="H873" s="157" t="n"/>
    </row>
    <row r="874">
      <c r="A874" s="167" t="n"/>
      <c r="B874" s="206" t="inlineStr">
        <is>
          <t>JETTE</t>
        </is>
      </c>
      <c r="C874" s="42" t="n"/>
      <c r="D874" s="198" t="n"/>
      <c r="E874" s="40" t="n"/>
      <c r="F874" s="209" t="n"/>
      <c r="G874" s="40" t="n"/>
      <c r="H874" s="242" t="n"/>
      <c r="I874" s="157" t="n"/>
      <c r="J874" s="243" t="n"/>
      <c r="K874" s="168" t="n"/>
      <c r="L874" s="159" t="n"/>
      <c r="M874" s="164" t="n"/>
      <c r="N874" s="157" t="n"/>
    </row>
    <row r="875">
      <c r="A875" s="167" t="n">
        <v>1</v>
      </c>
      <c r="B875" s="40" t="inlineStr">
        <is>
          <t>RAJU</t>
        </is>
      </c>
      <c r="C875" s="42" t="n">
        <v>230577368</v>
      </c>
      <c r="D875" s="198" t="inlineStr">
        <is>
          <t>TTNU 1260382</t>
        </is>
      </c>
      <c r="E875" s="40" t="inlineStr">
        <is>
          <t>SPM</t>
        </is>
      </c>
      <c r="F875" s="209" t="inlineStr">
        <is>
          <t>20FT</t>
        </is>
      </c>
      <c r="G875" s="40" t="inlineStr">
        <is>
          <t>JETTE</t>
        </is>
      </c>
      <c r="H875" s="244" t="inlineStr">
        <is>
          <t>BERTHED: 27TH OCT VOY. 343S</t>
        </is>
      </c>
      <c r="I875" s="235" t="inlineStr">
        <is>
          <t>OUT</t>
        </is>
      </c>
      <c r="J875" s="151" t="inlineStr">
        <is>
          <t>TELEX/ 13TH SEPT, 2023</t>
        </is>
      </c>
      <c r="K875" s="216" t="inlineStr">
        <is>
          <t>13TH  NOV, 2023</t>
        </is>
      </c>
      <c r="L875" s="159" t="inlineStr">
        <is>
          <t>8TH SEPT</t>
        </is>
      </c>
      <c r="M875" s="164" t="inlineStr">
        <is>
          <t>SPICE NEST</t>
        </is>
      </c>
      <c r="N875" s="157" t="inlineStr">
        <is>
          <t>ORIENT LOGISTICS ENTERPRISES</t>
        </is>
      </c>
    </row>
    <row r="876">
      <c r="A876" s="167" t="n">
        <v>2</v>
      </c>
      <c r="B876" s="40" t="inlineStr">
        <is>
          <t>IKECHUKWU OKEKE</t>
        </is>
      </c>
      <c r="C876" s="42" t="n">
        <v>230592608</v>
      </c>
      <c r="D876" s="198" t="inlineStr">
        <is>
          <t>TCKU 6944122</t>
        </is>
      </c>
      <c r="E876" s="40" t="inlineStr">
        <is>
          <t>SPM</t>
        </is>
      </c>
      <c r="F876" s="209" t="inlineStr">
        <is>
          <t>40FT</t>
        </is>
      </c>
      <c r="G876" s="40" t="inlineStr">
        <is>
          <t>JETTE</t>
        </is>
      </c>
      <c r="H876" s="244" t="inlineStr">
        <is>
          <t>BERTHED: 27TH OCT VOY. 343S</t>
        </is>
      </c>
      <c r="I876" s="235" t="inlineStr">
        <is>
          <t>OUT</t>
        </is>
      </c>
      <c r="J876" s="151" t="inlineStr">
        <is>
          <t>TELEX/24TH OCT, 2023</t>
        </is>
      </c>
      <c r="K876" s="216" t="inlineStr">
        <is>
          <t>17TH NOV, 2023</t>
        </is>
      </c>
      <c r="L876" s="159" t="inlineStr">
        <is>
          <t>11TH SEPT</t>
        </is>
      </c>
      <c r="M876" s="164" t="inlineStr">
        <is>
          <t>RAMA EXPORTS</t>
        </is>
      </c>
      <c r="N876" s="157" t="inlineStr">
        <is>
          <t>MEL-BACH ENTERPRISES</t>
        </is>
      </c>
    </row>
    <row r="877">
      <c r="A877" s="157" t="n">
        <v>3</v>
      </c>
      <c r="B877" s="157" t="inlineStr">
        <is>
          <t>SAMUEL OGECHUKWU</t>
        </is>
      </c>
      <c r="C877" s="42" t="n">
        <v>231137583</v>
      </c>
      <c r="D877" s="157" t="inlineStr">
        <is>
          <t>MRKU 3215161</t>
        </is>
      </c>
      <c r="E877" s="157" t="inlineStr">
        <is>
          <t>SPM</t>
        </is>
      </c>
      <c r="F877" s="164" t="inlineStr">
        <is>
          <t>40FT</t>
        </is>
      </c>
      <c r="G877" s="40" t="inlineStr">
        <is>
          <t>JETTE</t>
        </is>
      </c>
      <c r="H877" s="244" t="inlineStr">
        <is>
          <t>BERTHED: 27TH OCT VOY. 343S</t>
        </is>
      </c>
      <c r="I877" s="235" t="inlineStr">
        <is>
          <t>OUT</t>
        </is>
      </c>
      <c r="J877" s="166" t="inlineStr">
        <is>
          <t>TELEX/ 31ST OCT, 2023</t>
        </is>
      </c>
      <c r="K877" s="216" t="inlineStr">
        <is>
          <t>15TH  NOV, 2023</t>
        </is>
      </c>
      <c r="L877" s="33" t="inlineStr">
        <is>
          <t>25TH SEPT</t>
        </is>
      </c>
      <c r="M877" s="164" t="inlineStr">
        <is>
          <t>SELVA ORGANICS FOODS</t>
        </is>
      </c>
      <c r="N877" s="157" t="inlineStr">
        <is>
          <t>LE'PORT ENTERPRISES</t>
        </is>
      </c>
    </row>
    <row r="878">
      <c r="A878" s="157" t="n">
        <v>4</v>
      </c>
      <c r="B878" s="157" t="inlineStr">
        <is>
          <t>CHINEDU ABA</t>
        </is>
      </c>
      <c r="C878" s="42" t="n">
        <v>230827670</v>
      </c>
      <c r="D878" s="157" t="inlineStr">
        <is>
          <t>MRSU 6331553</t>
        </is>
      </c>
      <c r="E878" s="157" t="inlineStr">
        <is>
          <t>SPM</t>
        </is>
      </c>
      <c r="F878" s="164" t="inlineStr">
        <is>
          <t>40FT</t>
        </is>
      </c>
      <c r="G878" s="40" t="inlineStr">
        <is>
          <t>JETTE</t>
        </is>
      </c>
      <c r="H878" s="244" t="inlineStr">
        <is>
          <t>BERTHED: 27TH OCT VOY. 343S</t>
        </is>
      </c>
      <c r="I878" s="235" t="inlineStr">
        <is>
          <t>OUT</t>
        </is>
      </c>
      <c r="J878" s="157" t="inlineStr">
        <is>
          <t>COPY BILL</t>
        </is>
      </c>
      <c r="K878" s="152" t="inlineStr">
        <is>
          <t>5TH JAN, 2024</t>
        </is>
      </c>
      <c r="L878" s="33" t="inlineStr">
        <is>
          <t>30TH NOV</t>
        </is>
      </c>
      <c r="M878" s="164" t="inlineStr">
        <is>
          <t>GEEWIN EXIM PRIVATE LTD</t>
        </is>
      </c>
      <c r="N878" s="157" t="inlineStr">
        <is>
          <t>MEL-BACH ENTERPRISES</t>
        </is>
      </c>
    </row>
    <row r="879">
      <c r="A879" s="167" t="n"/>
      <c r="B879" s="40" t="n"/>
      <c r="C879" s="42" t="n"/>
      <c r="D879" s="198" t="n"/>
      <c r="E879" s="40" t="n"/>
      <c r="F879" s="209" t="n"/>
      <c r="G879" s="40" t="n"/>
      <c r="H879" s="242" t="n"/>
      <c r="I879" s="157" t="n"/>
      <c r="J879" s="243" t="n"/>
      <c r="K879" s="168" t="n"/>
      <c r="L879" s="159" t="n"/>
      <c r="M879" s="164" t="n"/>
      <c r="N879" s="157" t="n"/>
    </row>
    <row r="880">
      <c r="A880" s="167" t="n"/>
      <c r="B880" s="206" t="inlineStr">
        <is>
          <t>MAERSK VIGO</t>
        </is>
      </c>
      <c r="C880" s="42" t="n"/>
      <c r="D880" s="198" t="n"/>
      <c r="E880" s="40" t="n"/>
      <c r="F880" s="209" t="n"/>
      <c r="G880" s="40" t="n"/>
      <c r="H880" s="242" t="n"/>
      <c r="I880" s="157" t="n"/>
      <c r="J880" s="243" t="n"/>
      <c r="K880" s="168" t="n"/>
      <c r="L880" s="159" t="n"/>
      <c r="M880" s="164" t="n"/>
      <c r="N880" s="157" t="n"/>
    </row>
    <row r="881">
      <c r="A881" s="172" t="n">
        <v>1</v>
      </c>
      <c r="B881" s="146" t="inlineStr">
        <is>
          <t>IK EJISON</t>
        </is>
      </c>
      <c r="C881" s="170" t="n">
        <v>230743269</v>
      </c>
      <c r="D881" s="251" t="inlineStr">
        <is>
          <t>TGHU 1637480</t>
        </is>
      </c>
      <c r="E881" s="146" t="inlineStr">
        <is>
          <t>SPM</t>
        </is>
      </c>
      <c r="F881" s="147" t="inlineStr">
        <is>
          <t>20FT</t>
        </is>
      </c>
      <c r="G881" s="146" t="inlineStr">
        <is>
          <t>MAERSK VIGO</t>
        </is>
      </c>
      <c r="H881" s="244" t="inlineStr">
        <is>
          <t>BERTHED: 22ND OCT VOY. 342S</t>
        </is>
      </c>
      <c r="I881" s="235" t="inlineStr">
        <is>
          <t>OUT</t>
        </is>
      </c>
      <c r="J881" s="166" t="inlineStr">
        <is>
          <t>TELEX/ 3RD NOV, 2023</t>
        </is>
      </c>
      <c r="K881" s="152" t="inlineStr">
        <is>
          <t>24TH NOV, 2023</t>
        </is>
      </c>
      <c r="L881" s="159" t="inlineStr">
        <is>
          <t>12TH SEPT</t>
        </is>
      </c>
      <c r="M881" s="171" t="inlineStr">
        <is>
          <t>SAYINLAR GIDA MADDELERI SANAYI VE TICARET A.S.</t>
        </is>
      </c>
      <c r="N881" s="144" t="inlineStr">
        <is>
          <t>ORIENT LOGISTICS ENTERPRISES</t>
        </is>
      </c>
      <c r="O881" s="132" t="n"/>
      <c r="P881" s="132" t="n"/>
      <c r="Q881" s="132" t="n"/>
      <c r="R881" s="132" t="n"/>
      <c r="S881" s="132" t="n"/>
      <c r="T881" s="132" t="n"/>
      <c r="U881" s="132" t="n"/>
      <c r="V881" s="132" t="n"/>
      <c r="W881" s="132" t="n"/>
      <c r="X881" s="132" t="n"/>
      <c r="Y881" s="132" t="n"/>
      <c r="Z881" s="132" t="n"/>
      <c r="AA881" s="132" t="n"/>
      <c r="AB881" s="132" t="n"/>
      <c r="AC881" s="132" t="n"/>
      <c r="AD881" s="132" t="n"/>
      <c r="AE881" s="132" t="n"/>
      <c r="AF881" s="132" t="n"/>
      <c r="AG881" s="132" t="n"/>
      <c r="AH881" s="132" t="n"/>
      <c r="AI881" s="132" t="n"/>
      <c r="AJ881" s="132" t="n"/>
      <c r="AK881" s="132" t="n"/>
      <c r="AL881" s="132" t="n"/>
      <c r="AM881" s="132" t="n"/>
      <c r="AN881" s="132" t="n"/>
      <c r="AO881" s="132" t="n"/>
      <c r="AP881" s="132" t="n"/>
      <c r="AQ881" s="132" t="n"/>
      <c r="AR881" s="132" t="n"/>
      <c r="AS881" s="132" t="n"/>
      <c r="AT881" s="132" t="n"/>
      <c r="AU881" s="132" t="n"/>
      <c r="AV881" s="132" t="n"/>
      <c r="AW881" s="132" t="n"/>
      <c r="AX881" s="132" t="n"/>
      <c r="AY881" s="132" t="n"/>
      <c r="AZ881" s="132" t="n"/>
      <c r="BA881" s="132" t="n"/>
      <c r="BB881" s="132" t="n"/>
      <c r="BC881" s="132" t="n"/>
      <c r="BD881" s="132" t="n"/>
      <c r="BE881" s="132" t="n"/>
      <c r="BF881" s="132" t="n"/>
      <c r="BG881" s="132" t="n"/>
      <c r="BH881" s="132" t="n"/>
      <c r="BI881" s="132" t="n"/>
      <c r="BJ881" s="132" t="n"/>
      <c r="BK881" s="132" t="n"/>
      <c r="BL881" s="132" t="n"/>
      <c r="BM881" s="132" t="n"/>
      <c r="BN881" s="132" t="n"/>
      <c r="BO881" s="132" t="n"/>
      <c r="BP881" s="132" t="n"/>
      <c r="BQ881" s="132" t="n"/>
      <c r="BR881" s="132" t="n"/>
      <c r="BS881" s="132" t="n"/>
      <c r="BT881" s="132" t="n"/>
      <c r="BU881" s="132" t="n"/>
      <c r="BV881" s="132" t="n"/>
      <c r="BW881" s="132" t="n"/>
      <c r="BX881" s="132" t="n"/>
      <c r="BY881" s="132" t="n"/>
      <c r="BZ881" s="132" t="n"/>
      <c r="CA881" s="132" t="n"/>
      <c r="CB881" s="132" t="n"/>
      <c r="CC881" s="132" t="n"/>
      <c r="CD881" s="132" t="n"/>
      <c r="CE881" s="132" t="n"/>
      <c r="CF881" s="132" t="n"/>
      <c r="CG881" s="132" t="n"/>
      <c r="CH881" s="132" t="n"/>
      <c r="CI881" s="132" t="n"/>
      <c r="CJ881" s="132" t="n"/>
      <c r="CK881" s="132" t="n"/>
      <c r="CL881" s="132" t="n"/>
      <c r="CM881" s="132" t="n"/>
      <c r="CN881" s="132" t="n"/>
      <c r="CO881" s="132" t="n"/>
      <c r="CP881" s="132" t="n"/>
      <c r="CQ881" s="132" t="n"/>
      <c r="CR881" s="132" t="n"/>
      <c r="CS881" s="132" t="n"/>
      <c r="CT881" s="132" t="n"/>
      <c r="CU881" s="132" t="n"/>
      <c r="CV881" s="132" t="n"/>
      <c r="CW881" s="132" t="n"/>
      <c r="CX881" s="132" t="n"/>
      <c r="CY881" s="132" t="n"/>
      <c r="CZ881" s="132" t="n"/>
      <c r="DA881" s="132" t="n"/>
      <c r="DB881" s="132" t="n"/>
    </row>
    <row r="882">
      <c r="A882" s="172" t="n">
        <v>2</v>
      </c>
      <c r="B882" s="146" t="inlineStr">
        <is>
          <t>IK EJISON</t>
        </is>
      </c>
      <c r="C882" s="170" t="inlineStr">
        <is>
          <t>''</t>
        </is>
      </c>
      <c r="D882" s="251" t="inlineStr">
        <is>
          <t>MRKU 8449368</t>
        </is>
      </c>
      <c r="E882" s="146" t="inlineStr">
        <is>
          <t>SPM</t>
        </is>
      </c>
      <c r="F882" s="147" t="inlineStr">
        <is>
          <t>20FT</t>
        </is>
      </c>
      <c r="G882" s="146" t="inlineStr">
        <is>
          <t>MAERSK VIGO</t>
        </is>
      </c>
      <c r="H882" s="244" t="inlineStr">
        <is>
          <t>BERTHED: 22ND OCT VOY. 342S</t>
        </is>
      </c>
      <c r="I882" s="235" t="inlineStr">
        <is>
          <t>OUT</t>
        </is>
      </c>
      <c r="J882" s="166" t="inlineStr">
        <is>
          <t>TELEX/ 3RD NOV, 2023</t>
        </is>
      </c>
      <c r="K882" s="152" t="inlineStr">
        <is>
          <t>24TH NOV, 2023</t>
        </is>
      </c>
      <c r="L882" s="159" t="inlineStr">
        <is>
          <t>12TH SEPT</t>
        </is>
      </c>
      <c r="M882" s="171" t="inlineStr">
        <is>
          <t>SAYINLAR GIDA MADDELERI SANAYI VE TICARET A.S.</t>
        </is>
      </c>
      <c r="N882" s="144" t="inlineStr">
        <is>
          <t>ORIENT LOGISTICS ENTERPRISES</t>
        </is>
      </c>
      <c r="O882" s="132" t="n"/>
      <c r="P882" s="132" t="n"/>
      <c r="Q882" s="132" t="n"/>
      <c r="R882" s="132" t="n"/>
      <c r="S882" s="132" t="n"/>
      <c r="T882" s="132" t="n"/>
      <c r="U882" s="132" t="n"/>
      <c r="V882" s="132" t="n"/>
      <c r="W882" s="132" t="n"/>
      <c r="X882" s="132" t="n"/>
      <c r="Y882" s="132" t="n"/>
      <c r="Z882" s="132" t="n"/>
      <c r="AA882" s="132" t="n"/>
      <c r="AB882" s="132" t="n"/>
      <c r="AC882" s="132" t="n"/>
      <c r="AD882" s="132" t="n"/>
      <c r="AE882" s="132" t="n"/>
      <c r="AF882" s="132" t="n"/>
      <c r="AG882" s="132" t="n"/>
      <c r="AH882" s="132" t="n"/>
      <c r="AI882" s="132" t="n"/>
      <c r="AJ882" s="132" t="n"/>
      <c r="AK882" s="132" t="n"/>
      <c r="AL882" s="132" t="n"/>
      <c r="AM882" s="132" t="n"/>
      <c r="AN882" s="132" t="n"/>
      <c r="AO882" s="132" t="n"/>
      <c r="AP882" s="132" t="n"/>
      <c r="AQ882" s="132" t="n"/>
      <c r="AR882" s="132" t="n"/>
      <c r="AS882" s="132" t="n"/>
      <c r="AT882" s="132" t="n"/>
      <c r="AU882" s="132" t="n"/>
      <c r="AV882" s="132" t="n"/>
      <c r="AW882" s="132" t="n"/>
      <c r="AX882" s="132" t="n"/>
      <c r="AY882" s="132" t="n"/>
      <c r="AZ882" s="132" t="n"/>
      <c r="BA882" s="132" t="n"/>
      <c r="BB882" s="132" t="n"/>
      <c r="BC882" s="132" t="n"/>
      <c r="BD882" s="132" t="n"/>
      <c r="BE882" s="132" t="n"/>
      <c r="BF882" s="132" t="n"/>
      <c r="BG882" s="132" t="n"/>
      <c r="BH882" s="132" t="n"/>
      <c r="BI882" s="132" t="n"/>
      <c r="BJ882" s="132" t="n"/>
      <c r="BK882" s="132" t="n"/>
      <c r="BL882" s="132" t="n"/>
      <c r="BM882" s="132" t="n"/>
      <c r="BN882" s="132" t="n"/>
      <c r="BO882" s="132" t="n"/>
      <c r="BP882" s="132" t="n"/>
      <c r="BQ882" s="132" t="n"/>
      <c r="BR882" s="132" t="n"/>
      <c r="BS882" s="132" t="n"/>
      <c r="BT882" s="132" t="n"/>
      <c r="BU882" s="132" t="n"/>
      <c r="BV882" s="132" t="n"/>
      <c r="BW882" s="132" t="n"/>
      <c r="BX882" s="132" t="n"/>
      <c r="BY882" s="132" t="n"/>
      <c r="BZ882" s="132" t="n"/>
      <c r="CA882" s="132" t="n"/>
      <c r="CB882" s="132" t="n"/>
      <c r="CC882" s="132" t="n"/>
      <c r="CD882" s="132" t="n"/>
      <c r="CE882" s="132" t="n"/>
      <c r="CF882" s="132" t="n"/>
      <c r="CG882" s="132" t="n"/>
      <c r="CH882" s="132" t="n"/>
      <c r="CI882" s="132" t="n"/>
      <c r="CJ882" s="132" t="n"/>
      <c r="CK882" s="132" t="n"/>
      <c r="CL882" s="132" t="n"/>
      <c r="CM882" s="132" t="n"/>
      <c r="CN882" s="132" t="n"/>
      <c r="CO882" s="132" t="n"/>
      <c r="CP882" s="132" t="n"/>
      <c r="CQ882" s="132" t="n"/>
      <c r="CR882" s="132" t="n"/>
      <c r="CS882" s="132" t="n"/>
      <c r="CT882" s="132" t="n"/>
      <c r="CU882" s="132" t="n"/>
      <c r="CV882" s="132" t="n"/>
      <c r="CW882" s="132" t="n"/>
      <c r="CX882" s="132" t="n"/>
      <c r="CY882" s="132" t="n"/>
      <c r="CZ882" s="132" t="n"/>
      <c r="DA882" s="132" t="n"/>
      <c r="DB882" s="132" t="n"/>
    </row>
    <row r="883">
      <c r="A883" s="172" t="n">
        <v>3</v>
      </c>
      <c r="B883" s="40" t="inlineStr">
        <is>
          <t>NONSO UGWU</t>
        </is>
      </c>
      <c r="C883" s="42" t="n">
        <v>231000934</v>
      </c>
      <c r="D883" s="198" t="inlineStr">
        <is>
          <t>TXGU 5268360</t>
        </is>
      </c>
      <c r="E883" s="40" t="inlineStr">
        <is>
          <t>SPM</t>
        </is>
      </c>
      <c r="F883" s="209" t="inlineStr">
        <is>
          <t>20FT</t>
        </is>
      </c>
      <c r="G883" s="40" t="inlineStr">
        <is>
          <t>MAERSK VIGO</t>
        </is>
      </c>
      <c r="H883" s="244" t="inlineStr">
        <is>
          <t>BERTHED: 22ND OCT VOY. 342S</t>
        </is>
      </c>
      <c r="I883" s="235" t="inlineStr">
        <is>
          <t>OUT</t>
        </is>
      </c>
      <c r="J883" s="166" t="inlineStr">
        <is>
          <t>TELEX/ 24TH NOV, 2023</t>
        </is>
      </c>
      <c r="K883" s="216" t="inlineStr">
        <is>
          <t>8TH DEC, 2023</t>
        </is>
      </c>
      <c r="L883" s="159" t="inlineStr">
        <is>
          <t>13TH SEPT</t>
        </is>
      </c>
      <c r="M883" s="164" t="inlineStr">
        <is>
          <t>SELVA ORGANICS FOODS</t>
        </is>
      </c>
      <c r="N883" s="157" t="inlineStr">
        <is>
          <t>MEL-BACH ENTERPRISES</t>
        </is>
      </c>
    </row>
    <row r="884">
      <c r="A884" s="172" t="n">
        <v>4</v>
      </c>
      <c r="B884" s="40" t="inlineStr">
        <is>
          <t>NONSO UGWU</t>
        </is>
      </c>
      <c r="C884" s="42" t="inlineStr">
        <is>
          <t>''</t>
        </is>
      </c>
      <c r="D884" s="198" t="inlineStr">
        <is>
          <t>FFAU 1868356</t>
        </is>
      </c>
      <c r="E884" s="40" t="inlineStr">
        <is>
          <t>SPM</t>
        </is>
      </c>
      <c r="F884" s="209" t="inlineStr">
        <is>
          <t>20FT</t>
        </is>
      </c>
      <c r="G884" s="40" t="inlineStr">
        <is>
          <t>MAERSK VIGO</t>
        </is>
      </c>
      <c r="H884" s="244" t="inlineStr">
        <is>
          <t>BERTHED: 22ND OCT VOY. 342S</t>
        </is>
      </c>
      <c r="I884" s="235" t="inlineStr">
        <is>
          <t>OUT</t>
        </is>
      </c>
      <c r="J884" s="166" t="inlineStr">
        <is>
          <t>TELEX/ 24TH NOV, 2023</t>
        </is>
      </c>
      <c r="K884" s="216" t="inlineStr">
        <is>
          <t>8TH DEC, 2023</t>
        </is>
      </c>
      <c r="L884" s="159" t="inlineStr">
        <is>
          <t>13TH SEPT</t>
        </is>
      </c>
      <c r="M884" s="164" t="inlineStr">
        <is>
          <t>SELVA ORGANICS FOODS</t>
        </is>
      </c>
      <c r="N884" s="157" t="inlineStr">
        <is>
          <t>MEL-BACH ENTERPRISES</t>
        </is>
      </c>
    </row>
    <row r="885">
      <c r="A885" s="172" t="n">
        <v>5</v>
      </c>
      <c r="B885" s="40" t="inlineStr">
        <is>
          <t>EMMA GERMANY</t>
        </is>
      </c>
      <c r="C885" s="42" t="n">
        <v>230987052</v>
      </c>
      <c r="D885" s="198" t="inlineStr">
        <is>
          <t>MRKU 3407502</t>
        </is>
      </c>
      <c r="E885" s="40" t="inlineStr">
        <is>
          <t>SPM</t>
        </is>
      </c>
      <c r="F885" s="209" t="inlineStr">
        <is>
          <t>40FT</t>
        </is>
      </c>
      <c r="G885" s="40" t="inlineStr">
        <is>
          <t>MAERSK VIGO</t>
        </is>
      </c>
      <c r="H885" s="244" t="inlineStr">
        <is>
          <t>BERTHED: 22ND OCT VOY. 342S</t>
        </is>
      </c>
      <c r="I885" s="235" t="inlineStr">
        <is>
          <t>OUT</t>
        </is>
      </c>
      <c r="J885" s="151" t="inlineStr">
        <is>
          <t>OBL/25TH OCT, 2023</t>
        </is>
      </c>
      <c r="K885" s="152" t="inlineStr">
        <is>
          <t>24TH NOV, 2023</t>
        </is>
      </c>
      <c r="L885" s="159" t="inlineStr">
        <is>
          <t>16TH OCT</t>
        </is>
      </c>
      <c r="M885" s="164" t="inlineStr">
        <is>
          <t>GLOBAL BEST SHIPPING</t>
        </is>
      </c>
      <c r="N885" s="157" t="inlineStr">
        <is>
          <t>MEL-BACH ENTERPRISES</t>
        </is>
      </c>
    </row>
    <row r="886">
      <c r="A886" s="167" t="n">
        <v>6</v>
      </c>
      <c r="B886" s="40" t="inlineStr">
        <is>
          <t>UDEMBA</t>
        </is>
      </c>
      <c r="C886" s="42" t="n">
        <v>230351209</v>
      </c>
      <c r="D886" s="198" t="inlineStr">
        <is>
          <t>MRKU 3707650</t>
        </is>
      </c>
      <c r="E886" s="40" t="inlineStr">
        <is>
          <t>SPM</t>
        </is>
      </c>
      <c r="F886" s="209" t="inlineStr">
        <is>
          <t>40FT</t>
        </is>
      </c>
      <c r="G886" s="40" t="inlineStr">
        <is>
          <t>MAERSK VIGO</t>
        </is>
      </c>
      <c r="H886" s="244" t="inlineStr">
        <is>
          <t>BERTHED: 22ND OCT VOY. 342S</t>
        </is>
      </c>
      <c r="I886" s="157" t="n"/>
      <c r="J886" s="151" t="inlineStr">
        <is>
          <t>OBL/25TH OCT, 2023</t>
        </is>
      </c>
      <c r="K886" s="168" t="n"/>
      <c r="L886" s="159" t="inlineStr">
        <is>
          <t>17TH OCT</t>
        </is>
      </c>
      <c r="M886" s="164" t="inlineStr">
        <is>
          <t>GLOBAL BEST SHIPPING</t>
        </is>
      </c>
      <c r="N886" s="157" t="inlineStr">
        <is>
          <t>MEL-BACH ENTERPRISES</t>
        </is>
      </c>
    </row>
    <row r="887">
      <c r="A887" s="157" t="n"/>
      <c r="B887" s="157" t="n"/>
      <c r="C887" s="42" t="n"/>
      <c r="D887" s="157" t="n"/>
      <c r="E887" s="157" t="n"/>
      <c r="F887" s="164" t="n"/>
      <c r="G887" s="40" t="n"/>
      <c r="H887" s="219" t="n"/>
      <c r="I887" s="157" t="n"/>
      <c r="J887" s="159" t="n"/>
      <c r="K887" s="168" t="n"/>
      <c r="L887" s="33" t="n"/>
      <c r="M887" s="164" t="n"/>
      <c r="N887" s="157" t="n"/>
    </row>
    <row r="888">
      <c r="A888" s="157" t="n"/>
      <c r="B888" s="206" t="inlineStr">
        <is>
          <t>MAERSK COTONOU</t>
        </is>
      </c>
      <c r="C888" s="42" t="n"/>
      <c r="D888" s="157" t="n"/>
      <c r="E888" s="157" t="n"/>
      <c r="F888" s="164" t="n"/>
      <c r="G888" s="40" t="n"/>
      <c r="H888" s="219" t="n"/>
      <c r="I888" s="157" t="n"/>
      <c r="J888" s="159" t="n"/>
      <c r="K888" s="168" t="n"/>
      <c r="L888" s="33" t="n"/>
      <c r="M888" s="164" t="n"/>
      <c r="N888" s="157" t="n"/>
    </row>
    <row r="889">
      <c r="A889" s="157" t="n">
        <v>1</v>
      </c>
      <c r="B889" s="157" t="inlineStr">
        <is>
          <t>ECO DON</t>
        </is>
      </c>
      <c r="C889" s="42" t="n">
        <v>230545809</v>
      </c>
      <c r="D889" s="157" t="inlineStr">
        <is>
          <t>PONU 0547380</t>
        </is>
      </c>
      <c r="E889" s="157" t="inlineStr">
        <is>
          <t>SPM</t>
        </is>
      </c>
      <c r="F889" s="164" t="inlineStr">
        <is>
          <t>20FT</t>
        </is>
      </c>
      <c r="G889" s="40" t="inlineStr">
        <is>
          <t>MAERSK COTONOU</t>
        </is>
      </c>
      <c r="H889" s="215" t="inlineStr">
        <is>
          <t>BERTHED: 23RD OCT VOY. 336W</t>
        </is>
      </c>
      <c r="I889" s="235" t="inlineStr">
        <is>
          <t>OUT</t>
        </is>
      </c>
      <c r="J889" s="166" t="inlineStr">
        <is>
          <t>TELEX/ 18TH  OCT, 2023</t>
        </is>
      </c>
      <c r="K889" s="152" t="inlineStr">
        <is>
          <t>1ST NOV, 2023</t>
        </is>
      </c>
      <c r="L889" s="33" t="inlineStr">
        <is>
          <t>12TH SEPT</t>
        </is>
      </c>
      <c r="M889" s="164" t="inlineStr">
        <is>
          <t>TOP GLOBAL INDUSTRIAL CO.,LTD</t>
        </is>
      </c>
      <c r="N889" s="157" t="inlineStr">
        <is>
          <t>MEL-BACH ENTERPRISES</t>
        </is>
      </c>
    </row>
    <row r="890">
      <c r="A890" s="157" t="n">
        <v>2</v>
      </c>
      <c r="B890" s="157" t="inlineStr">
        <is>
          <t>ECO DON</t>
        </is>
      </c>
      <c r="C890" s="42" t="inlineStr">
        <is>
          <t>''</t>
        </is>
      </c>
      <c r="D890" s="157" t="inlineStr">
        <is>
          <t>MSKU 4309930</t>
        </is>
      </c>
      <c r="E890" s="157" t="inlineStr">
        <is>
          <t>SPM</t>
        </is>
      </c>
      <c r="F890" s="164" t="inlineStr">
        <is>
          <t>20FT</t>
        </is>
      </c>
      <c r="G890" s="40" t="inlineStr">
        <is>
          <t>MAERSK COTONOU</t>
        </is>
      </c>
      <c r="H890" s="215" t="inlineStr">
        <is>
          <t>BERTHED: 23RD OCT VOY. 336W</t>
        </is>
      </c>
      <c r="I890" s="235" t="inlineStr">
        <is>
          <t>OUT</t>
        </is>
      </c>
      <c r="J890" s="166" t="inlineStr">
        <is>
          <t>TELEX/ 18TH  OCT, 2023</t>
        </is>
      </c>
      <c r="K890" s="152" t="inlineStr">
        <is>
          <t>1ST NOV, 2023</t>
        </is>
      </c>
      <c r="L890" s="33" t="inlineStr">
        <is>
          <t>12TH SEPT</t>
        </is>
      </c>
      <c r="M890" s="164" t="inlineStr">
        <is>
          <t>TOP GLOBAL INDUSTRIAL CO.,LTD</t>
        </is>
      </c>
      <c r="N890" s="157" t="inlineStr">
        <is>
          <t>MEL-BACH ENTERPRISES</t>
        </is>
      </c>
    </row>
    <row r="891">
      <c r="A891" s="157" t="n">
        <v>3</v>
      </c>
      <c r="B891" s="157" t="inlineStr">
        <is>
          <t>ECO DON</t>
        </is>
      </c>
      <c r="C891" s="42" t="n">
        <v>230730891</v>
      </c>
      <c r="D891" s="157" t="inlineStr">
        <is>
          <t>MRKU 8261806</t>
        </is>
      </c>
      <c r="E891" s="157" t="inlineStr">
        <is>
          <t>SPM</t>
        </is>
      </c>
      <c r="F891" s="164" t="inlineStr">
        <is>
          <t>20FT</t>
        </is>
      </c>
      <c r="G891" s="40" t="inlineStr">
        <is>
          <t>MAERSK COTONOU</t>
        </is>
      </c>
      <c r="H891" s="215" t="inlineStr">
        <is>
          <t>BERTHED: 23RD OCT VOY. 336W</t>
        </is>
      </c>
      <c r="I891" s="235" t="inlineStr">
        <is>
          <t>OUT</t>
        </is>
      </c>
      <c r="J891" s="166" t="inlineStr">
        <is>
          <t>TELEX/ 18TH  OCT, 2023</t>
        </is>
      </c>
      <c r="K891" s="152" t="inlineStr">
        <is>
          <t>2ND NOV, 2023</t>
        </is>
      </c>
      <c r="L891" s="33" t="inlineStr">
        <is>
          <t>12TH SEPT</t>
        </is>
      </c>
      <c r="M891" s="164" t="inlineStr">
        <is>
          <t>TOP GLOBAL INDUSTRIAL CO.,LTD</t>
        </is>
      </c>
      <c r="N891" s="157" t="inlineStr">
        <is>
          <t>MEL-BACH ENTERPRISES</t>
        </is>
      </c>
    </row>
    <row r="892">
      <c r="A892" s="157" t="n">
        <v>4</v>
      </c>
      <c r="B892" s="157" t="inlineStr">
        <is>
          <t>EZE CHINEDU ABA</t>
        </is>
      </c>
      <c r="C892" s="42" t="n">
        <v>230822882</v>
      </c>
      <c r="D892" s="157" t="inlineStr">
        <is>
          <t>SUDU 7939427</t>
        </is>
      </c>
      <c r="E892" s="157" t="inlineStr">
        <is>
          <t>SPM</t>
        </is>
      </c>
      <c r="F892" s="164" t="inlineStr">
        <is>
          <t>20FT</t>
        </is>
      </c>
      <c r="G892" s="40" t="inlineStr">
        <is>
          <t>MAERSK COTONOU</t>
        </is>
      </c>
      <c r="H892" s="215" t="inlineStr">
        <is>
          <t>BERTHED: 23RD OCT VOY. 336W</t>
        </is>
      </c>
      <c r="I892" s="235" t="inlineStr">
        <is>
          <t>OUT</t>
        </is>
      </c>
      <c r="J892" s="166" t="inlineStr">
        <is>
          <t>TELEX/ 31ST OCT, 2023</t>
        </is>
      </c>
      <c r="K892" s="216" t="inlineStr">
        <is>
          <t>6TH NOV, 2023</t>
        </is>
      </c>
      <c r="L892" s="33" t="inlineStr">
        <is>
          <t>12TH SEPT</t>
        </is>
      </c>
      <c r="M892" s="164" t="inlineStr">
        <is>
          <t>NIMGBO HI-TECH JINGHE BUSINESS</t>
        </is>
      </c>
      <c r="N892" s="157" t="inlineStr">
        <is>
          <t>MEL-BACH ENTERPRISES</t>
        </is>
      </c>
    </row>
    <row r="893">
      <c r="A893" s="157" t="n">
        <v>5</v>
      </c>
      <c r="B893" s="157" t="inlineStr">
        <is>
          <t>ELKANAH</t>
        </is>
      </c>
      <c r="C893" s="42" t="n">
        <v>230511132</v>
      </c>
      <c r="D893" s="157" t="inlineStr">
        <is>
          <t>MSKU 2981652</t>
        </is>
      </c>
      <c r="E893" s="157" t="inlineStr">
        <is>
          <t>SPM</t>
        </is>
      </c>
      <c r="F893" s="164" t="inlineStr">
        <is>
          <t>20FT</t>
        </is>
      </c>
      <c r="G893" s="40" t="inlineStr">
        <is>
          <t>MAERSK COTONOU</t>
        </is>
      </c>
      <c r="H893" s="215" t="inlineStr">
        <is>
          <t>BERTHED: 23RD OCT VOY. 336W</t>
        </is>
      </c>
      <c r="I893" s="235" t="inlineStr">
        <is>
          <t>OUT</t>
        </is>
      </c>
      <c r="J893" s="250" t="inlineStr">
        <is>
          <t>TELEX/7TH NOV, 2023</t>
        </is>
      </c>
      <c r="K893" s="216" t="inlineStr">
        <is>
          <t>15TH  NOV, 2023</t>
        </is>
      </c>
      <c r="L893" s="33" t="inlineStr">
        <is>
          <t>15TH SEPT</t>
        </is>
      </c>
      <c r="M893" s="164" t="inlineStr">
        <is>
          <t>SINOCAN GROUP CORP., LTD</t>
        </is>
      </c>
      <c r="N893" s="157" t="inlineStr">
        <is>
          <t>LE'PORT ENTERPRISES</t>
        </is>
      </c>
    </row>
    <row r="894">
      <c r="A894" s="157" t="n">
        <v>6</v>
      </c>
      <c r="B894" s="157" t="inlineStr">
        <is>
          <t>ELKANAH</t>
        </is>
      </c>
      <c r="C894" s="42" t="inlineStr">
        <is>
          <t>''</t>
        </is>
      </c>
      <c r="D894" s="157" t="inlineStr">
        <is>
          <t>MRKU 9341845</t>
        </is>
      </c>
      <c r="E894" s="157" t="inlineStr">
        <is>
          <t>SPM</t>
        </is>
      </c>
      <c r="F894" s="164" t="inlineStr">
        <is>
          <t>20FT</t>
        </is>
      </c>
      <c r="G894" s="40" t="inlineStr">
        <is>
          <t>MAERSK COTONOU</t>
        </is>
      </c>
      <c r="H894" s="215" t="inlineStr">
        <is>
          <t>BERTHED: 23RD OCT VOY. 336W</t>
        </is>
      </c>
      <c r="I894" s="235" t="inlineStr">
        <is>
          <t>OUT</t>
        </is>
      </c>
      <c r="J894" s="250" t="inlineStr">
        <is>
          <t>TELEX/7TH NOV, 2023</t>
        </is>
      </c>
      <c r="K894" s="216" t="inlineStr">
        <is>
          <t>15TH  NOV, 2023</t>
        </is>
      </c>
      <c r="L894" s="33" t="inlineStr">
        <is>
          <t>15TH SEPT</t>
        </is>
      </c>
      <c r="M894" s="164" t="inlineStr">
        <is>
          <t>SINOCAN GROUP CORP., LTD</t>
        </is>
      </c>
      <c r="N894" s="157" t="inlineStr">
        <is>
          <t>LE'PORT ENTERPRISES</t>
        </is>
      </c>
    </row>
    <row r="895">
      <c r="A895" s="157" t="n">
        <v>7</v>
      </c>
      <c r="B895" s="157" t="inlineStr">
        <is>
          <t>ELKANAH</t>
        </is>
      </c>
      <c r="C895" s="42" t="n">
        <v>230634818</v>
      </c>
      <c r="D895" s="157" t="inlineStr">
        <is>
          <t>MRKU 8767190</t>
        </is>
      </c>
      <c r="E895" s="157" t="inlineStr">
        <is>
          <t>SPM</t>
        </is>
      </c>
      <c r="F895" s="164" t="inlineStr">
        <is>
          <t>20FT</t>
        </is>
      </c>
      <c r="G895" s="40" t="inlineStr">
        <is>
          <t>MAERSK COTONOU</t>
        </is>
      </c>
      <c r="H895" s="215" t="inlineStr">
        <is>
          <t>BERTHED: 23RD OCT VOY. 336W</t>
        </is>
      </c>
      <c r="I895" s="235" t="inlineStr">
        <is>
          <t>OUT</t>
        </is>
      </c>
      <c r="J895" s="250" t="inlineStr">
        <is>
          <t>TELEX/7TH NOV, 2023</t>
        </is>
      </c>
      <c r="K895" s="216" t="inlineStr">
        <is>
          <t>23RD NOV, 2023</t>
        </is>
      </c>
      <c r="L895" s="33" t="inlineStr">
        <is>
          <t>15TH SEPT</t>
        </is>
      </c>
      <c r="M895" s="164" t="inlineStr">
        <is>
          <t>SINOCAN GROUP CORP., LTD</t>
        </is>
      </c>
      <c r="N895" s="157" t="inlineStr">
        <is>
          <t>LE'PORT ENTERPRISES</t>
        </is>
      </c>
    </row>
    <row r="896">
      <c r="A896" s="157" t="n"/>
      <c r="B896" s="157" t="n"/>
      <c r="C896" s="42" t="n"/>
      <c r="D896" s="157" t="n"/>
      <c r="E896" s="157" t="n"/>
      <c r="F896" s="164" t="n"/>
      <c r="G896" s="40" t="n"/>
      <c r="H896" s="219" t="n"/>
      <c r="I896" s="157" t="n"/>
      <c r="J896" s="159" t="n"/>
      <c r="K896" s="168" t="n"/>
      <c r="L896" s="33" t="n"/>
      <c r="M896" s="164" t="n"/>
      <c r="N896" s="157" t="n"/>
    </row>
    <row r="897">
      <c r="A897" s="157" t="n"/>
      <c r="B897" s="155" t="inlineStr">
        <is>
          <t>MERKUR HORIZON</t>
        </is>
      </c>
      <c r="C897" s="42" t="n"/>
      <c r="D897" s="157" t="n"/>
      <c r="E897" s="157" t="n"/>
      <c r="F897" s="164" t="n"/>
      <c r="G897" s="40" t="n"/>
      <c r="H897" s="219" t="n"/>
      <c r="I897" s="157" t="n"/>
      <c r="J897" s="159" t="n"/>
      <c r="K897" s="168" t="n"/>
      <c r="L897" s="33" t="n"/>
      <c r="M897" s="164" t="n"/>
      <c r="N897" s="157" t="n"/>
    </row>
    <row r="898">
      <c r="A898" s="157" t="n">
        <v>1</v>
      </c>
      <c r="B898" s="157" t="inlineStr">
        <is>
          <t>ELKANAH</t>
        </is>
      </c>
      <c r="C898" s="42" t="n">
        <v>230731967</v>
      </c>
      <c r="D898" s="157" t="inlineStr">
        <is>
          <t>SUDU 7638470</t>
        </is>
      </c>
      <c r="E898" s="157" t="inlineStr">
        <is>
          <t>SPM</t>
        </is>
      </c>
      <c r="F898" s="164" t="inlineStr">
        <is>
          <t>20FT</t>
        </is>
      </c>
      <c r="G898" s="157" t="inlineStr">
        <is>
          <t>MERKUR HORIZON</t>
        </is>
      </c>
      <c r="H898" s="215" t="inlineStr">
        <is>
          <t>BERTHED: 31ST OCT VOY.337W</t>
        </is>
      </c>
      <c r="I898" s="235" t="inlineStr">
        <is>
          <t>OUT</t>
        </is>
      </c>
      <c r="J898" s="166" t="inlineStr">
        <is>
          <t>TELEX/22ND  JAN, 2024</t>
        </is>
      </c>
      <c r="K898" s="216" t="inlineStr">
        <is>
          <t>1ST FEB,2024</t>
        </is>
      </c>
      <c r="L898" s="33" t="inlineStr">
        <is>
          <t>15TH SEPT</t>
        </is>
      </c>
      <c r="M898" s="164" t="inlineStr">
        <is>
          <t>SINOCAN GROUP CORP., LTD</t>
        </is>
      </c>
      <c r="N898" s="157" t="inlineStr">
        <is>
          <t>LE'PORT ENTERPRISES</t>
        </is>
      </c>
    </row>
    <row r="899">
      <c r="A899" s="157" t="n">
        <v>2</v>
      </c>
      <c r="B899" s="157" t="inlineStr">
        <is>
          <t>ELKANAH</t>
        </is>
      </c>
      <c r="C899" s="42" t="inlineStr">
        <is>
          <t>''</t>
        </is>
      </c>
      <c r="D899" s="157" t="inlineStr">
        <is>
          <t>SUDU 1462492</t>
        </is>
      </c>
      <c r="E899" s="157" t="inlineStr">
        <is>
          <t>SPM</t>
        </is>
      </c>
      <c r="F899" s="164" t="inlineStr">
        <is>
          <t>20FT</t>
        </is>
      </c>
      <c r="G899" s="157" t="inlineStr">
        <is>
          <t>MERKUR HORIZON</t>
        </is>
      </c>
      <c r="H899" s="215" t="inlineStr">
        <is>
          <t>BERTHED: 31ST OCT VOY.337W</t>
        </is>
      </c>
      <c r="I899" s="235" t="inlineStr">
        <is>
          <t>OUT</t>
        </is>
      </c>
      <c r="J899" s="166" t="inlineStr">
        <is>
          <t>TELEX/22ND  JAN, 2024</t>
        </is>
      </c>
      <c r="K899" s="216" t="inlineStr">
        <is>
          <t>1ST FEB,2024</t>
        </is>
      </c>
      <c r="L899" s="33" t="inlineStr">
        <is>
          <t>15TH SEPT</t>
        </is>
      </c>
      <c r="M899" s="164" t="inlineStr">
        <is>
          <t>SINOCAN GROUP CORP., LTD</t>
        </is>
      </c>
      <c r="N899" s="157" t="inlineStr">
        <is>
          <t>LE'PORT ENTERPRISES</t>
        </is>
      </c>
    </row>
    <row r="900">
      <c r="A900" s="157" t="n">
        <v>3</v>
      </c>
      <c r="B900" s="157" t="inlineStr">
        <is>
          <t>ELKANAH</t>
        </is>
      </c>
      <c r="C900" s="42" t="n">
        <v>230898083</v>
      </c>
      <c r="D900" s="157" t="inlineStr">
        <is>
          <t>MSKU 3897546</t>
        </is>
      </c>
      <c r="E900" s="157" t="inlineStr">
        <is>
          <t>SPM</t>
        </is>
      </c>
      <c r="F900" s="164" t="inlineStr">
        <is>
          <t>20FT</t>
        </is>
      </c>
      <c r="G900" s="157" t="inlineStr">
        <is>
          <t>MERKUR HORIZON</t>
        </is>
      </c>
      <c r="H900" s="215" t="inlineStr">
        <is>
          <t>BERTHED: 30TH OCT VOY.337W</t>
        </is>
      </c>
      <c r="I900" s="235" t="inlineStr">
        <is>
          <t>OUT</t>
        </is>
      </c>
      <c r="J900" s="166" t="inlineStr">
        <is>
          <t>TELEX/ 4TH DEC, 2023</t>
        </is>
      </c>
      <c r="K900" s="216" t="inlineStr">
        <is>
          <t>7TH DEC, 2023</t>
        </is>
      </c>
      <c r="L900" s="33" t="inlineStr">
        <is>
          <t>15TH SEPT</t>
        </is>
      </c>
      <c r="M900" s="164" t="inlineStr">
        <is>
          <t>SINOCAN GROUP CORP., LTD</t>
        </is>
      </c>
      <c r="N900" s="157" t="inlineStr">
        <is>
          <t>LE'PORT ENTERPRISES</t>
        </is>
      </c>
    </row>
    <row r="901">
      <c r="A901" s="157" t="n">
        <v>4</v>
      </c>
      <c r="B901" s="157" t="inlineStr">
        <is>
          <t>ELKANAH</t>
        </is>
      </c>
      <c r="C901" s="42" t="inlineStr">
        <is>
          <t>''</t>
        </is>
      </c>
      <c r="D901" s="157" t="inlineStr">
        <is>
          <t>MRKU 6522520</t>
        </is>
      </c>
      <c r="E901" s="157" t="inlineStr">
        <is>
          <t>SPM</t>
        </is>
      </c>
      <c r="F901" s="164" t="inlineStr">
        <is>
          <t>20FT</t>
        </is>
      </c>
      <c r="G901" s="157" t="inlineStr">
        <is>
          <t>MERKUR HORIZON</t>
        </is>
      </c>
      <c r="H901" s="215" t="inlineStr">
        <is>
          <t>BERTHED: 30TH OCT VOY.337W</t>
        </is>
      </c>
      <c r="I901" s="235" t="inlineStr">
        <is>
          <t>OUT</t>
        </is>
      </c>
      <c r="J901" s="166" t="inlineStr">
        <is>
          <t>TELEX/ 4TH DEC, 2023</t>
        </is>
      </c>
      <c r="K901" s="216" t="inlineStr">
        <is>
          <t>7TH DEC, 2023</t>
        </is>
      </c>
      <c r="L901" s="33" t="inlineStr">
        <is>
          <t>15TH SEPT</t>
        </is>
      </c>
      <c r="M901" s="164" t="inlineStr">
        <is>
          <t>SINOCAN GROUP CORP., LTD</t>
        </is>
      </c>
      <c r="N901" s="157" t="inlineStr">
        <is>
          <t>LE'PORT ENTERPRISES</t>
        </is>
      </c>
    </row>
    <row r="902">
      <c r="A902" s="157" t="n"/>
      <c r="B902" s="157" t="n"/>
      <c r="C902" s="42" t="n"/>
      <c r="D902" s="157" t="n"/>
      <c r="E902" s="157" t="n"/>
      <c r="F902" s="164" t="n"/>
      <c r="G902" s="157" t="n"/>
      <c r="H902" s="219" t="n"/>
      <c r="I902" s="157" t="n"/>
      <c r="J902" s="159" t="n"/>
      <c r="K902" s="168" t="n"/>
      <c r="L902" s="33" t="n"/>
      <c r="M902" s="164" t="n"/>
      <c r="N902" s="157" t="n"/>
    </row>
    <row r="903">
      <c r="A903" s="157" t="n"/>
      <c r="B903" s="206" t="inlineStr">
        <is>
          <t>MAERSK VIGO</t>
        </is>
      </c>
      <c r="C903" s="42" t="n"/>
      <c r="D903" s="157" t="n"/>
      <c r="E903" s="157" t="n"/>
      <c r="F903" s="164" t="n"/>
      <c r="G903" s="157" t="n"/>
      <c r="H903" s="219" t="n"/>
      <c r="I903" s="157" t="n"/>
      <c r="J903" s="159" t="n"/>
      <c r="K903" s="168" t="n"/>
      <c r="L903" s="33" t="n"/>
      <c r="M903" s="164" t="n"/>
      <c r="N903" s="157" t="n"/>
    </row>
    <row r="904">
      <c r="A904" s="157" t="n">
        <v>1</v>
      </c>
      <c r="B904" s="157" t="inlineStr">
        <is>
          <t>CHRIS DAMIEN</t>
        </is>
      </c>
      <c r="C904" s="42" t="n">
        <v>231295495</v>
      </c>
      <c r="D904" s="157" t="inlineStr">
        <is>
          <t>TIIU 2010091</t>
        </is>
      </c>
      <c r="E904" s="157" t="inlineStr">
        <is>
          <t>SPM</t>
        </is>
      </c>
      <c r="F904" s="164" t="inlineStr">
        <is>
          <t>20FT</t>
        </is>
      </c>
      <c r="G904" s="157" t="inlineStr">
        <is>
          <t>MAERSK VIGO</t>
        </is>
      </c>
      <c r="H904" s="215" t="inlineStr">
        <is>
          <t>BERTHED: 4TH  NOV VOY. 344S</t>
        </is>
      </c>
      <c r="I904" s="157" t="n"/>
      <c r="J904" s="151" t="inlineStr">
        <is>
          <t>TELEX /12TH JAN, 2024</t>
        </is>
      </c>
      <c r="K904" s="168" t="n"/>
      <c r="L904" s="33" t="inlineStr">
        <is>
          <t>25TH SEPT</t>
        </is>
      </c>
      <c r="M904" s="164" t="inlineStr">
        <is>
          <t>KASKAT DAIRY SP. Z.O.O</t>
        </is>
      </c>
      <c r="N904" s="157" t="inlineStr">
        <is>
          <t>LE'PORT ENTERPRISES</t>
        </is>
      </c>
    </row>
    <row r="905">
      <c r="A905" s="157" t="n">
        <v>2</v>
      </c>
      <c r="B905" s="157" t="inlineStr">
        <is>
          <t>AKU ONITSHA</t>
        </is>
      </c>
      <c r="C905" s="42" t="n">
        <v>231186720</v>
      </c>
      <c r="D905" s="157" t="inlineStr">
        <is>
          <t>TCKU 6471586</t>
        </is>
      </c>
      <c r="E905" s="157" t="inlineStr">
        <is>
          <t>SPM</t>
        </is>
      </c>
      <c r="F905" s="164" t="inlineStr">
        <is>
          <t>40FT</t>
        </is>
      </c>
      <c r="G905" s="157" t="inlineStr">
        <is>
          <t>MAERSK VIGO</t>
        </is>
      </c>
      <c r="H905" s="215" t="inlineStr">
        <is>
          <t>BERTHED: 4TH  NOV VOY. 344S</t>
        </is>
      </c>
      <c r="I905" s="235" t="inlineStr">
        <is>
          <t>OUT</t>
        </is>
      </c>
      <c r="J905" s="151" t="inlineStr">
        <is>
          <t>TELEX /20TH NOV, 2023</t>
        </is>
      </c>
      <c r="K905" s="216" t="inlineStr">
        <is>
          <t>8TH DEC, 2023</t>
        </is>
      </c>
      <c r="L905" s="33" t="inlineStr">
        <is>
          <t>17TH OCT</t>
        </is>
      </c>
      <c r="M905" s="164" t="inlineStr">
        <is>
          <t>KRIMPI DISTILLERY</t>
        </is>
      </c>
      <c r="N905" s="157" t="inlineStr">
        <is>
          <t>AVANTPORT ENTERPRISES</t>
        </is>
      </c>
    </row>
    <row r="906">
      <c r="A906" s="157" t="n"/>
      <c r="B906" s="157" t="n"/>
      <c r="C906" s="42" t="n"/>
      <c r="D906" s="157" t="n"/>
      <c r="E906" s="157" t="n"/>
      <c r="F906" s="164" t="n"/>
      <c r="G906" s="157" t="n"/>
      <c r="H906" s="219" t="n"/>
      <c r="I906" s="157" t="n"/>
      <c r="J906" s="159" t="n"/>
      <c r="K906" s="168" t="n"/>
      <c r="L906" s="33" t="n"/>
      <c r="M906" s="164" t="n"/>
      <c r="N906" s="157" t="n"/>
    </row>
    <row r="907">
      <c r="A907" s="157" t="n"/>
      <c r="B907" s="206" t="inlineStr">
        <is>
          <t>MAERSK CAPE TOWN</t>
        </is>
      </c>
      <c r="C907" s="42" t="n"/>
      <c r="D907" s="157" t="n"/>
      <c r="E907" s="157" t="n"/>
      <c r="F907" s="164" t="n"/>
      <c r="G907" s="157" t="n"/>
      <c r="H907" s="219" t="n"/>
      <c r="I907" s="157" t="n"/>
      <c r="J907" s="159" t="n"/>
      <c r="K907" s="168" t="n"/>
      <c r="L907" s="33" t="n"/>
      <c r="M907" s="164" t="n"/>
      <c r="N907" s="157" t="n"/>
    </row>
    <row r="908">
      <c r="A908" s="157" t="n">
        <v>1</v>
      </c>
      <c r="B908" s="157" t="inlineStr">
        <is>
          <t>EMCHAI</t>
        </is>
      </c>
      <c r="C908" s="42" t="n">
        <v>231141089</v>
      </c>
      <c r="D908" s="157" t="inlineStr">
        <is>
          <t>MRSU 6094071</t>
        </is>
      </c>
      <c r="E908" s="157" t="inlineStr">
        <is>
          <t>SPM</t>
        </is>
      </c>
      <c r="F908" s="164" t="inlineStr">
        <is>
          <t>40FT</t>
        </is>
      </c>
      <c r="G908" s="157" t="inlineStr">
        <is>
          <t>MAERSK CAPE TOWN</t>
        </is>
      </c>
      <c r="H908" s="215" t="inlineStr">
        <is>
          <t>BERTHED: 7TH NOV VOY. 338W</t>
        </is>
      </c>
      <c r="I908" s="235" t="inlineStr">
        <is>
          <t>OUT</t>
        </is>
      </c>
      <c r="J908" s="166" t="inlineStr">
        <is>
          <t>TELEX/ 31ST OCT, 2023</t>
        </is>
      </c>
      <c r="K908" s="152" t="inlineStr">
        <is>
          <t>24TH NOV, 2023</t>
        </is>
      </c>
      <c r="L908" s="33" t="inlineStr">
        <is>
          <t>25TH SEPT</t>
        </is>
      </c>
      <c r="M908" s="164" t="inlineStr">
        <is>
          <t>FUZHOU WINWIN INDUSTRIAL CO</t>
        </is>
      </c>
      <c r="N908" s="157" t="inlineStr">
        <is>
          <t>MEL-BACH ENTERPRISES</t>
        </is>
      </c>
    </row>
    <row r="909">
      <c r="A909" s="157" t="n">
        <v>2</v>
      </c>
      <c r="B909" s="157" t="inlineStr">
        <is>
          <t>R.N. RICMOSON</t>
        </is>
      </c>
      <c r="C909" s="42" t="n">
        <v>231417442</v>
      </c>
      <c r="D909" s="157" t="inlineStr">
        <is>
          <t>TCLU 2302760</t>
        </is>
      </c>
      <c r="E909" s="157" t="inlineStr">
        <is>
          <t>SPM</t>
        </is>
      </c>
      <c r="F909" s="164" t="inlineStr">
        <is>
          <t>20FT</t>
        </is>
      </c>
      <c r="G909" s="157" t="inlineStr">
        <is>
          <t>MAERSK CAPE TOWN</t>
        </is>
      </c>
      <c r="H909" s="215" t="inlineStr">
        <is>
          <t>BERTHED: 7TH NOV VOY. 338W</t>
        </is>
      </c>
      <c r="I909" s="235" t="inlineStr">
        <is>
          <t>OUT</t>
        </is>
      </c>
      <c r="J909" s="250" t="inlineStr">
        <is>
          <t>TELEX/7TH NOV, 2023</t>
        </is>
      </c>
      <c r="K909" s="216" t="inlineStr">
        <is>
          <t>27TH  NOV, 2023</t>
        </is>
      </c>
      <c r="L909" s="33" t="inlineStr">
        <is>
          <t>3RD OCT</t>
        </is>
      </c>
      <c r="M909" s="164" t="inlineStr">
        <is>
          <t>ZHEJIANG WILLING FOREIGN TRADING CO.,LTD</t>
        </is>
      </c>
      <c r="N909" s="157" t="inlineStr">
        <is>
          <t>MEL-BACH ENTERPRISES</t>
        </is>
      </c>
    </row>
    <row r="910">
      <c r="A910" s="157" t="n"/>
      <c r="B910" s="157" t="n"/>
      <c r="C910" s="42" t="n"/>
      <c r="D910" s="157" t="n"/>
      <c r="E910" s="157" t="n"/>
      <c r="F910" s="164" t="n"/>
      <c r="G910" s="157" t="n"/>
      <c r="H910" s="219" t="n"/>
      <c r="I910" s="157" t="n"/>
      <c r="J910" s="159" t="n"/>
      <c r="K910" s="168" t="n"/>
      <c r="L910" s="33" t="n"/>
      <c r="M910" s="164" t="n"/>
      <c r="N910" s="157" t="n"/>
    </row>
    <row r="911">
      <c r="B911" s="155" t="inlineStr">
        <is>
          <t>MAERSK VIGO</t>
        </is>
      </c>
      <c r="C911" s="157" t="n"/>
      <c r="D911" s="157" t="n"/>
      <c r="E911" s="157" t="n"/>
      <c r="F911" s="157" t="n"/>
      <c r="G911" s="157" t="n"/>
      <c r="H911" s="157" t="n"/>
      <c r="K911" s="157" t="n"/>
      <c r="L911" s="157" t="n"/>
      <c r="M911" s="157" t="n"/>
    </row>
    <row r="912">
      <c r="A912" s="167" t="n">
        <v>1</v>
      </c>
      <c r="B912" s="40" t="inlineStr">
        <is>
          <t>UCHENNA ABA</t>
        </is>
      </c>
      <c r="C912" s="157" t="n">
        <v>231193425</v>
      </c>
      <c r="D912" s="198" t="inlineStr">
        <is>
          <t>MSKU 3868044</t>
        </is>
      </c>
      <c r="E912" s="40" t="inlineStr">
        <is>
          <t>SPM</t>
        </is>
      </c>
      <c r="F912" s="209" t="inlineStr">
        <is>
          <t>20FT</t>
        </is>
      </c>
      <c r="G912" s="157" t="inlineStr">
        <is>
          <t>MAERSK VIGO</t>
        </is>
      </c>
      <c r="H912" s="244" t="inlineStr">
        <is>
          <t>BERTHED: 17TH NOV VOY, 346S</t>
        </is>
      </c>
      <c r="I912" s="235" t="inlineStr">
        <is>
          <t>OUT</t>
        </is>
      </c>
      <c r="J912" s="166" t="inlineStr">
        <is>
          <t>TELEX/ 26TH SEPT, 2023</t>
        </is>
      </c>
      <c r="K912" s="152" t="inlineStr">
        <is>
          <t>4TH DEC, 2023</t>
        </is>
      </c>
      <c r="L912" s="159" t="inlineStr">
        <is>
          <t>26TH SEPT</t>
        </is>
      </c>
      <c r="M912" s="157" t="inlineStr">
        <is>
          <t>GANESHA ENTERPRISES</t>
        </is>
      </c>
      <c r="N912" s="157" t="inlineStr">
        <is>
          <t>AVANTPORT ENTERPRISES</t>
        </is>
      </c>
    </row>
    <row r="913">
      <c r="A913" s="167" t="n">
        <v>2</v>
      </c>
      <c r="B913" s="146" t="inlineStr">
        <is>
          <t>COLLINS ONITSHA</t>
        </is>
      </c>
      <c r="C913" s="254" t="n">
        <v>231458210</v>
      </c>
      <c r="D913" s="251" t="inlineStr">
        <is>
          <t>MRSU 4901385</t>
        </is>
      </c>
      <c r="E913" s="146" t="inlineStr">
        <is>
          <t>SPM</t>
        </is>
      </c>
      <c r="F913" s="147" t="inlineStr">
        <is>
          <t>40FT</t>
        </is>
      </c>
      <c r="G913" s="144" t="inlineStr">
        <is>
          <t>MAERSK VIGO</t>
        </is>
      </c>
      <c r="H913" s="244" t="inlineStr">
        <is>
          <t>BERTHED: 17TH NOV VOY, 346S</t>
        </is>
      </c>
      <c r="I913" s="235" t="inlineStr">
        <is>
          <t>OUT</t>
        </is>
      </c>
      <c r="J913" s="151" t="inlineStr">
        <is>
          <t>TELEX /20TH NOV, 2023</t>
        </is>
      </c>
      <c r="K913" s="216" t="inlineStr">
        <is>
          <t>8TH DEC, 2023</t>
        </is>
      </c>
      <c r="L913" s="159" t="inlineStr">
        <is>
          <t>3RD OCT</t>
        </is>
      </c>
      <c r="M913" s="144" t="inlineStr">
        <is>
          <t>APPLE FOOD INDUSTRIES</t>
        </is>
      </c>
      <c r="N913" s="144" t="inlineStr">
        <is>
          <t>ORIENT LOGISTICS ENTERPRISES</t>
        </is>
      </c>
    </row>
    <row r="914">
      <c r="A914" s="167" t="n"/>
      <c r="B914" s="40" t="n"/>
      <c r="C914" s="157" t="n"/>
      <c r="D914" s="198" t="n"/>
      <c r="E914" s="40" t="n"/>
      <c r="F914" s="209" t="n"/>
      <c r="G914" s="157" t="n"/>
      <c r="H914" s="242" t="n"/>
      <c r="I914" s="157" t="n"/>
      <c r="J914" s="166" t="n"/>
      <c r="K914" s="157" t="n"/>
      <c r="L914" s="159" t="n"/>
      <c r="M914" s="157" t="n"/>
      <c r="N914" s="157" t="n"/>
    </row>
    <row r="915">
      <c r="A915" s="167" t="n"/>
      <c r="B915" s="206" t="inlineStr">
        <is>
          <t>JETTE</t>
        </is>
      </c>
      <c r="C915" s="157" t="n"/>
      <c r="D915" s="198" t="n"/>
      <c r="E915" s="40" t="n"/>
      <c r="F915" s="209" t="n"/>
      <c r="G915" s="157" t="n"/>
      <c r="H915" s="242" t="n"/>
      <c r="I915" s="157" t="n"/>
      <c r="J915" s="166" t="n"/>
      <c r="K915" s="168" t="n"/>
      <c r="L915" s="159" t="n"/>
      <c r="M915" s="164" t="n"/>
      <c r="N915" s="157" t="n"/>
    </row>
    <row r="916">
      <c r="A916" s="167" t="n">
        <v>1</v>
      </c>
      <c r="B916" s="40" t="inlineStr">
        <is>
          <t>RAJU</t>
        </is>
      </c>
      <c r="C916" s="157" t="n">
        <v>231435483</v>
      </c>
      <c r="D916" s="198" t="inlineStr">
        <is>
          <t>HASU 1416766</t>
        </is>
      </c>
      <c r="E916" s="40" t="inlineStr">
        <is>
          <t>SPM</t>
        </is>
      </c>
      <c r="F916" s="209" t="inlineStr">
        <is>
          <t>20FT</t>
        </is>
      </c>
      <c r="G916" s="157" t="inlineStr">
        <is>
          <t>JETTE</t>
        </is>
      </c>
      <c r="H916" s="244" t="inlineStr">
        <is>
          <t>BERTHED: 11TH NOV VOY 345S</t>
        </is>
      </c>
      <c r="I916" s="235" t="inlineStr">
        <is>
          <t>OUT</t>
        </is>
      </c>
      <c r="J916" s="166" t="inlineStr">
        <is>
          <t>TELEX/ 15TH NOV, 2023</t>
        </is>
      </c>
      <c r="K916" s="152" t="inlineStr">
        <is>
          <t>24TH NOV, 2023</t>
        </is>
      </c>
      <c r="L916" s="159" t="inlineStr">
        <is>
          <t>28TH SEPT</t>
        </is>
      </c>
      <c r="M916" s="164" t="inlineStr">
        <is>
          <t>KHYATI ADVISORY SERVICE</t>
        </is>
      </c>
      <c r="N916" s="157" t="inlineStr">
        <is>
          <t>ORIENT LOGISTICS ENTERPRISES</t>
        </is>
      </c>
    </row>
    <row r="917">
      <c r="A917" s="167" t="n"/>
      <c r="B917" s="40" t="n"/>
      <c r="C917" s="157" t="n"/>
      <c r="D917" s="198" t="n"/>
      <c r="E917" s="40" t="n"/>
      <c r="F917" s="209" t="n"/>
      <c r="G917" s="157" t="n"/>
      <c r="H917" s="242" t="n"/>
      <c r="I917" s="157" t="n"/>
      <c r="J917" s="255" t="n"/>
      <c r="K917" s="168" t="n"/>
      <c r="L917" s="159" t="n"/>
      <c r="M917" s="164" t="n"/>
      <c r="N917" s="157" t="n"/>
    </row>
    <row r="918">
      <c r="A918" s="167" t="n"/>
      <c r="B918" s="155" t="inlineStr">
        <is>
          <t>MAERSK VIGO</t>
        </is>
      </c>
      <c r="C918" s="157" t="n"/>
      <c r="D918" s="198" t="n"/>
      <c r="E918" s="40" t="n"/>
      <c r="F918" s="209" t="n"/>
      <c r="G918" s="157" t="n"/>
      <c r="H918" s="242" t="n"/>
      <c r="I918" s="157" t="n"/>
      <c r="J918" s="255" t="n"/>
      <c r="K918" s="168" t="n"/>
      <c r="L918" s="159" t="n"/>
      <c r="M918" s="164" t="n"/>
      <c r="N918" s="157" t="n"/>
    </row>
    <row r="919">
      <c r="A919" s="167" t="n">
        <v>1</v>
      </c>
      <c r="B919" s="40" t="inlineStr">
        <is>
          <t>EMEKA IGWE</t>
        </is>
      </c>
      <c r="C919" s="157" t="n">
        <v>224481111</v>
      </c>
      <c r="D919" s="198" t="inlineStr">
        <is>
          <t>MSKU 5751313</t>
        </is>
      </c>
      <c r="E919" s="40" t="inlineStr">
        <is>
          <t>SPM</t>
        </is>
      </c>
      <c r="F919" s="209" t="inlineStr">
        <is>
          <t>20FT</t>
        </is>
      </c>
      <c r="G919" s="157" t="inlineStr">
        <is>
          <t>MAERSK VIGO</t>
        </is>
      </c>
      <c r="H919" s="244" t="inlineStr">
        <is>
          <t>BERTHED: 28TH NOV VOY, 346S</t>
        </is>
      </c>
      <c r="I919" s="235" t="inlineStr">
        <is>
          <t>OUT</t>
        </is>
      </c>
      <c r="J919" s="151" t="inlineStr">
        <is>
          <t>TELEX/ 28TH SEPT, 2023</t>
        </is>
      </c>
      <c r="K919" s="216" t="inlineStr">
        <is>
          <t>5TH  DEC, 2023</t>
        </is>
      </c>
      <c r="L919" s="159" t="inlineStr">
        <is>
          <t>28TH SEPT</t>
        </is>
      </c>
      <c r="M919" s="164" t="inlineStr">
        <is>
          <t>NINGBO JINGHE PRECISION MECHNICAL MANUFACTURING LTD</t>
        </is>
      </c>
      <c r="N919" s="157" t="inlineStr">
        <is>
          <t>ORIENT LOGISTICS ENTERPRISES</t>
        </is>
      </c>
    </row>
    <row r="920">
      <c r="A920" s="167" t="n">
        <v>2</v>
      </c>
      <c r="B920" s="40" t="inlineStr">
        <is>
          <t>EMEKA IGWE</t>
        </is>
      </c>
      <c r="C920" s="50" t="inlineStr">
        <is>
          <t>''</t>
        </is>
      </c>
      <c r="D920" s="198" t="inlineStr">
        <is>
          <t>MSKU 5724529</t>
        </is>
      </c>
      <c r="E920" s="40" t="inlineStr">
        <is>
          <t>SPM</t>
        </is>
      </c>
      <c r="F920" s="209" t="inlineStr">
        <is>
          <t>20FT</t>
        </is>
      </c>
      <c r="G920" s="157" t="inlineStr">
        <is>
          <t>MAERSK VIGO</t>
        </is>
      </c>
      <c r="H920" s="244" t="inlineStr">
        <is>
          <t>BERTHED: 28TH NOV VOY, 346S</t>
        </is>
      </c>
      <c r="I920" s="235" t="inlineStr">
        <is>
          <t>OUT</t>
        </is>
      </c>
      <c r="J920" s="151" t="inlineStr">
        <is>
          <t>TELEX/ 28TH SEPT, 2023</t>
        </is>
      </c>
      <c r="K920" s="216" t="inlineStr">
        <is>
          <t>5TH  DEC, 2023</t>
        </is>
      </c>
      <c r="L920" s="159" t="inlineStr">
        <is>
          <t>28TH SEPT</t>
        </is>
      </c>
      <c r="M920" s="164" t="inlineStr">
        <is>
          <t>NINGBO JINGHE PRECISION MECHNICAL MANUFACTURING LTD</t>
        </is>
      </c>
      <c r="N920" s="157" t="inlineStr">
        <is>
          <t>ORIENT LOGISTICS ENTERPRISES</t>
        </is>
      </c>
    </row>
    <row r="921">
      <c r="A921" s="167" t="n">
        <v>3</v>
      </c>
      <c r="B921" s="40" t="inlineStr">
        <is>
          <t>SAMUEL OGECHUKWU</t>
        </is>
      </c>
      <c r="C921" s="50" t="n">
        <v>230611854</v>
      </c>
      <c r="D921" s="198" t="inlineStr">
        <is>
          <t>SEKU 4635148</t>
        </is>
      </c>
      <c r="E921" s="40" t="inlineStr">
        <is>
          <t>SPM</t>
        </is>
      </c>
      <c r="F921" s="209" t="inlineStr">
        <is>
          <t>20FT</t>
        </is>
      </c>
      <c r="G921" s="157" t="inlineStr">
        <is>
          <t>MAERSK VIGO</t>
        </is>
      </c>
      <c r="H921" s="244" t="inlineStr">
        <is>
          <t>BERTHED: 19TH NOV VOY, 346S</t>
        </is>
      </c>
      <c r="I921" s="235" t="inlineStr">
        <is>
          <t>OUT</t>
        </is>
      </c>
      <c r="J921" s="151" t="inlineStr">
        <is>
          <t>TELEX/ 27TH NOV, 2023</t>
        </is>
      </c>
      <c r="K921" s="216" t="inlineStr">
        <is>
          <t>8TH DEC, 2023</t>
        </is>
      </c>
      <c r="L921" s="159" t="inlineStr">
        <is>
          <t>18TH OCT</t>
        </is>
      </c>
      <c r="M921" s="164" t="inlineStr">
        <is>
          <t>OAAK LTD</t>
        </is>
      </c>
      <c r="N921" s="157" t="inlineStr">
        <is>
          <t>MEL-BACH ENTERPRISES</t>
        </is>
      </c>
    </row>
    <row r="922">
      <c r="A922" s="167" t="n">
        <v>4</v>
      </c>
      <c r="B922" s="205" t="inlineStr">
        <is>
          <t>SUNDAY AGULU</t>
        </is>
      </c>
      <c r="C922" s="50" t="n">
        <v>231999055</v>
      </c>
      <c r="D922" s="198" t="inlineStr">
        <is>
          <t>MRKU 5498311</t>
        </is>
      </c>
      <c r="E922" s="40" t="inlineStr">
        <is>
          <t xml:space="preserve">SPM </t>
        </is>
      </c>
      <c r="F922" s="209" t="inlineStr">
        <is>
          <t>40FT</t>
        </is>
      </c>
      <c r="G922" s="157" t="inlineStr">
        <is>
          <t>MAERSK VIGO</t>
        </is>
      </c>
      <c r="H922" s="244" t="inlineStr">
        <is>
          <t>BERTHED: 19TH NOV VOY, 346S</t>
        </is>
      </c>
      <c r="I922" s="235" t="inlineStr">
        <is>
          <t>OUT</t>
        </is>
      </c>
      <c r="J922" s="151" t="inlineStr">
        <is>
          <t>TELEX/ 17TH NOV, 2023</t>
        </is>
      </c>
      <c r="K922" s="216" t="inlineStr">
        <is>
          <t>8TH DEC, 2023</t>
        </is>
      </c>
      <c r="L922" s="159" t="inlineStr">
        <is>
          <t>9TH OCT</t>
        </is>
      </c>
      <c r="M922" s="164" t="inlineStr">
        <is>
          <t>BESSAN MAKARNA GIDA SAN VE TIC AS</t>
        </is>
      </c>
      <c r="N922" s="157" t="inlineStr">
        <is>
          <t>ORIENT LOGISTICS ENTERPRISES</t>
        </is>
      </c>
    </row>
    <row r="923">
      <c r="A923" s="167" t="n"/>
      <c r="B923" s="40" t="n"/>
      <c r="C923" s="50" t="n"/>
      <c r="D923" s="198" t="n"/>
      <c r="E923" s="40" t="n"/>
      <c r="F923" s="209" t="n"/>
      <c r="G923" s="157" t="n"/>
      <c r="H923" s="242" t="n"/>
      <c r="I923" s="157" t="n"/>
      <c r="J923" s="159" t="n"/>
      <c r="K923" s="168" t="n"/>
      <c r="L923" s="159" t="n"/>
      <c r="M923" s="164" t="n"/>
      <c r="N923" s="157" t="n"/>
    </row>
    <row r="924">
      <c r="A924" s="167" t="n"/>
      <c r="B924" s="40" t="n"/>
      <c r="C924" s="50" t="n"/>
      <c r="D924" s="198" t="n"/>
      <c r="E924" s="40" t="n"/>
      <c r="F924" s="209" t="n"/>
      <c r="G924" s="157" t="n"/>
      <c r="H924" s="242" t="n"/>
      <c r="I924" s="157" t="n"/>
      <c r="J924" s="159" t="n"/>
      <c r="K924" s="168" t="n"/>
      <c r="L924" s="159" t="n"/>
      <c r="M924" s="164" t="n"/>
      <c r="N924" s="157" t="n"/>
    </row>
    <row r="925">
      <c r="A925" s="167" t="n"/>
      <c r="B925" s="206" t="inlineStr">
        <is>
          <t>CARL SCHULTE</t>
        </is>
      </c>
      <c r="C925" s="50" t="n"/>
      <c r="D925" s="198" t="n"/>
      <c r="E925" s="40" t="n"/>
      <c r="F925" s="209" t="n"/>
      <c r="G925" s="157" t="n"/>
      <c r="H925" s="242" t="n"/>
      <c r="I925" s="157" t="n"/>
      <c r="J925" s="159" t="n"/>
      <c r="K925" s="168" t="n"/>
      <c r="L925" s="159" t="n"/>
      <c r="M925" s="164" t="n"/>
      <c r="N925" s="157" t="n"/>
    </row>
    <row r="926">
      <c r="A926" s="167" t="n">
        <v>1</v>
      </c>
      <c r="B926" s="40" t="inlineStr">
        <is>
          <t>KINGSLEY LAGOS</t>
        </is>
      </c>
      <c r="C926" s="50" t="n">
        <v>231606356</v>
      </c>
      <c r="D926" s="198" t="inlineStr">
        <is>
          <t>CAIU 4992225</t>
        </is>
      </c>
      <c r="E926" s="40" t="inlineStr">
        <is>
          <t>SPM</t>
        </is>
      </c>
      <c r="F926" s="209" t="inlineStr">
        <is>
          <t>40FT</t>
        </is>
      </c>
      <c r="G926" s="40" t="inlineStr">
        <is>
          <t>CARL SCHULTE</t>
        </is>
      </c>
      <c r="H926" s="244" t="inlineStr">
        <is>
          <t>BERTHED: 27TH NOV VOY. 341W</t>
        </is>
      </c>
      <c r="I926" s="235" t="inlineStr">
        <is>
          <t>OUT</t>
        </is>
      </c>
      <c r="J926" s="166" t="inlineStr">
        <is>
          <t>TELEX/ 10TH NOV, 2023</t>
        </is>
      </c>
      <c r="K926" s="216" t="inlineStr">
        <is>
          <t>8TH DEC, 2023</t>
        </is>
      </c>
      <c r="L926" s="159" t="inlineStr">
        <is>
          <t>6TH OCT</t>
        </is>
      </c>
      <c r="M926" s="164" t="inlineStr">
        <is>
          <t>FUZHOU WINWIN INDUSTRIAL CO</t>
        </is>
      </c>
      <c r="N926" s="157" t="inlineStr">
        <is>
          <t>ORIENT LOGISTICS ENTERPRISES</t>
        </is>
      </c>
    </row>
    <row r="927">
      <c r="A927" s="172" t="n">
        <v>2</v>
      </c>
      <c r="B927" s="146" t="inlineStr">
        <is>
          <t xml:space="preserve">EZE CHINEDU </t>
        </is>
      </c>
      <c r="C927" s="254" t="n">
        <v>231602813</v>
      </c>
      <c r="D927" s="251" t="inlineStr">
        <is>
          <t>MRKU 9656987</t>
        </is>
      </c>
      <c r="E927" s="146" t="inlineStr">
        <is>
          <t>SPM</t>
        </is>
      </c>
      <c r="F927" s="147" t="inlineStr">
        <is>
          <t>20FT</t>
        </is>
      </c>
      <c r="G927" s="146" t="inlineStr">
        <is>
          <t>CARL SCHULTE</t>
        </is>
      </c>
      <c r="H927" s="244" t="inlineStr">
        <is>
          <t>BERTHED: 27TH NOV VOY. 341W</t>
        </is>
      </c>
      <c r="I927" s="235" t="inlineStr">
        <is>
          <t>OUT</t>
        </is>
      </c>
      <c r="J927" s="250" t="inlineStr">
        <is>
          <t>TELEX/28TH NOV, 2023</t>
        </is>
      </c>
      <c r="K927" s="216" t="inlineStr">
        <is>
          <t>8TH DEC, 2023</t>
        </is>
      </c>
      <c r="L927" s="159" t="inlineStr">
        <is>
          <t>17TH OCT</t>
        </is>
      </c>
      <c r="M927" s="171" t="inlineStr">
        <is>
          <t>HEBEI HUAMING LAYE LTD</t>
        </is>
      </c>
      <c r="N927" s="144" t="inlineStr">
        <is>
          <t>MEL-BACH ENTERPRISES</t>
        </is>
      </c>
    </row>
    <row r="928">
      <c r="A928" s="172" t="n">
        <v>3</v>
      </c>
      <c r="B928" s="146" t="inlineStr">
        <is>
          <t xml:space="preserve">EZE CHINEDU </t>
        </is>
      </c>
      <c r="C928" s="254" t="inlineStr">
        <is>
          <t>''</t>
        </is>
      </c>
      <c r="D928" s="251" t="inlineStr">
        <is>
          <t>MRKU 6806614</t>
        </is>
      </c>
      <c r="E928" s="146" t="inlineStr">
        <is>
          <t>SPM</t>
        </is>
      </c>
      <c r="F928" s="147" t="inlineStr">
        <is>
          <t>20FT</t>
        </is>
      </c>
      <c r="G928" s="146" t="inlineStr">
        <is>
          <t>CARL SCHULTE</t>
        </is>
      </c>
      <c r="H928" s="244" t="inlineStr">
        <is>
          <t>BERTHED: 27TH NOV VOY. 341W</t>
        </is>
      </c>
      <c r="I928" s="235" t="inlineStr">
        <is>
          <t>OUT</t>
        </is>
      </c>
      <c r="J928" s="250" t="inlineStr">
        <is>
          <t>TELEX/28TH NOV, 2023</t>
        </is>
      </c>
      <c r="K928" s="216" t="inlineStr">
        <is>
          <t>8TH DEC, 2023</t>
        </is>
      </c>
      <c r="L928" s="159" t="inlineStr">
        <is>
          <t>17TH OCT</t>
        </is>
      </c>
      <c r="M928" s="171" t="inlineStr">
        <is>
          <t>HEBEI HUAMING LAYE LTD</t>
        </is>
      </c>
      <c r="N928" s="144" t="inlineStr">
        <is>
          <t>MEL-BACH ENTERPRISES</t>
        </is>
      </c>
    </row>
    <row r="929">
      <c r="A929" s="172" t="n">
        <v>4</v>
      </c>
      <c r="B929" s="146" t="inlineStr">
        <is>
          <t>CEEJOTEK ELECTRICALS ABA</t>
        </is>
      </c>
      <c r="C929" s="254" t="n">
        <v>231604724</v>
      </c>
      <c r="D929" s="251" t="inlineStr">
        <is>
          <t>TGHU 8123800</t>
        </is>
      </c>
      <c r="E929" s="40" t="inlineStr">
        <is>
          <t>SPM</t>
        </is>
      </c>
      <c r="F929" s="209" t="inlineStr">
        <is>
          <t>40FT</t>
        </is>
      </c>
      <c r="G929" s="40" t="inlineStr">
        <is>
          <t>CARL SCHULTE</t>
        </is>
      </c>
      <c r="H929" s="244" t="inlineStr">
        <is>
          <t>BERTHED: 27TH NOV VOY. 341W</t>
        </is>
      </c>
      <c r="I929" s="235" t="inlineStr">
        <is>
          <t>OUT</t>
        </is>
      </c>
      <c r="J929" s="250" t="inlineStr">
        <is>
          <t>TELEX/16TH NOV, 2023</t>
        </is>
      </c>
      <c r="K929" s="216" t="inlineStr">
        <is>
          <t>8TH DEC, 2023</t>
        </is>
      </c>
      <c r="L929" s="159" t="inlineStr">
        <is>
          <t>19TH OCT</t>
        </is>
      </c>
      <c r="M929" s="171" t="inlineStr">
        <is>
          <t>JIAXING TOKEN IMP&amp;EXP CO.,LTD</t>
        </is>
      </c>
      <c r="N929" s="144" t="inlineStr">
        <is>
          <t>MEL-BACH ENTERPRISES</t>
        </is>
      </c>
    </row>
    <row r="930">
      <c r="A930" s="172" t="n">
        <v>5</v>
      </c>
      <c r="B930" s="146" t="inlineStr">
        <is>
          <t>R.N RICMOSON</t>
        </is>
      </c>
      <c r="C930" s="254" t="n">
        <v>273522607</v>
      </c>
      <c r="D930" s="251" t="inlineStr">
        <is>
          <t>TEMU 2261631</t>
        </is>
      </c>
      <c r="E930" s="40" t="inlineStr">
        <is>
          <t>SPM</t>
        </is>
      </c>
      <c r="F930" s="209" t="inlineStr">
        <is>
          <t>20FT</t>
        </is>
      </c>
      <c r="G930" s="40" t="inlineStr">
        <is>
          <t>CARL SCHULTE</t>
        </is>
      </c>
      <c r="H930" s="244" t="inlineStr">
        <is>
          <t>BERTHED: 27TH NOV VOY. 341W</t>
        </is>
      </c>
      <c r="I930" s="235" t="inlineStr">
        <is>
          <t>OUT</t>
        </is>
      </c>
      <c r="J930" s="166" t="inlineStr">
        <is>
          <t>TELEX/24TH NOV, 2023</t>
        </is>
      </c>
      <c r="K930" s="193" t="inlineStr">
        <is>
          <t>18TH DEC, 2023</t>
        </is>
      </c>
      <c r="L930" s="159" t="inlineStr">
        <is>
          <t>9TH NOV</t>
        </is>
      </c>
      <c r="M930" s="164" t="inlineStr">
        <is>
          <t>ZHANGZHOU YUXING IMP &amp; EXP TRADING LTD</t>
        </is>
      </c>
      <c r="N930" s="144" t="inlineStr">
        <is>
          <t>MEL-BACH ENTERPRISES</t>
        </is>
      </c>
    </row>
    <row r="931">
      <c r="A931" s="167" t="n"/>
      <c r="B931" s="40" t="n"/>
      <c r="C931" s="50" t="n"/>
      <c r="D931" s="198" t="n"/>
      <c r="E931" s="40" t="n"/>
      <c r="F931" s="209" t="n"/>
      <c r="G931" s="40" t="n"/>
      <c r="H931" s="242" t="n"/>
      <c r="I931" s="157" t="n"/>
      <c r="J931" s="159" t="n"/>
      <c r="K931" s="168" t="n"/>
      <c r="L931" s="159" t="n"/>
      <c r="M931" s="164" t="n"/>
      <c r="N931" s="157" t="n"/>
    </row>
    <row r="932">
      <c r="A932" s="167" t="n"/>
      <c r="B932" s="206" t="inlineStr">
        <is>
          <t>JETTE</t>
        </is>
      </c>
      <c r="C932" s="50" t="n"/>
      <c r="D932" s="198" t="n"/>
      <c r="E932" s="40" t="n"/>
      <c r="F932" s="209" t="n"/>
      <c r="G932" s="40" t="n"/>
      <c r="H932" s="242" t="n"/>
      <c r="I932" s="157" t="n"/>
      <c r="J932" s="159" t="n"/>
      <c r="K932" s="168" t="n"/>
      <c r="L932" s="159" t="n"/>
      <c r="M932" s="164" t="n"/>
      <c r="N932" s="157" t="n"/>
    </row>
    <row r="933">
      <c r="A933" s="167" t="n">
        <v>1</v>
      </c>
      <c r="B933" s="205" t="inlineStr">
        <is>
          <t>RAJU</t>
        </is>
      </c>
      <c r="C933" s="50" t="n">
        <v>231807679</v>
      </c>
      <c r="D933" s="198" t="inlineStr">
        <is>
          <t>MRKU 0610856</t>
        </is>
      </c>
      <c r="E933" s="40" t="inlineStr">
        <is>
          <t xml:space="preserve">SPM </t>
        </is>
      </c>
      <c r="F933" s="209" t="inlineStr">
        <is>
          <t>40FT</t>
        </is>
      </c>
      <c r="G933" s="157" t="inlineStr">
        <is>
          <t>JETTE</t>
        </is>
      </c>
      <c r="H933" s="244" t="inlineStr">
        <is>
          <t>BERTHED: 24TH NOV VOY.348S</t>
        </is>
      </c>
      <c r="I933" s="235" t="inlineStr">
        <is>
          <t>OUT</t>
        </is>
      </c>
      <c r="J933" s="159" t="inlineStr">
        <is>
          <t>COPY BILL</t>
        </is>
      </c>
      <c r="K933" s="216" t="inlineStr">
        <is>
          <t>8TH DEC, 2023</t>
        </is>
      </c>
      <c r="L933" s="159" t="inlineStr">
        <is>
          <t>9TH OCT</t>
        </is>
      </c>
      <c r="M933" s="164" t="inlineStr">
        <is>
          <t>KHYATI ADVISORY SERVICE LTD</t>
        </is>
      </c>
      <c r="N933" s="157" t="inlineStr">
        <is>
          <t>ORIENT LOGISTICS ENTERPRISES</t>
        </is>
      </c>
    </row>
    <row r="934">
      <c r="A934" s="167" t="n">
        <v>2</v>
      </c>
      <c r="B934" s="205" t="inlineStr">
        <is>
          <t>HYPERCITY</t>
        </is>
      </c>
      <c r="C934" s="50" t="inlineStr">
        <is>
          <t>1KT929587</t>
        </is>
      </c>
      <c r="D934" s="198" t="inlineStr">
        <is>
          <t>MRSU 5910890</t>
        </is>
      </c>
      <c r="E934" s="40" t="inlineStr">
        <is>
          <t xml:space="preserve">SPM </t>
        </is>
      </c>
      <c r="F934" s="209" t="inlineStr">
        <is>
          <t>40FT</t>
        </is>
      </c>
      <c r="G934" s="157" t="inlineStr">
        <is>
          <t>JETTE</t>
        </is>
      </c>
      <c r="H934" s="244" t="inlineStr">
        <is>
          <t>BERTHED: 24TH NOV VOY.348S</t>
        </is>
      </c>
      <c r="I934" s="235" t="inlineStr">
        <is>
          <t>OUT</t>
        </is>
      </c>
      <c r="J934" s="250" t="inlineStr">
        <is>
          <t>TELEX/6TH NOV, 2023</t>
        </is>
      </c>
      <c r="K934" s="216" t="inlineStr">
        <is>
          <t>8TH DEC, 2023</t>
        </is>
      </c>
      <c r="L934" s="159" t="inlineStr">
        <is>
          <t>1ST NOV</t>
        </is>
      </c>
      <c r="M934" s="157" t="inlineStr">
        <is>
          <t>JUMO INSTRUMENT CO.,</t>
        </is>
      </c>
      <c r="N934" s="144" t="inlineStr">
        <is>
          <t>MEL-BACH ENTERPRISES</t>
        </is>
      </c>
    </row>
    <row r="935">
      <c r="A935" s="167" t="n">
        <v>3</v>
      </c>
      <c r="B935" s="237" t="inlineStr">
        <is>
          <t>CAORIS</t>
        </is>
      </c>
      <c r="C935" s="256" t="n">
        <v>231683878</v>
      </c>
      <c r="D935" s="227" t="inlineStr">
        <is>
          <t>MRSU 5904413</t>
        </is>
      </c>
      <c r="E935" s="194" t="inlineStr">
        <is>
          <t xml:space="preserve">SPM </t>
        </is>
      </c>
      <c r="F935" s="228" t="inlineStr">
        <is>
          <t>40FT</t>
        </is>
      </c>
      <c r="G935" s="178" t="inlineStr">
        <is>
          <t>JETTE</t>
        </is>
      </c>
      <c r="H935" s="257" t="inlineStr">
        <is>
          <t>BERTHED: 24TH NOV VOY.348S</t>
        </is>
      </c>
      <c r="I935" s="178" t="n"/>
      <c r="J935" s="230" t="inlineStr">
        <is>
          <t>TELEX/23RD NOV, 2023</t>
        </is>
      </c>
      <c r="K935" s="183" t="inlineStr">
        <is>
          <t>WITHDRAWN</t>
        </is>
      </c>
      <c r="L935" s="195" t="inlineStr">
        <is>
          <t>20TH NOV</t>
        </is>
      </c>
      <c r="M935" s="184" t="inlineStr">
        <is>
          <t>BAKEWELL BISCUITS PVT. LTD</t>
        </is>
      </c>
      <c r="N935" s="178" t="inlineStr">
        <is>
          <t>ORIENT LOGISTICS ENTERPRISES</t>
        </is>
      </c>
    </row>
    <row r="936">
      <c r="A936" s="167" t="n">
        <v>4</v>
      </c>
      <c r="B936" s="237" t="inlineStr">
        <is>
          <t>CAORIS</t>
        </is>
      </c>
      <c r="C936" s="256" t="inlineStr">
        <is>
          <t>''</t>
        </is>
      </c>
      <c r="D936" s="227" t="inlineStr">
        <is>
          <t>MRSU 6044487</t>
        </is>
      </c>
      <c r="E936" s="194" t="inlineStr">
        <is>
          <t xml:space="preserve">SPM </t>
        </is>
      </c>
      <c r="F936" s="228" t="inlineStr">
        <is>
          <t>40FT</t>
        </is>
      </c>
      <c r="G936" s="178" t="inlineStr">
        <is>
          <t>JETTE</t>
        </is>
      </c>
      <c r="H936" s="257" t="inlineStr">
        <is>
          <t>BERTHED: 24TH NOV VOY.348S</t>
        </is>
      </c>
      <c r="I936" s="178" t="n"/>
      <c r="J936" s="230" t="inlineStr">
        <is>
          <t>TELEX/23RD NOV, 2023</t>
        </is>
      </c>
      <c r="K936" s="183" t="inlineStr">
        <is>
          <t>WITHDRAWN</t>
        </is>
      </c>
      <c r="L936" s="195" t="inlineStr">
        <is>
          <t>20TH NOV</t>
        </is>
      </c>
      <c r="M936" s="184" t="inlineStr">
        <is>
          <t>BAKEWELL BISCUITS PVT. LTD</t>
        </is>
      </c>
      <c r="N936" s="178" t="inlineStr">
        <is>
          <t>ORIENT LOGISTICS ENTERPRISES</t>
        </is>
      </c>
    </row>
    <row r="937">
      <c r="A937" s="167" t="n"/>
      <c r="B937" s="205" t="n"/>
      <c r="C937" s="50" t="n"/>
      <c r="D937" s="198" t="n"/>
      <c r="E937" s="40" t="n"/>
      <c r="F937" s="209" t="n"/>
      <c r="G937" s="157" t="n"/>
      <c r="H937" s="242" t="n"/>
      <c r="I937" s="157" t="n"/>
      <c r="J937" s="159" t="n"/>
      <c r="K937" s="168" t="n"/>
      <c r="L937" s="159" t="n"/>
      <c r="M937" s="164" t="n"/>
      <c r="N937" s="157" t="n"/>
    </row>
    <row r="938">
      <c r="A938" s="167" t="n"/>
      <c r="B938" s="155" t="inlineStr">
        <is>
          <t>SEASPAN JAKARATA</t>
        </is>
      </c>
      <c r="C938" s="50" t="n"/>
      <c r="D938" s="198" t="n"/>
      <c r="E938" s="40" t="n"/>
      <c r="F938" s="209" t="n"/>
      <c r="G938" s="157" t="n"/>
      <c r="H938" s="242" t="n"/>
      <c r="I938" s="157" t="n"/>
      <c r="J938" s="159" t="n"/>
      <c r="K938" s="168" t="n"/>
      <c r="L938" s="159" t="n"/>
      <c r="M938" s="164" t="n"/>
      <c r="N938" s="157" t="n"/>
    </row>
    <row r="939">
      <c r="A939" s="167" t="n"/>
      <c r="B939" s="155" t="n"/>
      <c r="C939" s="50" t="n"/>
      <c r="D939" s="198" t="n"/>
      <c r="E939" s="40" t="n"/>
      <c r="F939" s="209" t="n"/>
      <c r="G939" s="157" t="n"/>
      <c r="H939" s="242" t="n"/>
      <c r="I939" s="157" t="n"/>
      <c r="J939" s="159" t="n"/>
      <c r="K939" s="168" t="n"/>
      <c r="L939" s="159" t="n"/>
      <c r="M939" s="164" t="n"/>
      <c r="N939" s="157" t="n"/>
    </row>
    <row r="940">
      <c r="A940" s="167" t="n"/>
      <c r="B940" s="40" t="n"/>
      <c r="C940" s="50" t="n"/>
      <c r="D940" s="198" t="n"/>
      <c r="E940" s="40" t="n"/>
      <c r="F940" s="209" t="n"/>
      <c r="G940" s="160" t="n"/>
      <c r="H940" s="242" t="n"/>
      <c r="I940" s="157" t="n"/>
      <c r="J940" s="159" t="n"/>
      <c r="K940" s="168" t="n"/>
      <c r="L940" s="159" t="n"/>
      <c r="M940" s="164" t="n"/>
      <c r="N940" s="157" t="n"/>
    </row>
    <row r="941">
      <c r="A941" s="167" t="n"/>
      <c r="B941" s="206" t="inlineStr">
        <is>
          <t>LANA</t>
        </is>
      </c>
      <c r="C941" s="50" t="n"/>
      <c r="D941" s="198" t="n"/>
      <c r="E941" s="40" t="n"/>
      <c r="F941" s="209" t="n"/>
      <c r="G941" s="160" t="n"/>
      <c r="H941" s="242" t="n"/>
      <c r="I941" s="157" t="n"/>
      <c r="J941" s="159" t="n"/>
      <c r="K941" s="168" t="n"/>
      <c r="L941" s="159" t="n"/>
      <c r="M941" s="164" t="n"/>
      <c r="N941" s="157" t="n"/>
    </row>
    <row r="942">
      <c r="A942" s="167" t="n">
        <v>1</v>
      </c>
      <c r="B942" s="40" t="inlineStr">
        <is>
          <t>KINGSLEY LAGOS</t>
        </is>
      </c>
      <c r="C942" s="50" t="n">
        <v>273239052</v>
      </c>
      <c r="D942" s="198" t="inlineStr">
        <is>
          <t>MRSU 3104561</t>
        </is>
      </c>
      <c r="E942" s="40" t="inlineStr">
        <is>
          <t>SPM</t>
        </is>
      </c>
      <c r="F942" s="209" t="inlineStr">
        <is>
          <t>40FT</t>
        </is>
      </c>
      <c r="G942" s="160" t="inlineStr">
        <is>
          <t>LANA</t>
        </is>
      </c>
      <c r="H942" s="244" t="inlineStr">
        <is>
          <t>BERTHED: 7TH DEC VOY. 346S</t>
        </is>
      </c>
      <c r="I942" s="235" t="inlineStr">
        <is>
          <t>OUT</t>
        </is>
      </c>
      <c r="J942" s="250" t="inlineStr">
        <is>
          <t>TELEX/28TH NOV, 2023</t>
        </is>
      </c>
      <c r="K942" s="216" t="inlineStr">
        <is>
          <t>27TH DEC, 2023</t>
        </is>
      </c>
      <c r="L942" s="159" t="inlineStr">
        <is>
          <t>13TH OCT</t>
        </is>
      </c>
      <c r="M942" s="164" t="inlineStr">
        <is>
          <t>YIFANG INTERNATIONAL LTD</t>
        </is>
      </c>
      <c r="N942" s="157" t="inlineStr">
        <is>
          <t>ORIENT LOGISTICS ENTERPRISES</t>
        </is>
      </c>
    </row>
    <row r="943">
      <c r="A943" s="167" t="n">
        <v>2</v>
      </c>
      <c r="B943" s="10" t="inlineStr">
        <is>
          <t>IYKE LAGOS</t>
        </is>
      </c>
      <c r="C943" s="50" t="n">
        <v>231762012</v>
      </c>
      <c r="D943" s="198" t="inlineStr">
        <is>
          <t>TCLU 3306013</t>
        </is>
      </c>
      <c r="E943" s="40" t="inlineStr">
        <is>
          <t>SPM</t>
        </is>
      </c>
      <c r="F943" s="209" t="inlineStr">
        <is>
          <t>20FT</t>
        </is>
      </c>
      <c r="G943" s="160" t="inlineStr">
        <is>
          <t>LANA</t>
        </is>
      </c>
      <c r="H943" s="244" t="inlineStr">
        <is>
          <t>BERTHED: 7TH DEC VOY. 346S</t>
        </is>
      </c>
      <c r="I943" s="235" t="inlineStr">
        <is>
          <t>OUT</t>
        </is>
      </c>
      <c r="J943" s="166" t="inlineStr">
        <is>
          <t>TELEX/ 8TH DEC, 2023</t>
        </is>
      </c>
      <c r="K943" s="193" t="inlineStr">
        <is>
          <t>28TH DEC, 2023</t>
        </is>
      </c>
      <c r="L943" s="159" t="inlineStr">
        <is>
          <t>17TH OCT</t>
        </is>
      </c>
      <c r="M943" s="164" t="inlineStr">
        <is>
          <t>SIAM YOKO CO., LTD</t>
        </is>
      </c>
      <c r="N943" s="157" t="inlineStr">
        <is>
          <t>AVANTPORT ENTERPRISES</t>
        </is>
      </c>
    </row>
    <row r="944">
      <c r="A944" s="167" t="n">
        <v>3</v>
      </c>
      <c r="B944" s="40" t="inlineStr">
        <is>
          <t>NNAMDI EZEUKWU</t>
        </is>
      </c>
      <c r="C944" s="50" t="n">
        <v>232022567</v>
      </c>
      <c r="D944" s="198" t="inlineStr">
        <is>
          <t>MRSU 3423790</t>
        </is>
      </c>
      <c r="E944" s="40" t="inlineStr">
        <is>
          <t>SPM</t>
        </is>
      </c>
      <c r="F944" s="209" t="inlineStr">
        <is>
          <t>40FT</t>
        </is>
      </c>
      <c r="G944" s="160" t="inlineStr">
        <is>
          <t>LANA</t>
        </is>
      </c>
      <c r="H944" s="244" t="inlineStr">
        <is>
          <t>BERTHED: 7TH DEC VOY. 346S</t>
        </is>
      </c>
      <c r="I944" s="235" t="inlineStr">
        <is>
          <t>OUT</t>
        </is>
      </c>
      <c r="J944" s="166" t="inlineStr">
        <is>
          <t>TELEX/22ND NOV, 2023</t>
        </is>
      </c>
      <c r="K944" s="193" t="inlineStr">
        <is>
          <t>22ND DEC, 2023</t>
        </is>
      </c>
      <c r="L944" s="159" t="inlineStr">
        <is>
          <t>12TH OCT</t>
        </is>
      </c>
      <c r="M944" s="164" t="inlineStr">
        <is>
          <t>CANDO (FUZHOU) TECHNOLOGY CO LTD</t>
        </is>
      </c>
      <c r="N944" s="157" t="inlineStr">
        <is>
          <t>ORIENT LOGISTICS ENTERPRISES</t>
        </is>
      </c>
    </row>
    <row r="945">
      <c r="A945" s="167" t="n">
        <v>4</v>
      </c>
      <c r="B945" s="40" t="inlineStr">
        <is>
          <t>JOE BLACK</t>
        </is>
      </c>
      <c r="C945" s="50" t="n">
        <v>273239078</v>
      </c>
      <c r="D945" s="198" t="inlineStr">
        <is>
          <t>HASU 4957759</t>
        </is>
      </c>
      <c r="E945" s="40" t="inlineStr">
        <is>
          <t>SPM</t>
        </is>
      </c>
      <c r="F945" s="209" t="inlineStr">
        <is>
          <t>40FT</t>
        </is>
      </c>
      <c r="G945" s="160" t="inlineStr">
        <is>
          <t>LANA</t>
        </is>
      </c>
      <c r="H945" s="244" t="inlineStr">
        <is>
          <t>BERTHED: 7TH DEC VOY. 346S</t>
        </is>
      </c>
      <c r="I945" s="235" t="inlineStr">
        <is>
          <t>OUT</t>
        </is>
      </c>
      <c r="J945" s="166" t="inlineStr">
        <is>
          <t>TELEX/ 4TH DEC, 2023</t>
        </is>
      </c>
      <c r="K945" s="193" t="inlineStr">
        <is>
          <t>18TH DEC, 2023</t>
        </is>
      </c>
      <c r="L945" s="159" t="inlineStr">
        <is>
          <t>4TH DEC</t>
        </is>
      </c>
      <c r="M945" s="164" t="n"/>
      <c r="N945" s="157" t="n"/>
    </row>
    <row r="946">
      <c r="A946" s="167" t="n">
        <v>5</v>
      </c>
      <c r="B946" s="40" t="inlineStr">
        <is>
          <t>IGUH VENTURES</t>
        </is>
      </c>
      <c r="C946" s="50" t="n">
        <v>231976634</v>
      </c>
      <c r="D946" s="198" t="inlineStr">
        <is>
          <t>MSKU 5539496</t>
        </is>
      </c>
      <c r="E946" s="40" t="inlineStr">
        <is>
          <t>SPM</t>
        </is>
      </c>
      <c r="F946" s="209" t="inlineStr">
        <is>
          <t>20FT</t>
        </is>
      </c>
      <c r="G946" s="160" t="inlineStr">
        <is>
          <t>LANA</t>
        </is>
      </c>
      <c r="H946" s="244" t="inlineStr">
        <is>
          <t>BERTHED: 7TH DEC VOY. 346S</t>
        </is>
      </c>
      <c r="I946" s="157" t="n"/>
      <c r="J946" s="151" t="inlineStr">
        <is>
          <t>OBL/20TH DEC, 2023</t>
        </is>
      </c>
      <c r="K946" s="168" t="n"/>
      <c r="L946" s="159" t="inlineStr">
        <is>
          <t>15TH DEC</t>
        </is>
      </c>
      <c r="M946" s="164" t="inlineStr">
        <is>
          <t>PT. GOLDEN LOGISTICS</t>
        </is>
      </c>
      <c r="N946" s="157" t="inlineStr">
        <is>
          <t>AVANTPORT ENTERPRISES</t>
        </is>
      </c>
    </row>
    <row r="947">
      <c r="A947" s="167" t="n">
        <v>6</v>
      </c>
      <c r="B947" s="40" t="inlineStr">
        <is>
          <t>IGUH VENTURES</t>
        </is>
      </c>
      <c r="C947" s="50" t="inlineStr">
        <is>
          <t>''</t>
        </is>
      </c>
      <c r="D947" s="198" t="inlineStr">
        <is>
          <t>MSKU 5134559</t>
        </is>
      </c>
      <c r="E947" s="40" t="inlineStr">
        <is>
          <t>SPM</t>
        </is>
      </c>
      <c r="F947" s="209" t="inlineStr">
        <is>
          <t>20FT</t>
        </is>
      </c>
      <c r="G947" s="160" t="inlineStr">
        <is>
          <t>LANA</t>
        </is>
      </c>
      <c r="H947" s="244" t="inlineStr">
        <is>
          <t>BERTHED: 7TH DEC VOY. 346S</t>
        </is>
      </c>
      <c r="I947" s="157" t="n"/>
      <c r="J947" s="151" t="inlineStr">
        <is>
          <t>OBL/20TH DEC, 2023</t>
        </is>
      </c>
      <c r="K947" s="168" t="n"/>
      <c r="L947" s="159" t="inlineStr">
        <is>
          <t>15TH DEC</t>
        </is>
      </c>
      <c r="M947" s="164" t="inlineStr">
        <is>
          <t>PT. GOLDEN LOGISTICS</t>
        </is>
      </c>
      <c r="N947" s="157" t="inlineStr">
        <is>
          <t>AVANTPORT ENTERPRISES</t>
        </is>
      </c>
    </row>
    <row r="948">
      <c r="A948" s="167" t="n">
        <v>7</v>
      </c>
      <c r="B948" s="40" t="inlineStr">
        <is>
          <t>IGUH VENTURES</t>
        </is>
      </c>
      <c r="C948" s="50" t="inlineStr">
        <is>
          <t>''</t>
        </is>
      </c>
      <c r="D948" s="198" t="inlineStr">
        <is>
          <t>TCLU 61619676</t>
        </is>
      </c>
      <c r="E948" s="40" t="inlineStr">
        <is>
          <t>SPM</t>
        </is>
      </c>
      <c r="F948" s="209" t="inlineStr">
        <is>
          <t>20FT</t>
        </is>
      </c>
      <c r="G948" s="160" t="inlineStr">
        <is>
          <t>LANA</t>
        </is>
      </c>
      <c r="H948" s="244" t="inlineStr">
        <is>
          <t>BERTHED: 7TH DEC VOY. 346S</t>
        </is>
      </c>
      <c r="I948" s="157" t="n"/>
      <c r="J948" s="151" t="inlineStr">
        <is>
          <t>OBL/20TH DEC, 2023</t>
        </is>
      </c>
      <c r="K948" s="168" t="n"/>
      <c r="L948" s="159" t="inlineStr">
        <is>
          <t>15TH DEC</t>
        </is>
      </c>
      <c r="M948" s="164" t="inlineStr">
        <is>
          <t>PT. GOLDEN LOGISTICS</t>
        </is>
      </c>
      <c r="N948" s="157" t="inlineStr">
        <is>
          <t>AVANTPORT ENTERPRISES</t>
        </is>
      </c>
    </row>
    <row r="949">
      <c r="A949" s="167" t="n">
        <v>8</v>
      </c>
      <c r="B949" s="40" t="inlineStr">
        <is>
          <t>IGUH VENTURES</t>
        </is>
      </c>
      <c r="C949" s="50" t="n">
        <v>231596195</v>
      </c>
      <c r="D949" s="198" t="inlineStr">
        <is>
          <t>MSKU 3314464</t>
        </is>
      </c>
      <c r="E949" s="40" t="inlineStr">
        <is>
          <t>SPM</t>
        </is>
      </c>
      <c r="F949" s="209" t="inlineStr">
        <is>
          <t>20FT</t>
        </is>
      </c>
      <c r="G949" s="160" t="inlineStr">
        <is>
          <t>LANA</t>
        </is>
      </c>
      <c r="H949" s="244" t="inlineStr">
        <is>
          <t>BERTHED: 7TH DEC VOY. 346S</t>
        </is>
      </c>
      <c r="I949" s="235" t="inlineStr">
        <is>
          <t>OUT</t>
        </is>
      </c>
      <c r="J949" s="166" t="inlineStr">
        <is>
          <t>TELEX/27TH DEC, 2023</t>
        </is>
      </c>
      <c r="K949" s="152" t="inlineStr">
        <is>
          <t>22ND  JAN, 2024</t>
        </is>
      </c>
      <c r="L949" s="159" t="inlineStr">
        <is>
          <t>27TH DEC</t>
        </is>
      </c>
      <c r="M949" s="164" t="inlineStr">
        <is>
          <t>PT. GOLDEN LOGISTICS</t>
        </is>
      </c>
      <c r="N949" s="157" t="inlineStr">
        <is>
          <t>AVANTPORT ENTERPRISES</t>
        </is>
      </c>
    </row>
    <row r="950">
      <c r="A950" s="167" t="n">
        <v>9</v>
      </c>
      <c r="B950" s="40" t="inlineStr">
        <is>
          <t>IGUH VENTURES</t>
        </is>
      </c>
      <c r="C950" s="50" t="inlineStr">
        <is>
          <t>''</t>
        </is>
      </c>
      <c r="D950" s="198" t="inlineStr">
        <is>
          <t>MRSU 0187109</t>
        </is>
      </c>
      <c r="E950" s="40" t="inlineStr">
        <is>
          <t>SPM</t>
        </is>
      </c>
      <c r="F950" s="209" t="inlineStr">
        <is>
          <t>20FT</t>
        </is>
      </c>
      <c r="G950" s="160" t="inlineStr">
        <is>
          <t>LANA</t>
        </is>
      </c>
      <c r="H950" s="244" t="inlineStr">
        <is>
          <t>BERTHED: 7TH DEC VOY. 346S</t>
        </is>
      </c>
      <c r="I950" s="235" t="inlineStr">
        <is>
          <t>OUT</t>
        </is>
      </c>
      <c r="J950" s="166" t="inlineStr">
        <is>
          <t>TELEX/27TH DEC, 2023</t>
        </is>
      </c>
      <c r="K950" s="152" t="inlineStr">
        <is>
          <t>22ND  JAN, 2024</t>
        </is>
      </c>
      <c r="L950" s="159" t="inlineStr">
        <is>
          <t>27TH DEC</t>
        </is>
      </c>
      <c r="M950" s="164" t="inlineStr">
        <is>
          <t>PT. GOLDEN LOGISTICS</t>
        </is>
      </c>
      <c r="N950" s="157" t="inlineStr">
        <is>
          <t>AVANTPORT ENTERPRISES</t>
        </is>
      </c>
    </row>
    <row r="951">
      <c r="A951" s="167" t="n"/>
      <c r="B951" s="40" t="n"/>
      <c r="C951" s="50" t="n"/>
      <c r="D951" s="198" t="n"/>
      <c r="E951" s="40" t="n"/>
      <c r="F951" s="209" t="n"/>
      <c r="G951" s="160" t="n"/>
      <c r="H951" s="244" t="n"/>
      <c r="I951" s="157" t="n"/>
      <c r="J951" s="159" t="n"/>
      <c r="K951" s="168" t="n"/>
      <c r="L951" s="159" t="n"/>
      <c r="M951" s="164" t="n"/>
      <c r="N951" s="157" t="n"/>
    </row>
    <row r="952">
      <c r="A952" s="167" t="n"/>
      <c r="B952" s="40" t="n"/>
      <c r="C952" s="50" t="n"/>
      <c r="D952" s="198" t="n"/>
      <c r="E952" s="40" t="n"/>
      <c r="F952" s="209" t="n"/>
      <c r="G952" s="160" t="n"/>
      <c r="H952" s="242" t="n"/>
      <c r="I952" s="157" t="n"/>
      <c r="J952" s="159" t="n"/>
      <c r="K952" s="168" t="n"/>
      <c r="L952" s="159" t="n"/>
      <c r="M952" s="164" t="n"/>
      <c r="N952" s="157" t="n"/>
    </row>
    <row r="953">
      <c r="A953" s="167" t="n"/>
      <c r="B953" s="206" t="inlineStr">
        <is>
          <t>MAERSK CASABLANCA</t>
        </is>
      </c>
      <c r="C953" s="50" t="n"/>
      <c r="D953" s="198" t="n"/>
      <c r="E953" s="40" t="n"/>
      <c r="F953" s="209" t="n"/>
      <c r="G953" s="160" t="n"/>
      <c r="H953" s="242" t="n"/>
      <c r="I953" s="157" t="n"/>
      <c r="J953" s="159" t="n"/>
      <c r="K953" s="168" t="n"/>
      <c r="L953" s="159" t="n"/>
      <c r="M953" s="164" t="n"/>
      <c r="N953" s="157" t="n"/>
    </row>
    <row r="954">
      <c r="A954" s="167" t="n">
        <v>1</v>
      </c>
      <c r="B954" s="40" t="inlineStr">
        <is>
          <t>AGUJIELE ELECTRICAL ABA</t>
        </is>
      </c>
      <c r="C954" s="50" t="n">
        <v>273162789</v>
      </c>
      <c r="D954" s="198" t="inlineStr">
        <is>
          <t>MRSU 4027937</t>
        </is>
      </c>
      <c r="E954" s="40" t="inlineStr">
        <is>
          <t>SPM</t>
        </is>
      </c>
      <c r="F954" s="209" t="inlineStr">
        <is>
          <t>40FT</t>
        </is>
      </c>
      <c r="G954" s="40" t="inlineStr">
        <is>
          <t>MAERSK CASABLANCA</t>
        </is>
      </c>
      <c r="H954" s="244" t="inlineStr">
        <is>
          <t>BERTHED: 11TH DEC VOY. 343W</t>
        </is>
      </c>
      <c r="I954" s="235" t="inlineStr">
        <is>
          <t>OUT</t>
        </is>
      </c>
      <c r="J954" s="166" t="inlineStr">
        <is>
          <t>TELEX/ 7TH DEC, 2023</t>
        </is>
      </c>
      <c r="K954" s="193" t="inlineStr">
        <is>
          <t>18TH DEC, 2023</t>
        </is>
      </c>
      <c r="L954" s="159" t="inlineStr">
        <is>
          <t>26TH OCT</t>
        </is>
      </c>
      <c r="M954" s="164" t="inlineStr">
        <is>
          <t>BLUE CARBON TECHNOLOGY INC</t>
        </is>
      </c>
      <c r="N954" s="157" t="inlineStr">
        <is>
          <t>AVANTPORT ENTERPRISES</t>
        </is>
      </c>
    </row>
    <row r="955">
      <c r="A955" s="167" t="n">
        <v>2</v>
      </c>
      <c r="B955" s="40" t="inlineStr">
        <is>
          <t>CUBIZ ELECTRICALS ABA</t>
        </is>
      </c>
      <c r="C955" s="50" t="n">
        <v>232040302</v>
      </c>
      <c r="D955" s="198" t="inlineStr">
        <is>
          <t>MRKU 2654935</t>
        </is>
      </c>
      <c r="E955" s="40" t="inlineStr">
        <is>
          <t>SPM</t>
        </is>
      </c>
      <c r="F955" s="209" t="inlineStr">
        <is>
          <t>40FT</t>
        </is>
      </c>
      <c r="G955" s="40" t="inlineStr">
        <is>
          <t>MAERSK CASABLANCA</t>
        </is>
      </c>
      <c r="H955" s="244" t="inlineStr">
        <is>
          <t>BERTHED: 11TH DEC VOY. 343W</t>
        </is>
      </c>
      <c r="I955" s="235" t="inlineStr">
        <is>
          <t>OUT</t>
        </is>
      </c>
      <c r="J955" s="166" t="inlineStr">
        <is>
          <t>TELEX/ 30TH NOV, 2023</t>
        </is>
      </c>
      <c r="K955" s="193" t="inlineStr">
        <is>
          <t>18TH DEC, 2023</t>
        </is>
      </c>
      <c r="L955" s="159" t="inlineStr">
        <is>
          <t>27TH OCT</t>
        </is>
      </c>
      <c r="M955" s="164" t="inlineStr">
        <is>
          <t>FUZHOU TOMBO CROWN IMP &amp; EXP CO LTD</t>
        </is>
      </c>
      <c r="N955" s="157" t="inlineStr">
        <is>
          <t>AVANTPORT ENTERPRISES</t>
        </is>
      </c>
    </row>
    <row r="956">
      <c r="A956" s="167" t="n">
        <v>3</v>
      </c>
      <c r="B956" s="40" t="inlineStr">
        <is>
          <t>CHINEDU ABA</t>
        </is>
      </c>
      <c r="C956" s="50" t="n">
        <v>232205227</v>
      </c>
      <c r="D956" s="198" t="inlineStr">
        <is>
          <t>TCNU 2573603</t>
        </is>
      </c>
      <c r="E956" s="40" t="inlineStr">
        <is>
          <t>SPM</t>
        </is>
      </c>
      <c r="F956" s="209" t="inlineStr">
        <is>
          <t>20FT</t>
        </is>
      </c>
      <c r="G956" s="40" t="inlineStr">
        <is>
          <t>MAERSK CASABLANCA</t>
        </is>
      </c>
      <c r="H956" s="244" t="inlineStr">
        <is>
          <t>BERTHED: 11TH DEC VOY. 343W</t>
        </is>
      </c>
      <c r="I956" s="235" t="inlineStr">
        <is>
          <t>OUT</t>
        </is>
      </c>
      <c r="J956" s="166" t="inlineStr">
        <is>
          <t>TELEX/ 8TH DEC, 2023</t>
        </is>
      </c>
      <c r="K956" s="193" t="inlineStr">
        <is>
          <t>21ST DEC, 2023</t>
        </is>
      </c>
      <c r="L956" s="159" t="inlineStr">
        <is>
          <t>6TH NOV</t>
        </is>
      </c>
      <c r="M956" s="164" t="inlineStr">
        <is>
          <t>HEBEI HUAMING LAYE LTD</t>
        </is>
      </c>
      <c r="N956" s="144" t="inlineStr">
        <is>
          <t>ORIENT LOGISTICS ENTERPRISES</t>
        </is>
      </c>
    </row>
    <row r="957">
      <c r="A957" s="167" t="n">
        <v>4</v>
      </c>
      <c r="B957" s="40" t="inlineStr">
        <is>
          <t>CHINEDU ABA</t>
        </is>
      </c>
      <c r="C957" s="50" t="inlineStr">
        <is>
          <t>''</t>
        </is>
      </c>
      <c r="D957" s="198" t="inlineStr">
        <is>
          <t>SUDU 5864170</t>
        </is>
      </c>
      <c r="E957" s="40" t="inlineStr">
        <is>
          <t>SPM</t>
        </is>
      </c>
      <c r="F957" s="209" t="inlineStr">
        <is>
          <t>20FT</t>
        </is>
      </c>
      <c r="G957" s="40" t="inlineStr">
        <is>
          <t>MAERSK CASABLANCA</t>
        </is>
      </c>
      <c r="H957" s="244" t="inlineStr">
        <is>
          <t>BERTHED: 11TH DEC VOY. 343W</t>
        </is>
      </c>
      <c r="I957" s="235" t="inlineStr">
        <is>
          <t>OUT</t>
        </is>
      </c>
      <c r="J957" s="166" t="inlineStr">
        <is>
          <t>TELEX/ 8TH DEC, 2023</t>
        </is>
      </c>
      <c r="K957" s="193" t="inlineStr">
        <is>
          <t>21ST DEC, 2023</t>
        </is>
      </c>
      <c r="L957" s="159" t="inlineStr">
        <is>
          <t>6TH NOV</t>
        </is>
      </c>
      <c r="M957" s="164" t="inlineStr">
        <is>
          <t>HEBEI HUAMING LAYE LTD</t>
        </is>
      </c>
      <c r="N957" s="144" t="inlineStr">
        <is>
          <t>ORIENT LOGISTICS ENTERPRISES</t>
        </is>
      </c>
    </row>
    <row r="958">
      <c r="A958" s="167" t="n">
        <v>5</v>
      </c>
      <c r="B958" s="40" t="inlineStr">
        <is>
          <t>CHINEDU ABA</t>
        </is>
      </c>
      <c r="C958" s="50" t="n">
        <v>232204741</v>
      </c>
      <c r="D958" s="198" t="inlineStr">
        <is>
          <t>MRSU 3815180</t>
        </is>
      </c>
      <c r="E958" s="40" t="inlineStr">
        <is>
          <t>SPM</t>
        </is>
      </c>
      <c r="F958" s="209" t="inlineStr">
        <is>
          <t>20FT</t>
        </is>
      </c>
      <c r="G958" s="40" t="inlineStr">
        <is>
          <t>MAERSK CASABLANCA</t>
        </is>
      </c>
      <c r="H958" s="244" t="inlineStr">
        <is>
          <t>BERTHED: 11TH DEC VOY. 343W</t>
        </is>
      </c>
      <c r="I958" s="157" t="n"/>
      <c r="J958" s="166" t="inlineStr">
        <is>
          <t>TELEX/ 8TH DEC, 2023</t>
        </is>
      </c>
      <c r="K958" s="168" t="n"/>
      <c r="L958" s="159" t="inlineStr">
        <is>
          <t>6TH NOV</t>
        </is>
      </c>
      <c r="M958" s="164" t="inlineStr">
        <is>
          <t>HEBEI HUAMING LAYE LTD</t>
        </is>
      </c>
      <c r="N958" s="144" t="inlineStr">
        <is>
          <t>ORIENT LOGISTICS ENTERPRISES</t>
        </is>
      </c>
    </row>
    <row r="959">
      <c r="A959" s="167" t="n">
        <v>6</v>
      </c>
      <c r="B959" s="40" t="inlineStr">
        <is>
          <t>CHINEDU ABA</t>
        </is>
      </c>
      <c r="C959" s="50" t="inlineStr">
        <is>
          <t>''</t>
        </is>
      </c>
      <c r="D959" s="198" t="inlineStr">
        <is>
          <t>TCNU 8640632</t>
        </is>
      </c>
      <c r="E959" s="40" t="inlineStr">
        <is>
          <t>SPM</t>
        </is>
      </c>
      <c r="F959" s="209" t="inlineStr">
        <is>
          <t>20FT</t>
        </is>
      </c>
      <c r="G959" s="40" t="inlineStr">
        <is>
          <t>MAERSK CASABLANCA</t>
        </is>
      </c>
      <c r="H959" s="244" t="inlineStr">
        <is>
          <t>BERTHED: 11TH DEC VOY. 343W</t>
        </is>
      </c>
      <c r="I959" s="157" t="n"/>
      <c r="J959" s="166" t="inlineStr">
        <is>
          <t>TELEX/ 8TH DEC, 2023</t>
        </is>
      </c>
      <c r="K959" s="168" t="n"/>
      <c r="L959" s="159" t="inlineStr">
        <is>
          <t>6TH NOV</t>
        </is>
      </c>
      <c r="M959" s="164" t="inlineStr">
        <is>
          <t>HEBEI HUAMING LAYE LTD</t>
        </is>
      </c>
      <c r="N959" s="144" t="inlineStr">
        <is>
          <t>ORIENT LOGISTICS ENTERPRISES</t>
        </is>
      </c>
    </row>
    <row r="960">
      <c r="A960" s="167" t="n">
        <v>7</v>
      </c>
      <c r="B960" s="40" t="inlineStr">
        <is>
          <t>CHINEDU ABA</t>
        </is>
      </c>
      <c r="C960" s="50" t="n">
        <v>232205425</v>
      </c>
      <c r="D960" s="198" t="inlineStr">
        <is>
          <t>MRKU 4053954</t>
        </is>
      </c>
      <c r="E960" s="40" t="inlineStr">
        <is>
          <t>SPM</t>
        </is>
      </c>
      <c r="F960" s="209" t="inlineStr">
        <is>
          <t>20FT</t>
        </is>
      </c>
      <c r="G960" s="40" t="inlineStr">
        <is>
          <t>MAERSK CASABLANCA</t>
        </is>
      </c>
      <c r="H960" s="244" t="inlineStr">
        <is>
          <t>BERTHED: 11TH DEC VOY. 343W</t>
        </is>
      </c>
      <c r="I960" s="235" t="inlineStr">
        <is>
          <t>OUT</t>
        </is>
      </c>
      <c r="J960" s="166" t="inlineStr">
        <is>
          <t>TELEX/ 8TH DEC, 2023</t>
        </is>
      </c>
      <c r="K960" s="152" t="inlineStr">
        <is>
          <t>5TH JAN, 2024</t>
        </is>
      </c>
      <c r="L960" s="159" t="inlineStr">
        <is>
          <t>6TH NOV</t>
        </is>
      </c>
      <c r="M960" s="164" t="inlineStr">
        <is>
          <t>HEBEI HUAMING LAYE LTD</t>
        </is>
      </c>
      <c r="N960" s="144" t="inlineStr">
        <is>
          <t>ORIENT LOGISTICS ENTERPRISES</t>
        </is>
      </c>
    </row>
    <row r="961">
      <c r="A961" s="167" t="n">
        <v>8</v>
      </c>
      <c r="B961" s="40" t="inlineStr">
        <is>
          <t>ECHEDON</t>
        </is>
      </c>
      <c r="C961" s="50" t="n">
        <v>232082958</v>
      </c>
      <c r="D961" s="198" t="inlineStr">
        <is>
          <t>SUDU 7715068</t>
        </is>
      </c>
      <c r="E961" s="40" t="inlineStr">
        <is>
          <t>SPM</t>
        </is>
      </c>
      <c r="F961" s="209" t="inlineStr">
        <is>
          <t>20FT</t>
        </is>
      </c>
      <c r="G961" s="40" t="inlineStr">
        <is>
          <t>MAERSK CASABLANCA</t>
        </is>
      </c>
      <c r="H961" s="244" t="inlineStr">
        <is>
          <t>BERTHED: 11TH DEC VOY. 343W</t>
        </is>
      </c>
      <c r="I961" s="235" t="inlineStr">
        <is>
          <t>OUT</t>
        </is>
      </c>
      <c r="J961" s="166" t="inlineStr">
        <is>
          <t>TELEX/ 18TH DEC, 2023</t>
        </is>
      </c>
      <c r="K961" s="152" t="inlineStr">
        <is>
          <t>19TH JAN, 2024</t>
        </is>
      </c>
      <c r="L961" s="159" t="inlineStr">
        <is>
          <t>8TH NOV</t>
        </is>
      </c>
      <c r="M961" s="164" t="inlineStr">
        <is>
          <t>HEBEI CRISPI INTERNATIONAL</t>
        </is>
      </c>
      <c r="N961" s="144" t="inlineStr">
        <is>
          <t>AVANTPORT ENTERPRISES</t>
        </is>
      </c>
    </row>
    <row r="962">
      <c r="A962" s="167" t="n">
        <v>9</v>
      </c>
      <c r="B962" s="40" t="inlineStr">
        <is>
          <t>R. N. RICMOSON</t>
        </is>
      </c>
      <c r="C962" s="50" t="n">
        <v>273522613</v>
      </c>
      <c r="D962" s="198" t="inlineStr">
        <is>
          <t>MRKU 8640970</t>
        </is>
      </c>
      <c r="E962" s="40" t="inlineStr">
        <is>
          <t>SPM</t>
        </is>
      </c>
      <c r="F962" s="209" t="inlineStr">
        <is>
          <t>20FT</t>
        </is>
      </c>
      <c r="G962" s="40" t="inlineStr">
        <is>
          <t>MAERSK CASABLANCA</t>
        </is>
      </c>
      <c r="H962" s="244" t="inlineStr">
        <is>
          <t>BERTHED: 11TH DEC VOY. 343W</t>
        </is>
      </c>
      <c r="I962" s="235" t="inlineStr">
        <is>
          <t>OUT</t>
        </is>
      </c>
      <c r="J962" s="166" t="inlineStr">
        <is>
          <t>TELEX/ 28TH NOV, 2023</t>
        </is>
      </c>
      <c r="K962" s="152" t="inlineStr">
        <is>
          <t>15TH JAN, 2024</t>
        </is>
      </c>
      <c r="L962" s="159" t="inlineStr">
        <is>
          <t>9TH NOV</t>
        </is>
      </c>
      <c r="M962" s="164" t="inlineStr">
        <is>
          <t>ZHANGZHOU YUXING IMP &amp; EXP TRADING LTD</t>
        </is>
      </c>
      <c r="N962" s="144" t="inlineStr">
        <is>
          <t>MEL-BACH ENTERPRISES</t>
        </is>
      </c>
    </row>
    <row r="963">
      <c r="A963" s="167" t="n">
        <v>10</v>
      </c>
      <c r="B963" s="40" t="inlineStr">
        <is>
          <t>R. N. RICMOSON</t>
        </is>
      </c>
      <c r="C963" s="50" t="inlineStr">
        <is>
          <t>''</t>
        </is>
      </c>
      <c r="D963" s="198" t="inlineStr">
        <is>
          <t>MRKU 9349276</t>
        </is>
      </c>
      <c r="E963" s="40" t="inlineStr">
        <is>
          <t>SPM</t>
        </is>
      </c>
      <c r="F963" s="209" t="inlineStr">
        <is>
          <t>20FT</t>
        </is>
      </c>
      <c r="G963" s="40" t="inlineStr">
        <is>
          <t>MAERSK CASABLANCA</t>
        </is>
      </c>
      <c r="H963" s="244" t="inlineStr">
        <is>
          <t>BERTHED: 11TH DEC VOY. 343W</t>
        </is>
      </c>
      <c r="I963" s="235" t="inlineStr">
        <is>
          <t>OUT</t>
        </is>
      </c>
      <c r="J963" s="166" t="inlineStr">
        <is>
          <t>TELEX/ 28TH NOV, 2023</t>
        </is>
      </c>
      <c r="K963" s="152" t="inlineStr">
        <is>
          <t>15TH JAN, 2024</t>
        </is>
      </c>
      <c r="L963" s="159" t="inlineStr">
        <is>
          <t>9TH NOV</t>
        </is>
      </c>
      <c r="M963" s="164" t="inlineStr">
        <is>
          <t>ZHANGZHOU YUXING IMP &amp; EXP TRADING LTD</t>
        </is>
      </c>
      <c r="N963" s="144" t="inlineStr">
        <is>
          <t>MEL-BACH ENTERPRISES</t>
        </is>
      </c>
    </row>
    <row r="964">
      <c r="A964" s="167" t="n">
        <v>11</v>
      </c>
      <c r="B964" s="40" t="inlineStr">
        <is>
          <t>R. N. RICMOSON</t>
        </is>
      </c>
      <c r="C964" s="50" t="n">
        <v>273522612</v>
      </c>
      <c r="D964" s="198" t="inlineStr">
        <is>
          <t>BMOU 2842606</t>
        </is>
      </c>
      <c r="E964" s="40" t="inlineStr">
        <is>
          <t>SPM</t>
        </is>
      </c>
      <c r="F964" s="209" t="inlineStr">
        <is>
          <t>20FT</t>
        </is>
      </c>
      <c r="G964" s="40" t="inlineStr">
        <is>
          <t>MAERSK CASABLANCA</t>
        </is>
      </c>
      <c r="H964" s="244" t="inlineStr">
        <is>
          <t>BERTHED: 11TH DEC VOY. 343W</t>
        </is>
      </c>
      <c r="I964" s="235" t="inlineStr">
        <is>
          <t>OUT</t>
        </is>
      </c>
      <c r="J964" s="166" t="inlineStr">
        <is>
          <t>TELEX/ 28TH NOV, 2023</t>
        </is>
      </c>
      <c r="K964" s="193" t="inlineStr">
        <is>
          <t>22ND DEC, 2023</t>
        </is>
      </c>
      <c r="L964" s="159" t="inlineStr">
        <is>
          <t>9TH NOV</t>
        </is>
      </c>
      <c r="M964" s="164" t="inlineStr">
        <is>
          <t>ZHANGZHOU YUXING IMP &amp; EXP TRADING LTD</t>
        </is>
      </c>
      <c r="N964" s="144" t="inlineStr">
        <is>
          <t>MEL-BACH ENTERPRISES</t>
        </is>
      </c>
    </row>
    <row r="965">
      <c r="A965" s="167" t="n"/>
      <c r="B965" s="40" t="n"/>
      <c r="C965" s="50" t="n"/>
      <c r="D965" s="198" t="n"/>
      <c r="E965" s="40" t="n"/>
      <c r="F965" s="209" t="n"/>
      <c r="G965" s="40" t="n"/>
      <c r="H965" s="242" t="n"/>
      <c r="I965" s="157" t="n"/>
      <c r="J965" s="159" t="n"/>
      <c r="K965" s="168" t="n"/>
      <c r="L965" s="159" t="n"/>
      <c r="M965" s="164" t="n"/>
      <c r="N965" s="157" t="n"/>
    </row>
    <row r="966">
      <c r="A966" s="167" t="n"/>
      <c r="B966" s="40" t="n"/>
      <c r="C966" s="50" t="n"/>
      <c r="D966" s="198" t="n"/>
      <c r="E966" s="40" t="n"/>
      <c r="F966" s="209" t="n"/>
      <c r="G966" s="157" t="n"/>
      <c r="H966" s="242" t="n"/>
      <c r="I966" s="157" t="n"/>
      <c r="J966" s="159" t="n"/>
      <c r="K966" s="168" t="n"/>
      <c r="L966" s="159" t="n"/>
      <c r="M966" s="164" t="n"/>
      <c r="N966" s="157" t="n"/>
    </row>
    <row r="967">
      <c r="A967" s="167" t="n"/>
      <c r="B967" s="155" t="inlineStr">
        <is>
          <t>ALS APOLLO</t>
        </is>
      </c>
      <c r="C967" s="50" t="n"/>
      <c r="D967" s="198" t="n"/>
      <c r="E967" s="40" t="n"/>
      <c r="F967" s="209" t="n"/>
      <c r="G967" s="157" t="n"/>
      <c r="H967" s="242" t="n"/>
      <c r="I967" s="157" t="n"/>
      <c r="J967" s="159" t="n"/>
      <c r="K967" s="168" t="n"/>
      <c r="L967" s="159" t="n"/>
      <c r="M967" s="164" t="n"/>
      <c r="N967" s="157" t="n"/>
    </row>
    <row r="968">
      <c r="A968" s="167" t="n">
        <v>1</v>
      </c>
      <c r="B968" s="258" t="inlineStr">
        <is>
          <t>STANLEY LAGOS</t>
        </is>
      </c>
      <c r="C968" s="50" t="n">
        <v>232557341</v>
      </c>
      <c r="D968" s="198" t="inlineStr">
        <is>
          <t>CAAU 5196765</t>
        </is>
      </c>
      <c r="E968" s="40" t="inlineStr">
        <is>
          <t>SPM</t>
        </is>
      </c>
      <c r="F968" s="209" t="inlineStr">
        <is>
          <t>40FT</t>
        </is>
      </c>
      <c r="G968" s="258" t="inlineStr">
        <is>
          <t>ALS APOLLO</t>
        </is>
      </c>
      <c r="H968" s="244" t="inlineStr">
        <is>
          <t>BERTHED: 18TH DEC VOY.344W</t>
        </is>
      </c>
      <c r="I968" s="157" t="n"/>
      <c r="J968" s="166" t="inlineStr">
        <is>
          <t>TELEX/ 4TH DEC, 2023</t>
        </is>
      </c>
      <c r="K968" s="168" t="n"/>
      <c r="L968" s="159" t="inlineStr">
        <is>
          <t>9TH NOV</t>
        </is>
      </c>
      <c r="M968" s="164" t="inlineStr">
        <is>
          <t>MH SUPPLY CHAIN CO., LTD</t>
        </is>
      </c>
      <c r="N968" s="157" t="inlineStr">
        <is>
          <t>LE'PORT ENTERPRISES</t>
        </is>
      </c>
    </row>
    <row r="969">
      <c r="A969" s="167" t="n">
        <v>2</v>
      </c>
      <c r="B969" s="40" t="inlineStr">
        <is>
          <t>KENNETH ABA</t>
        </is>
      </c>
      <c r="C969" s="50" t="n">
        <v>232000355</v>
      </c>
      <c r="D969" s="198" t="inlineStr">
        <is>
          <t>SUDU 7602879</t>
        </is>
      </c>
      <c r="E969" s="40" t="inlineStr">
        <is>
          <t>SPM</t>
        </is>
      </c>
      <c r="F969" s="209" t="inlineStr">
        <is>
          <t>20FT</t>
        </is>
      </c>
      <c r="G969" s="258" t="inlineStr">
        <is>
          <t>ALS APOLLO</t>
        </is>
      </c>
      <c r="H969" s="244" t="inlineStr">
        <is>
          <t>BERTHED: 18TH DEC VOY.344W</t>
        </is>
      </c>
      <c r="I969" s="235" t="inlineStr">
        <is>
          <t>OUT</t>
        </is>
      </c>
      <c r="J969" s="250" t="inlineStr">
        <is>
          <t>OBL/4TH DEC, 2023</t>
        </is>
      </c>
      <c r="K969" s="152" t="inlineStr">
        <is>
          <t>5TH JAN, 2024</t>
        </is>
      </c>
      <c r="L969" s="159" t="inlineStr">
        <is>
          <t>16TH OCT</t>
        </is>
      </c>
      <c r="M969" s="164" t="inlineStr">
        <is>
          <t>SPLASH CORPORATION</t>
        </is>
      </c>
      <c r="N969" s="157" t="inlineStr">
        <is>
          <t>ORIENT LOGISTICS ENTERPRISES</t>
        </is>
      </c>
    </row>
    <row r="970">
      <c r="A970" s="167" t="n">
        <v>3</v>
      </c>
      <c r="B970" s="40" t="inlineStr">
        <is>
          <t>KENNETH ABA</t>
        </is>
      </c>
      <c r="C970" s="50" t="inlineStr">
        <is>
          <t>'''</t>
        </is>
      </c>
      <c r="D970" s="198" t="inlineStr">
        <is>
          <t>MRSU 4779282</t>
        </is>
      </c>
      <c r="E970" s="40" t="inlineStr">
        <is>
          <t>SPM</t>
        </is>
      </c>
      <c r="F970" s="209" t="inlineStr">
        <is>
          <t>40FT</t>
        </is>
      </c>
      <c r="G970" s="258" t="inlineStr">
        <is>
          <t>ALS APOLLO</t>
        </is>
      </c>
      <c r="H970" s="244" t="inlineStr">
        <is>
          <t>BERTHED: 18TH DEC VOY.344W</t>
        </is>
      </c>
      <c r="I970" s="235" t="inlineStr">
        <is>
          <t>OUT</t>
        </is>
      </c>
      <c r="J970" s="250" t="inlineStr">
        <is>
          <t>OBL/4TH DEC, 2023</t>
        </is>
      </c>
      <c r="K970" s="152" t="inlineStr">
        <is>
          <t>5TH JAN, 2024</t>
        </is>
      </c>
      <c r="L970" s="159" t="inlineStr">
        <is>
          <t>16TH OCT</t>
        </is>
      </c>
      <c r="M970" s="164" t="inlineStr">
        <is>
          <t>SPLASH CORPORATION</t>
        </is>
      </c>
      <c r="N970" s="157" t="inlineStr">
        <is>
          <t>ORIENT LOGISTICS ENTERPRISES</t>
        </is>
      </c>
    </row>
    <row r="971">
      <c r="A971" s="167" t="n">
        <v>4</v>
      </c>
      <c r="B971" s="40" t="inlineStr">
        <is>
          <t>ELEPHANT FOOD</t>
        </is>
      </c>
      <c r="C971" s="50" t="n">
        <v>232664459</v>
      </c>
      <c r="D971" s="198" t="inlineStr">
        <is>
          <t>MRKU 6932016</t>
        </is>
      </c>
      <c r="E971" s="40" t="inlineStr">
        <is>
          <t>SPM</t>
        </is>
      </c>
      <c r="F971" s="209" t="inlineStr">
        <is>
          <t>20FT</t>
        </is>
      </c>
      <c r="G971" s="258" t="inlineStr">
        <is>
          <t>ALS APOLLO</t>
        </is>
      </c>
      <c r="H971" s="244" t="inlineStr">
        <is>
          <t>BERTHED: 18TH DEC VOY.344W</t>
        </is>
      </c>
      <c r="I971" s="235" t="inlineStr">
        <is>
          <t>OUT</t>
        </is>
      </c>
      <c r="J971" s="166" t="inlineStr">
        <is>
          <t>TELEX/ 10TH NOV, 2023</t>
        </is>
      </c>
      <c r="K971" s="152" t="inlineStr">
        <is>
          <t>5TH JAN, 2024</t>
        </is>
      </c>
      <c r="L971" s="159" t="inlineStr">
        <is>
          <t>27TH OCT</t>
        </is>
      </c>
      <c r="M971" s="164" t="inlineStr">
        <is>
          <t>AL RAMA FOOD PROCESSING INDUSTRIES LLC</t>
        </is>
      </c>
      <c r="N971" s="144" t="inlineStr">
        <is>
          <t>MEL-BACH ENTERPRISES</t>
        </is>
      </c>
    </row>
    <row r="972">
      <c r="A972" s="167" t="n"/>
      <c r="B972" s="258" t="n"/>
      <c r="C972" s="50" t="n"/>
      <c r="D972" s="198" t="n"/>
      <c r="E972" s="40" t="n"/>
      <c r="F972" s="209" t="n"/>
      <c r="G972" s="258" t="n"/>
      <c r="H972" s="242" t="n"/>
      <c r="I972" s="157" t="n"/>
      <c r="J972" s="159" t="n"/>
      <c r="K972" s="168" t="n"/>
      <c r="L972" s="159" t="n"/>
      <c r="M972" s="164" t="n"/>
      <c r="N972" s="157" t="n"/>
    </row>
    <row r="973">
      <c r="A973" s="167" t="n"/>
      <c r="B973" s="155" t="inlineStr">
        <is>
          <t>MAERSK VIGO</t>
        </is>
      </c>
      <c r="C973" s="50" t="n"/>
      <c r="D973" s="198" t="n"/>
      <c r="E973" s="40" t="n"/>
      <c r="F973" s="209" t="n"/>
      <c r="G973" s="258" t="n"/>
      <c r="H973" s="242" t="n"/>
      <c r="I973" s="157" t="n"/>
      <c r="J973" s="159" t="n"/>
      <c r="K973" s="168" t="n"/>
      <c r="L973" s="159" t="n"/>
      <c r="M973" s="164" t="n"/>
      <c r="N973" s="157" t="n"/>
    </row>
    <row r="974">
      <c r="A974" s="167" t="n">
        <v>1</v>
      </c>
      <c r="B974" s="258" t="inlineStr">
        <is>
          <t>CHINEDU ABA</t>
        </is>
      </c>
      <c r="C974" s="50" t="inlineStr">
        <is>
          <t>1KT912236</t>
        </is>
      </c>
      <c r="D974" s="198" t="inlineStr">
        <is>
          <t>CAAU 5200103</t>
        </is>
      </c>
      <c r="E974" s="40" t="inlineStr">
        <is>
          <t>SPM</t>
        </is>
      </c>
      <c r="F974" s="209" t="inlineStr">
        <is>
          <t>40FT</t>
        </is>
      </c>
      <c r="G974" s="157" t="inlineStr">
        <is>
          <t>MAERSK VIGO</t>
        </is>
      </c>
      <c r="H974" s="244" t="inlineStr">
        <is>
          <t>BERTHED: 2ND DEC VOY. 348S</t>
        </is>
      </c>
      <c r="I974" s="235" t="inlineStr">
        <is>
          <t>OUT</t>
        </is>
      </c>
      <c r="J974" s="166" t="inlineStr">
        <is>
          <t>TELEX/ 20TH DEC, 2023</t>
        </is>
      </c>
      <c r="K974" s="193" t="inlineStr">
        <is>
          <t>22ND DEC, 2023</t>
        </is>
      </c>
      <c r="L974" s="159" t="inlineStr">
        <is>
          <t>9TH OCT</t>
        </is>
      </c>
      <c r="M974" s="164" t="n"/>
      <c r="N974" s="157" t="n"/>
    </row>
    <row r="975">
      <c r="A975" s="167" t="n">
        <v>2</v>
      </c>
      <c r="B975" s="258" t="inlineStr">
        <is>
          <t>CAORIS</t>
        </is>
      </c>
      <c r="C975" s="50" t="n">
        <v>232231494</v>
      </c>
      <c r="D975" s="198" t="inlineStr">
        <is>
          <t>CAAU 6644632</t>
        </is>
      </c>
      <c r="E975" s="40" t="inlineStr">
        <is>
          <t>SPM</t>
        </is>
      </c>
      <c r="F975" s="209" t="inlineStr">
        <is>
          <t>40FT</t>
        </is>
      </c>
      <c r="G975" s="157" t="inlineStr">
        <is>
          <t>MAERSK VIGO</t>
        </is>
      </c>
      <c r="H975" s="244" t="inlineStr">
        <is>
          <t>BERTHED: 2ND DEC VOY. 348S</t>
        </is>
      </c>
      <c r="I975" s="235" t="inlineStr">
        <is>
          <t>OUT</t>
        </is>
      </c>
      <c r="J975" s="166" t="inlineStr">
        <is>
          <t>TELEX/ 28TH NOV, 2023</t>
        </is>
      </c>
      <c r="K975" s="193" t="inlineStr">
        <is>
          <t>18TH DEC, 2023</t>
        </is>
      </c>
      <c r="L975" s="159" t="inlineStr">
        <is>
          <t>19TH OCT</t>
        </is>
      </c>
      <c r="M975" s="164" t="inlineStr">
        <is>
          <t>BAKEWELL BISCUITS PVT.LTD</t>
        </is>
      </c>
      <c r="N975" s="157" t="inlineStr">
        <is>
          <t>ORIENT LOGISTICS ENTERPRISES</t>
        </is>
      </c>
    </row>
    <row r="976">
      <c r="A976" s="167" t="n">
        <v>3</v>
      </c>
      <c r="B976" s="258" t="inlineStr">
        <is>
          <t>CAORIS</t>
        </is>
      </c>
      <c r="C976" s="50" t="n">
        <v>231966347</v>
      </c>
      <c r="D976" s="198" t="inlineStr">
        <is>
          <t>MRKU 6389207</t>
        </is>
      </c>
      <c r="E976" s="40" t="inlineStr">
        <is>
          <t>SPM</t>
        </is>
      </c>
      <c r="F976" s="209" t="inlineStr">
        <is>
          <t>40FT</t>
        </is>
      </c>
      <c r="G976" s="157" t="inlineStr">
        <is>
          <t>MAERSK VIGO</t>
        </is>
      </c>
      <c r="H976" s="244" t="inlineStr">
        <is>
          <t>BERTHED: 2ND DEC VOY. 348S</t>
        </is>
      </c>
      <c r="I976" s="235" t="inlineStr">
        <is>
          <t>OUT</t>
        </is>
      </c>
      <c r="J976" s="166" t="inlineStr">
        <is>
          <t>TELEX/ 4TH DEC, 2023</t>
        </is>
      </c>
      <c r="K976" s="193" t="inlineStr">
        <is>
          <t>18TH DEC, 2023</t>
        </is>
      </c>
      <c r="L976" s="159" t="inlineStr">
        <is>
          <t>19TH OCT</t>
        </is>
      </c>
      <c r="M976" s="164" t="inlineStr">
        <is>
          <t>BAKEWELL BISCUITS PVT.LTD</t>
        </is>
      </c>
      <c r="N976" s="157" t="inlineStr">
        <is>
          <t>ORIENT LOGISTICS ENTERPRISES</t>
        </is>
      </c>
    </row>
    <row r="977">
      <c r="A977" s="167" t="n">
        <v>4</v>
      </c>
      <c r="B977" s="258" t="inlineStr">
        <is>
          <t>CAORIS</t>
        </is>
      </c>
      <c r="C977" s="50" t="inlineStr">
        <is>
          <t>1KT929695</t>
        </is>
      </c>
      <c r="D977" s="198" t="inlineStr">
        <is>
          <t>MRSU 6176272</t>
        </is>
      </c>
      <c r="E977" s="40" t="inlineStr">
        <is>
          <t>SPM</t>
        </is>
      </c>
      <c r="F977" s="209" t="inlineStr">
        <is>
          <t>40FT</t>
        </is>
      </c>
      <c r="G977" s="157" t="inlineStr">
        <is>
          <t>MAERSK VIGO</t>
        </is>
      </c>
      <c r="H977" s="244" t="inlineStr">
        <is>
          <t>BERTHED: 2ND DEC VOY. 348S</t>
        </is>
      </c>
      <c r="I977" s="235" t="inlineStr">
        <is>
          <t>OUT</t>
        </is>
      </c>
      <c r="J977" s="166" t="inlineStr">
        <is>
          <t>TELEX/ 5TH DEC, 2023</t>
        </is>
      </c>
      <c r="K977" s="193" t="inlineStr">
        <is>
          <t>18TH DEC, 2023</t>
        </is>
      </c>
      <c r="L977" s="159" t="inlineStr">
        <is>
          <t>20TH OCT</t>
        </is>
      </c>
      <c r="M977" s="164" t="inlineStr">
        <is>
          <t>K.F.I (INDIA)</t>
        </is>
      </c>
      <c r="N977" s="157" t="inlineStr">
        <is>
          <t>ORIENT LOGISTICS ENTERPRISES</t>
        </is>
      </c>
    </row>
    <row r="978">
      <c r="A978" s="167" t="n">
        <v>5</v>
      </c>
      <c r="B978" s="258" t="inlineStr">
        <is>
          <t>SUNDAY AGULU</t>
        </is>
      </c>
      <c r="C978" s="50" t="n">
        <v>232519143</v>
      </c>
      <c r="D978" s="198" t="inlineStr">
        <is>
          <t>MRKU 9004320</t>
        </is>
      </c>
      <c r="E978" s="40" t="inlineStr">
        <is>
          <t>SPM</t>
        </is>
      </c>
      <c r="F978" s="209" t="inlineStr">
        <is>
          <t>20FT</t>
        </is>
      </c>
      <c r="G978" s="157" t="inlineStr">
        <is>
          <t>MAERSK VIGO</t>
        </is>
      </c>
      <c r="H978" s="244" t="inlineStr">
        <is>
          <t>BERTHED: 2ND DEC VOY. 348S</t>
        </is>
      </c>
      <c r="I978" s="235" t="inlineStr">
        <is>
          <t>OUT</t>
        </is>
      </c>
      <c r="J978" s="166" t="inlineStr">
        <is>
          <t>TELEX/ 28TH DEC, 2023</t>
        </is>
      </c>
      <c r="K978" s="152" t="inlineStr">
        <is>
          <t>5TH JAN, 2024</t>
        </is>
      </c>
      <c r="L978" s="159" t="inlineStr">
        <is>
          <t>23RD OCT</t>
        </is>
      </c>
      <c r="M978" s="164" t="inlineStr">
        <is>
          <t>BESSAN MAKARNA GIDA SAN VE TIC AS</t>
        </is>
      </c>
      <c r="N978" s="157" t="inlineStr">
        <is>
          <t>ORIENT LOGISTICS ENTERPRISES</t>
        </is>
      </c>
    </row>
    <row r="979">
      <c r="A979" s="167" t="n">
        <v>6</v>
      </c>
      <c r="B979" s="258" t="inlineStr">
        <is>
          <t>SUNDAY AGULU</t>
        </is>
      </c>
      <c r="C979" s="50" t="inlineStr">
        <is>
          <t>''</t>
        </is>
      </c>
      <c r="D979" s="198" t="inlineStr">
        <is>
          <t>MSKU 5848113</t>
        </is>
      </c>
      <c r="E979" s="40" t="inlineStr">
        <is>
          <t>SPM</t>
        </is>
      </c>
      <c r="F979" s="209" t="inlineStr">
        <is>
          <t>20FT</t>
        </is>
      </c>
      <c r="G979" s="157" t="inlineStr">
        <is>
          <t>MAERSK VIGO</t>
        </is>
      </c>
      <c r="H979" s="244" t="inlineStr">
        <is>
          <t>BERTHED: 2ND DEC VOY. 348S</t>
        </is>
      </c>
      <c r="I979" s="235" t="inlineStr">
        <is>
          <t>OUT</t>
        </is>
      </c>
      <c r="J979" s="166" t="inlineStr">
        <is>
          <t>TELEX/ 28TH DEC, 2023</t>
        </is>
      </c>
      <c r="K979" s="152" t="inlineStr">
        <is>
          <t>5TH JAN, 2024</t>
        </is>
      </c>
      <c r="L979" s="159" t="inlineStr">
        <is>
          <t>23RD OCT</t>
        </is>
      </c>
      <c r="M979" s="164" t="inlineStr">
        <is>
          <t>BESSAN MAKARNA GIDA SAN VE TIC AS</t>
        </is>
      </c>
      <c r="N979" s="157" t="inlineStr">
        <is>
          <t>ORIENT LOGISTICS ENTERPRISES</t>
        </is>
      </c>
    </row>
    <row r="980">
      <c r="A980" s="167" t="n">
        <v>7</v>
      </c>
      <c r="B980" s="258" t="inlineStr">
        <is>
          <t>SUNDAY AGULU</t>
        </is>
      </c>
      <c r="C980" s="50" t="n">
        <v>232412771</v>
      </c>
      <c r="D980" s="198" t="inlineStr">
        <is>
          <t>MSKU 4230265</t>
        </is>
      </c>
      <c r="E980" s="40" t="inlineStr">
        <is>
          <t>SPM</t>
        </is>
      </c>
      <c r="F980" s="209" t="inlineStr">
        <is>
          <t>20FT</t>
        </is>
      </c>
      <c r="G980" s="157" t="inlineStr">
        <is>
          <t>MAERSK VIGO</t>
        </is>
      </c>
      <c r="H980" s="244" t="inlineStr">
        <is>
          <t>BERTHED: 2ND DEC VOY. 348S</t>
        </is>
      </c>
      <c r="I980" s="235" t="inlineStr">
        <is>
          <t>OUT</t>
        </is>
      </c>
      <c r="J980" s="151" t="inlineStr">
        <is>
          <t>TELEX /12TH JAN, 2024</t>
        </is>
      </c>
      <c r="K980" s="152" t="inlineStr">
        <is>
          <t>22ND  JAN, 2024</t>
        </is>
      </c>
      <c r="L980" s="159" t="inlineStr">
        <is>
          <t>23RD OCT</t>
        </is>
      </c>
      <c r="M980" s="164" t="inlineStr">
        <is>
          <t>BESSAN MAKARNA GIDA SAN VE TIC AS</t>
        </is>
      </c>
      <c r="N980" s="157" t="inlineStr">
        <is>
          <t>ORIENT LOGISTICS ENTERPRISES</t>
        </is>
      </c>
    </row>
    <row r="981">
      <c r="A981" s="167" t="n">
        <v>8</v>
      </c>
      <c r="B981" s="258" t="inlineStr">
        <is>
          <t>SUNDAY AGULU</t>
        </is>
      </c>
      <c r="C981" s="50" t="inlineStr">
        <is>
          <t>''</t>
        </is>
      </c>
      <c r="D981" s="198" t="inlineStr">
        <is>
          <t>SUDU 1304347</t>
        </is>
      </c>
      <c r="E981" s="40" t="inlineStr">
        <is>
          <t>SPM</t>
        </is>
      </c>
      <c r="F981" s="209" t="inlineStr">
        <is>
          <t>20FT</t>
        </is>
      </c>
      <c r="G981" s="157" t="inlineStr">
        <is>
          <t>MAERSK VIGO</t>
        </is>
      </c>
      <c r="H981" s="244" t="inlineStr">
        <is>
          <t>BERTHED: 2ND DEC VOY. 348S</t>
        </is>
      </c>
      <c r="I981" s="235" t="inlineStr">
        <is>
          <t>OUT</t>
        </is>
      </c>
      <c r="J981" s="151" t="inlineStr">
        <is>
          <t>TELEX /12TH JAN, 2024</t>
        </is>
      </c>
      <c r="K981" s="152" t="inlineStr">
        <is>
          <t>22ND  JAN, 2024</t>
        </is>
      </c>
      <c r="L981" s="159" t="inlineStr">
        <is>
          <t>23RD OCT</t>
        </is>
      </c>
      <c r="M981" s="164" t="inlineStr">
        <is>
          <t>BESSAN MAKARNA GIDA SAN VE TIC AS</t>
        </is>
      </c>
      <c r="N981" s="157" t="inlineStr">
        <is>
          <t>ORIENT LOGISTICS ENTERPRISES</t>
        </is>
      </c>
    </row>
    <row r="982">
      <c r="A982" s="167" t="n">
        <v>9</v>
      </c>
      <c r="B982" s="258" t="inlineStr">
        <is>
          <t>ELONNA ABA</t>
        </is>
      </c>
      <c r="C982" s="50" t="n">
        <v>230895648</v>
      </c>
      <c r="D982" s="198" t="inlineStr">
        <is>
          <t>TCNU 6632900</t>
        </is>
      </c>
      <c r="E982" s="40" t="inlineStr">
        <is>
          <t>SPM</t>
        </is>
      </c>
      <c r="F982" s="209" t="inlineStr">
        <is>
          <t>40FT</t>
        </is>
      </c>
      <c r="G982" s="157" t="inlineStr">
        <is>
          <t>MAERSK VIGO</t>
        </is>
      </c>
      <c r="H982" s="244" t="inlineStr">
        <is>
          <t>BERTHED: 2ND DEC VOY. 348S</t>
        </is>
      </c>
      <c r="I982" s="235" t="inlineStr">
        <is>
          <t>OUT</t>
        </is>
      </c>
      <c r="J982" s="250" t="inlineStr">
        <is>
          <t>OBL/20TH NOV, 2023</t>
        </is>
      </c>
      <c r="K982" s="193" t="inlineStr">
        <is>
          <t>15TH DEC, 2023</t>
        </is>
      </c>
      <c r="L982" s="159" t="inlineStr">
        <is>
          <t>25TH OCT</t>
        </is>
      </c>
      <c r="M982" s="164" t="inlineStr">
        <is>
          <t>ICE-GROUP LTD</t>
        </is>
      </c>
      <c r="N982" s="144" t="inlineStr">
        <is>
          <t>MEL-BACH ENTERPRISES</t>
        </is>
      </c>
    </row>
    <row r="983">
      <c r="A983" s="167" t="n">
        <v>10</v>
      </c>
      <c r="B983" s="258" t="inlineStr">
        <is>
          <t>AKU ONITSHA</t>
        </is>
      </c>
      <c r="C983" s="50" t="n">
        <v>231981518</v>
      </c>
      <c r="D983" s="198" t="inlineStr">
        <is>
          <t>CAAU 6383225</t>
        </is>
      </c>
      <c r="E983" s="40" t="inlineStr">
        <is>
          <t>SPM</t>
        </is>
      </c>
      <c r="F983" s="209" t="inlineStr">
        <is>
          <t>40FT</t>
        </is>
      </c>
      <c r="G983" s="157" t="inlineStr">
        <is>
          <t>MAERSK VIGO</t>
        </is>
      </c>
      <c r="H983" s="244" t="inlineStr">
        <is>
          <t>BERTHED: 2ND DEC VOY. 348S</t>
        </is>
      </c>
      <c r="I983" s="235" t="inlineStr">
        <is>
          <t>OUT</t>
        </is>
      </c>
      <c r="J983" s="159" t="inlineStr">
        <is>
          <t>COPY BILL</t>
        </is>
      </c>
      <c r="K983" s="152" t="inlineStr">
        <is>
          <t>22ND  JAN, 2024</t>
        </is>
      </c>
      <c r="L983" s="159" t="inlineStr">
        <is>
          <t>31ST OCT</t>
        </is>
      </c>
      <c r="M983" s="164" t="inlineStr">
        <is>
          <t>KRIMPI DISTILLERY</t>
        </is>
      </c>
      <c r="N983" s="157" t="inlineStr">
        <is>
          <t>AVANTPORT ENTERPRISES</t>
        </is>
      </c>
    </row>
    <row r="984">
      <c r="A984" s="167" t="n">
        <v>11</v>
      </c>
      <c r="B984" s="258" t="inlineStr">
        <is>
          <t>ELONNA ABA</t>
        </is>
      </c>
      <c r="C984" s="50" t="n">
        <v>230424252</v>
      </c>
      <c r="D984" s="198" t="inlineStr">
        <is>
          <t>MRSU 4248964</t>
        </is>
      </c>
      <c r="E984" s="40" t="inlineStr">
        <is>
          <t>SPM</t>
        </is>
      </c>
      <c r="F984" s="209" t="inlineStr">
        <is>
          <t>40FT</t>
        </is>
      </c>
      <c r="G984" s="157" t="inlineStr">
        <is>
          <t>MAERSK VIGO</t>
        </is>
      </c>
      <c r="H984" s="244" t="inlineStr">
        <is>
          <t>BERTHED: 2ND DEC VOY. 348S</t>
        </is>
      </c>
      <c r="I984" s="235" t="inlineStr">
        <is>
          <t>OUT</t>
        </is>
      </c>
      <c r="J984" s="250" t="inlineStr">
        <is>
          <t>OBL/20TH NOV, 2023</t>
        </is>
      </c>
      <c r="K984" s="216" t="inlineStr">
        <is>
          <t>8TH DEC, 2023</t>
        </is>
      </c>
      <c r="L984" s="159" t="inlineStr">
        <is>
          <t>9TH NOV</t>
        </is>
      </c>
      <c r="M984" s="164" t="inlineStr">
        <is>
          <t>ICE-GROUP LTD</t>
        </is>
      </c>
      <c r="N984" s="144" t="inlineStr">
        <is>
          <t>MEL-BACH ENTERPRISES</t>
        </is>
      </c>
    </row>
    <row r="985">
      <c r="A985" s="167" t="n">
        <v>12</v>
      </c>
      <c r="B985" s="258" t="inlineStr">
        <is>
          <t>CAORIS</t>
        </is>
      </c>
      <c r="C985" s="50" t="n">
        <v>231889649</v>
      </c>
      <c r="D985" s="198" t="inlineStr">
        <is>
          <t>TRHU 7952413</t>
        </is>
      </c>
      <c r="E985" s="40" t="inlineStr">
        <is>
          <t>SPM</t>
        </is>
      </c>
      <c r="F985" s="209" t="inlineStr">
        <is>
          <t>40FT</t>
        </is>
      </c>
      <c r="G985" s="157" t="inlineStr">
        <is>
          <t>MAERSK VIGO</t>
        </is>
      </c>
      <c r="H985" s="244" t="inlineStr">
        <is>
          <t>BERTHED: 2ND DEC VOY. 348S</t>
        </is>
      </c>
      <c r="I985" s="235" t="inlineStr">
        <is>
          <t>OUT</t>
        </is>
      </c>
      <c r="J985" s="166" t="inlineStr">
        <is>
          <t>TELEX/ 28TH NOV, 2023</t>
        </is>
      </c>
      <c r="K985" s="193" t="inlineStr">
        <is>
          <t>28TH DEC, 2023</t>
        </is>
      </c>
      <c r="L985" s="159" t="inlineStr">
        <is>
          <t>20TH NOV</t>
        </is>
      </c>
      <c r="M985" s="164" t="inlineStr">
        <is>
          <t>BAKEWELL BISCUITS PVT.LTD</t>
        </is>
      </c>
      <c r="N985" s="157" t="inlineStr">
        <is>
          <t>ORIENT LOGISTICS ENTERPRISES</t>
        </is>
      </c>
    </row>
    <row r="986">
      <c r="A986" s="259" t="n">
        <v>13</v>
      </c>
      <c r="B986" s="260" t="inlineStr">
        <is>
          <t>IKECHUKWU ABA</t>
        </is>
      </c>
      <c r="C986" s="261" t="n">
        <v>232799255</v>
      </c>
      <c r="D986" s="262" t="inlineStr">
        <is>
          <t>CAAU 6640215</t>
        </is>
      </c>
      <c r="E986" s="41" t="inlineStr">
        <is>
          <t>SPM</t>
        </is>
      </c>
      <c r="F986" s="263" t="inlineStr">
        <is>
          <t>40FT</t>
        </is>
      </c>
      <c r="G986" s="200" t="inlineStr">
        <is>
          <t>MAERSK VIGO</t>
        </is>
      </c>
      <c r="H986" s="264" t="inlineStr">
        <is>
          <t>BERTHED: 2ND DEC VOY. 348S</t>
        </is>
      </c>
      <c r="I986" s="265" t="inlineStr">
        <is>
          <t>OUT</t>
        </is>
      </c>
      <c r="J986" s="266" t="inlineStr">
        <is>
          <t>TELEX/ 4TH DEC, 2023</t>
        </is>
      </c>
      <c r="K986" s="193" t="inlineStr">
        <is>
          <t>18TH DEC, 2023</t>
        </is>
      </c>
      <c r="L986" s="267" t="inlineStr">
        <is>
          <t>4TH DEC</t>
        </is>
      </c>
      <c r="M986" s="203" t="inlineStr">
        <is>
          <t>ICE-GROUP LTD</t>
        </is>
      </c>
      <c r="N986" s="200" t="inlineStr">
        <is>
          <t>MEL-BACH ENTERPRISES</t>
        </is>
      </c>
    </row>
    <row r="987">
      <c r="A987" s="157" t="n"/>
      <c r="B987" s="157" t="n"/>
      <c r="C987" s="157" t="n"/>
      <c r="D987" s="157" t="n"/>
      <c r="E987" s="157" t="n"/>
      <c r="F987" s="157" t="n"/>
      <c r="G987" s="157" t="n"/>
      <c r="H987" s="157" t="n"/>
      <c r="I987" s="157" t="n"/>
      <c r="J987" s="157" t="n"/>
      <c r="K987" s="157" t="n"/>
      <c r="L987" s="157" t="n"/>
      <c r="M987" s="157" t="n"/>
      <c r="N987" s="157" t="n"/>
    </row>
    <row r="988">
      <c r="A988" s="167" t="n"/>
      <c r="B988" s="258" t="n"/>
      <c r="C988" s="50" t="n"/>
      <c r="D988" s="198" t="n"/>
      <c r="E988" s="40" t="n"/>
      <c r="F988" s="209" t="n"/>
      <c r="G988" s="157" t="n"/>
      <c r="H988" s="244" t="n"/>
      <c r="I988" s="157" t="n"/>
      <c r="J988" s="166" t="n"/>
      <c r="K988" s="168" t="n"/>
      <c r="L988" s="159" t="n"/>
      <c r="M988" s="164" t="n"/>
      <c r="N988" s="157" t="n"/>
    </row>
    <row r="989">
      <c r="A989" s="167" t="n"/>
      <c r="B989" s="206" t="inlineStr">
        <is>
          <t>JETTE</t>
        </is>
      </c>
      <c r="C989" s="50" t="n"/>
      <c r="D989" s="198" t="n"/>
      <c r="E989" s="40" t="n"/>
      <c r="F989" s="209" t="n"/>
      <c r="G989" s="157" t="n"/>
      <c r="H989" s="242" t="n"/>
      <c r="I989" s="157" t="n"/>
      <c r="J989" s="159" t="n"/>
      <c r="K989" s="168" t="n"/>
      <c r="L989" s="159" t="n"/>
      <c r="M989" s="164" t="n"/>
      <c r="N989" s="157" t="n"/>
    </row>
    <row r="990">
      <c r="A990" s="167" t="n">
        <v>1</v>
      </c>
      <c r="B990" s="268" t="inlineStr">
        <is>
          <t>CAORIS</t>
        </is>
      </c>
      <c r="C990" s="254" t="inlineStr">
        <is>
          <t>1KT931850</t>
        </is>
      </c>
      <c r="D990" s="251" t="inlineStr">
        <is>
          <t>TCKU 6424033</t>
        </is>
      </c>
      <c r="E990" s="146" t="inlineStr">
        <is>
          <t>SPM</t>
        </is>
      </c>
      <c r="F990" s="147" t="inlineStr">
        <is>
          <t>40FT</t>
        </is>
      </c>
      <c r="G990" s="144" t="inlineStr">
        <is>
          <t>JETTE</t>
        </is>
      </c>
      <c r="H990" s="244" t="inlineStr">
        <is>
          <t>BERTHED: 8TH DEC VOY. 349S</t>
        </is>
      </c>
      <c r="I990" s="235" t="inlineStr">
        <is>
          <t>OUT</t>
        </is>
      </c>
      <c r="J990" s="151" t="inlineStr">
        <is>
          <t>TELEX/19TH DEC, 2023</t>
        </is>
      </c>
      <c r="K990" s="193" t="inlineStr">
        <is>
          <t>21ST DEC, 2023</t>
        </is>
      </c>
      <c r="L990" s="159" t="inlineStr">
        <is>
          <t>23RD OCT</t>
        </is>
      </c>
      <c r="M990" s="171" t="inlineStr">
        <is>
          <t>RK FLEXO PRINTERS PACKERS LLP</t>
        </is>
      </c>
      <c r="N990" s="144" t="inlineStr">
        <is>
          <t>ORIENT LOGISTICS ENTERPRISES</t>
        </is>
      </c>
    </row>
    <row r="991">
      <c r="A991" s="167" t="n">
        <v>2</v>
      </c>
      <c r="B991" s="258" t="inlineStr">
        <is>
          <t xml:space="preserve">RAJU </t>
        </is>
      </c>
      <c r="C991" s="50" t="n">
        <v>232317252</v>
      </c>
      <c r="D991" s="198" t="inlineStr">
        <is>
          <t>MRKU 0097825</t>
        </is>
      </c>
      <c r="E991" s="40" t="inlineStr">
        <is>
          <t>SPM</t>
        </is>
      </c>
      <c r="F991" s="209" t="inlineStr">
        <is>
          <t>40FT</t>
        </is>
      </c>
      <c r="G991" s="144" t="inlineStr">
        <is>
          <t>JETTE</t>
        </is>
      </c>
      <c r="H991" s="244" t="inlineStr">
        <is>
          <t>BERTHED: 8TH DEC VOY. 349S</t>
        </is>
      </c>
      <c r="I991" s="235" t="inlineStr">
        <is>
          <t>OUT</t>
        </is>
      </c>
      <c r="J991" s="159" t="inlineStr">
        <is>
          <t>COPY BILL</t>
        </is>
      </c>
      <c r="K991" s="193" t="inlineStr">
        <is>
          <t>15TH DEC, 2023</t>
        </is>
      </c>
      <c r="L991" s="159" t="inlineStr">
        <is>
          <t>23RD OCT</t>
        </is>
      </c>
      <c r="M991" s="164" t="inlineStr">
        <is>
          <t>KHYATI ADVISORY SERVICES LTD</t>
        </is>
      </c>
      <c r="N991" s="157" t="inlineStr">
        <is>
          <t>ORIENT LOGISTICS ENTERPRISES</t>
        </is>
      </c>
    </row>
    <row r="992">
      <c r="A992" s="167" t="n">
        <v>3</v>
      </c>
      <c r="B992" s="258" t="inlineStr">
        <is>
          <t>SUNDAY AGULU</t>
        </is>
      </c>
      <c r="C992" s="50" t="n">
        <v>232790356</v>
      </c>
      <c r="D992" s="198" t="inlineStr">
        <is>
          <t>HASU 4376482</t>
        </is>
      </c>
      <c r="E992" s="40" t="inlineStr">
        <is>
          <t>SPM</t>
        </is>
      </c>
      <c r="F992" s="209" t="inlineStr">
        <is>
          <t>40FT</t>
        </is>
      </c>
      <c r="G992" s="144" t="inlineStr">
        <is>
          <t>JETTE</t>
        </is>
      </c>
      <c r="H992" s="244" t="inlineStr">
        <is>
          <t>BERTHED: 8TH DEC VOY. 349S</t>
        </is>
      </c>
      <c r="I992" s="235" t="inlineStr">
        <is>
          <t>OUT</t>
        </is>
      </c>
      <c r="J992" s="151" t="inlineStr">
        <is>
          <t>TELEX/16TH JAN, 2024</t>
        </is>
      </c>
      <c r="K992" s="269" t="inlineStr">
        <is>
          <t>8THFEB, 2024</t>
        </is>
      </c>
      <c r="L992" s="159" t="inlineStr">
        <is>
          <t>16TH JAN</t>
        </is>
      </c>
      <c r="M992" s="164" t="inlineStr">
        <is>
          <t>1 ORGANIZE SAN BOLGESI 83101CAD NO.37</t>
        </is>
      </c>
      <c r="N992" s="157" t="n"/>
    </row>
    <row r="993">
      <c r="A993" s="167" t="n"/>
      <c r="B993" s="258" t="n"/>
      <c r="C993" s="50" t="n"/>
      <c r="D993" s="198" t="n"/>
      <c r="E993" s="40" t="n"/>
      <c r="F993" s="209" t="n"/>
      <c r="G993" s="157" t="n"/>
      <c r="H993" s="270" t="n"/>
      <c r="I993" s="235" t="n"/>
      <c r="J993" s="159" t="n"/>
      <c r="K993" s="271" t="n"/>
      <c r="L993" s="159" t="n"/>
      <c r="M993" s="164" t="n"/>
      <c r="N993" s="157" t="n"/>
    </row>
    <row r="994">
      <c r="A994" s="167" t="n"/>
      <c r="B994" s="206" t="inlineStr">
        <is>
          <t>JETTE</t>
        </is>
      </c>
      <c r="C994" s="50" t="n"/>
      <c r="D994" s="198" t="n"/>
      <c r="E994" s="40" t="n"/>
      <c r="F994" s="209" t="n"/>
      <c r="G994" s="157" t="n"/>
      <c r="H994" s="242" t="n"/>
      <c r="I994" s="157" t="n"/>
      <c r="J994" s="159" t="n"/>
      <c r="K994" s="168" t="n"/>
      <c r="L994" s="159" t="n"/>
      <c r="M994" s="164" t="n"/>
      <c r="N994" s="157" t="n"/>
    </row>
    <row r="995">
      <c r="A995" s="167" t="n">
        <v>1</v>
      </c>
      <c r="B995" s="258" t="inlineStr">
        <is>
          <t>EMMA GERMANY</t>
        </is>
      </c>
      <c r="C995" s="50" t="n">
        <v>231386475</v>
      </c>
      <c r="D995" s="198" t="inlineStr">
        <is>
          <t>MRKU 2153213</t>
        </is>
      </c>
      <c r="E995" s="40" t="inlineStr">
        <is>
          <t>SPM</t>
        </is>
      </c>
      <c r="F995" s="209" t="inlineStr">
        <is>
          <t>40FT</t>
        </is>
      </c>
      <c r="G995" s="157" t="inlineStr">
        <is>
          <t>JETTE</t>
        </is>
      </c>
      <c r="H995" s="244" t="inlineStr">
        <is>
          <t>BERHTED: 27TH OCT VOY.343S</t>
        </is>
      </c>
      <c r="I995" s="235" t="inlineStr">
        <is>
          <t>OUT</t>
        </is>
      </c>
      <c r="J995" s="151" t="inlineStr">
        <is>
          <t>OBL/25TH OCT, 2023</t>
        </is>
      </c>
      <c r="K995" s="152" t="inlineStr">
        <is>
          <t>24TH NOV, 2023</t>
        </is>
      </c>
      <c r="L995" s="159" t="inlineStr">
        <is>
          <t>25TH OCT</t>
        </is>
      </c>
      <c r="M995" s="164" t="inlineStr">
        <is>
          <t>GLOBAL BEST SHIPPING</t>
        </is>
      </c>
      <c r="N995" s="144" t="inlineStr">
        <is>
          <t>MEL-BACH ENTERPRISES</t>
        </is>
      </c>
    </row>
    <row r="996">
      <c r="A996" s="167" t="n"/>
      <c r="B996" s="258" t="n"/>
      <c r="C996" s="50" t="n"/>
      <c r="D996" s="198" t="n"/>
      <c r="E996" s="40" t="n"/>
      <c r="F996" s="209" t="n"/>
      <c r="G996" s="157" t="n"/>
      <c r="H996" s="242" t="n"/>
      <c r="I996" s="157" t="n"/>
      <c r="J996" s="151" t="n"/>
      <c r="K996" s="168" t="n"/>
      <c r="L996" s="159" t="n"/>
      <c r="M996" s="164" t="n"/>
      <c r="N996" s="144" t="n"/>
    </row>
    <row r="997">
      <c r="A997" s="167" t="n"/>
      <c r="B997" s="258" t="n"/>
      <c r="C997" s="50" t="n"/>
      <c r="D997" s="198" t="n"/>
      <c r="E997" s="40" t="n"/>
      <c r="F997" s="209" t="n"/>
      <c r="G997" s="157" t="n"/>
      <c r="H997" s="242" t="n"/>
      <c r="I997" s="157" t="n"/>
      <c r="J997" s="159" t="n"/>
      <c r="K997" s="168" t="n"/>
      <c r="L997" s="159" t="n"/>
      <c r="M997" s="164" t="n"/>
      <c r="N997" s="157" t="n"/>
    </row>
    <row r="998">
      <c r="A998" s="167" t="n"/>
      <c r="B998" s="155" t="inlineStr">
        <is>
          <t>GSL TINOS</t>
        </is>
      </c>
      <c r="C998" s="50" t="n"/>
      <c r="D998" s="198" t="n"/>
      <c r="E998" s="40" t="n"/>
      <c r="F998" s="209" t="n"/>
      <c r="G998" s="157" t="n"/>
      <c r="H998" s="242" t="n"/>
      <c r="I998" s="157" t="n"/>
      <c r="J998" s="159" t="n"/>
      <c r="K998" s="168" t="n"/>
      <c r="L998" s="159" t="n"/>
      <c r="M998" s="164" t="n"/>
      <c r="N998" s="144" t="n"/>
    </row>
    <row r="999">
      <c r="A999" s="167" t="n">
        <v>1</v>
      </c>
      <c r="B999" s="258" t="inlineStr">
        <is>
          <t>CHINEDUM</t>
        </is>
      </c>
      <c r="C999" s="50" t="n">
        <v>231596131</v>
      </c>
      <c r="D999" s="198" t="inlineStr">
        <is>
          <t>MVIU 0016240</t>
        </is>
      </c>
      <c r="E999" s="40" t="inlineStr">
        <is>
          <t>SPM</t>
        </is>
      </c>
      <c r="F999" s="209" t="inlineStr">
        <is>
          <t>40FT</t>
        </is>
      </c>
      <c r="G999" s="258" t="inlineStr">
        <is>
          <t>GSL TINOS</t>
        </is>
      </c>
      <c r="H999" s="244" t="inlineStr">
        <is>
          <t>BERTHED: 28TH DEC VOY. 345W</t>
        </is>
      </c>
      <c r="I999" s="235" t="inlineStr">
        <is>
          <t>OUT</t>
        </is>
      </c>
      <c r="J999" s="166" t="inlineStr">
        <is>
          <t>TELEX/21ST DEC, 2023</t>
        </is>
      </c>
      <c r="K999" s="152" t="inlineStr">
        <is>
          <t>17TH JAN, 2024</t>
        </is>
      </c>
      <c r="L999" s="159" t="inlineStr">
        <is>
          <t>26TH OCT</t>
        </is>
      </c>
      <c r="M999" s="164" t="inlineStr">
        <is>
          <t>CAMIBEL INTERNATIONAL EXPORT</t>
        </is>
      </c>
      <c r="N999" s="157" t="inlineStr">
        <is>
          <t>ORIENT LOGISTICS ENTERPRISES</t>
        </is>
      </c>
    </row>
    <row r="1000">
      <c r="A1000" s="167" t="n">
        <v>2</v>
      </c>
      <c r="B1000" s="258" t="inlineStr">
        <is>
          <t>USIEM</t>
        </is>
      </c>
      <c r="C1000" s="50" t="n">
        <v>232252782</v>
      </c>
      <c r="D1000" s="198" t="inlineStr">
        <is>
          <t>TCKU 6868969</t>
        </is>
      </c>
      <c r="E1000" s="40" t="inlineStr">
        <is>
          <t>SPM</t>
        </is>
      </c>
      <c r="F1000" s="209" t="inlineStr">
        <is>
          <t>40FT</t>
        </is>
      </c>
      <c r="G1000" s="258" t="inlineStr">
        <is>
          <t>GSL TINOS</t>
        </is>
      </c>
      <c r="H1000" s="244" t="inlineStr">
        <is>
          <t>BERTHED: 28TH DEC VOY. 345W</t>
        </is>
      </c>
      <c r="I1000" s="235" t="inlineStr">
        <is>
          <t>OUT</t>
        </is>
      </c>
      <c r="J1000" s="166" t="inlineStr">
        <is>
          <t>TELEX/22ND DEC, 2023</t>
        </is>
      </c>
      <c r="K1000" s="152" t="inlineStr">
        <is>
          <t>17TH JAN, 2024</t>
        </is>
      </c>
      <c r="L1000" s="159" t="inlineStr">
        <is>
          <t>2ND NOV</t>
        </is>
      </c>
      <c r="M1000" s="164" t="inlineStr">
        <is>
          <t>PEACEPLACE INVESTMENT</t>
        </is>
      </c>
      <c r="N1000" s="157" t="inlineStr">
        <is>
          <t>ORIENT LOGISTICS ENTERPRISES</t>
        </is>
      </c>
    </row>
    <row r="1001">
      <c r="A1001" s="167" t="n">
        <v>3</v>
      </c>
      <c r="B1001" s="258" t="inlineStr">
        <is>
          <t>USIEM</t>
        </is>
      </c>
      <c r="C1001" s="50" t="n">
        <v>232298342</v>
      </c>
      <c r="D1001" s="198" t="inlineStr">
        <is>
          <t>MSKU 1671014</t>
        </is>
      </c>
      <c r="E1001" s="40" t="inlineStr">
        <is>
          <t>SPM</t>
        </is>
      </c>
      <c r="F1001" s="209" t="inlineStr">
        <is>
          <t>40FT</t>
        </is>
      </c>
      <c r="G1001" s="258" t="inlineStr">
        <is>
          <t>GSL TINOS</t>
        </is>
      </c>
      <c r="H1001" s="244" t="inlineStr">
        <is>
          <t>BERTHED: 28TH DEC VOY. 345W</t>
        </is>
      </c>
      <c r="I1001" s="235" t="inlineStr">
        <is>
          <t>OUT</t>
        </is>
      </c>
      <c r="J1001" s="166" t="inlineStr">
        <is>
          <t>TELEX/22ND DEC, 2023</t>
        </is>
      </c>
      <c r="K1001" s="152" t="inlineStr">
        <is>
          <t>17TH JAN, 2024</t>
        </is>
      </c>
      <c r="L1001" s="159" t="inlineStr">
        <is>
          <t>2ND NOV</t>
        </is>
      </c>
      <c r="M1001" s="164" t="inlineStr">
        <is>
          <t>PEACEPLACE INVESTMENT</t>
        </is>
      </c>
      <c r="N1001" s="157" t="inlineStr">
        <is>
          <t>ORIENT LOGISTICS ENTERPRISES</t>
        </is>
      </c>
    </row>
    <row r="1002">
      <c r="A1002" s="167" t="n">
        <v>4</v>
      </c>
      <c r="B1002" s="258" t="inlineStr">
        <is>
          <t>PARAMOUNT INVESTMENT</t>
        </is>
      </c>
      <c r="C1002" s="50" t="n">
        <v>233257121</v>
      </c>
      <c r="D1002" s="198" t="inlineStr">
        <is>
          <t>SUDU 8584363</t>
        </is>
      </c>
      <c r="E1002" s="40" t="inlineStr">
        <is>
          <t>SPM</t>
        </is>
      </c>
      <c r="F1002" s="209" t="inlineStr">
        <is>
          <t>40FT</t>
        </is>
      </c>
      <c r="G1002" s="258" t="inlineStr">
        <is>
          <t>GSL TINOS</t>
        </is>
      </c>
      <c r="H1002" s="244" t="inlineStr">
        <is>
          <t>BERTHED: 28TH DEC VOY. 345W</t>
        </is>
      </c>
      <c r="I1002" s="235" t="inlineStr">
        <is>
          <t>OUT</t>
        </is>
      </c>
      <c r="J1002" s="166" t="inlineStr">
        <is>
          <t>TELEX/12TH DEC, 2023</t>
        </is>
      </c>
      <c r="K1002" s="152" t="inlineStr">
        <is>
          <t>17TH JAN, 2024</t>
        </is>
      </c>
      <c r="L1002" s="159" t="inlineStr">
        <is>
          <t>15TH NOV</t>
        </is>
      </c>
      <c r="M1002" s="164" t="inlineStr">
        <is>
          <t xml:space="preserve">GUANGZHOU TASTYIN TRADING </t>
        </is>
      </c>
      <c r="N1002" s="157" t="inlineStr">
        <is>
          <t>LE'PORT ENTERPRISES</t>
        </is>
      </c>
    </row>
    <row r="1003">
      <c r="A1003" s="167" t="n">
        <v>5</v>
      </c>
      <c r="B1003" s="258" t="inlineStr">
        <is>
          <t>R.N RICMOSON</t>
        </is>
      </c>
      <c r="C1003" s="50" t="n">
        <v>232562350</v>
      </c>
      <c r="D1003" s="198" t="inlineStr">
        <is>
          <t>SUDU 7476364</t>
        </is>
      </c>
      <c r="E1003" s="40" t="inlineStr">
        <is>
          <t>SPM</t>
        </is>
      </c>
      <c r="F1003" s="209" t="inlineStr">
        <is>
          <t>20FT</t>
        </is>
      </c>
      <c r="G1003" s="258" t="inlineStr">
        <is>
          <t>GSL TINOS</t>
        </is>
      </c>
      <c r="H1003" s="244" t="inlineStr">
        <is>
          <t>BERTHED: 28TH DEC VOY. 345W</t>
        </is>
      </c>
      <c r="I1003" s="235" t="inlineStr">
        <is>
          <t>OUT</t>
        </is>
      </c>
      <c r="J1003" s="166" t="inlineStr">
        <is>
          <t>TELEX/ 17TH JAN, 2024</t>
        </is>
      </c>
      <c r="K1003" s="152" t="inlineStr">
        <is>
          <t>9TH FEB, 2024</t>
        </is>
      </c>
      <c r="L1003" s="159" t="inlineStr">
        <is>
          <t>16TH NOV</t>
        </is>
      </c>
      <c r="M1003" s="164" t="inlineStr">
        <is>
          <t xml:space="preserve">FUJIAN CARREFOOD INDUSTRY AND TRADE </t>
        </is>
      </c>
      <c r="N1003" s="157" t="inlineStr">
        <is>
          <t>MEL-BACH ENTERPRISES</t>
        </is>
      </c>
    </row>
    <row r="1004">
      <c r="A1004" s="167" t="n">
        <v>6</v>
      </c>
      <c r="B1004" s="258" t="inlineStr">
        <is>
          <t>R.N RICMOSON</t>
        </is>
      </c>
      <c r="C1004" s="50" t="n">
        <v>232604779</v>
      </c>
      <c r="D1004" s="198" t="inlineStr">
        <is>
          <t>TGHU 0704732</t>
        </is>
      </c>
      <c r="E1004" s="40" t="inlineStr">
        <is>
          <t>SPM</t>
        </is>
      </c>
      <c r="F1004" s="209" t="inlineStr">
        <is>
          <t>20FT</t>
        </is>
      </c>
      <c r="G1004" s="258" t="inlineStr">
        <is>
          <t>GSL TINOS</t>
        </is>
      </c>
      <c r="H1004" s="244" t="inlineStr">
        <is>
          <t>BERTHED: 28TH DEC VOY. 345W</t>
        </is>
      </c>
      <c r="I1004" s="235" t="inlineStr">
        <is>
          <t>OUT</t>
        </is>
      </c>
      <c r="J1004" s="166" t="inlineStr">
        <is>
          <t>TELEX/ 24TH JAN, 2024</t>
        </is>
      </c>
      <c r="K1004" s="152" t="inlineStr">
        <is>
          <t>9TH FEB, 2024</t>
        </is>
      </c>
      <c r="L1004" s="159" t="inlineStr">
        <is>
          <t>17TH NOV</t>
        </is>
      </c>
      <c r="M1004" s="164" t="inlineStr">
        <is>
          <t>XIAMEN LOTHAM IMPORT AND EXPORT</t>
        </is>
      </c>
      <c r="N1004" s="157" t="inlineStr">
        <is>
          <t>MEL-BACH ENTERPRISES</t>
        </is>
      </c>
    </row>
    <row r="1005">
      <c r="A1005" s="167" t="n">
        <v>7</v>
      </c>
      <c r="B1005" s="258" t="inlineStr">
        <is>
          <t>R.N RICMOSON</t>
        </is>
      </c>
      <c r="C1005" s="50" t="inlineStr">
        <is>
          <t>''</t>
        </is>
      </c>
      <c r="D1005" s="198" t="inlineStr">
        <is>
          <t>MRSU 0233190</t>
        </is>
      </c>
      <c r="E1005" s="40" t="inlineStr">
        <is>
          <t>SPM</t>
        </is>
      </c>
      <c r="F1005" s="209" t="inlineStr">
        <is>
          <t>20FT</t>
        </is>
      </c>
      <c r="G1005" s="258" t="inlineStr">
        <is>
          <t>GSL TINOS</t>
        </is>
      </c>
      <c r="H1005" s="244" t="inlineStr">
        <is>
          <t>BERTHED: 28TH DEC VOY. 345W</t>
        </is>
      </c>
      <c r="I1005" s="235" t="inlineStr">
        <is>
          <t>OUT</t>
        </is>
      </c>
      <c r="J1005" s="166" t="inlineStr">
        <is>
          <t>TELEX/ 24TH JAN, 2024</t>
        </is>
      </c>
      <c r="K1005" s="152" t="inlineStr">
        <is>
          <t>9TH FEB, 2024</t>
        </is>
      </c>
      <c r="L1005" s="159" t="inlineStr">
        <is>
          <t>17TH NOV</t>
        </is>
      </c>
      <c r="M1005" s="164" t="inlineStr">
        <is>
          <t>XIAMEN LOTHAM IMPORT AND EXPORT</t>
        </is>
      </c>
      <c r="N1005" s="157" t="inlineStr">
        <is>
          <t>MEL-BACH ENTERPRISES</t>
        </is>
      </c>
    </row>
    <row r="1006">
      <c r="A1006" s="167" t="n">
        <v>8</v>
      </c>
      <c r="B1006" s="258" t="inlineStr">
        <is>
          <t>KINGSLEY LAGOS</t>
        </is>
      </c>
      <c r="C1006" s="50" t="n">
        <v>232392230</v>
      </c>
      <c r="D1006" s="198" t="inlineStr">
        <is>
          <t>GCXU 5775652</t>
        </is>
      </c>
      <c r="E1006" s="40" t="inlineStr">
        <is>
          <t>SPM</t>
        </is>
      </c>
      <c r="F1006" s="209" t="inlineStr">
        <is>
          <t>40FT</t>
        </is>
      </c>
      <c r="G1006" s="258" t="inlineStr">
        <is>
          <t>GSL TINOS</t>
        </is>
      </c>
      <c r="H1006" s="244" t="inlineStr">
        <is>
          <t>BERTHED: 28TH DEC VOY. 345W</t>
        </is>
      </c>
      <c r="I1006" s="157" t="n"/>
      <c r="J1006" s="166" t="inlineStr">
        <is>
          <t>TELEX/ 30TH NOV, 2023</t>
        </is>
      </c>
      <c r="K1006" s="168" t="n"/>
      <c r="L1006" s="159" t="inlineStr">
        <is>
          <t>19TH OCT</t>
        </is>
      </c>
      <c r="M1006" s="164" t="inlineStr">
        <is>
          <t>FUZHOU WINWIN INDUSTRIAL CO</t>
        </is>
      </c>
      <c r="N1006" s="157" t="inlineStr">
        <is>
          <t>ORIENT LOGISTICS ENTERPRISES</t>
        </is>
      </c>
    </row>
    <row r="1007">
      <c r="A1007" s="167" t="n">
        <v>8</v>
      </c>
      <c r="B1007" s="258" t="inlineStr">
        <is>
          <t>KINGSLEY LAGOS</t>
        </is>
      </c>
      <c r="C1007" s="50" t="n">
        <v>232392230</v>
      </c>
      <c r="D1007" s="198" t="inlineStr">
        <is>
          <t>GCXU 5775652</t>
        </is>
      </c>
      <c r="E1007" s="40" t="inlineStr">
        <is>
          <t>SPM</t>
        </is>
      </c>
      <c r="F1007" s="209" t="inlineStr">
        <is>
          <t>40FT</t>
        </is>
      </c>
      <c r="G1007" s="258" t="inlineStr">
        <is>
          <t>GSL TINOS</t>
        </is>
      </c>
      <c r="H1007" s="244" t="inlineStr">
        <is>
          <t>BERTHED: 28TH DEC VOY. 345W</t>
        </is>
      </c>
      <c r="I1007" s="235" t="inlineStr">
        <is>
          <t>OUT</t>
        </is>
      </c>
      <c r="J1007" s="166" t="inlineStr">
        <is>
          <t>TELEX/ 30TH NOV, 2023</t>
        </is>
      </c>
      <c r="K1007" s="152" t="inlineStr">
        <is>
          <t>19TH JAN, 2024</t>
        </is>
      </c>
      <c r="L1007" s="159" t="inlineStr">
        <is>
          <t>19TH OCT</t>
        </is>
      </c>
      <c r="M1007" s="164" t="inlineStr">
        <is>
          <t>FUZHOU WINWIN INDUSTRIAL CO</t>
        </is>
      </c>
      <c r="N1007" s="157" t="inlineStr">
        <is>
          <t>ORIENT LOGISTICS ENTERPRISES</t>
        </is>
      </c>
    </row>
    <row r="1008">
      <c r="A1008" s="167" t="n">
        <v>9</v>
      </c>
      <c r="B1008" s="258" t="inlineStr">
        <is>
          <t>CHINEDUM</t>
        </is>
      </c>
      <c r="C1008" s="50" t="n">
        <v>231934154</v>
      </c>
      <c r="D1008" s="198" t="inlineStr">
        <is>
          <t>MRKU 2250234</t>
        </is>
      </c>
      <c r="E1008" s="40" t="inlineStr">
        <is>
          <t>SPM</t>
        </is>
      </c>
      <c r="F1008" s="209" t="inlineStr">
        <is>
          <t>40FT</t>
        </is>
      </c>
      <c r="G1008" s="258" t="inlineStr">
        <is>
          <t>GSL TINOS</t>
        </is>
      </c>
      <c r="H1008" s="244" t="inlineStr">
        <is>
          <t>BERTHED: 28TH DEC VOY. 345W</t>
        </is>
      </c>
      <c r="I1008" s="235" t="inlineStr">
        <is>
          <t>OUT</t>
        </is>
      </c>
      <c r="J1008" s="151" t="inlineStr">
        <is>
          <t>TELEX/11TH DEC, 2023</t>
        </is>
      </c>
      <c r="K1008" s="152" t="inlineStr">
        <is>
          <t>17TH JAN, 2024</t>
        </is>
      </c>
      <c r="L1008" s="159" t="inlineStr">
        <is>
          <t>26TH OCT</t>
        </is>
      </c>
      <c r="M1008" s="164" t="inlineStr">
        <is>
          <t>CAMIBEL INTERNATIONAL EXPORT</t>
        </is>
      </c>
      <c r="N1008" s="157" t="inlineStr">
        <is>
          <t>ORIENT LOGISTICS ENTERPRISES</t>
        </is>
      </c>
    </row>
    <row r="1009">
      <c r="A1009" s="167" t="n">
        <v>10</v>
      </c>
      <c r="B1009" s="258" t="inlineStr">
        <is>
          <t>OC CHINA ABA</t>
        </is>
      </c>
      <c r="C1009" s="50" t="n">
        <v>233166444</v>
      </c>
      <c r="D1009" s="198" t="inlineStr">
        <is>
          <t>HASU 4358323</t>
        </is>
      </c>
      <c r="E1009" s="40" t="inlineStr">
        <is>
          <t>SPM</t>
        </is>
      </c>
      <c r="F1009" s="209" t="inlineStr">
        <is>
          <t>40FT</t>
        </is>
      </c>
      <c r="G1009" s="258" t="inlineStr">
        <is>
          <t>GSL TINOS</t>
        </is>
      </c>
      <c r="H1009" s="244" t="inlineStr">
        <is>
          <t>BERTHED: 28TH DEC VOY. 345W</t>
        </is>
      </c>
      <c r="I1009" s="235" t="inlineStr">
        <is>
          <t>OUT</t>
        </is>
      </c>
      <c r="J1009" s="151" t="inlineStr">
        <is>
          <t>TELEX/19TH DEC, 2023</t>
        </is>
      </c>
      <c r="K1009" s="152" t="inlineStr">
        <is>
          <t>22ND  JAN, 2024</t>
        </is>
      </c>
      <c r="L1009" s="159" t="inlineStr">
        <is>
          <t>19TH DEC</t>
        </is>
      </c>
      <c r="M1009" s="164" t="inlineStr">
        <is>
          <t>MSE TRADE HK CO., LTD</t>
        </is>
      </c>
      <c r="N1009" s="157" t="inlineStr">
        <is>
          <t>MEL-BACH ENTERPRISES</t>
        </is>
      </c>
    </row>
    <row r="1010">
      <c r="A1010" s="167" t="n"/>
      <c r="B1010" s="258" t="n"/>
      <c r="C1010" s="50" t="n"/>
      <c r="D1010" s="198" t="n"/>
      <c r="E1010" s="40" t="n"/>
      <c r="F1010" s="209" t="n"/>
      <c r="G1010" s="258" t="n"/>
      <c r="H1010" s="242" t="n"/>
      <c r="I1010" s="157" t="n"/>
      <c r="J1010" s="159" t="n"/>
      <c r="K1010" s="168" t="n"/>
      <c r="L1010" s="159" t="n"/>
      <c r="M1010" s="164" t="n"/>
      <c r="N1010" s="157" t="n"/>
    </row>
    <row r="1011">
      <c r="A1011" s="167" t="n"/>
      <c r="B1011" s="258" t="n"/>
      <c r="C1011" s="50" t="n"/>
      <c r="D1011" s="198" t="n"/>
      <c r="E1011" s="40" t="n"/>
      <c r="F1011" s="209" t="n"/>
      <c r="G1011" s="258" t="n"/>
      <c r="H1011" s="242" t="n"/>
      <c r="I1011" s="157" t="n"/>
      <c r="J1011" s="159" t="n"/>
      <c r="K1011" s="168" t="n"/>
      <c r="L1011" s="159" t="n"/>
      <c r="M1011" s="164" t="n"/>
      <c r="N1011" s="157" t="n"/>
    </row>
    <row r="1012">
      <c r="A1012" s="167" t="n"/>
      <c r="B1012" s="155" t="inlineStr">
        <is>
          <t>MAERSK CUANZA</t>
        </is>
      </c>
      <c r="C1012" s="50" t="n"/>
      <c r="D1012" s="198" t="n"/>
      <c r="E1012" s="40" t="n"/>
      <c r="F1012" s="209" t="n"/>
      <c r="G1012" s="258" t="n"/>
      <c r="H1012" s="242" t="n"/>
      <c r="I1012" s="157" t="n"/>
      <c r="J1012" s="159" t="n"/>
      <c r="K1012" s="168" t="n"/>
      <c r="L1012" s="159" t="n"/>
      <c r="M1012" s="164" t="n"/>
      <c r="N1012" s="157" t="n"/>
    </row>
    <row r="1013">
      <c r="A1013" s="167" t="n">
        <v>1</v>
      </c>
      <c r="B1013" s="258" t="inlineStr">
        <is>
          <t>AGUJIELE ELECTRICAL ABA</t>
        </is>
      </c>
      <c r="C1013" s="50" t="n">
        <v>232303767</v>
      </c>
      <c r="D1013" s="198" t="inlineStr">
        <is>
          <t>TCKU 7628010</t>
        </is>
      </c>
      <c r="E1013" s="40" t="inlineStr">
        <is>
          <t>SPM</t>
        </is>
      </c>
      <c r="F1013" s="209" t="inlineStr">
        <is>
          <t>40FT</t>
        </is>
      </c>
      <c r="G1013" s="258" t="inlineStr">
        <is>
          <t>MAERSK CUANZA</t>
        </is>
      </c>
      <c r="H1013" s="244" t="inlineStr">
        <is>
          <t>BERTHED: 5TH DEC VOY. 342W</t>
        </is>
      </c>
      <c r="I1013" s="235" t="inlineStr">
        <is>
          <t>OUT</t>
        </is>
      </c>
      <c r="J1013" s="151" t="inlineStr">
        <is>
          <t>TELEX/29TH NOV, 2023</t>
        </is>
      </c>
      <c r="K1013" s="193" t="inlineStr">
        <is>
          <t>18TH DEC, 2023</t>
        </is>
      </c>
      <c r="L1013" s="159" t="inlineStr">
        <is>
          <t>27TH OCT</t>
        </is>
      </c>
      <c r="M1013" s="164" t="inlineStr">
        <is>
          <t>GUANG ZHOU FELICITY SOLAR TECHNOLOGY CO., LTD</t>
        </is>
      </c>
      <c r="N1013" s="157" t="inlineStr">
        <is>
          <t>AVANTPORT ENTERPRISES</t>
        </is>
      </c>
    </row>
    <row r="1014">
      <c r="A1014" s="167" t="n">
        <v>2</v>
      </c>
      <c r="B1014" s="258" t="inlineStr">
        <is>
          <t>CHIEF AGU</t>
        </is>
      </c>
      <c r="C1014" s="50" t="n">
        <v>231797234</v>
      </c>
      <c r="D1014" s="198" t="inlineStr">
        <is>
          <t>MRSU 5502029</t>
        </is>
      </c>
      <c r="E1014" s="40" t="inlineStr">
        <is>
          <t>SPM</t>
        </is>
      </c>
      <c r="F1014" s="209" t="inlineStr">
        <is>
          <t>40FT</t>
        </is>
      </c>
      <c r="G1014" s="258" t="inlineStr">
        <is>
          <t>MAERSK CUANZA</t>
        </is>
      </c>
      <c r="H1014" s="244" t="inlineStr">
        <is>
          <t>BERTHED: 6TH DEC VOY. 342W</t>
        </is>
      </c>
      <c r="I1014" s="157" t="n"/>
      <c r="J1014" s="151" t="inlineStr">
        <is>
          <t>TELEX/11TH DEC, 2023</t>
        </is>
      </c>
      <c r="K1014" s="168" t="n"/>
      <c r="L1014" s="159" t="inlineStr">
        <is>
          <t>11TH DEC</t>
        </is>
      </c>
      <c r="M1014" s="143" t="inlineStr">
        <is>
          <t>SHENZHEN FUYUANKANG TRADING CO, LTD</t>
        </is>
      </c>
      <c r="N1014" s="157" t="inlineStr">
        <is>
          <t>ORIENT LOGISTICS ENTERPRISES</t>
        </is>
      </c>
    </row>
    <row r="1015">
      <c r="A1015" s="167" t="n"/>
      <c r="B1015" s="258" t="n"/>
      <c r="C1015" s="50" t="n"/>
      <c r="D1015" s="198" t="n"/>
      <c r="E1015" s="40" t="n"/>
      <c r="F1015" s="209" t="n"/>
      <c r="G1015" s="258" t="n"/>
      <c r="H1015" s="242" t="n"/>
      <c r="I1015" s="157" t="n"/>
      <c r="J1015" s="159" t="n"/>
      <c r="K1015" s="168" t="n"/>
      <c r="L1015" s="159" t="n"/>
      <c r="M1015" s="164" t="n"/>
      <c r="N1015" s="157" t="n"/>
    </row>
    <row r="1016">
      <c r="A1016" s="167" t="n"/>
      <c r="B1016" s="206" t="inlineStr">
        <is>
          <t>JETTE</t>
        </is>
      </c>
      <c r="C1016" s="50" t="n"/>
      <c r="D1016" s="198" t="n"/>
      <c r="E1016" s="40" t="n"/>
      <c r="F1016" s="209" t="n"/>
      <c r="G1016" s="258" t="n"/>
      <c r="H1016" s="242" t="n"/>
      <c r="I1016" s="157" t="n"/>
      <c r="J1016" s="159" t="n"/>
      <c r="K1016" s="168" t="n"/>
      <c r="L1016" s="159" t="n"/>
      <c r="M1016" s="164" t="n"/>
      <c r="N1016" s="157" t="n"/>
    </row>
    <row r="1017">
      <c r="A1017" s="167" t="n">
        <v>1</v>
      </c>
      <c r="B1017" s="258" t="inlineStr">
        <is>
          <t>RAJU</t>
        </is>
      </c>
      <c r="C1017" s="50" t="n">
        <v>232214419</v>
      </c>
      <c r="D1017" s="198" t="inlineStr">
        <is>
          <t>MRKU 0562634</t>
        </is>
      </c>
      <c r="E1017" s="40" t="inlineStr">
        <is>
          <t>SPM</t>
        </is>
      </c>
      <c r="F1017" s="209" t="inlineStr">
        <is>
          <t>40FT</t>
        </is>
      </c>
      <c r="G1017" s="157" t="inlineStr">
        <is>
          <t>JETTE</t>
        </is>
      </c>
      <c r="H1017" s="244" t="inlineStr">
        <is>
          <t>BERTHED: 22ND DEC VOY. 351S</t>
        </is>
      </c>
      <c r="I1017" s="235" t="inlineStr">
        <is>
          <t>OUT</t>
        </is>
      </c>
      <c r="J1017" s="159" t="inlineStr">
        <is>
          <t>COPY BILL</t>
        </is>
      </c>
      <c r="K1017" s="152" t="inlineStr">
        <is>
          <t>15TH JAN, 2024</t>
        </is>
      </c>
      <c r="L1017" s="159" t="inlineStr">
        <is>
          <t>1ST NOV</t>
        </is>
      </c>
      <c r="M1017" s="164" t="inlineStr">
        <is>
          <t>SPICE NEST</t>
        </is>
      </c>
      <c r="N1017" s="157" t="inlineStr">
        <is>
          <t>ORIENT LOGISTICS ENTERPRISES</t>
        </is>
      </c>
    </row>
    <row r="1018">
      <c r="A1018" s="167" t="n"/>
      <c r="B1018" s="258" t="n"/>
      <c r="C1018" s="50" t="n"/>
      <c r="D1018" s="198" t="n"/>
      <c r="E1018" s="40" t="n"/>
      <c r="F1018" s="209" t="n"/>
      <c r="G1018" s="157" t="n"/>
      <c r="H1018" s="242" t="n"/>
      <c r="I1018" s="157" t="n"/>
      <c r="J1018" s="159" t="n"/>
      <c r="K1018" s="168" t="n"/>
      <c r="L1018" s="159" t="n"/>
      <c r="M1018" s="164" t="n"/>
      <c r="N1018" s="157" t="n"/>
    </row>
    <row r="1019">
      <c r="A1019" s="167" t="n"/>
      <c r="B1019" s="206" t="inlineStr">
        <is>
          <t>MAERSK JABAL</t>
        </is>
      </c>
      <c r="C1019" s="50" t="n"/>
      <c r="D1019" s="198" t="n"/>
      <c r="E1019" s="40" t="n"/>
      <c r="F1019" s="209" t="n"/>
      <c r="G1019" s="157" t="n"/>
      <c r="H1019" s="242" t="n"/>
      <c r="I1019" s="157" t="n"/>
      <c r="J1019" s="159" t="n"/>
      <c r="K1019" s="168" t="n"/>
      <c r="L1019" s="159" t="n"/>
      <c r="M1019" s="164" t="n"/>
      <c r="N1019" s="157" t="n"/>
    </row>
    <row r="1020">
      <c r="A1020" s="167" t="n">
        <v>1</v>
      </c>
      <c r="B1020" s="40" t="inlineStr">
        <is>
          <t>IFEANYI ETEKEBE UK</t>
        </is>
      </c>
      <c r="C1020" s="50" t="n">
        <v>232816602</v>
      </c>
      <c r="D1020" s="198" t="inlineStr">
        <is>
          <t>MSKU 4100750</t>
        </is>
      </c>
      <c r="E1020" s="40" t="inlineStr">
        <is>
          <t>SPM</t>
        </is>
      </c>
      <c r="F1020" s="209" t="inlineStr">
        <is>
          <t>20FT</t>
        </is>
      </c>
      <c r="G1020" s="157" t="inlineStr">
        <is>
          <t>MAERSK JABAL</t>
        </is>
      </c>
      <c r="H1020" s="244" t="inlineStr">
        <is>
          <t>BERTHED: 19TH DEC VOY.348S</t>
        </is>
      </c>
      <c r="I1020" s="235" t="inlineStr">
        <is>
          <t>OUT</t>
        </is>
      </c>
      <c r="J1020" s="151" t="inlineStr">
        <is>
          <t>TELEX/ 14TH DEC, 2023</t>
        </is>
      </c>
      <c r="K1020" s="193" t="inlineStr">
        <is>
          <t>28TH DEC, 2023</t>
        </is>
      </c>
      <c r="L1020" s="159" t="inlineStr">
        <is>
          <t>16TH NOV</t>
        </is>
      </c>
      <c r="M1020" s="164" t="inlineStr">
        <is>
          <t>MO-RE SPED SRL</t>
        </is>
      </c>
      <c r="N1020" s="157" t="inlineStr">
        <is>
          <t>MEL-BACH ENTERPRISES</t>
        </is>
      </c>
    </row>
    <row r="1021">
      <c r="A1021" s="167" t="n">
        <v>2</v>
      </c>
      <c r="B1021" s="40" t="inlineStr">
        <is>
          <t>EMCHAI</t>
        </is>
      </c>
      <c r="C1021" s="50" t="n">
        <v>232767366</v>
      </c>
      <c r="D1021" s="198" t="inlineStr">
        <is>
          <t>TCNU 2056703</t>
        </is>
      </c>
      <c r="E1021" s="40" t="inlineStr">
        <is>
          <t>SPM</t>
        </is>
      </c>
      <c r="F1021" s="209" t="inlineStr">
        <is>
          <t>40FT</t>
        </is>
      </c>
      <c r="G1021" s="157" t="inlineStr">
        <is>
          <t>MAERSK JABAL</t>
        </is>
      </c>
      <c r="H1021" s="244" t="inlineStr">
        <is>
          <t>BERTHED: 19TH DEC VOY.348S</t>
        </is>
      </c>
      <c r="I1021" s="157" t="n"/>
      <c r="J1021" s="159" t="inlineStr">
        <is>
          <t>COPY BILL</t>
        </is>
      </c>
      <c r="K1021" s="168" t="n"/>
      <c r="L1021" s="159" t="inlineStr">
        <is>
          <t>14TH DEC</t>
        </is>
      </c>
      <c r="M1021" s="164" t="inlineStr">
        <is>
          <t>TARGET INT'L SHIPPING INC</t>
        </is>
      </c>
      <c r="N1021" s="157" t="inlineStr">
        <is>
          <t>MEL-BACH ENTERPRISES</t>
        </is>
      </c>
    </row>
    <row r="1022">
      <c r="A1022" s="167" t="n">
        <v>3</v>
      </c>
      <c r="B1022" s="40" t="inlineStr">
        <is>
          <t>RAJU</t>
        </is>
      </c>
      <c r="C1022" s="50" t="n">
        <v>231812099</v>
      </c>
      <c r="D1022" s="198" t="inlineStr">
        <is>
          <t>MRKU 0802102</t>
        </is>
      </c>
      <c r="E1022" s="40" t="inlineStr">
        <is>
          <t>SPM</t>
        </is>
      </c>
      <c r="F1022" s="209" t="inlineStr">
        <is>
          <t>40FT</t>
        </is>
      </c>
      <c r="G1022" s="157" t="inlineStr">
        <is>
          <t>MAERSK JABAL</t>
        </is>
      </c>
      <c r="H1022" s="244" t="inlineStr">
        <is>
          <t>BERTHED: 19TH DEC VOY.348S</t>
        </is>
      </c>
      <c r="I1022" s="235" t="inlineStr">
        <is>
          <t>OUT</t>
        </is>
      </c>
      <c r="J1022" s="159" t="inlineStr">
        <is>
          <t>COPY BILL</t>
        </is>
      </c>
      <c r="K1022" s="193" t="inlineStr">
        <is>
          <t>22ND DEC, 2023</t>
        </is>
      </c>
      <c r="L1022" s="159" t="inlineStr">
        <is>
          <t>17TH OCT</t>
        </is>
      </c>
      <c r="M1022" s="164" t="inlineStr">
        <is>
          <t>SPICE NEST</t>
        </is>
      </c>
      <c r="N1022" s="157" t="inlineStr">
        <is>
          <t>ORIENT LOGISTICS ENTERPRISES</t>
        </is>
      </c>
    </row>
    <row r="1023">
      <c r="A1023" s="167" t="n">
        <v>4</v>
      </c>
      <c r="B1023" s="40" t="inlineStr">
        <is>
          <t>REMMYBUM CONCEPT</t>
        </is>
      </c>
      <c r="C1023" s="50" t="n">
        <v>232559703</v>
      </c>
      <c r="D1023" s="198" t="inlineStr">
        <is>
          <t>SUDU 7507362</t>
        </is>
      </c>
      <c r="E1023" s="40" t="inlineStr">
        <is>
          <t>SPM</t>
        </is>
      </c>
      <c r="F1023" s="209" t="inlineStr">
        <is>
          <t>20FT</t>
        </is>
      </c>
      <c r="G1023" s="157" t="inlineStr">
        <is>
          <t>MAERSK JABAL</t>
        </is>
      </c>
      <c r="H1023" s="244" t="inlineStr">
        <is>
          <t>BERTHED: 19TH DEC VOY.348S</t>
        </is>
      </c>
      <c r="I1023" s="150" t="inlineStr">
        <is>
          <t>OUT</t>
        </is>
      </c>
      <c r="J1023" s="250" t="inlineStr">
        <is>
          <t>OBL/14TH DEC, 2023</t>
        </is>
      </c>
      <c r="K1023" s="193" t="inlineStr">
        <is>
          <t>28TH DEC, 2023</t>
        </is>
      </c>
      <c r="L1023" s="159" t="inlineStr">
        <is>
          <t>10TH NOV</t>
        </is>
      </c>
      <c r="M1023" s="164" t="inlineStr">
        <is>
          <t>UNITED MANUFACTURING EUROPE LTD</t>
        </is>
      </c>
      <c r="N1023" s="144" t="inlineStr">
        <is>
          <t>MEL-BACH ENTERPRISES</t>
        </is>
      </c>
    </row>
    <row r="1024">
      <c r="A1024" s="167" t="n">
        <v>5</v>
      </c>
      <c r="B1024" s="258" t="inlineStr">
        <is>
          <t>SUNDAY AGULU</t>
        </is>
      </c>
      <c r="C1024" s="50" t="n">
        <v>232559834</v>
      </c>
      <c r="D1024" s="198" t="inlineStr">
        <is>
          <t>MRSU 4102049</t>
        </is>
      </c>
      <c r="E1024" s="40" t="inlineStr">
        <is>
          <t>SPM</t>
        </is>
      </c>
      <c r="F1024" s="209" t="inlineStr">
        <is>
          <t>40FT</t>
        </is>
      </c>
      <c r="G1024" s="157" t="inlineStr">
        <is>
          <t>MAERSK JABAL</t>
        </is>
      </c>
      <c r="H1024" s="244" t="inlineStr">
        <is>
          <t>BERTHED: 19TH DEC VOY.348S</t>
        </is>
      </c>
      <c r="I1024" s="150" t="inlineStr">
        <is>
          <t>OUT</t>
        </is>
      </c>
      <c r="J1024" s="166" t="inlineStr">
        <is>
          <t>TELEX/15TH DEC, 2023</t>
        </is>
      </c>
      <c r="K1024" s="152" t="inlineStr">
        <is>
          <t>15TH JAN, 2024</t>
        </is>
      </c>
      <c r="L1024" s="159" t="inlineStr">
        <is>
          <t>3RD NOV</t>
        </is>
      </c>
      <c r="M1024" s="164" t="inlineStr">
        <is>
          <t>BOYASKS DIS TICARET LTD. STI</t>
        </is>
      </c>
      <c r="N1024" s="157" t="inlineStr">
        <is>
          <t>ORIENT LOGISTICS ENTERPRISES</t>
        </is>
      </c>
    </row>
    <row r="1025">
      <c r="A1025" s="167" t="n"/>
      <c r="B1025" s="40" t="n"/>
      <c r="C1025" s="50" t="n"/>
      <c r="D1025" s="198" t="n"/>
      <c r="E1025" s="40" t="n"/>
      <c r="F1025" s="209" t="n"/>
      <c r="G1025" s="157" t="n"/>
      <c r="H1025" s="242" t="n"/>
      <c r="I1025" s="157" t="n"/>
      <c r="J1025" s="159" t="n"/>
      <c r="K1025" s="168" t="n"/>
      <c r="L1025" s="159" t="n"/>
      <c r="M1025" s="164" t="n"/>
      <c r="N1025" s="157" t="n"/>
    </row>
    <row r="1026">
      <c r="A1026" s="167" t="n">
        <v>1</v>
      </c>
      <c r="B1026" s="40" t="inlineStr">
        <is>
          <t>EMEKA IGWE</t>
        </is>
      </c>
      <c r="C1026" s="50" t="n">
        <v>224324730</v>
      </c>
      <c r="D1026" s="198" t="inlineStr">
        <is>
          <t>MSKU 3502271</t>
        </is>
      </c>
      <c r="E1026" s="40" t="inlineStr">
        <is>
          <t>SPM</t>
        </is>
      </c>
      <c r="F1026" s="209" t="inlineStr">
        <is>
          <t>20FT</t>
        </is>
      </c>
      <c r="G1026" s="157" t="inlineStr">
        <is>
          <t>NO INFO YET</t>
        </is>
      </c>
      <c r="H1026" s="242" t="inlineStr">
        <is>
          <t>28TH DEC</t>
        </is>
      </c>
      <c r="I1026" s="157" t="n"/>
      <c r="J1026" s="159" t="inlineStr">
        <is>
          <t>COPY BILL</t>
        </is>
      </c>
      <c r="K1026" s="168" t="n"/>
      <c r="L1026" s="159" t="inlineStr">
        <is>
          <t>1ST DEC</t>
        </is>
      </c>
      <c r="M1026" s="164" t="inlineStr">
        <is>
          <t>NINGBO JINGHE PRECISION MECHICALS MANUFACTURING CO.,LTD</t>
        </is>
      </c>
      <c r="N1026" s="157" t="inlineStr">
        <is>
          <t>ORIENT LOGISTICS ENTERPRISES</t>
        </is>
      </c>
    </row>
    <row r="1027">
      <c r="A1027" s="167" t="n">
        <v>2</v>
      </c>
      <c r="B1027" s="40" t="inlineStr">
        <is>
          <t>EMEKA IGWE</t>
        </is>
      </c>
      <c r="C1027" s="50" t="inlineStr">
        <is>
          <t>''</t>
        </is>
      </c>
      <c r="D1027" s="198" t="inlineStr">
        <is>
          <t>SUDU 7542213</t>
        </is>
      </c>
      <c r="E1027" s="40" t="inlineStr">
        <is>
          <t>SPM</t>
        </is>
      </c>
      <c r="F1027" s="209" t="inlineStr">
        <is>
          <t>20FT</t>
        </is>
      </c>
      <c r="G1027" s="157" t="inlineStr">
        <is>
          <t>NO INFO YET</t>
        </is>
      </c>
      <c r="H1027" s="242" t="inlineStr">
        <is>
          <t>28TH DEC</t>
        </is>
      </c>
      <c r="I1027" s="157" t="n"/>
      <c r="J1027" s="159" t="inlineStr">
        <is>
          <t>COPY BILL</t>
        </is>
      </c>
      <c r="K1027" s="168" t="n"/>
      <c r="L1027" s="159" t="inlineStr">
        <is>
          <t>1ST DEC</t>
        </is>
      </c>
      <c r="M1027" s="164" t="inlineStr">
        <is>
          <t>NINGBO JINGHE PRECISION MECHICALS MANUFACTURING CO.,LTD</t>
        </is>
      </c>
      <c r="N1027" s="157" t="inlineStr">
        <is>
          <t>ORIENT LOGISTICS ENTERPRISES</t>
        </is>
      </c>
    </row>
    <row r="1028">
      <c r="A1028" s="167" t="n">
        <v>3</v>
      </c>
      <c r="B1028" s="40" t="inlineStr">
        <is>
          <t>EMEKA IGWE</t>
        </is>
      </c>
      <c r="C1028" s="50" t="n">
        <v>224036078</v>
      </c>
      <c r="D1028" s="198" t="inlineStr">
        <is>
          <t>MSKU 7071104</t>
        </is>
      </c>
      <c r="E1028" s="40" t="inlineStr">
        <is>
          <t>SPM</t>
        </is>
      </c>
      <c r="F1028" s="209" t="inlineStr">
        <is>
          <t>20FT</t>
        </is>
      </c>
      <c r="G1028" s="157" t="inlineStr">
        <is>
          <t>NO INFO YET</t>
        </is>
      </c>
      <c r="H1028" s="242" t="inlineStr">
        <is>
          <t>28TH DEC</t>
        </is>
      </c>
      <c r="I1028" s="157" t="n"/>
      <c r="J1028" s="159" t="inlineStr">
        <is>
          <t>COPY BILL</t>
        </is>
      </c>
      <c r="K1028" s="168" t="n"/>
      <c r="L1028" s="159" t="inlineStr">
        <is>
          <t>1ST DEC</t>
        </is>
      </c>
      <c r="M1028" s="164" t="inlineStr">
        <is>
          <t>NINGBO JINGHE PRECISION MECHICALS MANUFACTURING CO.,LTD</t>
        </is>
      </c>
      <c r="N1028" s="157" t="inlineStr">
        <is>
          <t>ORIENT LOGISTICS ENTERPRISES</t>
        </is>
      </c>
    </row>
    <row r="1029">
      <c r="A1029" s="167" t="n">
        <v>4</v>
      </c>
      <c r="B1029" s="40" t="inlineStr">
        <is>
          <t>EMEKA IGWE</t>
        </is>
      </c>
      <c r="C1029" s="50" t="inlineStr">
        <is>
          <t>''</t>
        </is>
      </c>
      <c r="D1029" s="198" t="inlineStr">
        <is>
          <t>TRLU 8795425</t>
        </is>
      </c>
      <c r="E1029" s="40" t="inlineStr">
        <is>
          <t>SPM</t>
        </is>
      </c>
      <c r="F1029" s="209" t="inlineStr">
        <is>
          <t>20FT</t>
        </is>
      </c>
      <c r="G1029" s="157" t="inlineStr">
        <is>
          <t>NO INFO YET</t>
        </is>
      </c>
      <c r="H1029" s="242" t="inlineStr">
        <is>
          <t>28TH DEC</t>
        </is>
      </c>
      <c r="I1029" s="157" t="n"/>
      <c r="J1029" s="159" t="inlineStr">
        <is>
          <t>COPY BILL</t>
        </is>
      </c>
      <c r="K1029" s="168" t="n"/>
      <c r="L1029" s="159" t="inlineStr">
        <is>
          <t>1ST DEC</t>
        </is>
      </c>
      <c r="M1029" s="164" t="inlineStr">
        <is>
          <t>NINGBO JINGHE PRECISION MECHICALS MANUFACTURING CO.,LTD</t>
        </is>
      </c>
      <c r="N1029" s="157" t="inlineStr">
        <is>
          <t>ORIENT LOGISTICS ENTERPRISES</t>
        </is>
      </c>
    </row>
    <row r="1030">
      <c r="A1030" s="167" t="n">
        <v>5</v>
      </c>
      <c r="B1030" s="40" t="inlineStr">
        <is>
          <t>EMEKA IGWE</t>
        </is>
      </c>
      <c r="C1030" s="50" t="n">
        <v>223826579</v>
      </c>
      <c r="D1030" s="198" t="inlineStr">
        <is>
          <t>MRKU 7796125</t>
        </is>
      </c>
      <c r="E1030" s="40" t="inlineStr">
        <is>
          <t>SPM</t>
        </is>
      </c>
      <c r="F1030" s="209" t="inlineStr">
        <is>
          <t>20FT</t>
        </is>
      </c>
      <c r="G1030" s="157" t="inlineStr">
        <is>
          <t>NO INFO YET</t>
        </is>
      </c>
      <c r="H1030" s="242" t="inlineStr">
        <is>
          <t>28TH DEC</t>
        </is>
      </c>
      <c r="I1030" s="157" t="n"/>
      <c r="J1030" s="159" t="inlineStr">
        <is>
          <t>COPY BILL</t>
        </is>
      </c>
      <c r="K1030" s="168" t="n"/>
      <c r="L1030" s="159" t="inlineStr">
        <is>
          <t>1ST DEC</t>
        </is>
      </c>
      <c r="M1030" s="164" t="inlineStr">
        <is>
          <t>NINGBO JINGHE PRECISION MECHICALS MANUFACTURING CO.,LTD</t>
        </is>
      </c>
      <c r="N1030" s="157" t="inlineStr">
        <is>
          <t>ORIENT LOGISTICS ENTERPRISES</t>
        </is>
      </c>
    </row>
    <row r="1031">
      <c r="A1031" s="167" t="n">
        <v>6</v>
      </c>
      <c r="B1031" s="40" t="inlineStr">
        <is>
          <t>EMEKA IGWE</t>
        </is>
      </c>
      <c r="C1031" s="50" t="inlineStr">
        <is>
          <t>''</t>
        </is>
      </c>
      <c r="D1031" s="198" t="inlineStr">
        <is>
          <t>HASU 1293595</t>
        </is>
      </c>
      <c r="E1031" s="40" t="inlineStr">
        <is>
          <t>SPM</t>
        </is>
      </c>
      <c r="F1031" s="209" t="inlineStr">
        <is>
          <t>20FT</t>
        </is>
      </c>
      <c r="G1031" s="157" t="inlineStr">
        <is>
          <t>NO INFO YET</t>
        </is>
      </c>
      <c r="H1031" s="242" t="inlineStr">
        <is>
          <t>28TH DEC</t>
        </is>
      </c>
      <c r="I1031" s="157" t="n"/>
      <c r="J1031" s="159" t="inlineStr">
        <is>
          <t>COPY BILL</t>
        </is>
      </c>
      <c r="K1031" s="168" t="n"/>
      <c r="L1031" s="159" t="inlineStr">
        <is>
          <t>1ST DEC</t>
        </is>
      </c>
      <c r="M1031" s="164" t="inlineStr">
        <is>
          <t>NINGBO JINGHE PRECISION MECHICALS MANUFACTURING CO.,LTD</t>
        </is>
      </c>
      <c r="N1031" s="157" t="inlineStr">
        <is>
          <t>ORIENT LOGISTICS ENTERPRISES</t>
        </is>
      </c>
    </row>
    <row r="1032">
      <c r="A1032" s="167" t="n">
        <v>7</v>
      </c>
      <c r="B1032" s="40" t="inlineStr">
        <is>
          <t>EMEKA IGWE</t>
        </is>
      </c>
      <c r="C1032" s="50" t="n">
        <v>224035862</v>
      </c>
      <c r="D1032" s="198" t="inlineStr">
        <is>
          <t>MRKU 9441612</t>
        </is>
      </c>
      <c r="E1032" s="40" t="inlineStr">
        <is>
          <t>SPM</t>
        </is>
      </c>
      <c r="F1032" s="209" t="inlineStr">
        <is>
          <t>20FT</t>
        </is>
      </c>
      <c r="G1032" s="157" t="inlineStr">
        <is>
          <t>NO INFO YET</t>
        </is>
      </c>
      <c r="H1032" s="242" t="inlineStr">
        <is>
          <t>28TH DEC</t>
        </is>
      </c>
      <c r="I1032" s="157" t="n"/>
      <c r="J1032" s="159" t="inlineStr">
        <is>
          <t>COPY BILL</t>
        </is>
      </c>
      <c r="K1032" s="168" t="n"/>
      <c r="L1032" s="159" t="inlineStr">
        <is>
          <t>1ST DEC</t>
        </is>
      </c>
      <c r="M1032" s="164" t="inlineStr">
        <is>
          <t>NINGBO JINGHE PRECISION MECHICALS MANUFACTURING CO.,LTD</t>
        </is>
      </c>
      <c r="N1032" s="157" t="inlineStr">
        <is>
          <t>ORIENT LOGISTICS ENTERPRISES</t>
        </is>
      </c>
    </row>
    <row r="1033">
      <c r="A1033" s="167" t="n">
        <v>8</v>
      </c>
      <c r="B1033" s="40" t="inlineStr">
        <is>
          <t>EMEKA IGWE</t>
        </is>
      </c>
      <c r="C1033" s="50" t="inlineStr">
        <is>
          <t>''</t>
        </is>
      </c>
      <c r="D1033" s="198" t="inlineStr">
        <is>
          <t>MSKU 5532927</t>
        </is>
      </c>
      <c r="E1033" s="40" t="inlineStr">
        <is>
          <t>SPM</t>
        </is>
      </c>
      <c r="F1033" s="209" t="inlineStr">
        <is>
          <t>20FT</t>
        </is>
      </c>
      <c r="G1033" s="157" t="inlineStr">
        <is>
          <t>NO INFO YET</t>
        </is>
      </c>
      <c r="H1033" s="242" t="inlineStr">
        <is>
          <t>28TH DEC</t>
        </is>
      </c>
      <c r="I1033" s="157" t="n"/>
      <c r="J1033" s="159" t="inlineStr">
        <is>
          <t>COPY BILL</t>
        </is>
      </c>
      <c r="K1033" s="168" t="n"/>
      <c r="L1033" s="159" t="inlineStr">
        <is>
          <t>1ST DEC</t>
        </is>
      </c>
      <c r="M1033" s="164" t="inlineStr">
        <is>
          <t>NINGBO JINGHE PRECISION MECHICALS MANUFACTURING CO.,LTD</t>
        </is>
      </c>
      <c r="N1033" s="157" t="inlineStr">
        <is>
          <t>ORIENT LOGISTICS ENTERPRISES</t>
        </is>
      </c>
    </row>
    <row r="1034">
      <c r="A1034" s="167" t="n">
        <v>9</v>
      </c>
      <c r="B1034" s="40" t="inlineStr">
        <is>
          <t>CHIBUZOR</t>
        </is>
      </c>
      <c r="C1034" s="50" t="n">
        <v>234631115</v>
      </c>
      <c r="D1034" s="198" t="inlineStr">
        <is>
          <t>MAEU 9225900</t>
        </is>
      </c>
      <c r="E1034" s="40" t="inlineStr">
        <is>
          <t>SPM</t>
        </is>
      </c>
      <c r="F1034" s="209" t="inlineStr">
        <is>
          <t>45FT</t>
        </is>
      </c>
      <c r="G1034" s="157" t="inlineStr">
        <is>
          <t>NO INFO YET</t>
        </is>
      </c>
      <c r="H1034" s="242" t="inlineStr">
        <is>
          <t>28TH DEC</t>
        </is>
      </c>
      <c r="I1034" s="157" t="n"/>
      <c r="J1034" s="159" t="inlineStr">
        <is>
          <t>COPY BILL</t>
        </is>
      </c>
      <c r="K1034" s="168" t="n"/>
      <c r="L1034" s="159" t="inlineStr">
        <is>
          <t>27TH DEC</t>
        </is>
      </c>
      <c r="M1034" s="164" t="inlineStr">
        <is>
          <t>LONGYAN DAMING INDUSTRY NAND TRADE</t>
        </is>
      </c>
      <c r="N1034" s="144" t="inlineStr">
        <is>
          <t>MEL-BACH ENTERPRISES</t>
        </is>
      </c>
    </row>
    <row r="1035">
      <c r="A1035" s="167" t="n"/>
      <c r="B1035" s="40" t="n"/>
      <c r="C1035" s="50" t="n"/>
      <c r="D1035" s="198" t="n"/>
      <c r="E1035" s="40" t="n"/>
      <c r="F1035" s="209" t="n"/>
      <c r="G1035" s="157" t="n"/>
      <c r="H1035" s="242" t="n"/>
      <c r="I1035" s="157" t="n"/>
      <c r="J1035" s="159" t="n"/>
      <c r="K1035" s="168" t="n"/>
      <c r="L1035" s="159" t="n"/>
      <c r="M1035" s="164" t="n"/>
      <c r="N1035" s="157" t="n"/>
    </row>
    <row r="1036">
      <c r="A1036" s="157" t="n"/>
      <c r="B1036" s="40" t="n"/>
      <c r="C1036" s="40" t="n"/>
      <c r="D1036" s="40" t="n"/>
      <c r="E1036" s="40" t="n"/>
      <c r="F1036" s="209" t="n"/>
      <c r="G1036" s="40" t="n"/>
      <c r="H1036" s="219" t="n"/>
      <c r="I1036" s="144" t="n"/>
      <c r="J1036" s="151" t="n"/>
      <c r="K1036" s="168" t="n"/>
      <c r="L1036" s="157" t="n"/>
      <c r="M1036" s="164" t="n"/>
      <c r="N1036" s="157" t="n"/>
    </row>
    <row r="1037" ht="24" customHeight="1">
      <c r="A1037" s="272" t="n"/>
      <c r="B1037" s="273" t="inlineStr">
        <is>
          <t>PIL ONNE</t>
        </is>
      </c>
      <c r="C1037" s="274" t="n"/>
      <c r="D1037" s="274" t="n"/>
      <c r="E1037" s="274" t="n"/>
      <c r="F1037" s="275" t="n"/>
      <c r="G1037" s="276" t="n"/>
      <c r="H1037" s="277" t="n"/>
      <c r="I1037" s="274" t="n"/>
      <c r="J1037" s="274" t="n"/>
      <c r="K1037" s="278" t="n"/>
      <c r="L1037" s="276" t="n"/>
      <c r="M1037" s="275" t="n"/>
      <c r="N1037" s="279" t="n"/>
    </row>
    <row r="1038">
      <c r="A1038" s="145" t="n"/>
      <c r="B1038" s="280" t="n"/>
      <c r="C1038" s="281" t="n"/>
      <c r="D1038" s="281" t="n"/>
      <c r="E1038" s="281" t="n"/>
      <c r="F1038" s="282" t="n"/>
      <c r="G1038" s="148" t="n"/>
      <c r="H1038" s="283" t="n"/>
      <c r="I1038" s="146" t="n"/>
      <c r="J1038" s="146" t="n"/>
      <c r="K1038" s="284" t="n"/>
      <c r="L1038" s="285" t="n"/>
      <c r="M1038" s="282" t="n"/>
      <c r="N1038" s="144" t="n"/>
      <c r="O1038" s="132" t="n"/>
      <c r="P1038" s="132" t="n"/>
      <c r="Q1038" s="132" t="n"/>
      <c r="R1038" s="132" t="n"/>
      <c r="S1038" s="132" t="n"/>
      <c r="T1038" s="132" t="n"/>
      <c r="U1038" s="132" t="n"/>
      <c r="V1038" s="132" t="n"/>
      <c r="W1038" s="132" t="n"/>
      <c r="X1038" s="132" t="n"/>
      <c r="Y1038" s="132" t="n"/>
      <c r="Z1038" s="132" t="n"/>
      <c r="AA1038" s="132" t="n"/>
      <c r="AB1038" s="132" t="n"/>
      <c r="AC1038" s="132" t="n"/>
      <c r="AD1038" s="132" t="n"/>
      <c r="AE1038" s="132" t="n"/>
      <c r="AF1038" s="132" t="n"/>
      <c r="AG1038" s="132" t="n"/>
      <c r="AH1038" s="132" t="n"/>
      <c r="AI1038" s="132" t="n"/>
      <c r="AJ1038" s="132" t="n"/>
      <c r="AK1038" s="132" t="n"/>
      <c r="AL1038" s="132" t="n"/>
      <c r="AM1038" s="132" t="n"/>
      <c r="AN1038" s="132" t="n"/>
      <c r="AO1038" s="132" t="n"/>
      <c r="AP1038" s="132" t="n"/>
      <c r="AQ1038" s="132" t="n"/>
      <c r="AR1038" s="132" t="n"/>
      <c r="AS1038" s="132" t="n"/>
      <c r="AT1038" s="132" t="n"/>
      <c r="AU1038" s="132" t="n"/>
      <c r="AV1038" s="132" t="n"/>
      <c r="AW1038" s="132" t="n"/>
      <c r="AX1038" s="132" t="n"/>
      <c r="AY1038" s="132" t="n"/>
      <c r="AZ1038" s="132" t="n"/>
      <c r="BA1038" s="132" t="n"/>
      <c r="BB1038" s="132" t="n"/>
      <c r="BC1038" s="132" t="n"/>
      <c r="BD1038" s="132" t="n"/>
      <c r="BE1038" s="132" t="n"/>
      <c r="BF1038" s="132" t="n"/>
      <c r="BG1038" s="132" t="n"/>
      <c r="BH1038" s="132" t="n"/>
      <c r="BI1038" s="132" t="n"/>
      <c r="BJ1038" s="132" t="n"/>
      <c r="BK1038" s="132" t="n"/>
      <c r="BL1038" s="132" t="n"/>
      <c r="BM1038" s="132" t="n"/>
      <c r="BN1038" s="132" t="n"/>
      <c r="BO1038" s="132" t="n"/>
      <c r="BP1038" s="132" t="n"/>
      <c r="BQ1038" s="132" t="n"/>
      <c r="BR1038" s="132" t="n"/>
      <c r="BS1038" s="132" t="n"/>
      <c r="BT1038" s="132" t="n"/>
      <c r="BU1038" s="132" t="n"/>
      <c r="BV1038" s="132" t="n"/>
      <c r="BW1038" s="132" t="n"/>
      <c r="BX1038" s="132" t="n"/>
      <c r="BY1038" s="132" t="n"/>
      <c r="BZ1038" s="132" t="n"/>
      <c r="CA1038" s="132" t="n"/>
      <c r="CB1038" s="132" t="n"/>
      <c r="CC1038" s="132" t="n"/>
      <c r="CD1038" s="132" t="n"/>
      <c r="CE1038" s="132" t="n"/>
      <c r="CF1038" s="132" t="n"/>
      <c r="CG1038" s="132" t="n"/>
      <c r="CH1038" s="132" t="n"/>
      <c r="CI1038" s="132" t="n"/>
      <c r="CJ1038" s="132" t="n"/>
      <c r="CK1038" s="132" t="n"/>
      <c r="CL1038" s="132" t="n"/>
      <c r="CM1038" s="132" t="n"/>
      <c r="CN1038" s="132" t="n"/>
      <c r="CO1038" s="132" t="n"/>
      <c r="CP1038" s="132" t="n"/>
      <c r="CQ1038" s="132" t="n"/>
      <c r="CR1038" s="132" t="n"/>
      <c r="CS1038" s="132" t="n"/>
      <c r="CT1038" s="132" t="n"/>
      <c r="CU1038" s="132" t="n"/>
      <c r="CV1038" s="132" t="n"/>
      <c r="CW1038" s="132" t="n"/>
      <c r="CX1038" s="132" t="n"/>
      <c r="CY1038" s="132" t="n"/>
      <c r="CZ1038" s="132" t="n"/>
      <c r="DA1038" s="132" t="n"/>
      <c r="DB1038" s="132" t="n"/>
    </row>
    <row r="1039">
      <c r="A1039" s="145" t="n"/>
      <c r="B1039" s="197" t="inlineStr">
        <is>
          <t>KOTA SEMPENA</t>
        </is>
      </c>
      <c r="C1039" s="245" t="n"/>
      <c r="D1039" s="33" t="n"/>
      <c r="E1039" s="33" t="n"/>
      <c r="F1039" s="249" t="n"/>
      <c r="G1039" s="160" t="n"/>
      <c r="H1039" s="158" t="n"/>
      <c r="I1039" s="157" t="n"/>
      <c r="J1039" s="157" t="n"/>
      <c r="K1039" s="286" t="n"/>
      <c r="L1039" s="14" t="n"/>
      <c r="M1039" s="143" t="n"/>
      <c r="N1039" s="157" t="n"/>
      <c r="O1039" s="132" t="n"/>
      <c r="P1039" s="132" t="n"/>
      <c r="Q1039" s="132" t="n"/>
      <c r="R1039" s="132" t="n"/>
      <c r="S1039" s="132" t="n"/>
      <c r="T1039" s="132" t="n"/>
      <c r="U1039" s="132" t="n"/>
      <c r="V1039" s="132" t="n"/>
      <c r="W1039" s="132" t="n"/>
      <c r="X1039" s="132" t="n"/>
      <c r="Y1039" s="132" t="n"/>
      <c r="Z1039" s="132" t="n"/>
      <c r="AA1039" s="132" t="n"/>
      <c r="AB1039" s="132" t="n"/>
      <c r="AC1039" s="132" t="n"/>
      <c r="AD1039" s="132" t="n"/>
      <c r="AE1039" s="132" t="n"/>
      <c r="AF1039" s="132" t="n"/>
      <c r="AG1039" s="132" t="n"/>
      <c r="AH1039" s="132" t="n"/>
      <c r="AI1039" s="132" t="n"/>
      <c r="AJ1039" s="132" t="n"/>
      <c r="AK1039" s="132" t="n"/>
      <c r="AL1039" s="132" t="n"/>
      <c r="AM1039" s="132" t="n"/>
      <c r="AN1039" s="132" t="n"/>
      <c r="AO1039" s="132" t="n"/>
      <c r="AP1039" s="132" t="n"/>
      <c r="AQ1039" s="132" t="n"/>
      <c r="AR1039" s="132" t="n"/>
      <c r="AS1039" s="132" t="n"/>
      <c r="AT1039" s="132" t="n"/>
      <c r="AU1039" s="132" t="n"/>
      <c r="AV1039" s="132" t="n"/>
      <c r="AW1039" s="132" t="n"/>
      <c r="AX1039" s="132" t="n"/>
      <c r="AY1039" s="132" t="n"/>
      <c r="AZ1039" s="132" t="n"/>
      <c r="BA1039" s="132" t="n"/>
      <c r="BB1039" s="132" t="n"/>
      <c r="BC1039" s="132" t="n"/>
      <c r="BD1039" s="132" t="n"/>
      <c r="BE1039" s="132" t="n"/>
      <c r="BF1039" s="132" t="n"/>
      <c r="BG1039" s="132" t="n"/>
      <c r="BH1039" s="132" t="n"/>
      <c r="BI1039" s="132" t="n"/>
      <c r="BJ1039" s="132" t="n"/>
      <c r="BK1039" s="132" t="n"/>
      <c r="BL1039" s="132" t="n"/>
      <c r="BM1039" s="132" t="n"/>
      <c r="BN1039" s="132" t="n"/>
      <c r="BO1039" s="132" t="n"/>
      <c r="BP1039" s="132" t="n"/>
      <c r="BQ1039" s="132" t="n"/>
      <c r="BR1039" s="132" t="n"/>
      <c r="BS1039" s="132" t="n"/>
      <c r="BT1039" s="132" t="n"/>
      <c r="BU1039" s="132" t="n"/>
      <c r="BV1039" s="132" t="n"/>
      <c r="BW1039" s="132" t="n"/>
      <c r="BX1039" s="132" t="n"/>
      <c r="BY1039" s="132" t="n"/>
      <c r="BZ1039" s="132" t="n"/>
      <c r="CA1039" s="132" t="n"/>
      <c r="CB1039" s="132" t="n"/>
      <c r="CC1039" s="132" t="n"/>
      <c r="CD1039" s="132" t="n"/>
      <c r="CE1039" s="132" t="n"/>
      <c r="CF1039" s="132" t="n"/>
      <c r="CG1039" s="132" t="n"/>
      <c r="CH1039" s="132" t="n"/>
      <c r="CI1039" s="132" t="n"/>
      <c r="CJ1039" s="132" t="n"/>
      <c r="CK1039" s="132" t="n"/>
      <c r="CL1039" s="132" t="n"/>
      <c r="CM1039" s="132" t="n"/>
      <c r="CN1039" s="132" t="n"/>
      <c r="CO1039" s="132" t="n"/>
      <c r="CP1039" s="132" t="n"/>
      <c r="CQ1039" s="132" t="n"/>
      <c r="CR1039" s="132" t="n"/>
      <c r="CS1039" s="132" t="n"/>
      <c r="CT1039" s="132" t="n"/>
      <c r="CU1039" s="132" t="n"/>
      <c r="CV1039" s="132" t="n"/>
      <c r="CW1039" s="132" t="n"/>
      <c r="CX1039" s="132" t="n"/>
      <c r="CY1039" s="132" t="n"/>
      <c r="CZ1039" s="132" t="n"/>
      <c r="DA1039" s="132" t="n"/>
      <c r="DB1039" s="132" t="n"/>
    </row>
    <row r="1040">
      <c r="A1040" s="145" t="n">
        <v>1</v>
      </c>
      <c r="B1040" s="160" t="inlineStr">
        <is>
          <t>CHUKWU STEPHEN ABA</t>
        </is>
      </c>
      <c r="C1040" s="245" t="inlineStr">
        <is>
          <t>SHHP20586900</t>
        </is>
      </c>
      <c r="D1040" s="33" t="inlineStr">
        <is>
          <t>PCIU 8758213</t>
        </is>
      </c>
      <c r="E1040" s="33" t="inlineStr">
        <is>
          <t>SPM</t>
        </is>
      </c>
      <c r="F1040" s="249" t="inlineStr">
        <is>
          <t>40FT</t>
        </is>
      </c>
      <c r="G1040" s="160" t="inlineStr">
        <is>
          <t>KOTA SEMPENA</t>
        </is>
      </c>
      <c r="H1040" s="163" t="inlineStr">
        <is>
          <t>BERTHED: 14TH JAN VOY. KSMP0058W</t>
        </is>
      </c>
      <c r="I1040" s="150" t="inlineStr">
        <is>
          <t>OUT</t>
        </is>
      </c>
      <c r="J1040" s="157" t="inlineStr">
        <is>
          <t>COPY BILL</t>
        </is>
      </c>
      <c r="K1040" s="152" t="inlineStr">
        <is>
          <t>27TH JAN, 2023</t>
        </is>
      </c>
      <c r="L1040" s="14" t="inlineStr">
        <is>
          <t>14TH DEC</t>
        </is>
      </c>
      <c r="M1040" s="143" t="inlineStr">
        <is>
          <t>XIN'AN LINCWIN INTL FREIGT AGENCEY CO, LTD</t>
        </is>
      </c>
      <c r="N1040" s="157" t="inlineStr">
        <is>
          <t>AVANTPORT ENTERPRISES</t>
        </is>
      </c>
      <c r="O1040" s="132" t="n"/>
      <c r="P1040" s="132" t="n"/>
      <c r="Q1040" s="132" t="n"/>
      <c r="R1040" s="132" t="n"/>
      <c r="S1040" s="132" t="n"/>
      <c r="T1040" s="132" t="n"/>
      <c r="U1040" s="132" t="n"/>
      <c r="V1040" s="132" t="n"/>
      <c r="W1040" s="132" t="n"/>
      <c r="X1040" s="132" t="n"/>
      <c r="Y1040" s="132" t="n"/>
      <c r="Z1040" s="132" t="n"/>
      <c r="AA1040" s="132" t="n"/>
      <c r="AB1040" s="132" t="n"/>
      <c r="AC1040" s="132" t="n"/>
      <c r="AD1040" s="132" t="n"/>
      <c r="AE1040" s="132" t="n"/>
      <c r="AF1040" s="132" t="n"/>
      <c r="AG1040" s="132" t="n"/>
      <c r="AH1040" s="132" t="n"/>
      <c r="AI1040" s="132" t="n"/>
      <c r="AJ1040" s="132" t="n"/>
      <c r="AK1040" s="132" t="n"/>
      <c r="AL1040" s="132" t="n"/>
      <c r="AM1040" s="132" t="n"/>
      <c r="AN1040" s="132" t="n"/>
      <c r="AO1040" s="132" t="n"/>
      <c r="AP1040" s="132" t="n"/>
      <c r="AQ1040" s="132" t="n"/>
      <c r="AR1040" s="132" t="n"/>
      <c r="AS1040" s="132" t="n"/>
      <c r="AT1040" s="132" t="n"/>
      <c r="AU1040" s="132" t="n"/>
      <c r="AV1040" s="132" t="n"/>
      <c r="AW1040" s="132" t="n"/>
      <c r="AX1040" s="132" t="n"/>
      <c r="AY1040" s="132" t="n"/>
      <c r="AZ1040" s="132" t="n"/>
      <c r="BA1040" s="132" t="n"/>
      <c r="BB1040" s="132" t="n"/>
      <c r="BC1040" s="132" t="n"/>
      <c r="BD1040" s="132" t="n"/>
      <c r="BE1040" s="132" t="n"/>
      <c r="BF1040" s="132" t="n"/>
      <c r="BG1040" s="132" t="n"/>
      <c r="BH1040" s="132" t="n"/>
      <c r="BI1040" s="132" t="n"/>
      <c r="BJ1040" s="132" t="n"/>
      <c r="BK1040" s="132" t="n"/>
      <c r="BL1040" s="132" t="n"/>
      <c r="BM1040" s="132" t="n"/>
      <c r="BN1040" s="132" t="n"/>
      <c r="BO1040" s="132" t="n"/>
      <c r="BP1040" s="132" t="n"/>
      <c r="BQ1040" s="132" t="n"/>
      <c r="BR1040" s="132" t="n"/>
      <c r="BS1040" s="132" t="n"/>
      <c r="BT1040" s="132" t="n"/>
      <c r="BU1040" s="132" t="n"/>
      <c r="BV1040" s="132" t="n"/>
      <c r="BW1040" s="132" t="n"/>
      <c r="BX1040" s="132" t="n"/>
      <c r="BY1040" s="132" t="n"/>
      <c r="BZ1040" s="132" t="n"/>
      <c r="CA1040" s="132" t="n"/>
      <c r="CB1040" s="132" t="n"/>
      <c r="CC1040" s="132" t="n"/>
      <c r="CD1040" s="132" t="n"/>
      <c r="CE1040" s="132" t="n"/>
      <c r="CF1040" s="132" t="n"/>
      <c r="CG1040" s="132" t="n"/>
      <c r="CH1040" s="132" t="n"/>
      <c r="CI1040" s="132" t="n"/>
      <c r="CJ1040" s="132" t="n"/>
      <c r="CK1040" s="132" t="n"/>
      <c r="CL1040" s="132" t="n"/>
      <c r="CM1040" s="132" t="n"/>
      <c r="CN1040" s="132" t="n"/>
      <c r="CO1040" s="132" t="n"/>
      <c r="CP1040" s="132" t="n"/>
      <c r="CQ1040" s="132" t="n"/>
      <c r="CR1040" s="132" t="n"/>
      <c r="CS1040" s="132" t="n"/>
      <c r="CT1040" s="132" t="n"/>
      <c r="CU1040" s="132" t="n"/>
      <c r="CV1040" s="132" t="n"/>
      <c r="CW1040" s="132" t="n"/>
      <c r="CX1040" s="132" t="n"/>
      <c r="CY1040" s="132" t="n"/>
      <c r="CZ1040" s="132" t="n"/>
      <c r="DA1040" s="132" t="n"/>
      <c r="DB1040" s="132" t="n"/>
    </row>
    <row r="1041">
      <c r="A1041" s="172" t="n"/>
      <c r="B1041" s="287" t="n"/>
      <c r="C1041" s="245" t="inlineStr">
        <is>
          <t> </t>
        </is>
      </c>
      <c r="D1041" s="33" t="n"/>
      <c r="E1041" s="33" t="n"/>
      <c r="F1041" s="249" t="n"/>
      <c r="G1041" s="160" t="n"/>
      <c r="H1041" s="163" t="n"/>
      <c r="I1041" s="157" t="n"/>
      <c r="J1041" s="157" t="n"/>
      <c r="K1041" s="286" t="n"/>
      <c r="L1041" s="14" t="n"/>
      <c r="M1041" s="143" t="n"/>
      <c r="N1041" s="157" t="n"/>
      <c r="O1041" s="132" t="n"/>
      <c r="P1041" s="132" t="n"/>
      <c r="Q1041" s="132" t="n"/>
      <c r="R1041" s="132" t="n"/>
      <c r="S1041" s="132" t="n"/>
      <c r="T1041" s="132" t="n"/>
      <c r="U1041" s="132" t="n"/>
      <c r="V1041" s="132" t="n"/>
      <c r="W1041" s="132" t="n"/>
      <c r="X1041" s="132" t="n"/>
      <c r="Y1041" s="132" t="n"/>
      <c r="Z1041" s="132" t="n"/>
      <c r="AA1041" s="132" t="n"/>
      <c r="AB1041" s="132" t="n"/>
      <c r="AC1041" s="132" t="n"/>
      <c r="AD1041" s="132" t="n"/>
      <c r="AE1041" s="132" t="n"/>
      <c r="AF1041" s="132" t="n"/>
      <c r="AG1041" s="132" t="n"/>
      <c r="AH1041" s="132" t="n"/>
      <c r="AI1041" s="132" t="n"/>
      <c r="AJ1041" s="132" t="n"/>
      <c r="AK1041" s="132" t="n"/>
      <c r="AL1041" s="132" t="n"/>
      <c r="AM1041" s="132" t="n"/>
      <c r="AN1041" s="132" t="n"/>
      <c r="AO1041" s="132" t="n"/>
      <c r="AP1041" s="132" t="n"/>
      <c r="AQ1041" s="132" t="n"/>
      <c r="AR1041" s="132" t="n"/>
      <c r="AS1041" s="132" t="n"/>
      <c r="AT1041" s="132" t="n"/>
      <c r="AU1041" s="132" t="n"/>
      <c r="AV1041" s="132" t="n"/>
      <c r="AW1041" s="132" t="n"/>
      <c r="AX1041" s="132" t="n"/>
      <c r="AY1041" s="132" t="n"/>
      <c r="AZ1041" s="132" t="n"/>
      <c r="BA1041" s="132" t="n"/>
      <c r="BB1041" s="132" t="n"/>
      <c r="BC1041" s="132" t="n"/>
      <c r="BD1041" s="132" t="n"/>
      <c r="BE1041" s="132" t="n"/>
      <c r="BF1041" s="132" t="n"/>
      <c r="BG1041" s="132" t="n"/>
      <c r="BH1041" s="132" t="n"/>
      <c r="BI1041" s="132" t="n"/>
      <c r="BJ1041" s="132" t="n"/>
      <c r="BK1041" s="132" t="n"/>
      <c r="BL1041" s="132" t="n"/>
      <c r="BM1041" s="132" t="n"/>
      <c r="BN1041" s="132" t="n"/>
      <c r="BO1041" s="132" t="n"/>
      <c r="BP1041" s="132" t="n"/>
      <c r="BQ1041" s="132" t="n"/>
      <c r="BR1041" s="132" t="n"/>
      <c r="BS1041" s="132" t="n"/>
      <c r="BT1041" s="132" t="n"/>
      <c r="BU1041" s="132" t="n"/>
      <c r="BV1041" s="132" t="n"/>
      <c r="BW1041" s="132" t="n"/>
      <c r="BX1041" s="132" t="n"/>
      <c r="BY1041" s="132" t="n"/>
      <c r="BZ1041" s="132" t="n"/>
      <c r="CA1041" s="132" t="n"/>
      <c r="CB1041" s="132" t="n"/>
      <c r="CC1041" s="132" t="n"/>
      <c r="CD1041" s="132" t="n"/>
      <c r="CE1041" s="132" t="n"/>
      <c r="CF1041" s="132" t="n"/>
      <c r="CG1041" s="132" t="n"/>
      <c r="CH1041" s="132" t="n"/>
      <c r="CI1041" s="132" t="n"/>
      <c r="CJ1041" s="132" t="n"/>
      <c r="CK1041" s="132" t="n"/>
      <c r="CL1041" s="132" t="n"/>
      <c r="CM1041" s="132" t="n"/>
      <c r="CN1041" s="132" t="n"/>
      <c r="CO1041" s="132" t="n"/>
      <c r="CP1041" s="132" t="n"/>
      <c r="CQ1041" s="132" t="n"/>
      <c r="CR1041" s="132" t="n"/>
      <c r="CS1041" s="132" t="n"/>
      <c r="CT1041" s="132" t="n"/>
      <c r="CU1041" s="132" t="n"/>
      <c r="CV1041" s="132" t="n"/>
      <c r="CW1041" s="132" t="n"/>
      <c r="CX1041" s="132" t="n"/>
      <c r="CY1041" s="132" t="n"/>
      <c r="CZ1041" s="132" t="n"/>
      <c r="DA1041" s="132" t="n"/>
      <c r="DB1041" s="132" t="n"/>
    </row>
    <row r="1042">
      <c r="A1042" s="172" t="n"/>
      <c r="B1042" s="197" t="inlineStr">
        <is>
          <t>KOTA SALAM</t>
        </is>
      </c>
      <c r="C1042" s="245" t="n"/>
      <c r="D1042" s="33" t="n"/>
      <c r="E1042" s="33" t="n"/>
      <c r="F1042" s="249" t="n"/>
      <c r="G1042" s="160" t="n"/>
      <c r="H1042" s="163" t="n"/>
      <c r="I1042" s="157" t="n"/>
      <c r="J1042" s="157" t="n"/>
      <c r="K1042" s="286" t="n"/>
      <c r="L1042" s="14" t="n"/>
      <c r="M1042" s="143" t="n"/>
      <c r="N1042" s="157" t="n"/>
      <c r="O1042" s="132" t="n"/>
      <c r="P1042" s="132" t="n"/>
      <c r="Q1042" s="132" t="n"/>
      <c r="R1042" s="132" t="n"/>
      <c r="S1042" s="132" t="n"/>
      <c r="T1042" s="132" t="n"/>
      <c r="U1042" s="132" t="n"/>
      <c r="V1042" s="132" t="n"/>
      <c r="W1042" s="132" t="n"/>
      <c r="X1042" s="132" t="n"/>
      <c r="Y1042" s="132" t="n"/>
      <c r="Z1042" s="132" t="n"/>
      <c r="AA1042" s="132" t="n"/>
      <c r="AB1042" s="132" t="n"/>
      <c r="AC1042" s="132" t="n"/>
      <c r="AD1042" s="132" t="n"/>
      <c r="AE1042" s="132" t="n"/>
      <c r="AF1042" s="132" t="n"/>
      <c r="AG1042" s="132" t="n"/>
      <c r="AH1042" s="132" t="n"/>
      <c r="AI1042" s="132" t="n"/>
      <c r="AJ1042" s="132" t="n"/>
      <c r="AK1042" s="132" t="n"/>
      <c r="AL1042" s="132" t="n"/>
      <c r="AM1042" s="132" t="n"/>
      <c r="AN1042" s="132" t="n"/>
      <c r="AO1042" s="132" t="n"/>
      <c r="AP1042" s="132" t="n"/>
      <c r="AQ1042" s="132" t="n"/>
      <c r="AR1042" s="132" t="n"/>
      <c r="AS1042" s="132" t="n"/>
      <c r="AT1042" s="132" t="n"/>
      <c r="AU1042" s="132" t="n"/>
      <c r="AV1042" s="132" t="n"/>
      <c r="AW1042" s="132" t="n"/>
      <c r="AX1042" s="132" t="n"/>
      <c r="AY1042" s="132" t="n"/>
      <c r="AZ1042" s="132" t="n"/>
      <c r="BA1042" s="132" t="n"/>
      <c r="BB1042" s="132" t="n"/>
      <c r="BC1042" s="132" t="n"/>
      <c r="BD1042" s="132" t="n"/>
      <c r="BE1042" s="132" t="n"/>
      <c r="BF1042" s="132" t="n"/>
      <c r="BG1042" s="132" t="n"/>
      <c r="BH1042" s="132" t="n"/>
      <c r="BI1042" s="132" t="n"/>
      <c r="BJ1042" s="132" t="n"/>
      <c r="BK1042" s="132" t="n"/>
      <c r="BL1042" s="132" t="n"/>
      <c r="BM1042" s="132" t="n"/>
      <c r="BN1042" s="132" t="n"/>
      <c r="BO1042" s="132" t="n"/>
      <c r="BP1042" s="132" t="n"/>
      <c r="BQ1042" s="132" t="n"/>
      <c r="BR1042" s="132" t="n"/>
      <c r="BS1042" s="132" t="n"/>
      <c r="BT1042" s="132" t="n"/>
      <c r="BU1042" s="132" t="n"/>
      <c r="BV1042" s="132" t="n"/>
      <c r="BW1042" s="132" t="n"/>
      <c r="BX1042" s="132" t="n"/>
      <c r="BY1042" s="132" t="n"/>
      <c r="BZ1042" s="132" t="n"/>
      <c r="CA1042" s="132" t="n"/>
      <c r="CB1042" s="132" t="n"/>
      <c r="CC1042" s="132" t="n"/>
      <c r="CD1042" s="132" t="n"/>
      <c r="CE1042" s="132" t="n"/>
      <c r="CF1042" s="132" t="n"/>
      <c r="CG1042" s="132" t="n"/>
      <c r="CH1042" s="132" t="n"/>
      <c r="CI1042" s="132" t="n"/>
      <c r="CJ1042" s="132" t="n"/>
      <c r="CK1042" s="132" t="n"/>
      <c r="CL1042" s="132" t="n"/>
      <c r="CM1042" s="132" t="n"/>
      <c r="CN1042" s="132" t="n"/>
      <c r="CO1042" s="132" t="n"/>
      <c r="CP1042" s="132" t="n"/>
      <c r="CQ1042" s="132" t="n"/>
      <c r="CR1042" s="132" t="n"/>
      <c r="CS1042" s="132" t="n"/>
      <c r="CT1042" s="132" t="n"/>
      <c r="CU1042" s="132" t="n"/>
      <c r="CV1042" s="132" t="n"/>
      <c r="CW1042" s="132" t="n"/>
      <c r="CX1042" s="132" t="n"/>
      <c r="CY1042" s="132" t="n"/>
      <c r="CZ1042" s="132" t="n"/>
      <c r="DA1042" s="132" t="n"/>
      <c r="DB1042" s="132" t="n"/>
    </row>
    <row r="1043">
      <c r="A1043" s="144" t="n">
        <v>1</v>
      </c>
      <c r="B1043" s="288" t="inlineStr">
        <is>
          <t>UC MATHIAS</t>
        </is>
      </c>
      <c r="C1043" s="50" t="inlineStr">
        <is>
          <t>SHHP20577400</t>
        </is>
      </c>
      <c r="D1043" s="157" t="inlineStr">
        <is>
          <t>PCIU 8544802</t>
        </is>
      </c>
      <c r="E1043" s="289" t="inlineStr">
        <is>
          <t>OK</t>
        </is>
      </c>
      <c r="F1043" s="289" t="inlineStr">
        <is>
          <t>40FT</t>
        </is>
      </c>
      <c r="G1043" s="214" t="inlineStr">
        <is>
          <t>KOTA SALAM</t>
        </is>
      </c>
      <c r="H1043" s="169" t="inlineStr">
        <is>
          <t>BERTHED: 7TH JAN, VOY. KSAL0065W</t>
        </is>
      </c>
      <c r="I1043" s="150" t="inlineStr">
        <is>
          <t>OUT</t>
        </is>
      </c>
      <c r="J1043" s="191" t="inlineStr">
        <is>
          <t>TELEX/ 13TH JAN, 2023</t>
        </is>
      </c>
      <c r="K1043" s="152" t="inlineStr">
        <is>
          <t>13TH FEB, 2023</t>
        </is>
      </c>
      <c r="L1043" s="157" t="inlineStr">
        <is>
          <t>13TH JAN</t>
        </is>
      </c>
      <c r="M1043" s="143" t="inlineStr">
        <is>
          <t>XIN'AN LINCWIN INTL FREIGT AGENCEY CO, LTD</t>
        </is>
      </c>
      <c r="N1043" s="157" t="inlineStr">
        <is>
          <t>AVANTPORT ENTERPRISES</t>
        </is>
      </c>
      <c r="BK1043" s="290" t="n"/>
      <c r="BL1043" s="291" t="inlineStr">
        <is>
          <t>TELEX/ 13TH JAN, 2023</t>
        </is>
      </c>
      <c r="BM1043" s="292" t="inlineStr">
        <is>
          <t>UC MATHIAS</t>
        </is>
      </c>
      <c r="BN1043" s="293" t="inlineStr">
        <is>
          <t>SHHP20577400</t>
        </is>
      </c>
      <c r="BO1043" s="294" t="inlineStr">
        <is>
          <t>PCIU 8544802</t>
        </is>
      </c>
      <c r="BP1043" s="292" t="inlineStr">
        <is>
          <t>OK</t>
        </is>
      </c>
      <c r="BQ1043" s="292" t="inlineStr">
        <is>
          <t>40FT</t>
        </is>
      </c>
      <c r="BR1043" s="295" t="n"/>
      <c r="BS1043" s="290" t="n"/>
      <c r="BT1043" s="291" t="inlineStr">
        <is>
          <t>TELEX/ 13TH JAN, 2023</t>
        </is>
      </c>
      <c r="BU1043" s="292" t="inlineStr">
        <is>
          <t>UC MATHIAS</t>
        </is>
      </c>
      <c r="BV1043" s="293" t="inlineStr">
        <is>
          <t>SHHP20577400</t>
        </is>
      </c>
      <c r="BW1043" s="294" t="inlineStr">
        <is>
          <t>PCIU 8544802</t>
        </is>
      </c>
      <c r="BX1043" s="292" t="inlineStr">
        <is>
          <t>OK</t>
        </is>
      </c>
      <c r="BY1043" s="292" t="inlineStr">
        <is>
          <t>40FT</t>
        </is>
      </c>
      <c r="BZ1043" s="295" t="n"/>
      <c r="CA1043" s="290" t="n"/>
      <c r="CB1043" s="291" t="inlineStr">
        <is>
          <t>TELEX/ 13TH JAN, 2023</t>
        </is>
      </c>
      <c r="CC1043" s="292" t="inlineStr">
        <is>
          <t>UC MATHIAS</t>
        </is>
      </c>
      <c r="CD1043" s="293" t="inlineStr">
        <is>
          <t>SHHP20577400</t>
        </is>
      </c>
      <c r="CE1043" s="294" t="inlineStr">
        <is>
          <t>PCIU 8544802</t>
        </is>
      </c>
      <c r="CF1043" s="292" t="inlineStr">
        <is>
          <t>OK</t>
        </is>
      </c>
      <c r="CG1043" s="292" t="inlineStr">
        <is>
          <t>40FT</t>
        </is>
      </c>
      <c r="CH1043" s="295" t="n"/>
      <c r="CI1043" s="290" t="n"/>
      <c r="CJ1043" s="291" t="inlineStr">
        <is>
          <t>TELEX/ 13TH JAN, 2023</t>
        </is>
      </c>
      <c r="CK1043" s="292" t="inlineStr">
        <is>
          <t>UC MATHIAS</t>
        </is>
      </c>
      <c r="CL1043" s="293" t="inlineStr">
        <is>
          <t>SHHP20577400</t>
        </is>
      </c>
      <c r="CM1043" s="294" t="inlineStr">
        <is>
          <t>PCIU 8544802</t>
        </is>
      </c>
      <c r="CN1043" s="292" t="inlineStr">
        <is>
          <t>OK</t>
        </is>
      </c>
      <c r="CO1043" s="292" t="inlineStr">
        <is>
          <t>40FT</t>
        </is>
      </c>
      <c r="CP1043" s="295" t="n"/>
      <c r="CQ1043" s="290" t="n"/>
      <c r="CR1043" s="291" t="inlineStr">
        <is>
          <t>TELEX/ 13TH JAN, 2023</t>
        </is>
      </c>
      <c r="CS1043" s="292" t="inlineStr">
        <is>
          <t>UC MATHIAS</t>
        </is>
      </c>
      <c r="CT1043" s="293" t="inlineStr">
        <is>
          <t>SHHP20577400</t>
        </is>
      </c>
      <c r="CU1043" s="294" t="inlineStr">
        <is>
          <t>PCIU 8544802</t>
        </is>
      </c>
      <c r="CV1043" s="292" t="inlineStr">
        <is>
          <t>OK</t>
        </is>
      </c>
      <c r="CW1043" s="292" t="inlineStr">
        <is>
          <t>40FT</t>
        </is>
      </c>
      <c r="CX1043" s="295" t="n"/>
      <c r="CY1043" s="290" t="n"/>
      <c r="CZ1043" s="291" t="inlineStr">
        <is>
          <t>TELEX/ 13TH JAN, 2023</t>
        </is>
      </c>
      <c r="DA1043" s="292" t="inlineStr">
        <is>
          <t>UC MATHIAS</t>
        </is>
      </c>
      <c r="DB1043" s="293" t="inlineStr">
        <is>
          <t>SHHP20577400</t>
        </is>
      </c>
      <c r="DC1043" s="294" t="inlineStr">
        <is>
          <t>PCIU 8544802</t>
        </is>
      </c>
      <c r="DD1043" s="292" t="inlineStr">
        <is>
          <t>OK</t>
        </is>
      </c>
      <c r="DE1043" s="292" t="inlineStr">
        <is>
          <t>40FT</t>
        </is>
      </c>
      <c r="DF1043" s="295" t="n"/>
      <c r="DG1043" s="290" t="n"/>
      <c r="DH1043" s="291" t="inlineStr">
        <is>
          <t>TELEX/ 13TH JAN, 2023</t>
        </is>
      </c>
      <c r="DI1043" s="292" t="inlineStr">
        <is>
          <t>UC MATHIAS</t>
        </is>
      </c>
      <c r="DJ1043" s="293" t="inlineStr">
        <is>
          <t>SHHP20577400</t>
        </is>
      </c>
      <c r="DK1043" s="294" t="inlineStr">
        <is>
          <t>PCIU 8544802</t>
        </is>
      </c>
      <c r="DL1043" s="292" t="inlineStr">
        <is>
          <t>OK</t>
        </is>
      </c>
      <c r="DM1043" s="292" t="inlineStr">
        <is>
          <t>40FT</t>
        </is>
      </c>
      <c r="DN1043" s="295" t="n"/>
      <c r="DO1043" s="290" t="n"/>
      <c r="DP1043" s="291" t="inlineStr">
        <is>
          <t>TELEX/ 13TH JAN, 2023</t>
        </is>
      </c>
      <c r="DQ1043" s="292" t="inlineStr">
        <is>
          <t>UC MATHIAS</t>
        </is>
      </c>
      <c r="DR1043" s="293" t="inlineStr">
        <is>
          <t>SHHP20577400</t>
        </is>
      </c>
      <c r="DS1043" s="294" t="inlineStr">
        <is>
          <t>PCIU 8544802</t>
        </is>
      </c>
      <c r="DT1043" s="292" t="inlineStr">
        <is>
          <t>OK</t>
        </is>
      </c>
      <c r="DU1043" s="292" t="inlineStr">
        <is>
          <t>40FT</t>
        </is>
      </c>
      <c r="DV1043" s="295" t="n"/>
      <c r="DW1043" s="290" t="n"/>
      <c r="DX1043" s="291" t="inlineStr">
        <is>
          <t>TELEX/ 13TH JAN, 2023</t>
        </is>
      </c>
      <c r="DY1043" s="292" t="inlineStr">
        <is>
          <t>UC MATHIAS</t>
        </is>
      </c>
      <c r="DZ1043" s="293" t="inlineStr">
        <is>
          <t>SHHP20577400</t>
        </is>
      </c>
      <c r="EA1043" s="294" t="inlineStr">
        <is>
          <t>PCIU 8544802</t>
        </is>
      </c>
      <c r="EB1043" s="292" t="inlineStr">
        <is>
          <t>OK</t>
        </is>
      </c>
      <c r="EC1043" s="292" t="inlineStr">
        <is>
          <t>40FT</t>
        </is>
      </c>
      <c r="ED1043" s="295" t="n"/>
      <c r="EE1043" s="290" t="n"/>
      <c r="EF1043" s="291" t="inlineStr">
        <is>
          <t>TELEX/ 13TH JAN, 2023</t>
        </is>
      </c>
      <c r="EG1043" s="292" t="inlineStr">
        <is>
          <t>UC MATHIAS</t>
        </is>
      </c>
      <c r="EH1043" s="293" t="inlineStr">
        <is>
          <t>SHHP20577400</t>
        </is>
      </c>
      <c r="EI1043" s="294" t="inlineStr">
        <is>
          <t>PCIU 8544802</t>
        </is>
      </c>
      <c r="EJ1043" s="292" t="inlineStr">
        <is>
          <t>OK</t>
        </is>
      </c>
      <c r="EK1043" s="292" t="inlineStr">
        <is>
          <t>40FT</t>
        </is>
      </c>
      <c r="EL1043" s="295" t="n"/>
      <c r="EM1043" s="290" t="n"/>
      <c r="EN1043" s="291" t="inlineStr">
        <is>
          <t>TELEX/ 13TH JAN, 2023</t>
        </is>
      </c>
      <c r="EO1043" s="292" t="inlineStr">
        <is>
          <t>UC MATHIAS</t>
        </is>
      </c>
      <c r="EP1043" s="293" t="inlineStr">
        <is>
          <t>SHHP20577400</t>
        </is>
      </c>
      <c r="EQ1043" s="294" t="inlineStr">
        <is>
          <t>PCIU 8544802</t>
        </is>
      </c>
      <c r="ER1043" s="292" t="inlineStr">
        <is>
          <t>OK</t>
        </is>
      </c>
      <c r="ES1043" s="292" t="inlineStr">
        <is>
          <t>40FT</t>
        </is>
      </c>
      <c r="ET1043" s="295" t="n"/>
      <c r="EU1043" s="290" t="n"/>
      <c r="EV1043" s="291" t="inlineStr">
        <is>
          <t>TELEX/ 13TH JAN, 2023</t>
        </is>
      </c>
      <c r="EW1043" s="292" t="inlineStr">
        <is>
          <t>UC MATHIAS</t>
        </is>
      </c>
      <c r="EX1043" s="293" t="inlineStr">
        <is>
          <t>SHHP20577400</t>
        </is>
      </c>
      <c r="EY1043" s="294" t="inlineStr">
        <is>
          <t>PCIU 8544802</t>
        </is>
      </c>
      <c r="EZ1043" s="292" t="inlineStr">
        <is>
          <t>OK</t>
        </is>
      </c>
      <c r="FA1043" s="292" t="inlineStr">
        <is>
          <t>40FT</t>
        </is>
      </c>
      <c r="FB1043" s="295" t="n"/>
      <c r="FC1043" s="290" t="n"/>
      <c r="FD1043" s="291" t="inlineStr">
        <is>
          <t>TELEX/ 13TH JAN, 2023</t>
        </is>
      </c>
      <c r="FE1043" s="292" t="inlineStr">
        <is>
          <t>UC MATHIAS</t>
        </is>
      </c>
      <c r="FF1043" s="293" t="inlineStr">
        <is>
          <t>SHHP20577400</t>
        </is>
      </c>
      <c r="FG1043" s="294" t="inlineStr">
        <is>
          <t>PCIU 8544802</t>
        </is>
      </c>
      <c r="FH1043" s="292" t="inlineStr">
        <is>
          <t>OK</t>
        </is>
      </c>
      <c r="FI1043" s="292" t="inlineStr">
        <is>
          <t>40FT</t>
        </is>
      </c>
      <c r="FJ1043" s="295" t="n"/>
      <c r="FK1043" s="290" t="n"/>
      <c r="FL1043" s="291" t="inlineStr">
        <is>
          <t>TELEX/ 13TH JAN, 2023</t>
        </is>
      </c>
      <c r="FM1043" s="292" t="inlineStr">
        <is>
          <t>UC MATHIAS</t>
        </is>
      </c>
      <c r="FN1043" s="293" t="inlineStr">
        <is>
          <t>SHHP20577400</t>
        </is>
      </c>
      <c r="FO1043" s="294" t="inlineStr">
        <is>
          <t>PCIU 8544802</t>
        </is>
      </c>
      <c r="FP1043" s="292" t="inlineStr">
        <is>
          <t>OK</t>
        </is>
      </c>
      <c r="FQ1043" s="292" t="inlineStr">
        <is>
          <t>40FT</t>
        </is>
      </c>
      <c r="FR1043" s="295" t="n"/>
      <c r="FS1043" s="290" t="n"/>
      <c r="FT1043" s="291" t="inlineStr">
        <is>
          <t>TELEX/ 13TH JAN, 2023</t>
        </is>
      </c>
      <c r="FU1043" s="292" t="inlineStr">
        <is>
          <t>UC MATHIAS</t>
        </is>
      </c>
      <c r="FV1043" s="293" t="inlineStr">
        <is>
          <t>SHHP20577400</t>
        </is>
      </c>
      <c r="FW1043" s="294" t="inlineStr">
        <is>
          <t>PCIU 8544802</t>
        </is>
      </c>
      <c r="FX1043" s="292" t="inlineStr">
        <is>
          <t>OK</t>
        </is>
      </c>
      <c r="FY1043" s="292" t="inlineStr">
        <is>
          <t>40FT</t>
        </is>
      </c>
      <c r="FZ1043" s="295" t="n"/>
      <c r="GA1043" s="290" t="n"/>
      <c r="GB1043" s="291" t="inlineStr">
        <is>
          <t>TELEX/ 13TH JAN, 2023</t>
        </is>
      </c>
      <c r="GC1043" s="292" t="inlineStr">
        <is>
          <t>UC MATHIAS</t>
        </is>
      </c>
      <c r="GD1043" s="293" t="inlineStr">
        <is>
          <t>SHHP20577400</t>
        </is>
      </c>
      <c r="GE1043" s="294" t="inlineStr">
        <is>
          <t>PCIU 8544802</t>
        </is>
      </c>
      <c r="GF1043" s="292" t="inlineStr">
        <is>
          <t>OK</t>
        </is>
      </c>
      <c r="GG1043" s="292" t="inlineStr">
        <is>
          <t>40FT</t>
        </is>
      </c>
      <c r="GH1043" s="295" t="n"/>
      <c r="GI1043" s="290" t="n"/>
      <c r="GJ1043" s="291" t="inlineStr">
        <is>
          <t>TELEX/ 13TH JAN, 2023</t>
        </is>
      </c>
      <c r="GK1043" s="292" t="inlineStr">
        <is>
          <t>UC MATHIAS</t>
        </is>
      </c>
      <c r="GL1043" s="293" t="inlineStr">
        <is>
          <t>SHHP20577400</t>
        </is>
      </c>
      <c r="GM1043" s="294" t="inlineStr">
        <is>
          <t>PCIU 8544802</t>
        </is>
      </c>
      <c r="GN1043" s="292" t="inlineStr">
        <is>
          <t>OK</t>
        </is>
      </c>
      <c r="GO1043" s="292" t="inlineStr">
        <is>
          <t>40FT</t>
        </is>
      </c>
      <c r="GP1043" s="295" t="n"/>
      <c r="GQ1043" s="290" t="n"/>
      <c r="GR1043" s="291" t="inlineStr">
        <is>
          <t>TELEX/ 13TH JAN, 2023</t>
        </is>
      </c>
      <c r="GS1043" s="292" t="inlineStr">
        <is>
          <t>UC MATHIAS</t>
        </is>
      </c>
      <c r="GT1043" s="293" t="inlineStr">
        <is>
          <t>SHHP20577400</t>
        </is>
      </c>
      <c r="GU1043" s="294" t="inlineStr">
        <is>
          <t>PCIU 8544802</t>
        </is>
      </c>
      <c r="GV1043" s="292" t="inlineStr">
        <is>
          <t>OK</t>
        </is>
      </c>
      <c r="GW1043" s="292" t="inlineStr">
        <is>
          <t>40FT</t>
        </is>
      </c>
      <c r="GX1043" s="295" t="n"/>
      <c r="GY1043" s="290" t="n"/>
      <c r="GZ1043" s="291" t="inlineStr">
        <is>
          <t>TELEX/ 13TH JAN, 2023</t>
        </is>
      </c>
      <c r="HA1043" s="292" t="inlineStr">
        <is>
          <t>UC MATHIAS</t>
        </is>
      </c>
      <c r="HB1043" s="293" t="inlineStr">
        <is>
          <t>SHHP20577400</t>
        </is>
      </c>
      <c r="HC1043" s="294" t="inlineStr">
        <is>
          <t>PCIU 8544802</t>
        </is>
      </c>
      <c r="HD1043" s="292" t="inlineStr">
        <is>
          <t>OK</t>
        </is>
      </c>
      <c r="HE1043" s="292" t="inlineStr">
        <is>
          <t>40FT</t>
        </is>
      </c>
      <c r="HF1043" s="295" t="n"/>
      <c r="HG1043" s="290" t="n"/>
      <c r="HH1043" s="291" t="inlineStr">
        <is>
          <t>TELEX/ 13TH JAN, 2023</t>
        </is>
      </c>
      <c r="HI1043" s="292" t="inlineStr">
        <is>
          <t>UC MATHIAS</t>
        </is>
      </c>
      <c r="HJ1043" s="293" t="inlineStr">
        <is>
          <t>SHHP20577400</t>
        </is>
      </c>
      <c r="HK1043" s="294" t="inlineStr">
        <is>
          <t>PCIU 8544802</t>
        </is>
      </c>
      <c r="HL1043" s="292" t="inlineStr">
        <is>
          <t>OK</t>
        </is>
      </c>
      <c r="HM1043" s="292" t="inlineStr">
        <is>
          <t>40FT</t>
        </is>
      </c>
      <c r="HN1043" s="295" t="n"/>
      <c r="HO1043" s="290" t="n"/>
      <c r="HP1043" s="291" t="inlineStr">
        <is>
          <t>TELEX/ 13TH JAN, 2023</t>
        </is>
      </c>
      <c r="HQ1043" s="292" t="inlineStr">
        <is>
          <t>UC MATHIAS</t>
        </is>
      </c>
      <c r="HR1043" s="293" t="inlineStr">
        <is>
          <t>SHHP20577400</t>
        </is>
      </c>
      <c r="HS1043" s="294" t="inlineStr">
        <is>
          <t>PCIU 8544802</t>
        </is>
      </c>
      <c r="HT1043" s="292" t="inlineStr">
        <is>
          <t>OK</t>
        </is>
      </c>
      <c r="HU1043" s="292" t="inlineStr">
        <is>
          <t>40FT</t>
        </is>
      </c>
      <c r="HV1043" s="295" t="n"/>
      <c r="HW1043" s="290" t="n"/>
      <c r="HX1043" s="291" t="inlineStr">
        <is>
          <t>TELEX/ 13TH JAN, 2023</t>
        </is>
      </c>
      <c r="HY1043" s="292" t="inlineStr">
        <is>
          <t>UC MATHIAS</t>
        </is>
      </c>
      <c r="HZ1043" s="293" t="inlineStr">
        <is>
          <t>SHHP20577400</t>
        </is>
      </c>
      <c r="IA1043" s="294" t="inlineStr">
        <is>
          <t>PCIU 8544802</t>
        </is>
      </c>
      <c r="IB1043" s="292" t="inlineStr">
        <is>
          <t>OK</t>
        </is>
      </c>
      <c r="IC1043" s="292" t="inlineStr">
        <is>
          <t>40FT</t>
        </is>
      </c>
      <c r="ID1043" s="295" t="n"/>
      <c r="IE1043" s="290" t="n"/>
      <c r="IF1043" s="291" t="inlineStr">
        <is>
          <t>TELEX/ 13TH JAN, 2023</t>
        </is>
      </c>
      <c r="IG1043" s="292" t="inlineStr">
        <is>
          <t>UC MATHIAS</t>
        </is>
      </c>
      <c r="IH1043" s="293" t="inlineStr">
        <is>
          <t>SHHP20577400</t>
        </is>
      </c>
      <c r="II1043" s="294" t="inlineStr">
        <is>
          <t>PCIU 8544802</t>
        </is>
      </c>
      <c r="IJ1043" s="292" t="inlineStr">
        <is>
          <t>OK</t>
        </is>
      </c>
      <c r="IK1043" s="292" t="inlineStr">
        <is>
          <t>40FT</t>
        </is>
      </c>
      <c r="IL1043" s="295" t="n"/>
      <c r="IM1043" s="290" t="n"/>
      <c r="IN1043" s="291" t="inlineStr">
        <is>
          <t>TELEX/ 13TH JAN, 2023</t>
        </is>
      </c>
      <c r="IO1043" s="292" t="inlineStr">
        <is>
          <t>UC MATHIAS</t>
        </is>
      </c>
      <c r="IP1043" s="293" t="inlineStr">
        <is>
          <t>SHHP20577400</t>
        </is>
      </c>
      <c r="IQ1043" s="294" t="inlineStr">
        <is>
          <t>PCIU 8544802</t>
        </is>
      </c>
      <c r="IR1043" s="292" t="inlineStr">
        <is>
          <t>OK</t>
        </is>
      </c>
      <c r="IS1043" s="292" t="inlineStr">
        <is>
          <t>40FT</t>
        </is>
      </c>
      <c r="IT1043" s="295" t="n"/>
      <c r="IU1043" s="290" t="n"/>
      <c r="IV1043" s="291" t="inlineStr">
        <is>
          <t>TELEX/ 13TH JAN, 2023</t>
        </is>
      </c>
      <c r="IW1043" s="292" t="inlineStr">
        <is>
          <t>UC MATHIAS</t>
        </is>
      </c>
      <c r="IX1043" s="293" t="inlineStr">
        <is>
          <t>SHHP20577400</t>
        </is>
      </c>
      <c r="IY1043" s="294" t="inlineStr">
        <is>
          <t>PCIU 8544802</t>
        </is>
      </c>
      <c r="IZ1043" s="292" t="inlineStr">
        <is>
          <t>OK</t>
        </is>
      </c>
      <c r="JA1043" s="292" t="inlineStr">
        <is>
          <t>40FT</t>
        </is>
      </c>
      <c r="JB1043" s="295" t="n"/>
      <c r="JC1043" s="290" t="n"/>
      <c r="JD1043" s="291" t="inlineStr">
        <is>
          <t>TELEX/ 13TH JAN, 2023</t>
        </is>
      </c>
      <c r="JE1043" s="292" t="inlineStr">
        <is>
          <t>UC MATHIAS</t>
        </is>
      </c>
      <c r="JF1043" s="293" t="inlineStr">
        <is>
          <t>SHHP20577400</t>
        </is>
      </c>
      <c r="JG1043" s="294" t="inlineStr">
        <is>
          <t>PCIU 8544802</t>
        </is>
      </c>
      <c r="JH1043" s="292" t="inlineStr">
        <is>
          <t>OK</t>
        </is>
      </c>
      <c r="JI1043" s="292" t="inlineStr">
        <is>
          <t>40FT</t>
        </is>
      </c>
      <c r="JJ1043" s="295" t="n"/>
      <c r="JK1043" s="290" t="n"/>
      <c r="JL1043" s="291" t="inlineStr">
        <is>
          <t>TELEX/ 13TH JAN, 2023</t>
        </is>
      </c>
      <c r="JM1043" s="292" t="inlineStr">
        <is>
          <t>UC MATHIAS</t>
        </is>
      </c>
      <c r="JN1043" s="293" t="inlineStr">
        <is>
          <t>SHHP20577400</t>
        </is>
      </c>
      <c r="JO1043" s="294" t="inlineStr">
        <is>
          <t>PCIU 8544802</t>
        </is>
      </c>
      <c r="JP1043" s="292" t="inlineStr">
        <is>
          <t>OK</t>
        </is>
      </c>
      <c r="JQ1043" s="292" t="inlineStr">
        <is>
          <t>40FT</t>
        </is>
      </c>
      <c r="JR1043" s="295" t="n"/>
      <c r="JS1043" s="290" t="n"/>
      <c r="JT1043" s="291" t="inlineStr">
        <is>
          <t>TELEX/ 13TH JAN, 2023</t>
        </is>
      </c>
      <c r="JU1043" s="292" t="inlineStr">
        <is>
          <t>UC MATHIAS</t>
        </is>
      </c>
      <c r="JV1043" s="293" t="inlineStr">
        <is>
          <t>SHHP20577400</t>
        </is>
      </c>
      <c r="JW1043" s="294" t="inlineStr">
        <is>
          <t>PCIU 8544802</t>
        </is>
      </c>
      <c r="JX1043" s="292" t="inlineStr">
        <is>
          <t>OK</t>
        </is>
      </c>
      <c r="JY1043" s="292" t="inlineStr">
        <is>
          <t>40FT</t>
        </is>
      </c>
      <c r="JZ1043" s="295" t="n"/>
      <c r="KA1043" s="290" t="n"/>
      <c r="KB1043" s="291" t="inlineStr">
        <is>
          <t>TELEX/ 13TH JAN, 2023</t>
        </is>
      </c>
      <c r="KC1043" s="292" t="inlineStr">
        <is>
          <t>UC MATHIAS</t>
        </is>
      </c>
      <c r="KD1043" s="293" t="inlineStr">
        <is>
          <t>SHHP20577400</t>
        </is>
      </c>
      <c r="KE1043" s="294" t="inlineStr">
        <is>
          <t>PCIU 8544802</t>
        </is>
      </c>
      <c r="KF1043" s="292" t="inlineStr">
        <is>
          <t>OK</t>
        </is>
      </c>
      <c r="KG1043" s="292" t="inlineStr">
        <is>
          <t>40FT</t>
        </is>
      </c>
      <c r="KH1043" s="295" t="n"/>
      <c r="KI1043" s="290" t="n"/>
      <c r="KJ1043" s="291" t="inlineStr">
        <is>
          <t>TELEX/ 13TH JAN, 2023</t>
        </is>
      </c>
      <c r="KK1043" s="292" t="inlineStr">
        <is>
          <t>UC MATHIAS</t>
        </is>
      </c>
      <c r="KL1043" s="293" t="inlineStr">
        <is>
          <t>SHHP20577400</t>
        </is>
      </c>
      <c r="KM1043" s="294" t="inlineStr">
        <is>
          <t>PCIU 8544802</t>
        </is>
      </c>
      <c r="KN1043" s="292" t="inlineStr">
        <is>
          <t>OK</t>
        </is>
      </c>
      <c r="KO1043" s="292" t="inlineStr">
        <is>
          <t>40FT</t>
        </is>
      </c>
      <c r="KP1043" s="295" t="n"/>
      <c r="KQ1043" s="290" t="n"/>
      <c r="KR1043" s="291" t="inlineStr">
        <is>
          <t>TELEX/ 13TH JAN, 2023</t>
        </is>
      </c>
      <c r="KS1043" s="292" t="inlineStr">
        <is>
          <t>UC MATHIAS</t>
        </is>
      </c>
      <c r="KT1043" s="293" t="inlineStr">
        <is>
          <t>SHHP20577400</t>
        </is>
      </c>
      <c r="KU1043" s="294" t="inlineStr">
        <is>
          <t>PCIU 8544802</t>
        </is>
      </c>
      <c r="KV1043" s="292" t="inlineStr">
        <is>
          <t>OK</t>
        </is>
      </c>
      <c r="KW1043" s="292" t="inlineStr">
        <is>
          <t>40FT</t>
        </is>
      </c>
      <c r="KX1043" s="295" t="n"/>
      <c r="KY1043" s="290" t="n"/>
      <c r="KZ1043" s="291" t="inlineStr">
        <is>
          <t>TELEX/ 13TH JAN, 2023</t>
        </is>
      </c>
      <c r="LA1043" s="292" t="inlineStr">
        <is>
          <t>UC MATHIAS</t>
        </is>
      </c>
      <c r="LB1043" s="293" t="inlineStr">
        <is>
          <t>SHHP20577400</t>
        </is>
      </c>
      <c r="LC1043" s="294" t="inlineStr">
        <is>
          <t>PCIU 8544802</t>
        </is>
      </c>
      <c r="LD1043" s="292" t="inlineStr">
        <is>
          <t>OK</t>
        </is>
      </c>
      <c r="LE1043" s="292" t="inlineStr">
        <is>
          <t>40FT</t>
        </is>
      </c>
      <c r="LF1043" s="295" t="n"/>
      <c r="LG1043" s="290" t="n"/>
      <c r="LH1043" s="291" t="inlineStr">
        <is>
          <t>TELEX/ 13TH JAN, 2023</t>
        </is>
      </c>
      <c r="LI1043" s="292" t="inlineStr">
        <is>
          <t>UC MATHIAS</t>
        </is>
      </c>
      <c r="LJ1043" s="293" t="inlineStr">
        <is>
          <t>SHHP20577400</t>
        </is>
      </c>
      <c r="LK1043" s="294" t="inlineStr">
        <is>
          <t>PCIU 8544802</t>
        </is>
      </c>
      <c r="LL1043" s="292" t="inlineStr">
        <is>
          <t>OK</t>
        </is>
      </c>
      <c r="LM1043" s="292" t="inlineStr">
        <is>
          <t>40FT</t>
        </is>
      </c>
      <c r="LN1043" s="295" t="n"/>
      <c r="LO1043" s="290" t="n"/>
      <c r="LP1043" s="291" t="inlineStr">
        <is>
          <t>TELEX/ 13TH JAN, 2023</t>
        </is>
      </c>
      <c r="LQ1043" s="292" t="inlineStr">
        <is>
          <t>UC MATHIAS</t>
        </is>
      </c>
      <c r="LR1043" s="293" t="inlineStr">
        <is>
          <t>SHHP20577400</t>
        </is>
      </c>
      <c r="LS1043" s="294" t="inlineStr">
        <is>
          <t>PCIU 8544802</t>
        </is>
      </c>
      <c r="LT1043" s="292" t="inlineStr">
        <is>
          <t>OK</t>
        </is>
      </c>
      <c r="LU1043" s="292" t="inlineStr">
        <is>
          <t>40FT</t>
        </is>
      </c>
      <c r="LV1043" s="295" t="n"/>
      <c r="LW1043" s="290" t="n"/>
      <c r="LX1043" s="291" t="inlineStr">
        <is>
          <t>TELEX/ 13TH JAN, 2023</t>
        </is>
      </c>
      <c r="LY1043" s="292" t="inlineStr">
        <is>
          <t>UC MATHIAS</t>
        </is>
      </c>
      <c r="LZ1043" s="293" t="inlineStr">
        <is>
          <t>SHHP20577400</t>
        </is>
      </c>
      <c r="MA1043" s="294" t="inlineStr">
        <is>
          <t>PCIU 8544802</t>
        </is>
      </c>
      <c r="MB1043" s="292" t="inlineStr">
        <is>
          <t>OK</t>
        </is>
      </c>
      <c r="MC1043" s="292" t="inlineStr">
        <is>
          <t>40FT</t>
        </is>
      </c>
      <c r="MD1043" s="295" t="n"/>
      <c r="ME1043" s="290" t="n"/>
      <c r="MF1043" s="291" t="inlineStr">
        <is>
          <t>TELEX/ 13TH JAN, 2023</t>
        </is>
      </c>
      <c r="MG1043" s="292" t="inlineStr">
        <is>
          <t>UC MATHIAS</t>
        </is>
      </c>
      <c r="MH1043" s="293" t="inlineStr">
        <is>
          <t>SHHP20577400</t>
        </is>
      </c>
      <c r="MI1043" s="294" t="inlineStr">
        <is>
          <t>PCIU 8544802</t>
        </is>
      </c>
      <c r="MJ1043" s="292" t="inlineStr">
        <is>
          <t>OK</t>
        </is>
      </c>
      <c r="MK1043" s="292" t="inlineStr">
        <is>
          <t>40FT</t>
        </is>
      </c>
      <c r="ML1043" s="295" t="n"/>
      <c r="MM1043" s="290" t="n"/>
      <c r="MN1043" s="291" t="inlineStr">
        <is>
          <t>TELEX/ 13TH JAN, 2023</t>
        </is>
      </c>
      <c r="MO1043" s="292" t="inlineStr">
        <is>
          <t>UC MATHIAS</t>
        </is>
      </c>
      <c r="MP1043" s="293" t="inlineStr">
        <is>
          <t>SHHP20577400</t>
        </is>
      </c>
      <c r="MQ1043" s="294" t="inlineStr">
        <is>
          <t>PCIU 8544802</t>
        </is>
      </c>
      <c r="MR1043" s="292" t="inlineStr">
        <is>
          <t>OK</t>
        </is>
      </c>
      <c r="MS1043" s="292" t="inlineStr">
        <is>
          <t>40FT</t>
        </is>
      </c>
      <c r="MT1043" s="295" t="n"/>
      <c r="MU1043" s="290" t="n"/>
      <c r="MV1043" s="291" t="inlineStr">
        <is>
          <t>TELEX/ 13TH JAN, 2023</t>
        </is>
      </c>
      <c r="MW1043" s="292" t="inlineStr">
        <is>
          <t>UC MATHIAS</t>
        </is>
      </c>
      <c r="MX1043" s="293" t="inlineStr">
        <is>
          <t>SHHP20577400</t>
        </is>
      </c>
      <c r="MY1043" s="294" t="inlineStr">
        <is>
          <t>PCIU 8544802</t>
        </is>
      </c>
      <c r="MZ1043" s="292" t="inlineStr">
        <is>
          <t>OK</t>
        </is>
      </c>
      <c r="NA1043" s="292" t="inlineStr">
        <is>
          <t>40FT</t>
        </is>
      </c>
      <c r="NB1043" s="295" t="n"/>
      <c r="NC1043" s="290" t="n"/>
      <c r="ND1043" s="291" t="inlineStr">
        <is>
          <t>TELEX/ 13TH JAN, 2023</t>
        </is>
      </c>
      <c r="NE1043" s="292" t="inlineStr">
        <is>
          <t>UC MATHIAS</t>
        </is>
      </c>
      <c r="NF1043" s="293" t="inlineStr">
        <is>
          <t>SHHP20577400</t>
        </is>
      </c>
      <c r="NG1043" s="294" t="inlineStr">
        <is>
          <t>PCIU 8544802</t>
        </is>
      </c>
      <c r="NH1043" s="292" t="inlineStr">
        <is>
          <t>OK</t>
        </is>
      </c>
      <c r="NI1043" s="292" t="inlineStr">
        <is>
          <t>40FT</t>
        </is>
      </c>
      <c r="NJ1043" s="295" t="n"/>
      <c r="NK1043" s="290" t="n"/>
      <c r="NL1043" s="291" t="inlineStr">
        <is>
          <t>TELEX/ 13TH JAN, 2023</t>
        </is>
      </c>
      <c r="NM1043" s="292" t="inlineStr">
        <is>
          <t>UC MATHIAS</t>
        </is>
      </c>
      <c r="NN1043" s="293" t="inlineStr">
        <is>
          <t>SHHP20577400</t>
        </is>
      </c>
      <c r="NO1043" s="294" t="inlineStr">
        <is>
          <t>PCIU 8544802</t>
        </is>
      </c>
      <c r="NP1043" s="292" t="inlineStr">
        <is>
          <t>OK</t>
        </is>
      </c>
      <c r="NQ1043" s="292" t="inlineStr">
        <is>
          <t>40FT</t>
        </is>
      </c>
      <c r="NR1043" s="295" t="n"/>
      <c r="NS1043" s="290" t="n"/>
      <c r="NT1043" s="291" t="inlineStr">
        <is>
          <t>TELEX/ 13TH JAN, 2023</t>
        </is>
      </c>
      <c r="NU1043" s="292" t="inlineStr">
        <is>
          <t>UC MATHIAS</t>
        </is>
      </c>
      <c r="NV1043" s="293" t="inlineStr">
        <is>
          <t>SHHP20577400</t>
        </is>
      </c>
      <c r="NW1043" s="294" t="inlineStr">
        <is>
          <t>PCIU 8544802</t>
        </is>
      </c>
      <c r="NX1043" s="292" t="inlineStr">
        <is>
          <t>OK</t>
        </is>
      </c>
      <c r="NY1043" s="292" t="inlineStr">
        <is>
          <t>40FT</t>
        </is>
      </c>
      <c r="NZ1043" s="295" t="n"/>
      <c r="OA1043" s="290" t="n"/>
      <c r="OB1043" s="291" t="inlineStr">
        <is>
          <t>TELEX/ 13TH JAN, 2023</t>
        </is>
      </c>
      <c r="OC1043" s="292" t="inlineStr">
        <is>
          <t>UC MATHIAS</t>
        </is>
      </c>
      <c r="OD1043" s="293" t="inlineStr">
        <is>
          <t>SHHP20577400</t>
        </is>
      </c>
      <c r="OE1043" s="294" t="inlineStr">
        <is>
          <t>PCIU 8544802</t>
        </is>
      </c>
      <c r="OF1043" s="292" t="inlineStr">
        <is>
          <t>OK</t>
        </is>
      </c>
      <c r="OG1043" s="292" t="inlineStr">
        <is>
          <t>40FT</t>
        </is>
      </c>
      <c r="OH1043" s="295" t="n"/>
      <c r="OI1043" s="290" t="n"/>
      <c r="OJ1043" s="291" t="inlineStr">
        <is>
          <t>TELEX/ 13TH JAN, 2023</t>
        </is>
      </c>
      <c r="OK1043" s="292" t="inlineStr">
        <is>
          <t>UC MATHIAS</t>
        </is>
      </c>
      <c r="OL1043" s="293" t="inlineStr">
        <is>
          <t>SHHP20577400</t>
        </is>
      </c>
      <c r="OM1043" s="294" t="inlineStr">
        <is>
          <t>PCIU 8544802</t>
        </is>
      </c>
      <c r="ON1043" s="292" t="inlineStr">
        <is>
          <t>OK</t>
        </is>
      </c>
      <c r="OO1043" s="292" t="inlineStr">
        <is>
          <t>40FT</t>
        </is>
      </c>
      <c r="OP1043" s="295" t="n"/>
      <c r="OQ1043" s="290" t="n"/>
      <c r="OR1043" s="291" t="inlineStr">
        <is>
          <t>TELEX/ 13TH JAN, 2023</t>
        </is>
      </c>
      <c r="OS1043" s="292" t="inlineStr">
        <is>
          <t>UC MATHIAS</t>
        </is>
      </c>
      <c r="OT1043" s="293" t="inlineStr">
        <is>
          <t>SHHP20577400</t>
        </is>
      </c>
      <c r="OU1043" s="294" t="inlineStr">
        <is>
          <t>PCIU 8544802</t>
        </is>
      </c>
      <c r="OV1043" s="292" t="inlineStr">
        <is>
          <t>OK</t>
        </is>
      </c>
      <c r="OW1043" s="292" t="inlineStr">
        <is>
          <t>40FT</t>
        </is>
      </c>
      <c r="OX1043" s="295" t="n"/>
      <c r="OY1043" s="290" t="n"/>
      <c r="OZ1043" s="291" t="inlineStr">
        <is>
          <t>TELEX/ 13TH JAN, 2023</t>
        </is>
      </c>
      <c r="PA1043" s="292" t="inlineStr">
        <is>
          <t>UC MATHIAS</t>
        </is>
      </c>
      <c r="PB1043" s="293" t="inlineStr">
        <is>
          <t>SHHP20577400</t>
        </is>
      </c>
      <c r="PC1043" s="294" t="inlineStr">
        <is>
          <t>PCIU 8544802</t>
        </is>
      </c>
      <c r="PD1043" s="292" t="inlineStr">
        <is>
          <t>OK</t>
        </is>
      </c>
      <c r="PE1043" s="292" t="inlineStr">
        <is>
          <t>40FT</t>
        </is>
      </c>
      <c r="PF1043" s="295" t="n"/>
      <c r="PG1043" s="290" t="n"/>
      <c r="PH1043" s="291" t="inlineStr">
        <is>
          <t>TELEX/ 13TH JAN, 2023</t>
        </is>
      </c>
      <c r="PI1043" s="292" t="inlineStr">
        <is>
          <t>UC MATHIAS</t>
        </is>
      </c>
      <c r="PJ1043" s="293" t="inlineStr">
        <is>
          <t>SHHP20577400</t>
        </is>
      </c>
      <c r="PK1043" s="294" t="inlineStr">
        <is>
          <t>PCIU 8544802</t>
        </is>
      </c>
      <c r="PL1043" s="292" t="inlineStr">
        <is>
          <t>OK</t>
        </is>
      </c>
      <c r="PM1043" s="292" t="inlineStr">
        <is>
          <t>40FT</t>
        </is>
      </c>
      <c r="PN1043" s="295" t="n"/>
      <c r="PO1043" s="290" t="n"/>
      <c r="PP1043" s="291" t="inlineStr">
        <is>
          <t>TELEX/ 13TH JAN, 2023</t>
        </is>
      </c>
      <c r="PQ1043" s="292" t="inlineStr">
        <is>
          <t>UC MATHIAS</t>
        </is>
      </c>
      <c r="PR1043" s="293" t="inlineStr">
        <is>
          <t>SHHP20577400</t>
        </is>
      </c>
      <c r="PS1043" s="294" t="inlineStr">
        <is>
          <t>PCIU 8544802</t>
        </is>
      </c>
      <c r="PT1043" s="292" t="inlineStr">
        <is>
          <t>OK</t>
        </is>
      </c>
      <c r="PU1043" s="292" t="inlineStr">
        <is>
          <t>40FT</t>
        </is>
      </c>
      <c r="PV1043" s="295" t="n"/>
      <c r="PW1043" s="290" t="n"/>
      <c r="PX1043" s="291" t="inlineStr">
        <is>
          <t>TELEX/ 13TH JAN, 2023</t>
        </is>
      </c>
      <c r="PY1043" s="292" t="inlineStr">
        <is>
          <t>UC MATHIAS</t>
        </is>
      </c>
      <c r="PZ1043" s="293" t="inlineStr">
        <is>
          <t>SHHP20577400</t>
        </is>
      </c>
      <c r="QA1043" s="294" t="inlineStr">
        <is>
          <t>PCIU 8544802</t>
        </is>
      </c>
      <c r="QB1043" s="292" t="inlineStr">
        <is>
          <t>OK</t>
        </is>
      </c>
      <c r="QC1043" s="292" t="inlineStr">
        <is>
          <t>40FT</t>
        </is>
      </c>
      <c r="QD1043" s="295" t="n"/>
      <c r="QE1043" s="290" t="n"/>
      <c r="QF1043" s="291" t="inlineStr">
        <is>
          <t>TELEX/ 13TH JAN, 2023</t>
        </is>
      </c>
      <c r="QG1043" s="292" t="inlineStr">
        <is>
          <t>UC MATHIAS</t>
        </is>
      </c>
      <c r="QH1043" s="293" t="inlineStr">
        <is>
          <t>SHHP20577400</t>
        </is>
      </c>
      <c r="QI1043" s="294" t="inlineStr">
        <is>
          <t>PCIU 8544802</t>
        </is>
      </c>
      <c r="QJ1043" s="292" t="inlineStr">
        <is>
          <t>OK</t>
        </is>
      </c>
      <c r="QK1043" s="292" t="inlineStr">
        <is>
          <t>40FT</t>
        </is>
      </c>
      <c r="QL1043" s="295" t="n"/>
      <c r="QM1043" s="290" t="n"/>
      <c r="QN1043" s="291" t="inlineStr">
        <is>
          <t>TELEX/ 13TH JAN, 2023</t>
        </is>
      </c>
      <c r="QO1043" s="292" t="inlineStr">
        <is>
          <t>UC MATHIAS</t>
        </is>
      </c>
      <c r="QP1043" s="293" t="inlineStr">
        <is>
          <t>SHHP20577400</t>
        </is>
      </c>
      <c r="QQ1043" s="294" t="inlineStr">
        <is>
          <t>PCIU 8544802</t>
        </is>
      </c>
      <c r="QR1043" s="292" t="inlineStr">
        <is>
          <t>OK</t>
        </is>
      </c>
      <c r="QS1043" s="292" t="inlineStr">
        <is>
          <t>40FT</t>
        </is>
      </c>
      <c r="QT1043" s="295" t="n"/>
      <c r="QU1043" s="290" t="n"/>
      <c r="QV1043" s="291" t="inlineStr">
        <is>
          <t>TELEX/ 13TH JAN, 2023</t>
        </is>
      </c>
      <c r="QW1043" s="292" t="inlineStr">
        <is>
          <t>UC MATHIAS</t>
        </is>
      </c>
      <c r="QX1043" s="293" t="inlineStr">
        <is>
          <t>SHHP20577400</t>
        </is>
      </c>
      <c r="QY1043" s="294" t="inlineStr">
        <is>
          <t>PCIU 8544802</t>
        </is>
      </c>
      <c r="QZ1043" s="292" t="inlineStr">
        <is>
          <t>OK</t>
        </is>
      </c>
      <c r="RA1043" s="292" t="inlineStr">
        <is>
          <t>40FT</t>
        </is>
      </c>
      <c r="RB1043" s="295" t="n"/>
      <c r="RC1043" s="290" t="n"/>
      <c r="RD1043" s="291" t="inlineStr">
        <is>
          <t>TELEX/ 13TH JAN, 2023</t>
        </is>
      </c>
      <c r="RE1043" s="292" t="inlineStr">
        <is>
          <t>UC MATHIAS</t>
        </is>
      </c>
      <c r="RF1043" s="293" t="inlineStr">
        <is>
          <t>SHHP20577400</t>
        </is>
      </c>
      <c r="RG1043" s="294" t="inlineStr">
        <is>
          <t>PCIU 8544802</t>
        </is>
      </c>
      <c r="RH1043" s="292" t="inlineStr">
        <is>
          <t>OK</t>
        </is>
      </c>
      <c r="RI1043" s="292" t="inlineStr">
        <is>
          <t>40FT</t>
        </is>
      </c>
      <c r="RJ1043" s="295" t="n"/>
      <c r="RK1043" s="290" t="n"/>
      <c r="RL1043" s="291" t="inlineStr">
        <is>
          <t>TELEX/ 13TH JAN, 2023</t>
        </is>
      </c>
      <c r="RM1043" s="292" t="inlineStr">
        <is>
          <t>UC MATHIAS</t>
        </is>
      </c>
      <c r="RN1043" s="293" t="inlineStr">
        <is>
          <t>SHHP20577400</t>
        </is>
      </c>
      <c r="RO1043" s="294" t="inlineStr">
        <is>
          <t>PCIU 8544802</t>
        </is>
      </c>
      <c r="RP1043" s="292" t="inlineStr">
        <is>
          <t>OK</t>
        </is>
      </c>
      <c r="RQ1043" s="292" t="inlineStr">
        <is>
          <t>40FT</t>
        </is>
      </c>
      <c r="RR1043" s="295" t="n"/>
      <c r="RS1043" s="290" t="n"/>
      <c r="RT1043" s="291" t="inlineStr">
        <is>
          <t>TELEX/ 13TH JAN, 2023</t>
        </is>
      </c>
      <c r="RU1043" s="292" t="inlineStr">
        <is>
          <t>UC MATHIAS</t>
        </is>
      </c>
      <c r="RV1043" s="293" t="inlineStr">
        <is>
          <t>SHHP20577400</t>
        </is>
      </c>
      <c r="RW1043" s="294" t="inlineStr">
        <is>
          <t>PCIU 8544802</t>
        </is>
      </c>
      <c r="RX1043" s="292" t="inlineStr">
        <is>
          <t>OK</t>
        </is>
      </c>
      <c r="RY1043" s="292" t="inlineStr">
        <is>
          <t>40FT</t>
        </is>
      </c>
      <c r="RZ1043" s="295" t="n"/>
      <c r="SA1043" s="290" t="n"/>
      <c r="SB1043" s="291" t="inlineStr">
        <is>
          <t>TELEX/ 13TH JAN, 2023</t>
        </is>
      </c>
      <c r="SC1043" s="292" t="inlineStr">
        <is>
          <t>UC MATHIAS</t>
        </is>
      </c>
      <c r="SD1043" s="293" t="inlineStr">
        <is>
          <t>SHHP20577400</t>
        </is>
      </c>
      <c r="SE1043" s="294" t="inlineStr">
        <is>
          <t>PCIU 8544802</t>
        </is>
      </c>
      <c r="SF1043" s="292" t="inlineStr">
        <is>
          <t>OK</t>
        </is>
      </c>
      <c r="SG1043" s="292" t="inlineStr">
        <is>
          <t>40FT</t>
        </is>
      </c>
      <c r="SH1043" s="295" t="n"/>
      <c r="SI1043" s="290" t="n"/>
      <c r="SJ1043" s="291" t="inlineStr">
        <is>
          <t>TELEX/ 13TH JAN, 2023</t>
        </is>
      </c>
      <c r="SK1043" s="292" t="inlineStr">
        <is>
          <t>UC MATHIAS</t>
        </is>
      </c>
      <c r="SL1043" s="293" t="inlineStr">
        <is>
          <t>SHHP20577400</t>
        </is>
      </c>
      <c r="SM1043" s="294" t="inlineStr">
        <is>
          <t>PCIU 8544802</t>
        </is>
      </c>
      <c r="SN1043" s="292" t="inlineStr">
        <is>
          <t>OK</t>
        </is>
      </c>
      <c r="SO1043" s="292" t="inlineStr">
        <is>
          <t>40FT</t>
        </is>
      </c>
      <c r="SP1043" s="295" t="n"/>
      <c r="SQ1043" s="290" t="n"/>
      <c r="SR1043" s="291" t="inlineStr">
        <is>
          <t>TELEX/ 13TH JAN, 2023</t>
        </is>
      </c>
      <c r="SS1043" s="292" t="inlineStr">
        <is>
          <t>UC MATHIAS</t>
        </is>
      </c>
      <c r="ST1043" s="293" t="inlineStr">
        <is>
          <t>SHHP20577400</t>
        </is>
      </c>
      <c r="SU1043" s="294" t="inlineStr">
        <is>
          <t>PCIU 8544802</t>
        </is>
      </c>
      <c r="SV1043" s="292" t="inlineStr">
        <is>
          <t>OK</t>
        </is>
      </c>
      <c r="SW1043" s="292" t="inlineStr">
        <is>
          <t>40FT</t>
        </is>
      </c>
      <c r="SX1043" s="295" t="n"/>
      <c r="SY1043" s="290" t="n"/>
      <c r="SZ1043" s="291" t="inlineStr">
        <is>
          <t>TELEX/ 13TH JAN, 2023</t>
        </is>
      </c>
      <c r="TA1043" s="292" t="inlineStr">
        <is>
          <t>UC MATHIAS</t>
        </is>
      </c>
      <c r="TB1043" s="293" t="inlineStr">
        <is>
          <t>SHHP20577400</t>
        </is>
      </c>
      <c r="TC1043" s="294" t="inlineStr">
        <is>
          <t>PCIU 8544802</t>
        </is>
      </c>
      <c r="TD1043" s="292" t="inlineStr">
        <is>
          <t>OK</t>
        </is>
      </c>
      <c r="TE1043" s="292" t="inlineStr">
        <is>
          <t>40FT</t>
        </is>
      </c>
      <c r="TF1043" s="295" t="n"/>
      <c r="TG1043" s="290" t="n"/>
      <c r="TH1043" s="291" t="inlineStr">
        <is>
          <t>TELEX/ 13TH JAN, 2023</t>
        </is>
      </c>
      <c r="TI1043" s="292" t="inlineStr">
        <is>
          <t>UC MATHIAS</t>
        </is>
      </c>
      <c r="TJ1043" s="293" t="inlineStr">
        <is>
          <t>SHHP20577400</t>
        </is>
      </c>
      <c r="TK1043" s="294" t="inlineStr">
        <is>
          <t>PCIU 8544802</t>
        </is>
      </c>
      <c r="TL1043" s="292" t="inlineStr">
        <is>
          <t>OK</t>
        </is>
      </c>
      <c r="TM1043" s="292" t="inlineStr">
        <is>
          <t>40FT</t>
        </is>
      </c>
      <c r="TN1043" s="295" t="n"/>
      <c r="TO1043" s="290" t="n"/>
      <c r="TP1043" s="291" t="inlineStr">
        <is>
          <t>TELEX/ 13TH JAN, 2023</t>
        </is>
      </c>
      <c r="TQ1043" s="292" t="inlineStr">
        <is>
          <t>UC MATHIAS</t>
        </is>
      </c>
      <c r="TR1043" s="293" t="inlineStr">
        <is>
          <t>SHHP20577400</t>
        </is>
      </c>
      <c r="TS1043" s="294" t="inlineStr">
        <is>
          <t>PCIU 8544802</t>
        </is>
      </c>
      <c r="TT1043" s="292" t="inlineStr">
        <is>
          <t>OK</t>
        </is>
      </c>
      <c r="TU1043" s="292" t="inlineStr">
        <is>
          <t>40FT</t>
        </is>
      </c>
      <c r="TV1043" s="295" t="n"/>
      <c r="TW1043" s="290" t="n"/>
      <c r="TX1043" s="291" t="inlineStr">
        <is>
          <t>TELEX/ 13TH JAN, 2023</t>
        </is>
      </c>
      <c r="TY1043" s="292" t="inlineStr">
        <is>
          <t>UC MATHIAS</t>
        </is>
      </c>
      <c r="TZ1043" s="293" t="inlineStr">
        <is>
          <t>SHHP20577400</t>
        </is>
      </c>
      <c r="UA1043" s="294" t="inlineStr">
        <is>
          <t>PCIU 8544802</t>
        </is>
      </c>
      <c r="UB1043" s="292" t="inlineStr">
        <is>
          <t>OK</t>
        </is>
      </c>
      <c r="UC1043" s="292" t="inlineStr">
        <is>
          <t>40FT</t>
        </is>
      </c>
      <c r="UD1043" s="295" t="n"/>
      <c r="UE1043" s="290" t="n"/>
      <c r="UF1043" s="291" t="inlineStr">
        <is>
          <t>TELEX/ 13TH JAN, 2023</t>
        </is>
      </c>
      <c r="UG1043" s="292" t="inlineStr">
        <is>
          <t>UC MATHIAS</t>
        </is>
      </c>
      <c r="UH1043" s="293" t="inlineStr">
        <is>
          <t>SHHP20577400</t>
        </is>
      </c>
      <c r="UI1043" s="294" t="inlineStr">
        <is>
          <t>PCIU 8544802</t>
        </is>
      </c>
      <c r="UJ1043" s="292" t="inlineStr">
        <is>
          <t>OK</t>
        </is>
      </c>
      <c r="UK1043" s="292" t="inlineStr">
        <is>
          <t>40FT</t>
        </is>
      </c>
      <c r="UL1043" s="295" t="n"/>
      <c r="UM1043" s="290" t="n"/>
      <c r="UN1043" s="291" t="inlineStr">
        <is>
          <t>TELEX/ 13TH JAN, 2023</t>
        </is>
      </c>
      <c r="UO1043" s="292" t="inlineStr">
        <is>
          <t>UC MATHIAS</t>
        </is>
      </c>
      <c r="UP1043" s="293" t="inlineStr">
        <is>
          <t>SHHP20577400</t>
        </is>
      </c>
      <c r="UQ1043" s="294" t="inlineStr">
        <is>
          <t>PCIU 8544802</t>
        </is>
      </c>
      <c r="UR1043" s="292" t="inlineStr">
        <is>
          <t>OK</t>
        </is>
      </c>
      <c r="US1043" s="292" t="inlineStr">
        <is>
          <t>40FT</t>
        </is>
      </c>
      <c r="UT1043" s="295" t="n"/>
      <c r="UU1043" s="290" t="n"/>
      <c r="UV1043" s="291" t="inlineStr">
        <is>
          <t>TELEX/ 13TH JAN, 2023</t>
        </is>
      </c>
      <c r="UW1043" s="292" t="inlineStr">
        <is>
          <t>UC MATHIAS</t>
        </is>
      </c>
      <c r="UX1043" s="293" t="inlineStr">
        <is>
          <t>SHHP20577400</t>
        </is>
      </c>
      <c r="UY1043" s="294" t="inlineStr">
        <is>
          <t>PCIU 8544802</t>
        </is>
      </c>
      <c r="UZ1043" s="292" t="inlineStr">
        <is>
          <t>OK</t>
        </is>
      </c>
      <c r="VA1043" s="292" t="inlineStr">
        <is>
          <t>40FT</t>
        </is>
      </c>
      <c r="VB1043" s="295" t="n"/>
      <c r="VC1043" s="290" t="n"/>
      <c r="VD1043" s="291" t="inlineStr">
        <is>
          <t>TELEX/ 13TH JAN, 2023</t>
        </is>
      </c>
      <c r="VE1043" s="292" t="inlineStr">
        <is>
          <t>UC MATHIAS</t>
        </is>
      </c>
      <c r="VF1043" s="293" t="inlineStr">
        <is>
          <t>SHHP20577400</t>
        </is>
      </c>
      <c r="VG1043" s="294" t="inlineStr">
        <is>
          <t>PCIU 8544802</t>
        </is>
      </c>
      <c r="VH1043" s="292" t="inlineStr">
        <is>
          <t>OK</t>
        </is>
      </c>
      <c r="VI1043" s="292" t="inlineStr">
        <is>
          <t>40FT</t>
        </is>
      </c>
      <c r="VJ1043" s="295" t="n"/>
      <c r="VK1043" s="290" t="n"/>
      <c r="VL1043" s="291" t="inlineStr">
        <is>
          <t>TELEX/ 13TH JAN, 2023</t>
        </is>
      </c>
      <c r="VM1043" s="292" t="inlineStr">
        <is>
          <t>UC MATHIAS</t>
        </is>
      </c>
      <c r="VN1043" s="293" t="inlineStr">
        <is>
          <t>SHHP20577400</t>
        </is>
      </c>
      <c r="VO1043" s="294" t="inlineStr">
        <is>
          <t>PCIU 8544802</t>
        </is>
      </c>
      <c r="VP1043" s="292" t="inlineStr">
        <is>
          <t>OK</t>
        </is>
      </c>
      <c r="VQ1043" s="292" t="inlineStr">
        <is>
          <t>40FT</t>
        </is>
      </c>
      <c r="VR1043" s="295" t="n"/>
      <c r="VS1043" s="290" t="n"/>
      <c r="VT1043" s="291" t="inlineStr">
        <is>
          <t>TELEX/ 13TH JAN, 2023</t>
        </is>
      </c>
      <c r="VU1043" s="292" t="inlineStr">
        <is>
          <t>UC MATHIAS</t>
        </is>
      </c>
      <c r="VV1043" s="293" t="inlineStr">
        <is>
          <t>SHHP20577400</t>
        </is>
      </c>
      <c r="VW1043" s="294" t="inlineStr">
        <is>
          <t>PCIU 8544802</t>
        </is>
      </c>
      <c r="VX1043" s="292" t="inlineStr">
        <is>
          <t>OK</t>
        </is>
      </c>
      <c r="VY1043" s="292" t="inlineStr">
        <is>
          <t>40FT</t>
        </is>
      </c>
      <c r="VZ1043" s="295" t="n"/>
      <c r="WA1043" s="290" t="n"/>
      <c r="WB1043" s="291" t="inlineStr">
        <is>
          <t>TELEX/ 13TH JAN, 2023</t>
        </is>
      </c>
      <c r="WC1043" s="292" t="inlineStr">
        <is>
          <t>UC MATHIAS</t>
        </is>
      </c>
      <c r="WD1043" s="293" t="inlineStr">
        <is>
          <t>SHHP20577400</t>
        </is>
      </c>
      <c r="WE1043" s="294" t="inlineStr">
        <is>
          <t>PCIU 8544802</t>
        </is>
      </c>
      <c r="WF1043" s="292" t="inlineStr">
        <is>
          <t>OK</t>
        </is>
      </c>
      <c r="WG1043" s="292" t="inlineStr">
        <is>
          <t>40FT</t>
        </is>
      </c>
      <c r="WH1043" s="295" t="n"/>
      <c r="WI1043" s="290" t="n"/>
      <c r="WJ1043" s="291" t="inlineStr">
        <is>
          <t>TELEX/ 13TH JAN, 2023</t>
        </is>
      </c>
      <c r="WK1043" s="292" t="inlineStr">
        <is>
          <t>UC MATHIAS</t>
        </is>
      </c>
      <c r="WL1043" s="293" t="inlineStr">
        <is>
          <t>SHHP20577400</t>
        </is>
      </c>
      <c r="WM1043" s="294" t="inlineStr">
        <is>
          <t>PCIU 8544802</t>
        </is>
      </c>
      <c r="WN1043" s="292" t="inlineStr">
        <is>
          <t>OK</t>
        </is>
      </c>
      <c r="WO1043" s="292" t="inlineStr">
        <is>
          <t>40FT</t>
        </is>
      </c>
      <c r="WP1043" s="295" t="n"/>
      <c r="WQ1043" s="290" t="n"/>
      <c r="WR1043" s="291" t="inlineStr">
        <is>
          <t>TELEX/ 13TH JAN, 2023</t>
        </is>
      </c>
      <c r="WS1043" s="292" t="inlineStr">
        <is>
          <t>UC MATHIAS</t>
        </is>
      </c>
      <c r="WT1043" s="293" t="inlineStr">
        <is>
          <t>SHHP20577400</t>
        </is>
      </c>
      <c r="WU1043" s="294" t="inlineStr">
        <is>
          <t>PCIU 8544802</t>
        </is>
      </c>
      <c r="WV1043" s="292" t="inlineStr">
        <is>
          <t>OK</t>
        </is>
      </c>
      <c r="WW1043" s="292" t="inlineStr">
        <is>
          <t>40FT</t>
        </is>
      </c>
      <c r="WX1043" s="295" t="n"/>
      <c r="WY1043" s="290" t="n"/>
      <c r="WZ1043" s="291" t="inlineStr">
        <is>
          <t>TELEX/ 13TH JAN, 2023</t>
        </is>
      </c>
      <c r="XA1043" s="292" t="inlineStr">
        <is>
          <t>UC MATHIAS</t>
        </is>
      </c>
      <c r="XB1043" s="293" t="inlineStr">
        <is>
          <t>SHHP20577400</t>
        </is>
      </c>
      <c r="XC1043" s="294" t="inlineStr">
        <is>
          <t>PCIU 8544802</t>
        </is>
      </c>
      <c r="XD1043" s="292" t="inlineStr">
        <is>
          <t>OK</t>
        </is>
      </c>
      <c r="XE1043" s="292" t="inlineStr">
        <is>
          <t>40FT</t>
        </is>
      </c>
      <c r="XF1043" s="295" t="n"/>
      <c r="XG1043" s="290" t="n"/>
      <c r="XH1043" s="291" t="inlineStr">
        <is>
          <t>TELEX/ 13TH JAN, 2023</t>
        </is>
      </c>
      <c r="XI1043" s="292" t="inlineStr">
        <is>
          <t>UC MATHIAS</t>
        </is>
      </c>
      <c r="XJ1043" s="293" t="inlineStr">
        <is>
          <t>SHHP20577400</t>
        </is>
      </c>
      <c r="XK1043" s="294" t="inlineStr">
        <is>
          <t>PCIU 8544802</t>
        </is>
      </c>
      <c r="XL1043" s="292" t="inlineStr">
        <is>
          <t>OK</t>
        </is>
      </c>
      <c r="XM1043" s="292" t="inlineStr">
        <is>
          <t>40FT</t>
        </is>
      </c>
      <c r="XN1043" s="295" t="n"/>
      <c r="XO1043" s="290" t="n"/>
      <c r="XP1043" s="291" t="inlineStr">
        <is>
          <t>TELEX/ 13TH JAN, 2023</t>
        </is>
      </c>
      <c r="XQ1043" s="292" t="inlineStr">
        <is>
          <t>UC MATHIAS</t>
        </is>
      </c>
      <c r="XR1043" s="293" t="inlineStr">
        <is>
          <t>SHHP20577400</t>
        </is>
      </c>
      <c r="XS1043" s="294" t="inlineStr">
        <is>
          <t>PCIU 8544802</t>
        </is>
      </c>
      <c r="XT1043" s="292" t="inlineStr">
        <is>
          <t>OK</t>
        </is>
      </c>
      <c r="XU1043" s="292" t="inlineStr">
        <is>
          <t>40FT</t>
        </is>
      </c>
      <c r="XV1043" s="295" t="n"/>
      <c r="XW1043" s="290" t="n"/>
      <c r="XX1043" s="291" t="inlineStr">
        <is>
          <t>TELEX/ 13TH JAN, 2023</t>
        </is>
      </c>
      <c r="XY1043" s="292" t="inlineStr">
        <is>
          <t>UC MATHIAS</t>
        </is>
      </c>
      <c r="XZ1043" s="293" t="inlineStr">
        <is>
          <t>SHHP20577400</t>
        </is>
      </c>
      <c r="YA1043" s="294" t="inlineStr">
        <is>
          <t>PCIU 8544802</t>
        </is>
      </c>
      <c r="YB1043" s="292" t="inlineStr">
        <is>
          <t>OK</t>
        </is>
      </c>
      <c r="YC1043" s="292" t="inlineStr">
        <is>
          <t>40FT</t>
        </is>
      </c>
      <c r="YD1043" s="295" t="n"/>
      <c r="YE1043" s="290" t="n"/>
      <c r="YF1043" s="291" t="inlineStr">
        <is>
          <t>TELEX/ 13TH JAN, 2023</t>
        </is>
      </c>
      <c r="YG1043" s="292" t="inlineStr">
        <is>
          <t>UC MATHIAS</t>
        </is>
      </c>
      <c r="YH1043" s="293" t="inlineStr">
        <is>
          <t>SHHP20577400</t>
        </is>
      </c>
      <c r="YI1043" s="294" t="inlineStr">
        <is>
          <t>PCIU 8544802</t>
        </is>
      </c>
      <c r="YJ1043" s="292" t="inlineStr">
        <is>
          <t>OK</t>
        </is>
      </c>
      <c r="YK1043" s="292" t="inlineStr">
        <is>
          <t>40FT</t>
        </is>
      </c>
      <c r="YL1043" s="295" t="n"/>
      <c r="YM1043" s="290" t="n"/>
      <c r="YN1043" s="291" t="inlineStr">
        <is>
          <t>TELEX/ 13TH JAN, 2023</t>
        </is>
      </c>
      <c r="YO1043" s="292" t="inlineStr">
        <is>
          <t>UC MATHIAS</t>
        </is>
      </c>
      <c r="YP1043" s="293" t="inlineStr">
        <is>
          <t>SHHP20577400</t>
        </is>
      </c>
      <c r="YQ1043" s="294" t="inlineStr">
        <is>
          <t>PCIU 8544802</t>
        </is>
      </c>
      <c r="YR1043" s="292" t="inlineStr">
        <is>
          <t>OK</t>
        </is>
      </c>
      <c r="YS1043" s="292" t="inlineStr">
        <is>
          <t>40FT</t>
        </is>
      </c>
      <c r="YT1043" s="295" t="n"/>
      <c r="YU1043" s="290" t="n"/>
      <c r="YV1043" s="291" t="inlineStr">
        <is>
          <t>TELEX/ 13TH JAN, 2023</t>
        </is>
      </c>
      <c r="YW1043" s="292" t="inlineStr">
        <is>
          <t>UC MATHIAS</t>
        </is>
      </c>
      <c r="YX1043" s="293" t="inlineStr">
        <is>
          <t>SHHP20577400</t>
        </is>
      </c>
      <c r="YY1043" s="294" t="inlineStr">
        <is>
          <t>PCIU 8544802</t>
        </is>
      </c>
      <c r="YZ1043" s="292" t="inlineStr">
        <is>
          <t>OK</t>
        </is>
      </c>
      <c r="ZA1043" s="292" t="inlineStr">
        <is>
          <t>40FT</t>
        </is>
      </c>
      <c r="ZB1043" s="295" t="n"/>
      <c r="ZC1043" s="290" t="n"/>
      <c r="ZD1043" s="291" t="inlineStr">
        <is>
          <t>TELEX/ 13TH JAN, 2023</t>
        </is>
      </c>
      <c r="ZE1043" s="292" t="inlineStr">
        <is>
          <t>UC MATHIAS</t>
        </is>
      </c>
      <c r="ZF1043" s="293" t="inlineStr">
        <is>
          <t>SHHP20577400</t>
        </is>
      </c>
      <c r="ZG1043" s="294" t="inlineStr">
        <is>
          <t>PCIU 8544802</t>
        </is>
      </c>
      <c r="ZH1043" s="292" t="inlineStr">
        <is>
          <t>OK</t>
        </is>
      </c>
      <c r="ZI1043" s="292" t="inlineStr">
        <is>
          <t>40FT</t>
        </is>
      </c>
      <c r="ZJ1043" s="295" t="n"/>
      <c r="ZK1043" s="290" t="n"/>
      <c r="ZL1043" s="291" t="inlineStr">
        <is>
          <t>TELEX/ 13TH JAN, 2023</t>
        </is>
      </c>
      <c r="ZM1043" s="292" t="inlineStr">
        <is>
          <t>UC MATHIAS</t>
        </is>
      </c>
      <c r="ZN1043" s="293" t="inlineStr">
        <is>
          <t>SHHP20577400</t>
        </is>
      </c>
      <c r="ZO1043" s="294" t="inlineStr">
        <is>
          <t>PCIU 8544802</t>
        </is>
      </c>
      <c r="ZP1043" s="292" t="inlineStr">
        <is>
          <t>OK</t>
        </is>
      </c>
      <c r="ZQ1043" s="292" t="inlineStr">
        <is>
          <t>40FT</t>
        </is>
      </c>
      <c r="ZR1043" s="295" t="n"/>
      <c r="ZS1043" s="290" t="n"/>
      <c r="ZT1043" s="291" t="inlineStr">
        <is>
          <t>TELEX/ 13TH JAN, 2023</t>
        </is>
      </c>
      <c r="ZU1043" s="292" t="inlineStr">
        <is>
          <t>UC MATHIAS</t>
        </is>
      </c>
      <c r="ZV1043" s="293" t="inlineStr">
        <is>
          <t>SHHP20577400</t>
        </is>
      </c>
      <c r="ZW1043" s="294" t="inlineStr">
        <is>
          <t>PCIU 8544802</t>
        </is>
      </c>
      <c r="ZX1043" s="292" t="inlineStr">
        <is>
          <t>OK</t>
        </is>
      </c>
      <c r="ZY1043" s="292" t="inlineStr">
        <is>
          <t>40FT</t>
        </is>
      </c>
      <c r="ZZ1043" s="295" t="n"/>
      <c r="AAA1043" s="290" t="n"/>
      <c r="AAB1043" s="291" t="inlineStr">
        <is>
          <t>TELEX/ 13TH JAN, 2023</t>
        </is>
      </c>
      <c r="AAC1043" s="292" t="inlineStr">
        <is>
          <t>UC MATHIAS</t>
        </is>
      </c>
      <c r="AAD1043" s="293" t="inlineStr">
        <is>
          <t>SHHP20577400</t>
        </is>
      </c>
      <c r="AAE1043" s="294" t="inlineStr">
        <is>
          <t>PCIU 8544802</t>
        </is>
      </c>
      <c r="AAF1043" s="292" t="inlineStr">
        <is>
          <t>OK</t>
        </is>
      </c>
      <c r="AAG1043" s="292" t="inlineStr">
        <is>
          <t>40FT</t>
        </is>
      </c>
      <c r="AAH1043" s="295" t="n"/>
      <c r="AAI1043" s="290" t="n"/>
      <c r="AAJ1043" s="291" t="inlineStr">
        <is>
          <t>TELEX/ 13TH JAN, 2023</t>
        </is>
      </c>
      <c r="AAK1043" s="292" t="inlineStr">
        <is>
          <t>UC MATHIAS</t>
        </is>
      </c>
      <c r="AAL1043" s="293" t="inlineStr">
        <is>
          <t>SHHP20577400</t>
        </is>
      </c>
      <c r="AAM1043" s="294" t="inlineStr">
        <is>
          <t>PCIU 8544802</t>
        </is>
      </c>
      <c r="AAN1043" s="292" t="inlineStr">
        <is>
          <t>OK</t>
        </is>
      </c>
      <c r="AAO1043" s="292" t="inlineStr">
        <is>
          <t>40FT</t>
        </is>
      </c>
      <c r="AAP1043" s="295" t="n"/>
      <c r="AAQ1043" s="290" t="n"/>
      <c r="AAR1043" s="291" t="inlineStr">
        <is>
          <t>TELEX/ 13TH JAN, 2023</t>
        </is>
      </c>
      <c r="AAS1043" s="292" t="inlineStr">
        <is>
          <t>UC MATHIAS</t>
        </is>
      </c>
      <c r="AAT1043" s="293" t="inlineStr">
        <is>
          <t>SHHP20577400</t>
        </is>
      </c>
      <c r="AAU1043" s="294" t="inlineStr">
        <is>
          <t>PCIU 8544802</t>
        </is>
      </c>
      <c r="AAV1043" s="292" t="inlineStr">
        <is>
          <t>OK</t>
        </is>
      </c>
      <c r="AAW1043" s="292" t="inlineStr">
        <is>
          <t>40FT</t>
        </is>
      </c>
      <c r="AAX1043" s="295" t="n"/>
      <c r="AAY1043" s="290" t="n"/>
      <c r="AAZ1043" s="291" t="inlineStr">
        <is>
          <t>TELEX/ 13TH JAN, 2023</t>
        </is>
      </c>
      <c r="ABA1043" s="292" t="inlineStr">
        <is>
          <t>UC MATHIAS</t>
        </is>
      </c>
      <c r="ABB1043" s="293" t="inlineStr">
        <is>
          <t>SHHP20577400</t>
        </is>
      </c>
      <c r="ABC1043" s="294" t="inlineStr">
        <is>
          <t>PCIU 8544802</t>
        </is>
      </c>
      <c r="ABD1043" s="292" t="inlineStr">
        <is>
          <t>OK</t>
        </is>
      </c>
      <c r="ABE1043" s="292" t="inlineStr">
        <is>
          <t>40FT</t>
        </is>
      </c>
      <c r="ABF1043" s="295" t="n"/>
      <c r="ABG1043" s="290" t="n"/>
      <c r="ABH1043" s="291" t="inlineStr">
        <is>
          <t>TELEX/ 13TH JAN, 2023</t>
        </is>
      </c>
      <c r="ABI1043" s="292" t="inlineStr">
        <is>
          <t>UC MATHIAS</t>
        </is>
      </c>
      <c r="ABJ1043" s="293" t="inlineStr">
        <is>
          <t>SHHP20577400</t>
        </is>
      </c>
      <c r="ABK1043" s="294" t="inlineStr">
        <is>
          <t>PCIU 8544802</t>
        </is>
      </c>
      <c r="ABL1043" s="292" t="inlineStr">
        <is>
          <t>OK</t>
        </is>
      </c>
      <c r="ABM1043" s="292" t="inlineStr">
        <is>
          <t>40FT</t>
        </is>
      </c>
      <c r="ABN1043" s="295" t="n"/>
      <c r="ABO1043" s="290" t="n"/>
      <c r="ABP1043" s="291" t="inlineStr">
        <is>
          <t>TELEX/ 13TH JAN, 2023</t>
        </is>
      </c>
      <c r="ABQ1043" s="292" t="inlineStr">
        <is>
          <t>UC MATHIAS</t>
        </is>
      </c>
      <c r="ABR1043" s="293" t="inlineStr">
        <is>
          <t>SHHP20577400</t>
        </is>
      </c>
      <c r="ABS1043" s="294" t="inlineStr">
        <is>
          <t>PCIU 8544802</t>
        </is>
      </c>
      <c r="ABT1043" s="292" t="inlineStr">
        <is>
          <t>OK</t>
        </is>
      </c>
      <c r="ABU1043" s="292" t="inlineStr">
        <is>
          <t>40FT</t>
        </is>
      </c>
      <c r="ABV1043" s="295" t="n"/>
      <c r="ABW1043" s="290" t="n"/>
      <c r="ABX1043" s="291" t="inlineStr">
        <is>
          <t>TELEX/ 13TH JAN, 2023</t>
        </is>
      </c>
      <c r="ABY1043" s="292" t="inlineStr">
        <is>
          <t>UC MATHIAS</t>
        </is>
      </c>
      <c r="ABZ1043" s="293" t="inlineStr">
        <is>
          <t>SHHP20577400</t>
        </is>
      </c>
      <c r="ACA1043" s="294" t="inlineStr">
        <is>
          <t>PCIU 8544802</t>
        </is>
      </c>
      <c r="ACB1043" s="292" t="inlineStr">
        <is>
          <t>OK</t>
        </is>
      </c>
      <c r="ACC1043" s="292" t="inlineStr">
        <is>
          <t>40FT</t>
        </is>
      </c>
      <c r="ACD1043" s="295" t="n"/>
      <c r="ACE1043" s="290" t="n"/>
      <c r="ACF1043" s="291" t="inlineStr">
        <is>
          <t>TELEX/ 13TH JAN, 2023</t>
        </is>
      </c>
      <c r="ACG1043" s="292" t="inlineStr">
        <is>
          <t>UC MATHIAS</t>
        </is>
      </c>
      <c r="ACH1043" s="293" t="inlineStr">
        <is>
          <t>SHHP20577400</t>
        </is>
      </c>
      <c r="ACI1043" s="294" t="inlineStr">
        <is>
          <t>PCIU 8544802</t>
        </is>
      </c>
      <c r="ACJ1043" s="292" t="inlineStr">
        <is>
          <t>OK</t>
        </is>
      </c>
      <c r="ACK1043" s="292" t="inlineStr">
        <is>
          <t>40FT</t>
        </is>
      </c>
      <c r="ACL1043" s="295" t="n"/>
      <c r="ACM1043" s="290" t="n"/>
      <c r="ACN1043" s="291" t="inlineStr">
        <is>
          <t>TELEX/ 13TH JAN, 2023</t>
        </is>
      </c>
      <c r="ACO1043" s="292" t="inlineStr">
        <is>
          <t>UC MATHIAS</t>
        </is>
      </c>
      <c r="ACP1043" s="293" t="inlineStr">
        <is>
          <t>SHHP20577400</t>
        </is>
      </c>
      <c r="ACQ1043" s="294" t="inlineStr">
        <is>
          <t>PCIU 8544802</t>
        </is>
      </c>
      <c r="ACR1043" s="292" t="inlineStr">
        <is>
          <t>OK</t>
        </is>
      </c>
      <c r="ACS1043" s="292" t="inlineStr">
        <is>
          <t>40FT</t>
        </is>
      </c>
      <c r="ACT1043" s="295" t="n"/>
      <c r="ACU1043" s="290" t="n"/>
      <c r="ACV1043" s="291" t="inlineStr">
        <is>
          <t>TELEX/ 13TH JAN, 2023</t>
        </is>
      </c>
      <c r="ACW1043" s="292" t="inlineStr">
        <is>
          <t>UC MATHIAS</t>
        </is>
      </c>
      <c r="ACX1043" s="293" t="inlineStr">
        <is>
          <t>SHHP20577400</t>
        </is>
      </c>
      <c r="ACY1043" s="294" t="inlineStr">
        <is>
          <t>PCIU 8544802</t>
        </is>
      </c>
      <c r="ACZ1043" s="292" t="inlineStr">
        <is>
          <t>OK</t>
        </is>
      </c>
      <c r="ADA1043" s="292" t="inlineStr">
        <is>
          <t>40FT</t>
        </is>
      </c>
      <c r="ADB1043" s="295" t="n"/>
      <c r="ADC1043" s="290" t="n"/>
      <c r="ADD1043" s="291" t="inlineStr">
        <is>
          <t>TELEX/ 13TH JAN, 2023</t>
        </is>
      </c>
      <c r="ADE1043" s="292" t="inlineStr">
        <is>
          <t>UC MATHIAS</t>
        </is>
      </c>
      <c r="ADF1043" s="293" t="inlineStr">
        <is>
          <t>SHHP20577400</t>
        </is>
      </c>
      <c r="ADG1043" s="294" t="inlineStr">
        <is>
          <t>PCIU 8544802</t>
        </is>
      </c>
      <c r="ADH1043" s="292" t="inlineStr">
        <is>
          <t>OK</t>
        </is>
      </c>
      <c r="ADI1043" s="292" t="inlineStr">
        <is>
          <t>40FT</t>
        </is>
      </c>
      <c r="ADJ1043" s="295" t="n"/>
      <c r="ADK1043" s="290" t="n"/>
      <c r="ADL1043" s="291" t="inlineStr">
        <is>
          <t>TELEX/ 13TH JAN, 2023</t>
        </is>
      </c>
      <c r="ADM1043" s="292" t="inlineStr">
        <is>
          <t>UC MATHIAS</t>
        </is>
      </c>
      <c r="ADN1043" s="293" t="inlineStr">
        <is>
          <t>SHHP20577400</t>
        </is>
      </c>
      <c r="ADO1043" s="294" t="inlineStr">
        <is>
          <t>PCIU 8544802</t>
        </is>
      </c>
      <c r="ADP1043" s="292" t="inlineStr">
        <is>
          <t>OK</t>
        </is>
      </c>
      <c r="ADQ1043" s="292" t="inlineStr">
        <is>
          <t>40FT</t>
        </is>
      </c>
      <c r="ADR1043" s="295" t="n"/>
      <c r="ADS1043" s="290" t="n"/>
      <c r="ADT1043" s="291" t="inlineStr">
        <is>
          <t>TELEX/ 13TH JAN, 2023</t>
        </is>
      </c>
      <c r="ADU1043" s="292" t="inlineStr">
        <is>
          <t>UC MATHIAS</t>
        </is>
      </c>
      <c r="ADV1043" s="293" t="inlineStr">
        <is>
          <t>SHHP20577400</t>
        </is>
      </c>
      <c r="ADW1043" s="294" t="inlineStr">
        <is>
          <t>PCIU 8544802</t>
        </is>
      </c>
      <c r="ADX1043" s="292" t="inlineStr">
        <is>
          <t>OK</t>
        </is>
      </c>
      <c r="ADY1043" s="292" t="inlineStr">
        <is>
          <t>40FT</t>
        </is>
      </c>
      <c r="ADZ1043" s="295" t="n"/>
      <c r="AEA1043" s="290" t="n"/>
      <c r="AEB1043" s="291" t="inlineStr">
        <is>
          <t>TELEX/ 13TH JAN, 2023</t>
        </is>
      </c>
      <c r="AEC1043" s="292" t="inlineStr">
        <is>
          <t>UC MATHIAS</t>
        </is>
      </c>
      <c r="AED1043" s="293" t="inlineStr">
        <is>
          <t>SHHP20577400</t>
        </is>
      </c>
      <c r="AEE1043" s="294" t="inlineStr">
        <is>
          <t>PCIU 8544802</t>
        </is>
      </c>
      <c r="AEF1043" s="292" t="inlineStr">
        <is>
          <t>OK</t>
        </is>
      </c>
      <c r="AEG1043" s="292" t="inlineStr">
        <is>
          <t>40FT</t>
        </is>
      </c>
      <c r="AEH1043" s="295" t="n"/>
      <c r="AEI1043" s="290" t="n"/>
      <c r="AEJ1043" s="291" t="inlineStr">
        <is>
          <t>TELEX/ 13TH JAN, 2023</t>
        </is>
      </c>
      <c r="AEK1043" s="292" t="inlineStr">
        <is>
          <t>UC MATHIAS</t>
        </is>
      </c>
      <c r="AEL1043" s="293" t="inlineStr">
        <is>
          <t>SHHP20577400</t>
        </is>
      </c>
      <c r="AEM1043" s="294" t="inlineStr">
        <is>
          <t>PCIU 8544802</t>
        </is>
      </c>
      <c r="AEN1043" s="292" t="inlineStr">
        <is>
          <t>OK</t>
        </is>
      </c>
      <c r="AEO1043" s="292" t="inlineStr">
        <is>
          <t>40FT</t>
        </is>
      </c>
      <c r="AEP1043" s="295" t="n"/>
      <c r="AEQ1043" s="290" t="n"/>
      <c r="AER1043" s="291" t="inlineStr">
        <is>
          <t>TELEX/ 13TH JAN, 2023</t>
        </is>
      </c>
      <c r="AES1043" s="292" t="inlineStr">
        <is>
          <t>UC MATHIAS</t>
        </is>
      </c>
      <c r="AET1043" s="293" t="inlineStr">
        <is>
          <t>SHHP20577400</t>
        </is>
      </c>
      <c r="AEU1043" s="294" t="inlineStr">
        <is>
          <t>PCIU 8544802</t>
        </is>
      </c>
      <c r="AEV1043" s="292" t="inlineStr">
        <is>
          <t>OK</t>
        </is>
      </c>
      <c r="AEW1043" s="292" t="inlineStr">
        <is>
          <t>40FT</t>
        </is>
      </c>
      <c r="AEX1043" s="295" t="n"/>
      <c r="AEY1043" s="290" t="n"/>
      <c r="AEZ1043" s="291" t="inlineStr">
        <is>
          <t>TELEX/ 13TH JAN, 2023</t>
        </is>
      </c>
      <c r="AFA1043" s="292" t="inlineStr">
        <is>
          <t>UC MATHIAS</t>
        </is>
      </c>
      <c r="AFB1043" s="293" t="inlineStr">
        <is>
          <t>SHHP20577400</t>
        </is>
      </c>
      <c r="AFC1043" s="294" t="inlineStr">
        <is>
          <t>PCIU 8544802</t>
        </is>
      </c>
      <c r="AFD1043" s="292" t="inlineStr">
        <is>
          <t>OK</t>
        </is>
      </c>
      <c r="AFE1043" s="292" t="inlineStr">
        <is>
          <t>40FT</t>
        </is>
      </c>
      <c r="AFF1043" s="295" t="n"/>
      <c r="AFG1043" s="290" t="n"/>
      <c r="AFH1043" s="291" t="inlineStr">
        <is>
          <t>TELEX/ 13TH JAN, 2023</t>
        </is>
      </c>
      <c r="AFI1043" s="292" t="inlineStr">
        <is>
          <t>UC MATHIAS</t>
        </is>
      </c>
      <c r="AFJ1043" s="293" t="inlineStr">
        <is>
          <t>SHHP20577400</t>
        </is>
      </c>
      <c r="AFK1043" s="294" t="inlineStr">
        <is>
          <t>PCIU 8544802</t>
        </is>
      </c>
      <c r="AFL1043" s="292" t="inlineStr">
        <is>
          <t>OK</t>
        </is>
      </c>
      <c r="AFM1043" s="292" t="inlineStr">
        <is>
          <t>40FT</t>
        </is>
      </c>
      <c r="AFN1043" s="295" t="n"/>
      <c r="AFO1043" s="290" t="n"/>
      <c r="AFP1043" s="291" t="inlineStr">
        <is>
          <t>TELEX/ 13TH JAN, 2023</t>
        </is>
      </c>
      <c r="AFQ1043" s="292" t="inlineStr">
        <is>
          <t>UC MATHIAS</t>
        </is>
      </c>
      <c r="AFR1043" s="293" t="inlineStr">
        <is>
          <t>SHHP20577400</t>
        </is>
      </c>
      <c r="AFS1043" s="294" t="inlineStr">
        <is>
          <t>PCIU 8544802</t>
        </is>
      </c>
      <c r="AFT1043" s="292" t="inlineStr">
        <is>
          <t>OK</t>
        </is>
      </c>
      <c r="AFU1043" s="292" t="inlineStr">
        <is>
          <t>40FT</t>
        </is>
      </c>
      <c r="AFV1043" s="295" t="n"/>
      <c r="AFW1043" s="290" t="n"/>
      <c r="AFX1043" s="291" t="inlineStr">
        <is>
          <t>TELEX/ 13TH JAN, 2023</t>
        </is>
      </c>
      <c r="AFY1043" s="292" t="inlineStr">
        <is>
          <t>UC MATHIAS</t>
        </is>
      </c>
      <c r="AFZ1043" s="293" t="inlineStr">
        <is>
          <t>SHHP20577400</t>
        </is>
      </c>
      <c r="AGA1043" s="294" t="inlineStr">
        <is>
          <t>PCIU 8544802</t>
        </is>
      </c>
      <c r="AGB1043" s="292" t="inlineStr">
        <is>
          <t>OK</t>
        </is>
      </c>
      <c r="AGC1043" s="292" t="inlineStr">
        <is>
          <t>40FT</t>
        </is>
      </c>
      <c r="AGD1043" s="295" t="n"/>
      <c r="AGE1043" s="290" t="n"/>
      <c r="AGF1043" s="291" t="inlineStr">
        <is>
          <t>TELEX/ 13TH JAN, 2023</t>
        </is>
      </c>
      <c r="AGG1043" s="292" t="inlineStr">
        <is>
          <t>UC MATHIAS</t>
        </is>
      </c>
      <c r="AGH1043" s="293" t="inlineStr">
        <is>
          <t>SHHP20577400</t>
        </is>
      </c>
      <c r="AGI1043" s="294" t="inlineStr">
        <is>
          <t>PCIU 8544802</t>
        </is>
      </c>
      <c r="AGJ1043" s="292" t="inlineStr">
        <is>
          <t>OK</t>
        </is>
      </c>
      <c r="AGK1043" s="292" t="inlineStr">
        <is>
          <t>40FT</t>
        </is>
      </c>
      <c r="AGL1043" s="295" t="n"/>
      <c r="AGM1043" s="290" t="n"/>
      <c r="AGN1043" s="291" t="inlineStr">
        <is>
          <t>TELEX/ 13TH JAN, 2023</t>
        </is>
      </c>
      <c r="AGO1043" s="292" t="inlineStr">
        <is>
          <t>UC MATHIAS</t>
        </is>
      </c>
      <c r="AGP1043" s="293" t="inlineStr">
        <is>
          <t>SHHP20577400</t>
        </is>
      </c>
      <c r="AGQ1043" s="294" t="inlineStr">
        <is>
          <t>PCIU 8544802</t>
        </is>
      </c>
      <c r="AGR1043" s="292" t="inlineStr">
        <is>
          <t>OK</t>
        </is>
      </c>
      <c r="AGS1043" s="292" t="inlineStr">
        <is>
          <t>40FT</t>
        </is>
      </c>
      <c r="AGT1043" s="295" t="n"/>
      <c r="AGU1043" s="290" t="n"/>
      <c r="AGV1043" s="291" t="inlineStr">
        <is>
          <t>TELEX/ 13TH JAN, 2023</t>
        </is>
      </c>
      <c r="AGW1043" s="292" t="inlineStr">
        <is>
          <t>UC MATHIAS</t>
        </is>
      </c>
      <c r="AGX1043" s="293" t="inlineStr">
        <is>
          <t>SHHP20577400</t>
        </is>
      </c>
      <c r="AGY1043" s="294" t="inlineStr">
        <is>
          <t>PCIU 8544802</t>
        </is>
      </c>
      <c r="AGZ1043" s="292" t="inlineStr">
        <is>
          <t>OK</t>
        </is>
      </c>
      <c r="AHA1043" s="292" t="inlineStr">
        <is>
          <t>40FT</t>
        </is>
      </c>
      <c r="AHB1043" s="295" t="n"/>
      <c r="AHC1043" s="290" t="n"/>
      <c r="AHD1043" s="291" t="inlineStr">
        <is>
          <t>TELEX/ 13TH JAN, 2023</t>
        </is>
      </c>
      <c r="AHE1043" s="292" t="inlineStr">
        <is>
          <t>UC MATHIAS</t>
        </is>
      </c>
      <c r="AHF1043" s="293" t="inlineStr">
        <is>
          <t>SHHP20577400</t>
        </is>
      </c>
      <c r="AHG1043" s="294" t="inlineStr">
        <is>
          <t>PCIU 8544802</t>
        </is>
      </c>
      <c r="AHH1043" s="292" t="inlineStr">
        <is>
          <t>OK</t>
        </is>
      </c>
      <c r="AHI1043" s="292" t="inlineStr">
        <is>
          <t>40FT</t>
        </is>
      </c>
      <c r="AHJ1043" s="295" t="n"/>
      <c r="AHK1043" s="290" t="n"/>
      <c r="AHL1043" s="291" t="inlineStr">
        <is>
          <t>TELEX/ 13TH JAN, 2023</t>
        </is>
      </c>
      <c r="AHM1043" s="292" t="inlineStr">
        <is>
          <t>UC MATHIAS</t>
        </is>
      </c>
      <c r="AHN1043" s="293" t="inlineStr">
        <is>
          <t>SHHP20577400</t>
        </is>
      </c>
      <c r="AHO1043" s="294" t="inlineStr">
        <is>
          <t>PCIU 8544802</t>
        </is>
      </c>
      <c r="AHP1043" s="292" t="inlineStr">
        <is>
          <t>OK</t>
        </is>
      </c>
      <c r="AHQ1043" s="292" t="inlineStr">
        <is>
          <t>40FT</t>
        </is>
      </c>
      <c r="AHR1043" s="295" t="n"/>
      <c r="AHS1043" s="290" t="n"/>
      <c r="AHT1043" s="291" t="inlineStr">
        <is>
          <t>TELEX/ 13TH JAN, 2023</t>
        </is>
      </c>
      <c r="AHU1043" s="292" t="inlineStr">
        <is>
          <t>UC MATHIAS</t>
        </is>
      </c>
      <c r="AHV1043" s="293" t="inlineStr">
        <is>
          <t>SHHP20577400</t>
        </is>
      </c>
      <c r="AHW1043" s="294" t="inlineStr">
        <is>
          <t>PCIU 8544802</t>
        </is>
      </c>
      <c r="AHX1043" s="292" t="inlineStr">
        <is>
          <t>OK</t>
        </is>
      </c>
      <c r="AHY1043" s="292" t="inlineStr">
        <is>
          <t>40FT</t>
        </is>
      </c>
      <c r="AHZ1043" s="295" t="n"/>
      <c r="AIA1043" s="290" t="n"/>
      <c r="AIB1043" s="291" t="inlineStr">
        <is>
          <t>TELEX/ 13TH JAN, 2023</t>
        </is>
      </c>
      <c r="AIC1043" s="292" t="inlineStr">
        <is>
          <t>UC MATHIAS</t>
        </is>
      </c>
      <c r="AID1043" s="293" t="inlineStr">
        <is>
          <t>SHHP20577400</t>
        </is>
      </c>
      <c r="AIE1043" s="294" t="inlineStr">
        <is>
          <t>PCIU 8544802</t>
        </is>
      </c>
      <c r="AIF1043" s="292" t="inlineStr">
        <is>
          <t>OK</t>
        </is>
      </c>
      <c r="AIG1043" s="292" t="inlineStr">
        <is>
          <t>40FT</t>
        </is>
      </c>
      <c r="AIH1043" s="295" t="n"/>
      <c r="AII1043" s="290" t="n"/>
      <c r="AIJ1043" s="291" t="inlineStr">
        <is>
          <t>TELEX/ 13TH JAN, 2023</t>
        </is>
      </c>
      <c r="AIK1043" s="292" t="inlineStr">
        <is>
          <t>UC MATHIAS</t>
        </is>
      </c>
      <c r="AIL1043" s="293" t="inlineStr">
        <is>
          <t>SHHP20577400</t>
        </is>
      </c>
      <c r="AIM1043" s="294" t="inlineStr">
        <is>
          <t>PCIU 8544802</t>
        </is>
      </c>
      <c r="AIN1043" s="292" t="inlineStr">
        <is>
          <t>OK</t>
        </is>
      </c>
      <c r="AIO1043" s="292" t="inlineStr">
        <is>
          <t>40FT</t>
        </is>
      </c>
      <c r="AIP1043" s="295" t="n"/>
      <c r="AIQ1043" s="290" t="n"/>
      <c r="AIR1043" s="291" t="inlineStr">
        <is>
          <t>TELEX/ 13TH JAN, 2023</t>
        </is>
      </c>
      <c r="AIS1043" s="292" t="inlineStr">
        <is>
          <t>UC MATHIAS</t>
        </is>
      </c>
      <c r="AIT1043" s="293" t="inlineStr">
        <is>
          <t>SHHP20577400</t>
        </is>
      </c>
      <c r="AIU1043" s="294" t="inlineStr">
        <is>
          <t>PCIU 8544802</t>
        </is>
      </c>
      <c r="AIV1043" s="292" t="inlineStr">
        <is>
          <t>OK</t>
        </is>
      </c>
      <c r="AIW1043" s="292" t="inlineStr">
        <is>
          <t>40FT</t>
        </is>
      </c>
      <c r="AIX1043" s="295" t="n"/>
      <c r="AIY1043" s="290" t="n"/>
      <c r="AIZ1043" s="291" t="inlineStr">
        <is>
          <t>TELEX/ 13TH JAN, 2023</t>
        </is>
      </c>
      <c r="AJA1043" s="292" t="inlineStr">
        <is>
          <t>UC MATHIAS</t>
        </is>
      </c>
      <c r="AJB1043" s="293" t="inlineStr">
        <is>
          <t>SHHP20577400</t>
        </is>
      </c>
      <c r="AJC1043" s="294" t="inlineStr">
        <is>
          <t>PCIU 8544802</t>
        </is>
      </c>
      <c r="AJD1043" s="292" t="inlineStr">
        <is>
          <t>OK</t>
        </is>
      </c>
      <c r="AJE1043" s="292" t="inlineStr">
        <is>
          <t>40FT</t>
        </is>
      </c>
      <c r="AJF1043" s="295" t="n"/>
      <c r="AJG1043" s="290" t="n"/>
      <c r="AJH1043" s="291" t="inlineStr">
        <is>
          <t>TELEX/ 13TH JAN, 2023</t>
        </is>
      </c>
      <c r="AJI1043" s="292" t="inlineStr">
        <is>
          <t>UC MATHIAS</t>
        </is>
      </c>
      <c r="AJJ1043" s="293" t="inlineStr">
        <is>
          <t>SHHP20577400</t>
        </is>
      </c>
      <c r="AJK1043" s="294" t="inlineStr">
        <is>
          <t>PCIU 8544802</t>
        </is>
      </c>
      <c r="AJL1043" s="292" t="inlineStr">
        <is>
          <t>OK</t>
        </is>
      </c>
      <c r="AJM1043" s="292" t="inlineStr">
        <is>
          <t>40FT</t>
        </is>
      </c>
      <c r="AJN1043" s="295" t="n"/>
      <c r="AJO1043" s="290" t="n"/>
      <c r="AJP1043" s="291" t="inlineStr">
        <is>
          <t>TELEX/ 13TH JAN, 2023</t>
        </is>
      </c>
      <c r="AJQ1043" s="292" t="inlineStr">
        <is>
          <t>UC MATHIAS</t>
        </is>
      </c>
      <c r="AJR1043" s="293" t="inlineStr">
        <is>
          <t>SHHP20577400</t>
        </is>
      </c>
      <c r="AJS1043" s="294" t="inlineStr">
        <is>
          <t>PCIU 8544802</t>
        </is>
      </c>
      <c r="AJT1043" s="292" t="inlineStr">
        <is>
          <t>OK</t>
        </is>
      </c>
      <c r="AJU1043" s="292" t="inlineStr">
        <is>
          <t>40FT</t>
        </is>
      </c>
      <c r="AJV1043" s="295" t="n"/>
      <c r="AJW1043" s="290" t="n"/>
      <c r="AJX1043" s="291" t="inlineStr">
        <is>
          <t>TELEX/ 13TH JAN, 2023</t>
        </is>
      </c>
      <c r="AJY1043" s="292" t="inlineStr">
        <is>
          <t>UC MATHIAS</t>
        </is>
      </c>
      <c r="AJZ1043" s="293" t="inlineStr">
        <is>
          <t>SHHP20577400</t>
        </is>
      </c>
      <c r="AKA1043" s="294" t="inlineStr">
        <is>
          <t>PCIU 8544802</t>
        </is>
      </c>
      <c r="AKB1043" s="292" t="inlineStr">
        <is>
          <t>OK</t>
        </is>
      </c>
      <c r="AKC1043" s="292" t="inlineStr">
        <is>
          <t>40FT</t>
        </is>
      </c>
      <c r="AKD1043" s="295" t="n"/>
      <c r="AKE1043" s="290" t="n"/>
      <c r="AKF1043" s="291" t="inlineStr">
        <is>
          <t>TELEX/ 13TH JAN, 2023</t>
        </is>
      </c>
      <c r="AKG1043" s="292" t="inlineStr">
        <is>
          <t>UC MATHIAS</t>
        </is>
      </c>
      <c r="AKH1043" s="293" t="inlineStr">
        <is>
          <t>SHHP20577400</t>
        </is>
      </c>
      <c r="AKI1043" s="294" t="inlineStr">
        <is>
          <t>PCIU 8544802</t>
        </is>
      </c>
      <c r="AKJ1043" s="292" t="inlineStr">
        <is>
          <t>OK</t>
        </is>
      </c>
      <c r="AKK1043" s="292" t="inlineStr">
        <is>
          <t>40FT</t>
        </is>
      </c>
      <c r="AKL1043" s="295" t="n"/>
      <c r="AKM1043" s="290" t="n"/>
      <c r="AKN1043" s="291" t="inlineStr">
        <is>
          <t>TELEX/ 13TH JAN, 2023</t>
        </is>
      </c>
      <c r="AKO1043" s="292" t="inlineStr">
        <is>
          <t>UC MATHIAS</t>
        </is>
      </c>
      <c r="AKP1043" s="293" t="inlineStr">
        <is>
          <t>SHHP20577400</t>
        </is>
      </c>
      <c r="AKQ1043" s="294" t="inlineStr">
        <is>
          <t>PCIU 8544802</t>
        </is>
      </c>
      <c r="AKR1043" s="292" t="inlineStr">
        <is>
          <t>OK</t>
        </is>
      </c>
      <c r="AKS1043" s="292" t="inlineStr">
        <is>
          <t>40FT</t>
        </is>
      </c>
      <c r="AKT1043" s="295" t="n"/>
      <c r="AKU1043" s="290" t="n"/>
      <c r="AKV1043" s="291" t="inlineStr">
        <is>
          <t>TELEX/ 13TH JAN, 2023</t>
        </is>
      </c>
      <c r="AKW1043" s="292" t="inlineStr">
        <is>
          <t>UC MATHIAS</t>
        </is>
      </c>
      <c r="AKX1043" s="293" t="inlineStr">
        <is>
          <t>SHHP20577400</t>
        </is>
      </c>
      <c r="AKY1043" s="294" t="inlineStr">
        <is>
          <t>PCIU 8544802</t>
        </is>
      </c>
      <c r="AKZ1043" s="292" t="inlineStr">
        <is>
          <t>OK</t>
        </is>
      </c>
      <c r="ALA1043" s="292" t="inlineStr">
        <is>
          <t>40FT</t>
        </is>
      </c>
      <c r="ALB1043" s="295" t="n"/>
      <c r="ALC1043" s="290" t="n"/>
      <c r="ALD1043" s="291" t="inlineStr">
        <is>
          <t>TELEX/ 13TH JAN, 2023</t>
        </is>
      </c>
      <c r="ALE1043" s="292" t="inlineStr">
        <is>
          <t>UC MATHIAS</t>
        </is>
      </c>
      <c r="ALF1043" s="293" t="inlineStr">
        <is>
          <t>SHHP20577400</t>
        </is>
      </c>
      <c r="ALG1043" s="294" t="inlineStr">
        <is>
          <t>PCIU 8544802</t>
        </is>
      </c>
      <c r="ALH1043" s="292" t="inlineStr">
        <is>
          <t>OK</t>
        </is>
      </c>
      <c r="ALI1043" s="292" t="inlineStr">
        <is>
          <t>40FT</t>
        </is>
      </c>
      <c r="ALJ1043" s="295" t="n"/>
      <c r="ALK1043" s="290" t="n"/>
      <c r="ALL1043" s="291" t="inlineStr">
        <is>
          <t>TELEX/ 13TH JAN, 2023</t>
        </is>
      </c>
      <c r="ALM1043" s="292" t="inlineStr">
        <is>
          <t>UC MATHIAS</t>
        </is>
      </c>
      <c r="ALN1043" s="293" t="inlineStr">
        <is>
          <t>SHHP20577400</t>
        </is>
      </c>
      <c r="ALO1043" s="294" t="inlineStr">
        <is>
          <t>PCIU 8544802</t>
        </is>
      </c>
      <c r="ALP1043" s="292" t="inlineStr">
        <is>
          <t>OK</t>
        </is>
      </c>
      <c r="ALQ1043" s="292" t="inlineStr">
        <is>
          <t>40FT</t>
        </is>
      </c>
      <c r="ALR1043" s="295" t="n"/>
      <c r="ALS1043" s="290" t="n"/>
      <c r="ALT1043" s="291" t="inlineStr">
        <is>
          <t>TELEX/ 13TH JAN, 2023</t>
        </is>
      </c>
      <c r="ALU1043" s="292" t="inlineStr">
        <is>
          <t>UC MATHIAS</t>
        </is>
      </c>
      <c r="ALV1043" s="293" t="inlineStr">
        <is>
          <t>SHHP20577400</t>
        </is>
      </c>
      <c r="ALW1043" s="294" t="inlineStr">
        <is>
          <t>PCIU 8544802</t>
        </is>
      </c>
      <c r="ALX1043" s="292" t="inlineStr">
        <is>
          <t>OK</t>
        </is>
      </c>
      <c r="ALY1043" s="292" t="inlineStr">
        <is>
          <t>40FT</t>
        </is>
      </c>
      <c r="ALZ1043" s="295" t="n"/>
      <c r="AMA1043" s="290" t="n"/>
      <c r="AMB1043" s="291" t="inlineStr">
        <is>
          <t>TELEX/ 13TH JAN, 2023</t>
        </is>
      </c>
      <c r="AMC1043" s="292" t="inlineStr">
        <is>
          <t>UC MATHIAS</t>
        </is>
      </c>
      <c r="AMD1043" s="293" t="inlineStr">
        <is>
          <t>SHHP20577400</t>
        </is>
      </c>
      <c r="AME1043" s="294" t="inlineStr">
        <is>
          <t>PCIU 8544802</t>
        </is>
      </c>
      <c r="AMF1043" s="292" t="inlineStr">
        <is>
          <t>OK</t>
        </is>
      </c>
      <c r="AMG1043" s="292" t="inlineStr">
        <is>
          <t>40FT</t>
        </is>
      </c>
      <c r="AMH1043" s="295" t="n"/>
      <c r="AMI1043" s="290" t="n"/>
      <c r="AMJ1043" s="291" t="inlineStr">
        <is>
          <t>TELEX/ 13TH JAN, 2023</t>
        </is>
      </c>
      <c r="AMK1043" s="292" t="inlineStr">
        <is>
          <t>UC MATHIAS</t>
        </is>
      </c>
      <c r="AML1043" s="293" t="inlineStr">
        <is>
          <t>SHHP20577400</t>
        </is>
      </c>
      <c r="AMM1043" s="294" t="inlineStr">
        <is>
          <t>PCIU 8544802</t>
        </is>
      </c>
      <c r="AMN1043" s="292" t="inlineStr">
        <is>
          <t>OK</t>
        </is>
      </c>
      <c r="AMO1043" s="292" t="inlineStr">
        <is>
          <t>40FT</t>
        </is>
      </c>
      <c r="AMP1043" s="295" t="n"/>
      <c r="AMQ1043" s="290" t="n"/>
      <c r="AMR1043" s="291" t="inlineStr">
        <is>
          <t>TELEX/ 13TH JAN, 2023</t>
        </is>
      </c>
      <c r="AMS1043" s="292" t="inlineStr">
        <is>
          <t>UC MATHIAS</t>
        </is>
      </c>
      <c r="AMT1043" s="293" t="inlineStr">
        <is>
          <t>SHHP20577400</t>
        </is>
      </c>
      <c r="AMU1043" s="294" t="inlineStr">
        <is>
          <t>PCIU 8544802</t>
        </is>
      </c>
      <c r="AMV1043" s="292" t="inlineStr">
        <is>
          <t>OK</t>
        </is>
      </c>
      <c r="AMW1043" s="292" t="inlineStr">
        <is>
          <t>40FT</t>
        </is>
      </c>
      <c r="AMX1043" s="295" t="n"/>
      <c r="AMY1043" s="290" t="n"/>
      <c r="AMZ1043" s="291" t="inlineStr">
        <is>
          <t>TELEX/ 13TH JAN, 2023</t>
        </is>
      </c>
      <c r="ANA1043" s="292" t="inlineStr">
        <is>
          <t>UC MATHIAS</t>
        </is>
      </c>
      <c r="ANB1043" s="293" t="inlineStr">
        <is>
          <t>SHHP20577400</t>
        </is>
      </c>
      <c r="ANC1043" s="294" t="inlineStr">
        <is>
          <t>PCIU 8544802</t>
        </is>
      </c>
      <c r="AND1043" s="292" t="inlineStr">
        <is>
          <t>OK</t>
        </is>
      </c>
      <c r="ANE1043" s="292" t="inlineStr">
        <is>
          <t>40FT</t>
        </is>
      </c>
      <c r="ANF1043" s="295" t="n"/>
      <c r="ANG1043" s="290" t="n"/>
      <c r="ANH1043" s="291" t="inlineStr">
        <is>
          <t>TELEX/ 13TH JAN, 2023</t>
        </is>
      </c>
      <c r="ANI1043" s="292" t="inlineStr">
        <is>
          <t>UC MATHIAS</t>
        </is>
      </c>
      <c r="ANJ1043" s="293" t="inlineStr">
        <is>
          <t>SHHP20577400</t>
        </is>
      </c>
      <c r="ANK1043" s="294" t="inlineStr">
        <is>
          <t>PCIU 8544802</t>
        </is>
      </c>
      <c r="ANL1043" s="292" t="inlineStr">
        <is>
          <t>OK</t>
        </is>
      </c>
      <c r="ANM1043" s="292" t="inlineStr">
        <is>
          <t>40FT</t>
        </is>
      </c>
      <c r="ANN1043" s="295" t="n"/>
      <c r="ANO1043" s="290" t="n"/>
      <c r="ANP1043" s="291" t="inlineStr">
        <is>
          <t>TELEX/ 13TH JAN, 2023</t>
        </is>
      </c>
      <c r="ANQ1043" s="292" t="inlineStr">
        <is>
          <t>UC MATHIAS</t>
        </is>
      </c>
      <c r="ANR1043" s="293" t="inlineStr">
        <is>
          <t>SHHP20577400</t>
        </is>
      </c>
      <c r="ANS1043" s="294" t="inlineStr">
        <is>
          <t>PCIU 8544802</t>
        </is>
      </c>
      <c r="ANT1043" s="292" t="inlineStr">
        <is>
          <t>OK</t>
        </is>
      </c>
      <c r="ANU1043" s="292" t="inlineStr">
        <is>
          <t>40FT</t>
        </is>
      </c>
      <c r="ANV1043" s="295" t="n"/>
      <c r="ANW1043" s="290" t="n"/>
      <c r="ANX1043" s="291" t="inlineStr">
        <is>
          <t>TELEX/ 13TH JAN, 2023</t>
        </is>
      </c>
      <c r="ANY1043" s="292" t="inlineStr">
        <is>
          <t>UC MATHIAS</t>
        </is>
      </c>
      <c r="ANZ1043" s="293" t="inlineStr">
        <is>
          <t>SHHP20577400</t>
        </is>
      </c>
      <c r="AOA1043" s="294" t="inlineStr">
        <is>
          <t>PCIU 8544802</t>
        </is>
      </c>
      <c r="AOB1043" s="292" t="inlineStr">
        <is>
          <t>OK</t>
        </is>
      </c>
      <c r="AOC1043" s="292" t="inlineStr">
        <is>
          <t>40FT</t>
        </is>
      </c>
      <c r="AOD1043" s="295" t="n"/>
      <c r="AOE1043" s="290" t="n"/>
      <c r="AOF1043" s="291" t="inlineStr">
        <is>
          <t>TELEX/ 13TH JAN, 2023</t>
        </is>
      </c>
      <c r="AOG1043" s="292" t="inlineStr">
        <is>
          <t>UC MATHIAS</t>
        </is>
      </c>
      <c r="AOH1043" s="293" t="inlineStr">
        <is>
          <t>SHHP20577400</t>
        </is>
      </c>
      <c r="AOI1043" s="294" t="inlineStr">
        <is>
          <t>PCIU 8544802</t>
        </is>
      </c>
      <c r="AOJ1043" s="292" t="inlineStr">
        <is>
          <t>OK</t>
        </is>
      </c>
      <c r="AOK1043" s="292" t="inlineStr">
        <is>
          <t>40FT</t>
        </is>
      </c>
      <c r="AOL1043" s="295" t="n"/>
      <c r="AOM1043" s="290" t="n"/>
      <c r="AON1043" s="291" t="inlineStr">
        <is>
          <t>TELEX/ 13TH JAN, 2023</t>
        </is>
      </c>
      <c r="AOO1043" s="292" t="inlineStr">
        <is>
          <t>UC MATHIAS</t>
        </is>
      </c>
      <c r="AOP1043" s="293" t="inlineStr">
        <is>
          <t>SHHP20577400</t>
        </is>
      </c>
      <c r="AOQ1043" s="294" t="inlineStr">
        <is>
          <t>PCIU 8544802</t>
        </is>
      </c>
      <c r="AOR1043" s="292" t="inlineStr">
        <is>
          <t>OK</t>
        </is>
      </c>
      <c r="AOS1043" s="292" t="inlineStr">
        <is>
          <t>40FT</t>
        </is>
      </c>
      <c r="AOT1043" s="295" t="n"/>
      <c r="AOU1043" s="290" t="n"/>
      <c r="AOV1043" s="291" t="inlineStr">
        <is>
          <t>TELEX/ 13TH JAN, 2023</t>
        </is>
      </c>
      <c r="AOW1043" s="292" t="inlineStr">
        <is>
          <t>UC MATHIAS</t>
        </is>
      </c>
      <c r="AOX1043" s="293" t="inlineStr">
        <is>
          <t>SHHP20577400</t>
        </is>
      </c>
      <c r="AOY1043" s="294" t="inlineStr">
        <is>
          <t>PCIU 8544802</t>
        </is>
      </c>
      <c r="AOZ1043" s="292" t="inlineStr">
        <is>
          <t>OK</t>
        </is>
      </c>
      <c r="APA1043" s="292" t="inlineStr">
        <is>
          <t>40FT</t>
        </is>
      </c>
      <c r="APB1043" s="295" t="n"/>
      <c r="APC1043" s="290" t="n"/>
      <c r="APD1043" s="291" t="inlineStr">
        <is>
          <t>TELEX/ 13TH JAN, 2023</t>
        </is>
      </c>
      <c r="APE1043" s="292" t="inlineStr">
        <is>
          <t>UC MATHIAS</t>
        </is>
      </c>
      <c r="APF1043" s="293" t="inlineStr">
        <is>
          <t>SHHP20577400</t>
        </is>
      </c>
      <c r="APG1043" s="294" t="inlineStr">
        <is>
          <t>PCIU 8544802</t>
        </is>
      </c>
      <c r="APH1043" s="292" t="inlineStr">
        <is>
          <t>OK</t>
        </is>
      </c>
      <c r="API1043" s="292" t="inlineStr">
        <is>
          <t>40FT</t>
        </is>
      </c>
      <c r="APJ1043" s="295" t="n"/>
      <c r="APK1043" s="290" t="n"/>
      <c r="APL1043" s="291" t="inlineStr">
        <is>
          <t>TELEX/ 13TH JAN, 2023</t>
        </is>
      </c>
      <c r="APM1043" s="292" t="inlineStr">
        <is>
          <t>UC MATHIAS</t>
        </is>
      </c>
      <c r="APN1043" s="293" t="inlineStr">
        <is>
          <t>SHHP20577400</t>
        </is>
      </c>
      <c r="APO1043" s="294" t="inlineStr">
        <is>
          <t>PCIU 8544802</t>
        </is>
      </c>
      <c r="APP1043" s="292" t="inlineStr">
        <is>
          <t>OK</t>
        </is>
      </c>
      <c r="APQ1043" s="292" t="inlineStr">
        <is>
          <t>40FT</t>
        </is>
      </c>
      <c r="APR1043" s="295" t="n"/>
      <c r="APS1043" s="290" t="n"/>
      <c r="APT1043" s="291" t="inlineStr">
        <is>
          <t>TELEX/ 13TH JAN, 2023</t>
        </is>
      </c>
      <c r="APU1043" s="292" t="inlineStr">
        <is>
          <t>UC MATHIAS</t>
        </is>
      </c>
      <c r="APV1043" s="293" t="inlineStr">
        <is>
          <t>SHHP20577400</t>
        </is>
      </c>
      <c r="APW1043" s="294" t="inlineStr">
        <is>
          <t>PCIU 8544802</t>
        </is>
      </c>
      <c r="APX1043" s="292" t="inlineStr">
        <is>
          <t>OK</t>
        </is>
      </c>
      <c r="APY1043" s="292" t="inlineStr">
        <is>
          <t>40FT</t>
        </is>
      </c>
      <c r="APZ1043" s="295" t="n"/>
      <c r="AQA1043" s="290" t="n"/>
      <c r="AQB1043" s="291" t="inlineStr">
        <is>
          <t>TELEX/ 13TH JAN, 2023</t>
        </is>
      </c>
      <c r="AQC1043" s="292" t="inlineStr">
        <is>
          <t>UC MATHIAS</t>
        </is>
      </c>
      <c r="AQD1043" s="293" t="inlineStr">
        <is>
          <t>SHHP20577400</t>
        </is>
      </c>
      <c r="AQE1043" s="294" t="inlineStr">
        <is>
          <t>PCIU 8544802</t>
        </is>
      </c>
      <c r="AQF1043" s="292" t="inlineStr">
        <is>
          <t>OK</t>
        </is>
      </c>
      <c r="AQG1043" s="292" t="inlineStr">
        <is>
          <t>40FT</t>
        </is>
      </c>
      <c r="AQH1043" s="295" t="n"/>
      <c r="AQI1043" s="290" t="n"/>
      <c r="AQJ1043" s="291" t="inlineStr">
        <is>
          <t>TELEX/ 13TH JAN, 2023</t>
        </is>
      </c>
      <c r="AQK1043" s="292" t="inlineStr">
        <is>
          <t>UC MATHIAS</t>
        </is>
      </c>
      <c r="AQL1043" s="293" t="inlineStr">
        <is>
          <t>SHHP20577400</t>
        </is>
      </c>
      <c r="AQM1043" s="294" t="inlineStr">
        <is>
          <t>PCIU 8544802</t>
        </is>
      </c>
      <c r="AQN1043" s="292" t="inlineStr">
        <is>
          <t>OK</t>
        </is>
      </c>
      <c r="AQO1043" s="292" t="inlineStr">
        <is>
          <t>40FT</t>
        </is>
      </c>
      <c r="AQP1043" s="295" t="n"/>
      <c r="AQQ1043" s="290" t="n"/>
      <c r="AQR1043" s="291" t="inlineStr">
        <is>
          <t>TELEX/ 13TH JAN, 2023</t>
        </is>
      </c>
      <c r="AQS1043" s="292" t="inlineStr">
        <is>
          <t>UC MATHIAS</t>
        </is>
      </c>
      <c r="AQT1043" s="293" t="inlineStr">
        <is>
          <t>SHHP20577400</t>
        </is>
      </c>
      <c r="AQU1043" s="294" t="inlineStr">
        <is>
          <t>PCIU 8544802</t>
        </is>
      </c>
      <c r="AQV1043" s="292" t="inlineStr">
        <is>
          <t>OK</t>
        </is>
      </c>
      <c r="AQW1043" s="292" t="inlineStr">
        <is>
          <t>40FT</t>
        </is>
      </c>
      <c r="AQX1043" s="295" t="n"/>
      <c r="AQY1043" s="290" t="n"/>
      <c r="AQZ1043" s="291" t="inlineStr">
        <is>
          <t>TELEX/ 13TH JAN, 2023</t>
        </is>
      </c>
      <c r="ARA1043" s="292" t="inlineStr">
        <is>
          <t>UC MATHIAS</t>
        </is>
      </c>
      <c r="ARB1043" s="293" t="inlineStr">
        <is>
          <t>SHHP20577400</t>
        </is>
      </c>
      <c r="ARC1043" s="294" t="inlineStr">
        <is>
          <t>PCIU 8544802</t>
        </is>
      </c>
      <c r="ARD1043" s="292" t="inlineStr">
        <is>
          <t>OK</t>
        </is>
      </c>
      <c r="ARE1043" s="292" t="inlineStr">
        <is>
          <t>40FT</t>
        </is>
      </c>
      <c r="ARF1043" s="295" t="n"/>
      <c r="ARG1043" s="290" t="n"/>
      <c r="ARH1043" s="291" t="inlineStr">
        <is>
          <t>TELEX/ 13TH JAN, 2023</t>
        </is>
      </c>
      <c r="ARI1043" s="292" t="inlineStr">
        <is>
          <t>UC MATHIAS</t>
        </is>
      </c>
      <c r="ARJ1043" s="293" t="inlineStr">
        <is>
          <t>SHHP20577400</t>
        </is>
      </c>
      <c r="ARK1043" s="294" t="inlineStr">
        <is>
          <t>PCIU 8544802</t>
        </is>
      </c>
      <c r="ARL1043" s="292" t="inlineStr">
        <is>
          <t>OK</t>
        </is>
      </c>
      <c r="ARM1043" s="292" t="inlineStr">
        <is>
          <t>40FT</t>
        </is>
      </c>
      <c r="ARN1043" s="295" t="n"/>
      <c r="ARO1043" s="290" t="n"/>
      <c r="ARP1043" s="291" t="inlineStr">
        <is>
          <t>TELEX/ 13TH JAN, 2023</t>
        </is>
      </c>
      <c r="ARQ1043" s="292" t="inlineStr">
        <is>
          <t>UC MATHIAS</t>
        </is>
      </c>
      <c r="ARR1043" s="293" t="inlineStr">
        <is>
          <t>SHHP20577400</t>
        </is>
      </c>
      <c r="ARS1043" s="294" t="inlineStr">
        <is>
          <t>PCIU 8544802</t>
        </is>
      </c>
      <c r="ART1043" s="292" t="inlineStr">
        <is>
          <t>OK</t>
        </is>
      </c>
      <c r="ARU1043" s="292" t="inlineStr">
        <is>
          <t>40FT</t>
        </is>
      </c>
      <c r="ARV1043" s="295" t="n"/>
      <c r="ARW1043" s="290" t="n"/>
      <c r="ARX1043" s="291" t="inlineStr">
        <is>
          <t>TELEX/ 13TH JAN, 2023</t>
        </is>
      </c>
      <c r="ARY1043" s="292" t="inlineStr">
        <is>
          <t>UC MATHIAS</t>
        </is>
      </c>
      <c r="ARZ1043" s="293" t="inlineStr">
        <is>
          <t>SHHP20577400</t>
        </is>
      </c>
      <c r="ASA1043" s="294" t="inlineStr">
        <is>
          <t>PCIU 8544802</t>
        </is>
      </c>
      <c r="ASB1043" s="292" t="inlineStr">
        <is>
          <t>OK</t>
        </is>
      </c>
      <c r="ASC1043" s="292" t="inlineStr">
        <is>
          <t>40FT</t>
        </is>
      </c>
      <c r="ASD1043" s="295" t="n"/>
      <c r="ASE1043" s="290" t="n"/>
      <c r="ASF1043" s="291" t="inlineStr">
        <is>
          <t>TELEX/ 13TH JAN, 2023</t>
        </is>
      </c>
      <c r="ASG1043" s="292" t="inlineStr">
        <is>
          <t>UC MATHIAS</t>
        </is>
      </c>
      <c r="ASH1043" s="293" t="inlineStr">
        <is>
          <t>SHHP20577400</t>
        </is>
      </c>
      <c r="ASI1043" s="294" t="inlineStr">
        <is>
          <t>PCIU 8544802</t>
        </is>
      </c>
      <c r="ASJ1043" s="292" t="inlineStr">
        <is>
          <t>OK</t>
        </is>
      </c>
      <c r="ASK1043" s="292" t="inlineStr">
        <is>
          <t>40FT</t>
        </is>
      </c>
      <c r="ASL1043" s="295" t="n"/>
      <c r="ASM1043" s="290" t="n"/>
      <c r="ASN1043" s="291" t="inlineStr">
        <is>
          <t>TELEX/ 13TH JAN, 2023</t>
        </is>
      </c>
      <c r="ASO1043" s="292" t="inlineStr">
        <is>
          <t>UC MATHIAS</t>
        </is>
      </c>
      <c r="ASP1043" s="293" t="inlineStr">
        <is>
          <t>SHHP20577400</t>
        </is>
      </c>
      <c r="ASQ1043" s="294" t="inlineStr">
        <is>
          <t>PCIU 8544802</t>
        </is>
      </c>
      <c r="ASR1043" s="292" t="inlineStr">
        <is>
          <t>OK</t>
        </is>
      </c>
      <c r="ASS1043" s="292" t="inlineStr">
        <is>
          <t>40FT</t>
        </is>
      </c>
      <c r="AST1043" s="295" t="n"/>
      <c r="ASU1043" s="290" t="n"/>
      <c r="ASV1043" s="291" t="inlineStr">
        <is>
          <t>TELEX/ 13TH JAN, 2023</t>
        </is>
      </c>
      <c r="ASW1043" s="292" t="inlineStr">
        <is>
          <t>UC MATHIAS</t>
        </is>
      </c>
      <c r="ASX1043" s="293" t="inlineStr">
        <is>
          <t>SHHP20577400</t>
        </is>
      </c>
      <c r="ASY1043" s="294" t="inlineStr">
        <is>
          <t>PCIU 8544802</t>
        </is>
      </c>
      <c r="ASZ1043" s="292" t="inlineStr">
        <is>
          <t>OK</t>
        </is>
      </c>
      <c r="ATA1043" s="292" t="inlineStr">
        <is>
          <t>40FT</t>
        </is>
      </c>
      <c r="ATB1043" s="295" t="n"/>
      <c r="ATC1043" s="290" t="n"/>
      <c r="ATD1043" s="291" t="inlineStr">
        <is>
          <t>TELEX/ 13TH JAN, 2023</t>
        </is>
      </c>
      <c r="ATE1043" s="292" t="inlineStr">
        <is>
          <t>UC MATHIAS</t>
        </is>
      </c>
      <c r="ATF1043" s="293" t="inlineStr">
        <is>
          <t>SHHP20577400</t>
        </is>
      </c>
      <c r="ATG1043" s="294" t="inlineStr">
        <is>
          <t>PCIU 8544802</t>
        </is>
      </c>
      <c r="ATH1043" s="292" t="inlineStr">
        <is>
          <t>OK</t>
        </is>
      </c>
      <c r="ATI1043" s="292" t="inlineStr">
        <is>
          <t>40FT</t>
        </is>
      </c>
      <c r="ATJ1043" s="295" t="n"/>
      <c r="ATK1043" s="290" t="n"/>
      <c r="ATL1043" s="291" t="inlineStr">
        <is>
          <t>TELEX/ 13TH JAN, 2023</t>
        </is>
      </c>
      <c r="ATM1043" s="292" t="inlineStr">
        <is>
          <t>UC MATHIAS</t>
        </is>
      </c>
      <c r="ATN1043" s="293" t="inlineStr">
        <is>
          <t>SHHP20577400</t>
        </is>
      </c>
      <c r="ATO1043" s="294" t="inlineStr">
        <is>
          <t>PCIU 8544802</t>
        </is>
      </c>
      <c r="ATP1043" s="292" t="inlineStr">
        <is>
          <t>OK</t>
        </is>
      </c>
      <c r="ATQ1043" s="292" t="inlineStr">
        <is>
          <t>40FT</t>
        </is>
      </c>
      <c r="ATR1043" s="295" t="n"/>
      <c r="ATS1043" s="290" t="n"/>
      <c r="ATT1043" s="291" t="inlineStr">
        <is>
          <t>TELEX/ 13TH JAN, 2023</t>
        </is>
      </c>
      <c r="ATU1043" s="292" t="inlineStr">
        <is>
          <t>UC MATHIAS</t>
        </is>
      </c>
      <c r="ATV1043" s="293" t="inlineStr">
        <is>
          <t>SHHP20577400</t>
        </is>
      </c>
      <c r="ATW1043" s="294" t="inlineStr">
        <is>
          <t>PCIU 8544802</t>
        </is>
      </c>
      <c r="ATX1043" s="292" t="inlineStr">
        <is>
          <t>OK</t>
        </is>
      </c>
      <c r="ATY1043" s="292" t="inlineStr">
        <is>
          <t>40FT</t>
        </is>
      </c>
      <c r="ATZ1043" s="295" t="n"/>
      <c r="AUA1043" s="290" t="n"/>
      <c r="AUB1043" s="291" t="inlineStr">
        <is>
          <t>TELEX/ 13TH JAN, 2023</t>
        </is>
      </c>
      <c r="AUC1043" s="292" t="inlineStr">
        <is>
          <t>UC MATHIAS</t>
        </is>
      </c>
      <c r="AUD1043" s="293" t="inlineStr">
        <is>
          <t>SHHP20577400</t>
        </is>
      </c>
      <c r="AUE1043" s="294" t="inlineStr">
        <is>
          <t>PCIU 8544802</t>
        </is>
      </c>
      <c r="AUF1043" s="292" t="inlineStr">
        <is>
          <t>OK</t>
        </is>
      </c>
      <c r="AUG1043" s="292" t="inlineStr">
        <is>
          <t>40FT</t>
        </is>
      </c>
      <c r="AUH1043" s="295" t="n"/>
      <c r="AUI1043" s="290" t="n"/>
      <c r="AUJ1043" s="291" t="inlineStr">
        <is>
          <t>TELEX/ 13TH JAN, 2023</t>
        </is>
      </c>
      <c r="AUK1043" s="292" t="inlineStr">
        <is>
          <t>UC MATHIAS</t>
        </is>
      </c>
      <c r="AUL1043" s="293" t="inlineStr">
        <is>
          <t>SHHP20577400</t>
        </is>
      </c>
      <c r="AUM1043" s="294" t="inlineStr">
        <is>
          <t>PCIU 8544802</t>
        </is>
      </c>
      <c r="AUN1043" s="292" t="inlineStr">
        <is>
          <t>OK</t>
        </is>
      </c>
      <c r="AUO1043" s="292" t="inlineStr">
        <is>
          <t>40FT</t>
        </is>
      </c>
      <c r="AUP1043" s="295" t="n"/>
      <c r="AUQ1043" s="290" t="n"/>
      <c r="AUR1043" s="291" t="inlineStr">
        <is>
          <t>TELEX/ 13TH JAN, 2023</t>
        </is>
      </c>
      <c r="AUS1043" s="292" t="inlineStr">
        <is>
          <t>UC MATHIAS</t>
        </is>
      </c>
      <c r="AUT1043" s="293" t="inlineStr">
        <is>
          <t>SHHP20577400</t>
        </is>
      </c>
      <c r="AUU1043" s="294" t="inlineStr">
        <is>
          <t>PCIU 8544802</t>
        </is>
      </c>
      <c r="AUV1043" s="292" t="inlineStr">
        <is>
          <t>OK</t>
        </is>
      </c>
      <c r="AUW1043" s="292" t="inlineStr">
        <is>
          <t>40FT</t>
        </is>
      </c>
      <c r="AUX1043" s="295" t="n"/>
      <c r="AUY1043" s="290" t="n"/>
      <c r="AUZ1043" s="291" t="inlineStr">
        <is>
          <t>TELEX/ 13TH JAN, 2023</t>
        </is>
      </c>
      <c r="AVA1043" s="292" t="inlineStr">
        <is>
          <t>UC MATHIAS</t>
        </is>
      </c>
      <c r="AVB1043" s="293" t="inlineStr">
        <is>
          <t>SHHP20577400</t>
        </is>
      </c>
      <c r="AVC1043" s="294" t="inlineStr">
        <is>
          <t>PCIU 8544802</t>
        </is>
      </c>
      <c r="AVD1043" s="292" t="inlineStr">
        <is>
          <t>OK</t>
        </is>
      </c>
      <c r="AVE1043" s="292" t="inlineStr">
        <is>
          <t>40FT</t>
        </is>
      </c>
      <c r="AVF1043" s="295" t="n"/>
      <c r="AVG1043" s="290" t="n"/>
      <c r="AVH1043" s="291" t="inlineStr">
        <is>
          <t>TELEX/ 13TH JAN, 2023</t>
        </is>
      </c>
      <c r="AVI1043" s="292" t="inlineStr">
        <is>
          <t>UC MATHIAS</t>
        </is>
      </c>
      <c r="AVJ1043" s="293" t="inlineStr">
        <is>
          <t>SHHP20577400</t>
        </is>
      </c>
      <c r="AVK1043" s="294" t="inlineStr">
        <is>
          <t>PCIU 8544802</t>
        </is>
      </c>
      <c r="AVL1043" s="292" t="inlineStr">
        <is>
          <t>OK</t>
        </is>
      </c>
      <c r="AVM1043" s="292" t="inlineStr">
        <is>
          <t>40FT</t>
        </is>
      </c>
      <c r="AVN1043" s="295" t="n"/>
      <c r="AVO1043" s="290" t="n"/>
      <c r="AVP1043" s="291" t="inlineStr">
        <is>
          <t>TELEX/ 13TH JAN, 2023</t>
        </is>
      </c>
      <c r="AVQ1043" s="292" t="inlineStr">
        <is>
          <t>UC MATHIAS</t>
        </is>
      </c>
      <c r="AVR1043" s="293" t="inlineStr">
        <is>
          <t>SHHP20577400</t>
        </is>
      </c>
      <c r="AVS1043" s="294" t="inlineStr">
        <is>
          <t>PCIU 8544802</t>
        </is>
      </c>
      <c r="AVT1043" s="292" t="inlineStr">
        <is>
          <t>OK</t>
        </is>
      </c>
      <c r="AVU1043" s="292" t="inlineStr">
        <is>
          <t>40FT</t>
        </is>
      </c>
      <c r="AVV1043" s="295" t="n"/>
      <c r="AVW1043" s="290" t="n"/>
      <c r="AVX1043" s="291" t="inlineStr">
        <is>
          <t>TELEX/ 13TH JAN, 2023</t>
        </is>
      </c>
      <c r="AVY1043" s="292" t="inlineStr">
        <is>
          <t>UC MATHIAS</t>
        </is>
      </c>
      <c r="AVZ1043" s="293" t="inlineStr">
        <is>
          <t>SHHP20577400</t>
        </is>
      </c>
      <c r="AWA1043" s="294" t="inlineStr">
        <is>
          <t>PCIU 8544802</t>
        </is>
      </c>
      <c r="AWB1043" s="292" t="inlineStr">
        <is>
          <t>OK</t>
        </is>
      </c>
      <c r="AWC1043" s="292" t="inlineStr">
        <is>
          <t>40FT</t>
        </is>
      </c>
      <c r="AWD1043" s="295" t="n"/>
      <c r="AWE1043" s="290" t="n"/>
      <c r="AWF1043" s="291" t="inlineStr">
        <is>
          <t>TELEX/ 13TH JAN, 2023</t>
        </is>
      </c>
      <c r="AWG1043" s="292" t="inlineStr">
        <is>
          <t>UC MATHIAS</t>
        </is>
      </c>
      <c r="AWH1043" s="293" t="inlineStr">
        <is>
          <t>SHHP20577400</t>
        </is>
      </c>
      <c r="AWI1043" s="294" t="inlineStr">
        <is>
          <t>PCIU 8544802</t>
        </is>
      </c>
      <c r="AWJ1043" s="292" t="inlineStr">
        <is>
          <t>OK</t>
        </is>
      </c>
      <c r="AWK1043" s="292" t="inlineStr">
        <is>
          <t>40FT</t>
        </is>
      </c>
      <c r="AWL1043" s="295" t="n"/>
      <c r="AWM1043" s="290" t="n"/>
      <c r="AWN1043" s="291" t="inlineStr">
        <is>
          <t>TELEX/ 13TH JAN, 2023</t>
        </is>
      </c>
      <c r="AWO1043" s="292" t="inlineStr">
        <is>
          <t>UC MATHIAS</t>
        </is>
      </c>
      <c r="AWP1043" s="293" t="inlineStr">
        <is>
          <t>SHHP20577400</t>
        </is>
      </c>
      <c r="AWQ1043" s="294" t="inlineStr">
        <is>
          <t>PCIU 8544802</t>
        </is>
      </c>
      <c r="AWR1043" s="292" t="inlineStr">
        <is>
          <t>OK</t>
        </is>
      </c>
      <c r="AWS1043" s="292" t="inlineStr">
        <is>
          <t>40FT</t>
        </is>
      </c>
      <c r="AWT1043" s="295" t="n"/>
      <c r="AWU1043" s="290" t="n"/>
      <c r="AWV1043" s="291" t="inlineStr">
        <is>
          <t>TELEX/ 13TH JAN, 2023</t>
        </is>
      </c>
      <c r="AWW1043" s="292" t="inlineStr">
        <is>
          <t>UC MATHIAS</t>
        </is>
      </c>
      <c r="AWX1043" s="293" t="inlineStr">
        <is>
          <t>SHHP20577400</t>
        </is>
      </c>
      <c r="AWY1043" s="294" t="inlineStr">
        <is>
          <t>PCIU 8544802</t>
        </is>
      </c>
      <c r="AWZ1043" s="292" t="inlineStr">
        <is>
          <t>OK</t>
        </is>
      </c>
      <c r="AXA1043" s="292" t="inlineStr">
        <is>
          <t>40FT</t>
        </is>
      </c>
      <c r="AXB1043" s="295" t="n"/>
      <c r="AXC1043" s="290" t="n"/>
      <c r="AXD1043" s="291" t="inlineStr">
        <is>
          <t>TELEX/ 13TH JAN, 2023</t>
        </is>
      </c>
      <c r="AXE1043" s="292" t="inlineStr">
        <is>
          <t>UC MATHIAS</t>
        </is>
      </c>
      <c r="AXF1043" s="293" t="inlineStr">
        <is>
          <t>SHHP20577400</t>
        </is>
      </c>
      <c r="AXG1043" s="294" t="inlineStr">
        <is>
          <t>PCIU 8544802</t>
        </is>
      </c>
      <c r="AXH1043" s="292" t="inlineStr">
        <is>
          <t>OK</t>
        </is>
      </c>
      <c r="AXI1043" s="292" t="inlineStr">
        <is>
          <t>40FT</t>
        </is>
      </c>
      <c r="AXJ1043" s="295" t="n"/>
      <c r="AXK1043" s="290" t="n"/>
      <c r="AXL1043" s="291" t="inlineStr">
        <is>
          <t>TELEX/ 13TH JAN, 2023</t>
        </is>
      </c>
      <c r="AXM1043" s="292" t="inlineStr">
        <is>
          <t>UC MATHIAS</t>
        </is>
      </c>
      <c r="AXN1043" s="293" t="inlineStr">
        <is>
          <t>SHHP20577400</t>
        </is>
      </c>
      <c r="AXO1043" s="294" t="inlineStr">
        <is>
          <t>PCIU 8544802</t>
        </is>
      </c>
      <c r="AXP1043" s="292" t="inlineStr">
        <is>
          <t>OK</t>
        </is>
      </c>
      <c r="AXQ1043" s="292" t="inlineStr">
        <is>
          <t>40FT</t>
        </is>
      </c>
      <c r="AXR1043" s="295" t="n"/>
      <c r="AXS1043" s="290" t="n"/>
      <c r="AXT1043" s="291" t="inlineStr">
        <is>
          <t>TELEX/ 13TH JAN, 2023</t>
        </is>
      </c>
      <c r="AXU1043" s="292" t="inlineStr">
        <is>
          <t>UC MATHIAS</t>
        </is>
      </c>
      <c r="AXV1043" s="293" t="inlineStr">
        <is>
          <t>SHHP20577400</t>
        </is>
      </c>
      <c r="AXW1043" s="294" t="inlineStr">
        <is>
          <t>PCIU 8544802</t>
        </is>
      </c>
      <c r="AXX1043" s="292" t="inlineStr">
        <is>
          <t>OK</t>
        </is>
      </c>
      <c r="AXY1043" s="292" t="inlineStr">
        <is>
          <t>40FT</t>
        </is>
      </c>
      <c r="AXZ1043" s="295" t="n"/>
      <c r="AYA1043" s="290" t="n"/>
      <c r="AYB1043" s="291" t="inlineStr">
        <is>
          <t>TELEX/ 13TH JAN, 2023</t>
        </is>
      </c>
      <c r="AYC1043" s="292" t="inlineStr">
        <is>
          <t>UC MATHIAS</t>
        </is>
      </c>
      <c r="AYD1043" s="293" t="inlineStr">
        <is>
          <t>SHHP20577400</t>
        </is>
      </c>
      <c r="AYE1043" s="294" t="inlineStr">
        <is>
          <t>PCIU 8544802</t>
        </is>
      </c>
      <c r="AYF1043" s="292" t="inlineStr">
        <is>
          <t>OK</t>
        </is>
      </c>
      <c r="AYG1043" s="292" t="inlineStr">
        <is>
          <t>40FT</t>
        </is>
      </c>
      <c r="AYH1043" s="295" t="n"/>
      <c r="AYI1043" s="290" t="n"/>
      <c r="AYJ1043" s="291" t="inlineStr">
        <is>
          <t>TELEX/ 13TH JAN, 2023</t>
        </is>
      </c>
      <c r="AYK1043" s="292" t="inlineStr">
        <is>
          <t>UC MATHIAS</t>
        </is>
      </c>
      <c r="AYL1043" s="293" t="inlineStr">
        <is>
          <t>SHHP20577400</t>
        </is>
      </c>
      <c r="AYM1043" s="294" t="inlineStr">
        <is>
          <t>PCIU 8544802</t>
        </is>
      </c>
      <c r="AYN1043" s="292" t="inlineStr">
        <is>
          <t>OK</t>
        </is>
      </c>
      <c r="AYO1043" s="292" t="inlineStr">
        <is>
          <t>40FT</t>
        </is>
      </c>
      <c r="AYP1043" s="295" t="n"/>
      <c r="AYQ1043" s="290" t="n"/>
      <c r="AYR1043" s="291" t="inlineStr">
        <is>
          <t>TELEX/ 13TH JAN, 2023</t>
        </is>
      </c>
      <c r="AYS1043" s="292" t="inlineStr">
        <is>
          <t>UC MATHIAS</t>
        </is>
      </c>
      <c r="AYT1043" s="293" t="inlineStr">
        <is>
          <t>SHHP20577400</t>
        </is>
      </c>
      <c r="AYU1043" s="294" t="inlineStr">
        <is>
          <t>PCIU 8544802</t>
        </is>
      </c>
      <c r="AYV1043" s="292" t="inlineStr">
        <is>
          <t>OK</t>
        </is>
      </c>
      <c r="AYW1043" s="292" t="inlineStr">
        <is>
          <t>40FT</t>
        </is>
      </c>
      <c r="AYX1043" s="295" t="n"/>
      <c r="AYY1043" s="290" t="n"/>
      <c r="AYZ1043" s="291" t="inlineStr">
        <is>
          <t>TELEX/ 13TH JAN, 2023</t>
        </is>
      </c>
      <c r="AZA1043" s="292" t="inlineStr">
        <is>
          <t>UC MATHIAS</t>
        </is>
      </c>
      <c r="AZB1043" s="293" t="inlineStr">
        <is>
          <t>SHHP20577400</t>
        </is>
      </c>
      <c r="AZC1043" s="294" t="inlineStr">
        <is>
          <t>PCIU 8544802</t>
        </is>
      </c>
      <c r="AZD1043" s="292" t="inlineStr">
        <is>
          <t>OK</t>
        </is>
      </c>
      <c r="AZE1043" s="292" t="inlineStr">
        <is>
          <t>40FT</t>
        </is>
      </c>
      <c r="AZF1043" s="295" t="n"/>
      <c r="AZG1043" s="290" t="n"/>
      <c r="AZH1043" s="291" t="inlineStr">
        <is>
          <t>TELEX/ 13TH JAN, 2023</t>
        </is>
      </c>
      <c r="AZI1043" s="292" t="inlineStr">
        <is>
          <t>UC MATHIAS</t>
        </is>
      </c>
      <c r="AZJ1043" s="293" t="inlineStr">
        <is>
          <t>SHHP20577400</t>
        </is>
      </c>
      <c r="AZK1043" s="294" t="inlineStr">
        <is>
          <t>PCIU 8544802</t>
        </is>
      </c>
      <c r="AZL1043" s="292" t="inlineStr">
        <is>
          <t>OK</t>
        </is>
      </c>
      <c r="AZM1043" s="292" t="inlineStr">
        <is>
          <t>40FT</t>
        </is>
      </c>
      <c r="AZN1043" s="295" t="n"/>
      <c r="AZO1043" s="290" t="n"/>
      <c r="AZP1043" s="291" t="inlineStr">
        <is>
          <t>TELEX/ 13TH JAN, 2023</t>
        </is>
      </c>
      <c r="AZQ1043" s="292" t="inlineStr">
        <is>
          <t>UC MATHIAS</t>
        </is>
      </c>
      <c r="AZR1043" s="293" t="inlineStr">
        <is>
          <t>SHHP20577400</t>
        </is>
      </c>
      <c r="AZS1043" s="294" t="inlineStr">
        <is>
          <t>PCIU 8544802</t>
        </is>
      </c>
      <c r="AZT1043" s="292" t="inlineStr">
        <is>
          <t>OK</t>
        </is>
      </c>
      <c r="AZU1043" s="292" t="inlineStr">
        <is>
          <t>40FT</t>
        </is>
      </c>
      <c r="AZV1043" s="295" t="n"/>
      <c r="AZW1043" s="290" t="n"/>
      <c r="AZX1043" s="291" t="inlineStr">
        <is>
          <t>TELEX/ 13TH JAN, 2023</t>
        </is>
      </c>
      <c r="AZY1043" s="292" t="inlineStr">
        <is>
          <t>UC MATHIAS</t>
        </is>
      </c>
      <c r="AZZ1043" s="293" t="inlineStr">
        <is>
          <t>SHHP20577400</t>
        </is>
      </c>
      <c r="BAA1043" s="294" t="inlineStr">
        <is>
          <t>PCIU 8544802</t>
        </is>
      </c>
      <c r="BAB1043" s="292" t="inlineStr">
        <is>
          <t>OK</t>
        </is>
      </c>
      <c r="BAC1043" s="292" t="inlineStr">
        <is>
          <t>40FT</t>
        </is>
      </c>
      <c r="BAD1043" s="295" t="n"/>
      <c r="BAE1043" s="290" t="n"/>
      <c r="BAF1043" s="291" t="inlineStr">
        <is>
          <t>TELEX/ 13TH JAN, 2023</t>
        </is>
      </c>
      <c r="BAG1043" s="292" t="inlineStr">
        <is>
          <t>UC MATHIAS</t>
        </is>
      </c>
      <c r="BAH1043" s="293" t="inlineStr">
        <is>
          <t>SHHP20577400</t>
        </is>
      </c>
      <c r="BAI1043" s="294" t="inlineStr">
        <is>
          <t>PCIU 8544802</t>
        </is>
      </c>
      <c r="BAJ1043" s="292" t="inlineStr">
        <is>
          <t>OK</t>
        </is>
      </c>
      <c r="BAK1043" s="292" t="inlineStr">
        <is>
          <t>40FT</t>
        </is>
      </c>
      <c r="BAL1043" s="295" t="n"/>
      <c r="BAM1043" s="290" t="n"/>
      <c r="BAN1043" s="291" t="inlineStr">
        <is>
          <t>TELEX/ 13TH JAN, 2023</t>
        </is>
      </c>
      <c r="BAO1043" s="292" t="inlineStr">
        <is>
          <t>UC MATHIAS</t>
        </is>
      </c>
      <c r="BAP1043" s="293" t="inlineStr">
        <is>
          <t>SHHP20577400</t>
        </is>
      </c>
      <c r="BAQ1043" s="294" t="inlineStr">
        <is>
          <t>PCIU 8544802</t>
        </is>
      </c>
      <c r="BAR1043" s="292" t="inlineStr">
        <is>
          <t>OK</t>
        </is>
      </c>
      <c r="BAS1043" s="292" t="inlineStr">
        <is>
          <t>40FT</t>
        </is>
      </c>
      <c r="BAT1043" s="295" t="n"/>
      <c r="BAU1043" s="290" t="n"/>
      <c r="BAV1043" s="291" t="inlineStr">
        <is>
          <t>TELEX/ 13TH JAN, 2023</t>
        </is>
      </c>
      <c r="BAW1043" s="292" t="inlineStr">
        <is>
          <t>UC MATHIAS</t>
        </is>
      </c>
      <c r="BAX1043" s="293" t="inlineStr">
        <is>
          <t>SHHP20577400</t>
        </is>
      </c>
      <c r="BAY1043" s="294" t="inlineStr">
        <is>
          <t>PCIU 8544802</t>
        </is>
      </c>
      <c r="BAZ1043" s="292" t="inlineStr">
        <is>
          <t>OK</t>
        </is>
      </c>
      <c r="BBA1043" s="292" t="inlineStr">
        <is>
          <t>40FT</t>
        </is>
      </c>
      <c r="BBB1043" s="295" t="n"/>
      <c r="BBC1043" s="290" t="n"/>
      <c r="BBD1043" s="291" t="inlineStr">
        <is>
          <t>TELEX/ 13TH JAN, 2023</t>
        </is>
      </c>
      <c r="BBE1043" s="292" t="inlineStr">
        <is>
          <t>UC MATHIAS</t>
        </is>
      </c>
      <c r="BBF1043" s="293" t="inlineStr">
        <is>
          <t>SHHP20577400</t>
        </is>
      </c>
      <c r="BBG1043" s="294" t="inlineStr">
        <is>
          <t>PCIU 8544802</t>
        </is>
      </c>
      <c r="BBH1043" s="292" t="inlineStr">
        <is>
          <t>OK</t>
        </is>
      </c>
      <c r="BBI1043" s="292" t="inlineStr">
        <is>
          <t>40FT</t>
        </is>
      </c>
      <c r="BBJ1043" s="295" t="n"/>
      <c r="BBK1043" s="290" t="n"/>
      <c r="BBL1043" s="291" t="inlineStr">
        <is>
          <t>TELEX/ 13TH JAN, 2023</t>
        </is>
      </c>
      <c r="BBM1043" s="292" t="inlineStr">
        <is>
          <t>UC MATHIAS</t>
        </is>
      </c>
      <c r="BBN1043" s="293" t="inlineStr">
        <is>
          <t>SHHP20577400</t>
        </is>
      </c>
      <c r="BBO1043" s="294" t="inlineStr">
        <is>
          <t>PCIU 8544802</t>
        </is>
      </c>
      <c r="BBP1043" s="292" t="inlineStr">
        <is>
          <t>OK</t>
        </is>
      </c>
      <c r="BBQ1043" s="292" t="inlineStr">
        <is>
          <t>40FT</t>
        </is>
      </c>
      <c r="BBR1043" s="295" t="n"/>
      <c r="BBS1043" s="290" t="n"/>
      <c r="BBT1043" s="291" t="inlineStr">
        <is>
          <t>TELEX/ 13TH JAN, 2023</t>
        </is>
      </c>
      <c r="BBU1043" s="292" t="inlineStr">
        <is>
          <t>UC MATHIAS</t>
        </is>
      </c>
      <c r="BBV1043" s="293" t="inlineStr">
        <is>
          <t>SHHP20577400</t>
        </is>
      </c>
      <c r="BBW1043" s="294" t="inlineStr">
        <is>
          <t>PCIU 8544802</t>
        </is>
      </c>
      <c r="BBX1043" s="292" t="inlineStr">
        <is>
          <t>OK</t>
        </is>
      </c>
      <c r="BBY1043" s="292" t="inlineStr">
        <is>
          <t>40FT</t>
        </is>
      </c>
      <c r="BBZ1043" s="295" t="n"/>
      <c r="BCA1043" s="290" t="n"/>
      <c r="BCB1043" s="291" t="inlineStr">
        <is>
          <t>TELEX/ 13TH JAN, 2023</t>
        </is>
      </c>
      <c r="BCC1043" s="292" t="inlineStr">
        <is>
          <t>UC MATHIAS</t>
        </is>
      </c>
      <c r="BCD1043" s="293" t="inlineStr">
        <is>
          <t>SHHP20577400</t>
        </is>
      </c>
      <c r="BCE1043" s="294" t="inlineStr">
        <is>
          <t>PCIU 8544802</t>
        </is>
      </c>
      <c r="BCF1043" s="292" t="inlineStr">
        <is>
          <t>OK</t>
        </is>
      </c>
      <c r="BCG1043" s="292" t="inlineStr">
        <is>
          <t>40FT</t>
        </is>
      </c>
      <c r="BCH1043" s="295" t="n"/>
      <c r="BCI1043" s="290" t="n"/>
      <c r="BCJ1043" s="291" t="inlineStr">
        <is>
          <t>TELEX/ 13TH JAN, 2023</t>
        </is>
      </c>
      <c r="BCK1043" s="292" t="inlineStr">
        <is>
          <t>UC MATHIAS</t>
        </is>
      </c>
      <c r="BCL1043" s="293" t="inlineStr">
        <is>
          <t>SHHP20577400</t>
        </is>
      </c>
      <c r="BCM1043" s="294" t="inlineStr">
        <is>
          <t>PCIU 8544802</t>
        </is>
      </c>
      <c r="BCN1043" s="292" t="inlineStr">
        <is>
          <t>OK</t>
        </is>
      </c>
      <c r="BCO1043" s="292" t="inlineStr">
        <is>
          <t>40FT</t>
        </is>
      </c>
      <c r="BCP1043" s="295" t="n"/>
      <c r="BCQ1043" s="290" t="n"/>
      <c r="BCR1043" s="291" t="inlineStr">
        <is>
          <t>TELEX/ 13TH JAN, 2023</t>
        </is>
      </c>
      <c r="BCS1043" s="292" t="inlineStr">
        <is>
          <t>UC MATHIAS</t>
        </is>
      </c>
      <c r="BCT1043" s="293" t="inlineStr">
        <is>
          <t>SHHP20577400</t>
        </is>
      </c>
      <c r="BCU1043" s="294" t="inlineStr">
        <is>
          <t>PCIU 8544802</t>
        </is>
      </c>
      <c r="BCV1043" s="292" t="inlineStr">
        <is>
          <t>OK</t>
        </is>
      </c>
      <c r="BCW1043" s="292" t="inlineStr">
        <is>
          <t>40FT</t>
        </is>
      </c>
      <c r="BCX1043" s="295" t="n"/>
      <c r="BCY1043" s="290" t="n"/>
      <c r="BCZ1043" s="291" t="inlineStr">
        <is>
          <t>TELEX/ 13TH JAN, 2023</t>
        </is>
      </c>
      <c r="BDA1043" s="292" t="inlineStr">
        <is>
          <t>UC MATHIAS</t>
        </is>
      </c>
      <c r="BDB1043" s="293" t="inlineStr">
        <is>
          <t>SHHP20577400</t>
        </is>
      </c>
      <c r="BDC1043" s="294" t="inlineStr">
        <is>
          <t>PCIU 8544802</t>
        </is>
      </c>
      <c r="BDD1043" s="292" t="inlineStr">
        <is>
          <t>OK</t>
        </is>
      </c>
      <c r="BDE1043" s="292" t="inlineStr">
        <is>
          <t>40FT</t>
        </is>
      </c>
      <c r="BDF1043" s="295" t="n"/>
      <c r="BDG1043" s="290" t="n"/>
      <c r="BDH1043" s="291" t="inlineStr">
        <is>
          <t>TELEX/ 13TH JAN, 2023</t>
        </is>
      </c>
      <c r="BDI1043" s="292" t="inlineStr">
        <is>
          <t>UC MATHIAS</t>
        </is>
      </c>
      <c r="BDJ1043" s="293" t="inlineStr">
        <is>
          <t>SHHP20577400</t>
        </is>
      </c>
      <c r="BDK1043" s="294" t="inlineStr">
        <is>
          <t>PCIU 8544802</t>
        </is>
      </c>
      <c r="BDL1043" s="292" t="inlineStr">
        <is>
          <t>OK</t>
        </is>
      </c>
      <c r="BDM1043" s="292" t="inlineStr">
        <is>
          <t>40FT</t>
        </is>
      </c>
      <c r="BDN1043" s="295" t="n"/>
      <c r="BDO1043" s="290" t="n"/>
      <c r="BDP1043" s="291" t="inlineStr">
        <is>
          <t>TELEX/ 13TH JAN, 2023</t>
        </is>
      </c>
      <c r="BDQ1043" s="292" t="inlineStr">
        <is>
          <t>UC MATHIAS</t>
        </is>
      </c>
      <c r="BDR1043" s="293" t="inlineStr">
        <is>
          <t>SHHP20577400</t>
        </is>
      </c>
      <c r="BDS1043" s="294" t="inlineStr">
        <is>
          <t>PCIU 8544802</t>
        </is>
      </c>
      <c r="BDT1043" s="292" t="inlineStr">
        <is>
          <t>OK</t>
        </is>
      </c>
      <c r="BDU1043" s="292" t="inlineStr">
        <is>
          <t>40FT</t>
        </is>
      </c>
      <c r="BDV1043" s="295" t="n"/>
      <c r="BDW1043" s="290" t="n"/>
      <c r="BDX1043" s="291" t="inlineStr">
        <is>
          <t>TELEX/ 13TH JAN, 2023</t>
        </is>
      </c>
      <c r="BDY1043" s="292" t="inlineStr">
        <is>
          <t>UC MATHIAS</t>
        </is>
      </c>
      <c r="BDZ1043" s="293" t="inlineStr">
        <is>
          <t>SHHP20577400</t>
        </is>
      </c>
      <c r="BEA1043" s="294" t="inlineStr">
        <is>
          <t>PCIU 8544802</t>
        </is>
      </c>
      <c r="BEB1043" s="292" t="inlineStr">
        <is>
          <t>OK</t>
        </is>
      </c>
      <c r="BEC1043" s="292" t="inlineStr">
        <is>
          <t>40FT</t>
        </is>
      </c>
      <c r="BED1043" s="295" t="n"/>
      <c r="BEE1043" s="290" t="n"/>
      <c r="BEF1043" s="291" t="inlineStr">
        <is>
          <t>TELEX/ 13TH JAN, 2023</t>
        </is>
      </c>
      <c r="BEG1043" s="292" t="inlineStr">
        <is>
          <t>UC MATHIAS</t>
        </is>
      </c>
      <c r="BEH1043" s="293" t="inlineStr">
        <is>
          <t>SHHP20577400</t>
        </is>
      </c>
      <c r="BEI1043" s="294" t="inlineStr">
        <is>
          <t>PCIU 8544802</t>
        </is>
      </c>
      <c r="BEJ1043" s="292" t="inlineStr">
        <is>
          <t>OK</t>
        </is>
      </c>
      <c r="BEK1043" s="292" t="inlineStr">
        <is>
          <t>40FT</t>
        </is>
      </c>
      <c r="BEL1043" s="295" t="n"/>
      <c r="BEM1043" s="290" t="n"/>
      <c r="BEN1043" s="291" t="inlineStr">
        <is>
          <t>TELEX/ 13TH JAN, 2023</t>
        </is>
      </c>
      <c r="BEO1043" s="292" t="inlineStr">
        <is>
          <t>UC MATHIAS</t>
        </is>
      </c>
      <c r="BEP1043" s="293" t="inlineStr">
        <is>
          <t>SHHP20577400</t>
        </is>
      </c>
      <c r="BEQ1043" s="294" t="inlineStr">
        <is>
          <t>PCIU 8544802</t>
        </is>
      </c>
      <c r="BER1043" s="292" t="inlineStr">
        <is>
          <t>OK</t>
        </is>
      </c>
      <c r="BES1043" s="292" t="inlineStr">
        <is>
          <t>40FT</t>
        </is>
      </c>
      <c r="BET1043" s="295" t="n"/>
      <c r="BEU1043" s="290" t="n"/>
      <c r="BEV1043" s="291" t="inlineStr">
        <is>
          <t>TELEX/ 13TH JAN, 2023</t>
        </is>
      </c>
      <c r="BEW1043" s="292" t="inlineStr">
        <is>
          <t>UC MATHIAS</t>
        </is>
      </c>
      <c r="BEX1043" s="293" t="inlineStr">
        <is>
          <t>SHHP20577400</t>
        </is>
      </c>
      <c r="BEY1043" s="294" t="inlineStr">
        <is>
          <t>PCIU 8544802</t>
        </is>
      </c>
      <c r="BEZ1043" s="292" t="inlineStr">
        <is>
          <t>OK</t>
        </is>
      </c>
      <c r="BFA1043" s="292" t="inlineStr">
        <is>
          <t>40FT</t>
        </is>
      </c>
      <c r="BFB1043" s="295" t="n"/>
      <c r="BFC1043" s="290" t="n"/>
      <c r="BFD1043" s="291" t="inlineStr">
        <is>
          <t>TELEX/ 13TH JAN, 2023</t>
        </is>
      </c>
      <c r="BFE1043" s="292" t="inlineStr">
        <is>
          <t>UC MATHIAS</t>
        </is>
      </c>
      <c r="BFF1043" s="293" t="inlineStr">
        <is>
          <t>SHHP20577400</t>
        </is>
      </c>
      <c r="BFG1043" s="294" t="inlineStr">
        <is>
          <t>PCIU 8544802</t>
        </is>
      </c>
      <c r="BFH1043" s="292" t="inlineStr">
        <is>
          <t>OK</t>
        </is>
      </c>
      <c r="BFI1043" s="292" t="inlineStr">
        <is>
          <t>40FT</t>
        </is>
      </c>
      <c r="BFJ1043" s="295" t="n"/>
      <c r="BFK1043" s="290" t="n"/>
      <c r="BFL1043" s="291" t="inlineStr">
        <is>
          <t>TELEX/ 13TH JAN, 2023</t>
        </is>
      </c>
      <c r="BFM1043" s="292" t="inlineStr">
        <is>
          <t>UC MATHIAS</t>
        </is>
      </c>
      <c r="BFN1043" s="293" t="inlineStr">
        <is>
          <t>SHHP20577400</t>
        </is>
      </c>
      <c r="BFO1043" s="294" t="inlineStr">
        <is>
          <t>PCIU 8544802</t>
        </is>
      </c>
      <c r="BFP1043" s="292" t="inlineStr">
        <is>
          <t>OK</t>
        </is>
      </c>
      <c r="BFQ1043" s="292" t="inlineStr">
        <is>
          <t>40FT</t>
        </is>
      </c>
      <c r="BFR1043" s="295" t="n"/>
      <c r="BFS1043" s="290" t="n"/>
      <c r="BFT1043" s="291" t="inlineStr">
        <is>
          <t>TELEX/ 13TH JAN, 2023</t>
        </is>
      </c>
      <c r="BFU1043" s="292" t="inlineStr">
        <is>
          <t>UC MATHIAS</t>
        </is>
      </c>
      <c r="BFV1043" s="293" t="inlineStr">
        <is>
          <t>SHHP20577400</t>
        </is>
      </c>
      <c r="BFW1043" s="294" t="inlineStr">
        <is>
          <t>PCIU 8544802</t>
        </is>
      </c>
      <c r="BFX1043" s="292" t="inlineStr">
        <is>
          <t>OK</t>
        </is>
      </c>
      <c r="BFY1043" s="292" t="inlineStr">
        <is>
          <t>40FT</t>
        </is>
      </c>
      <c r="BFZ1043" s="295" t="n"/>
      <c r="BGA1043" s="290" t="n"/>
      <c r="BGB1043" s="291" t="inlineStr">
        <is>
          <t>TELEX/ 13TH JAN, 2023</t>
        </is>
      </c>
      <c r="BGC1043" s="292" t="inlineStr">
        <is>
          <t>UC MATHIAS</t>
        </is>
      </c>
      <c r="BGD1043" s="293" t="inlineStr">
        <is>
          <t>SHHP20577400</t>
        </is>
      </c>
      <c r="BGE1043" s="294" t="inlineStr">
        <is>
          <t>PCIU 8544802</t>
        </is>
      </c>
      <c r="BGF1043" s="292" t="inlineStr">
        <is>
          <t>OK</t>
        </is>
      </c>
      <c r="BGG1043" s="292" t="inlineStr">
        <is>
          <t>40FT</t>
        </is>
      </c>
      <c r="BGH1043" s="295" t="n"/>
      <c r="BGI1043" s="290" t="n"/>
      <c r="BGJ1043" s="291" t="inlineStr">
        <is>
          <t>TELEX/ 13TH JAN, 2023</t>
        </is>
      </c>
      <c r="BGK1043" s="292" t="inlineStr">
        <is>
          <t>UC MATHIAS</t>
        </is>
      </c>
      <c r="BGL1043" s="293" t="inlineStr">
        <is>
          <t>SHHP20577400</t>
        </is>
      </c>
      <c r="BGM1043" s="294" t="inlineStr">
        <is>
          <t>PCIU 8544802</t>
        </is>
      </c>
      <c r="BGN1043" s="292" t="inlineStr">
        <is>
          <t>OK</t>
        </is>
      </c>
      <c r="BGO1043" s="292" t="inlineStr">
        <is>
          <t>40FT</t>
        </is>
      </c>
      <c r="BGP1043" s="295" t="n"/>
      <c r="BGQ1043" s="290" t="n"/>
      <c r="BGR1043" s="291" t="inlineStr">
        <is>
          <t>TELEX/ 13TH JAN, 2023</t>
        </is>
      </c>
      <c r="BGS1043" s="292" t="inlineStr">
        <is>
          <t>UC MATHIAS</t>
        </is>
      </c>
      <c r="BGT1043" s="293" t="inlineStr">
        <is>
          <t>SHHP20577400</t>
        </is>
      </c>
      <c r="BGU1043" s="294" t="inlineStr">
        <is>
          <t>PCIU 8544802</t>
        </is>
      </c>
      <c r="BGV1043" s="292" t="inlineStr">
        <is>
          <t>OK</t>
        </is>
      </c>
      <c r="BGW1043" s="292" t="inlineStr">
        <is>
          <t>40FT</t>
        </is>
      </c>
      <c r="BGX1043" s="295" t="n"/>
      <c r="BGY1043" s="290" t="n"/>
      <c r="BGZ1043" s="291" t="inlineStr">
        <is>
          <t>TELEX/ 13TH JAN, 2023</t>
        </is>
      </c>
      <c r="BHA1043" s="292" t="inlineStr">
        <is>
          <t>UC MATHIAS</t>
        </is>
      </c>
      <c r="BHB1043" s="293" t="inlineStr">
        <is>
          <t>SHHP20577400</t>
        </is>
      </c>
      <c r="BHC1043" s="294" t="inlineStr">
        <is>
          <t>PCIU 8544802</t>
        </is>
      </c>
      <c r="BHD1043" s="292" t="inlineStr">
        <is>
          <t>OK</t>
        </is>
      </c>
      <c r="BHE1043" s="292" t="inlineStr">
        <is>
          <t>40FT</t>
        </is>
      </c>
      <c r="BHF1043" s="295" t="n"/>
      <c r="BHG1043" s="290" t="n"/>
      <c r="BHH1043" s="291" t="inlineStr">
        <is>
          <t>TELEX/ 13TH JAN, 2023</t>
        </is>
      </c>
      <c r="BHI1043" s="292" t="inlineStr">
        <is>
          <t>UC MATHIAS</t>
        </is>
      </c>
      <c r="BHJ1043" s="293" t="inlineStr">
        <is>
          <t>SHHP20577400</t>
        </is>
      </c>
      <c r="BHK1043" s="294" t="inlineStr">
        <is>
          <t>PCIU 8544802</t>
        </is>
      </c>
      <c r="BHL1043" s="292" t="inlineStr">
        <is>
          <t>OK</t>
        </is>
      </c>
      <c r="BHM1043" s="292" t="inlineStr">
        <is>
          <t>40FT</t>
        </is>
      </c>
      <c r="BHN1043" s="295" t="n"/>
      <c r="BHO1043" s="290" t="n"/>
      <c r="BHP1043" s="291" t="inlineStr">
        <is>
          <t>TELEX/ 13TH JAN, 2023</t>
        </is>
      </c>
      <c r="BHQ1043" s="292" t="inlineStr">
        <is>
          <t>UC MATHIAS</t>
        </is>
      </c>
      <c r="BHR1043" s="293" t="inlineStr">
        <is>
          <t>SHHP20577400</t>
        </is>
      </c>
      <c r="BHS1043" s="294" t="inlineStr">
        <is>
          <t>PCIU 8544802</t>
        </is>
      </c>
      <c r="BHT1043" s="292" t="inlineStr">
        <is>
          <t>OK</t>
        </is>
      </c>
      <c r="BHU1043" s="292" t="inlineStr">
        <is>
          <t>40FT</t>
        </is>
      </c>
      <c r="BHV1043" s="295" t="n"/>
      <c r="BHW1043" s="290" t="n"/>
      <c r="BHX1043" s="291" t="inlineStr">
        <is>
          <t>TELEX/ 13TH JAN, 2023</t>
        </is>
      </c>
      <c r="BHY1043" s="292" t="inlineStr">
        <is>
          <t>UC MATHIAS</t>
        </is>
      </c>
      <c r="BHZ1043" s="293" t="inlineStr">
        <is>
          <t>SHHP20577400</t>
        </is>
      </c>
      <c r="BIA1043" s="294" t="inlineStr">
        <is>
          <t>PCIU 8544802</t>
        </is>
      </c>
      <c r="BIB1043" s="292" t="inlineStr">
        <is>
          <t>OK</t>
        </is>
      </c>
      <c r="BIC1043" s="292" t="inlineStr">
        <is>
          <t>40FT</t>
        </is>
      </c>
      <c r="BID1043" s="295" t="n"/>
      <c r="BIE1043" s="290" t="n"/>
      <c r="BIF1043" s="291" t="inlineStr">
        <is>
          <t>TELEX/ 13TH JAN, 2023</t>
        </is>
      </c>
      <c r="BIG1043" s="292" t="inlineStr">
        <is>
          <t>UC MATHIAS</t>
        </is>
      </c>
      <c r="BIH1043" s="293" t="inlineStr">
        <is>
          <t>SHHP20577400</t>
        </is>
      </c>
      <c r="BII1043" s="294" t="inlineStr">
        <is>
          <t>PCIU 8544802</t>
        </is>
      </c>
      <c r="BIJ1043" s="292" t="inlineStr">
        <is>
          <t>OK</t>
        </is>
      </c>
      <c r="BIK1043" s="292" t="inlineStr">
        <is>
          <t>40FT</t>
        </is>
      </c>
      <c r="BIL1043" s="295" t="n"/>
      <c r="BIM1043" s="290" t="n"/>
      <c r="BIN1043" s="291" t="inlineStr">
        <is>
          <t>TELEX/ 13TH JAN, 2023</t>
        </is>
      </c>
      <c r="BIO1043" s="292" t="inlineStr">
        <is>
          <t>UC MATHIAS</t>
        </is>
      </c>
      <c r="BIP1043" s="293" t="inlineStr">
        <is>
          <t>SHHP20577400</t>
        </is>
      </c>
      <c r="BIQ1043" s="294" t="inlineStr">
        <is>
          <t>PCIU 8544802</t>
        </is>
      </c>
      <c r="BIR1043" s="292" t="inlineStr">
        <is>
          <t>OK</t>
        </is>
      </c>
      <c r="BIS1043" s="292" t="inlineStr">
        <is>
          <t>40FT</t>
        </is>
      </c>
      <c r="BIT1043" s="295" t="n"/>
      <c r="BIU1043" s="290" t="n"/>
      <c r="BIV1043" s="291" t="inlineStr">
        <is>
          <t>TELEX/ 13TH JAN, 2023</t>
        </is>
      </c>
      <c r="BIW1043" s="292" t="inlineStr">
        <is>
          <t>UC MATHIAS</t>
        </is>
      </c>
      <c r="BIX1043" s="293" t="inlineStr">
        <is>
          <t>SHHP20577400</t>
        </is>
      </c>
      <c r="BIY1043" s="294" t="inlineStr">
        <is>
          <t>PCIU 8544802</t>
        </is>
      </c>
      <c r="BIZ1043" s="292" t="inlineStr">
        <is>
          <t>OK</t>
        </is>
      </c>
      <c r="BJA1043" s="292" t="inlineStr">
        <is>
          <t>40FT</t>
        </is>
      </c>
      <c r="BJB1043" s="295" t="n"/>
      <c r="BJC1043" s="290" t="n"/>
      <c r="BJD1043" s="291" t="inlineStr">
        <is>
          <t>TELEX/ 13TH JAN, 2023</t>
        </is>
      </c>
      <c r="BJE1043" s="292" t="inlineStr">
        <is>
          <t>UC MATHIAS</t>
        </is>
      </c>
      <c r="BJF1043" s="293" t="inlineStr">
        <is>
          <t>SHHP20577400</t>
        </is>
      </c>
      <c r="BJG1043" s="294" t="inlineStr">
        <is>
          <t>PCIU 8544802</t>
        </is>
      </c>
      <c r="BJH1043" s="292" t="inlineStr">
        <is>
          <t>OK</t>
        </is>
      </c>
      <c r="BJI1043" s="292" t="inlineStr">
        <is>
          <t>40FT</t>
        </is>
      </c>
      <c r="BJJ1043" s="295" t="n"/>
      <c r="BJK1043" s="290" t="n"/>
      <c r="BJL1043" s="291" t="inlineStr">
        <is>
          <t>TELEX/ 13TH JAN, 2023</t>
        </is>
      </c>
      <c r="BJM1043" s="292" t="inlineStr">
        <is>
          <t>UC MATHIAS</t>
        </is>
      </c>
      <c r="BJN1043" s="293" t="inlineStr">
        <is>
          <t>SHHP20577400</t>
        </is>
      </c>
      <c r="BJO1043" s="294" t="inlineStr">
        <is>
          <t>PCIU 8544802</t>
        </is>
      </c>
      <c r="BJP1043" s="292" t="inlineStr">
        <is>
          <t>OK</t>
        </is>
      </c>
      <c r="BJQ1043" s="292" t="inlineStr">
        <is>
          <t>40FT</t>
        </is>
      </c>
      <c r="BJR1043" s="295" t="n"/>
      <c r="BJS1043" s="290" t="n"/>
      <c r="BJT1043" s="291" t="inlineStr">
        <is>
          <t>TELEX/ 13TH JAN, 2023</t>
        </is>
      </c>
      <c r="BJU1043" s="292" t="inlineStr">
        <is>
          <t>UC MATHIAS</t>
        </is>
      </c>
      <c r="BJV1043" s="293" t="inlineStr">
        <is>
          <t>SHHP20577400</t>
        </is>
      </c>
      <c r="BJW1043" s="294" t="inlineStr">
        <is>
          <t>PCIU 8544802</t>
        </is>
      </c>
      <c r="BJX1043" s="292" t="inlineStr">
        <is>
          <t>OK</t>
        </is>
      </c>
      <c r="BJY1043" s="292" t="inlineStr">
        <is>
          <t>40FT</t>
        </is>
      </c>
      <c r="BJZ1043" s="295" t="n"/>
      <c r="BKA1043" s="290" t="n"/>
      <c r="BKB1043" s="291" t="inlineStr">
        <is>
          <t>TELEX/ 13TH JAN, 2023</t>
        </is>
      </c>
      <c r="BKC1043" s="292" t="inlineStr">
        <is>
          <t>UC MATHIAS</t>
        </is>
      </c>
      <c r="BKD1043" s="293" t="inlineStr">
        <is>
          <t>SHHP20577400</t>
        </is>
      </c>
      <c r="BKE1043" s="294" t="inlineStr">
        <is>
          <t>PCIU 8544802</t>
        </is>
      </c>
      <c r="BKF1043" s="292" t="inlineStr">
        <is>
          <t>OK</t>
        </is>
      </c>
      <c r="BKG1043" s="292" t="inlineStr">
        <is>
          <t>40FT</t>
        </is>
      </c>
      <c r="BKH1043" s="295" t="n"/>
      <c r="BKI1043" s="290" t="n"/>
      <c r="BKJ1043" s="291" t="inlineStr">
        <is>
          <t>TELEX/ 13TH JAN, 2023</t>
        </is>
      </c>
      <c r="BKK1043" s="292" t="inlineStr">
        <is>
          <t>UC MATHIAS</t>
        </is>
      </c>
      <c r="BKL1043" s="293" t="inlineStr">
        <is>
          <t>SHHP20577400</t>
        </is>
      </c>
      <c r="BKM1043" s="294" t="inlineStr">
        <is>
          <t>PCIU 8544802</t>
        </is>
      </c>
      <c r="BKN1043" s="292" t="inlineStr">
        <is>
          <t>OK</t>
        </is>
      </c>
      <c r="BKO1043" s="292" t="inlineStr">
        <is>
          <t>40FT</t>
        </is>
      </c>
      <c r="BKP1043" s="295" t="n"/>
      <c r="BKQ1043" s="290" t="n"/>
      <c r="BKR1043" s="291" t="inlineStr">
        <is>
          <t>TELEX/ 13TH JAN, 2023</t>
        </is>
      </c>
      <c r="BKS1043" s="292" t="inlineStr">
        <is>
          <t>UC MATHIAS</t>
        </is>
      </c>
      <c r="BKT1043" s="293" t="inlineStr">
        <is>
          <t>SHHP20577400</t>
        </is>
      </c>
      <c r="BKU1043" s="294" t="inlineStr">
        <is>
          <t>PCIU 8544802</t>
        </is>
      </c>
      <c r="BKV1043" s="292" t="inlineStr">
        <is>
          <t>OK</t>
        </is>
      </c>
      <c r="BKW1043" s="292" t="inlineStr">
        <is>
          <t>40FT</t>
        </is>
      </c>
      <c r="BKX1043" s="295" t="n"/>
      <c r="BKY1043" s="290" t="n"/>
      <c r="BKZ1043" s="291" t="inlineStr">
        <is>
          <t>TELEX/ 13TH JAN, 2023</t>
        </is>
      </c>
      <c r="BLA1043" s="292" t="inlineStr">
        <is>
          <t>UC MATHIAS</t>
        </is>
      </c>
      <c r="BLB1043" s="293" t="inlineStr">
        <is>
          <t>SHHP20577400</t>
        </is>
      </c>
      <c r="BLC1043" s="294" t="inlineStr">
        <is>
          <t>PCIU 8544802</t>
        </is>
      </c>
      <c r="BLD1043" s="292" t="inlineStr">
        <is>
          <t>OK</t>
        </is>
      </c>
      <c r="BLE1043" s="292" t="inlineStr">
        <is>
          <t>40FT</t>
        </is>
      </c>
      <c r="BLF1043" s="295" t="n"/>
      <c r="BLG1043" s="290" t="n"/>
      <c r="BLH1043" s="291" t="inlineStr">
        <is>
          <t>TELEX/ 13TH JAN, 2023</t>
        </is>
      </c>
      <c r="BLI1043" s="292" t="inlineStr">
        <is>
          <t>UC MATHIAS</t>
        </is>
      </c>
      <c r="BLJ1043" s="293" t="inlineStr">
        <is>
          <t>SHHP20577400</t>
        </is>
      </c>
      <c r="BLK1043" s="294" t="inlineStr">
        <is>
          <t>PCIU 8544802</t>
        </is>
      </c>
      <c r="BLL1043" s="292" t="inlineStr">
        <is>
          <t>OK</t>
        </is>
      </c>
      <c r="BLM1043" s="292" t="inlineStr">
        <is>
          <t>40FT</t>
        </is>
      </c>
      <c r="BLN1043" s="295" t="n"/>
      <c r="BLO1043" s="290" t="n"/>
      <c r="BLP1043" s="291" t="inlineStr">
        <is>
          <t>TELEX/ 13TH JAN, 2023</t>
        </is>
      </c>
      <c r="BLQ1043" s="292" t="inlineStr">
        <is>
          <t>UC MATHIAS</t>
        </is>
      </c>
      <c r="BLR1043" s="293" t="inlineStr">
        <is>
          <t>SHHP20577400</t>
        </is>
      </c>
      <c r="BLS1043" s="294" t="inlineStr">
        <is>
          <t>PCIU 8544802</t>
        </is>
      </c>
      <c r="BLT1043" s="292" t="inlineStr">
        <is>
          <t>OK</t>
        </is>
      </c>
      <c r="BLU1043" s="292" t="inlineStr">
        <is>
          <t>40FT</t>
        </is>
      </c>
      <c r="BLV1043" s="295" t="n"/>
      <c r="BLW1043" s="290" t="n"/>
      <c r="BLX1043" s="291" t="inlineStr">
        <is>
          <t>TELEX/ 13TH JAN, 2023</t>
        </is>
      </c>
      <c r="BLY1043" s="292" t="inlineStr">
        <is>
          <t>UC MATHIAS</t>
        </is>
      </c>
      <c r="BLZ1043" s="293" t="inlineStr">
        <is>
          <t>SHHP20577400</t>
        </is>
      </c>
      <c r="BMA1043" s="294" t="inlineStr">
        <is>
          <t>PCIU 8544802</t>
        </is>
      </c>
      <c r="BMB1043" s="292" t="inlineStr">
        <is>
          <t>OK</t>
        </is>
      </c>
      <c r="BMC1043" s="292" t="inlineStr">
        <is>
          <t>40FT</t>
        </is>
      </c>
      <c r="BMD1043" s="295" t="n"/>
      <c r="BME1043" s="290" t="n"/>
      <c r="BMF1043" s="291" t="inlineStr">
        <is>
          <t>TELEX/ 13TH JAN, 2023</t>
        </is>
      </c>
      <c r="BMG1043" s="292" t="inlineStr">
        <is>
          <t>UC MATHIAS</t>
        </is>
      </c>
      <c r="BMH1043" s="293" t="inlineStr">
        <is>
          <t>SHHP20577400</t>
        </is>
      </c>
      <c r="BMI1043" s="294" t="inlineStr">
        <is>
          <t>PCIU 8544802</t>
        </is>
      </c>
      <c r="BMJ1043" s="292" t="inlineStr">
        <is>
          <t>OK</t>
        </is>
      </c>
      <c r="BMK1043" s="292" t="inlineStr">
        <is>
          <t>40FT</t>
        </is>
      </c>
      <c r="BML1043" s="295" t="n"/>
      <c r="BMM1043" s="290" t="n"/>
      <c r="BMN1043" s="291" t="inlineStr">
        <is>
          <t>TELEX/ 13TH JAN, 2023</t>
        </is>
      </c>
      <c r="BMO1043" s="292" t="inlineStr">
        <is>
          <t>UC MATHIAS</t>
        </is>
      </c>
      <c r="BMP1043" s="293" t="inlineStr">
        <is>
          <t>SHHP20577400</t>
        </is>
      </c>
      <c r="BMQ1043" s="294" t="inlineStr">
        <is>
          <t>PCIU 8544802</t>
        </is>
      </c>
      <c r="BMR1043" s="292" t="inlineStr">
        <is>
          <t>OK</t>
        </is>
      </c>
      <c r="BMS1043" s="292" t="inlineStr">
        <is>
          <t>40FT</t>
        </is>
      </c>
      <c r="BMT1043" s="295" t="n"/>
      <c r="BMU1043" s="290" t="n"/>
      <c r="BMV1043" s="291" t="inlineStr">
        <is>
          <t>TELEX/ 13TH JAN, 2023</t>
        </is>
      </c>
      <c r="BMW1043" s="292" t="inlineStr">
        <is>
          <t>UC MATHIAS</t>
        </is>
      </c>
      <c r="BMX1043" s="293" t="inlineStr">
        <is>
          <t>SHHP20577400</t>
        </is>
      </c>
      <c r="BMY1043" s="294" t="inlineStr">
        <is>
          <t>PCIU 8544802</t>
        </is>
      </c>
      <c r="BMZ1043" s="292" t="inlineStr">
        <is>
          <t>OK</t>
        </is>
      </c>
      <c r="BNA1043" s="292" t="inlineStr">
        <is>
          <t>40FT</t>
        </is>
      </c>
      <c r="BNB1043" s="295" t="n"/>
      <c r="BNC1043" s="290" t="n"/>
      <c r="BND1043" s="291" t="inlineStr">
        <is>
          <t>TELEX/ 13TH JAN, 2023</t>
        </is>
      </c>
      <c r="BNE1043" s="292" t="inlineStr">
        <is>
          <t>UC MATHIAS</t>
        </is>
      </c>
      <c r="BNF1043" s="293" t="inlineStr">
        <is>
          <t>SHHP20577400</t>
        </is>
      </c>
      <c r="BNG1043" s="294" t="inlineStr">
        <is>
          <t>PCIU 8544802</t>
        </is>
      </c>
      <c r="BNH1043" s="292" t="inlineStr">
        <is>
          <t>OK</t>
        </is>
      </c>
      <c r="BNI1043" s="292" t="inlineStr">
        <is>
          <t>40FT</t>
        </is>
      </c>
      <c r="BNJ1043" s="295" t="n"/>
      <c r="BNK1043" s="290" t="n"/>
      <c r="BNL1043" s="291" t="inlineStr">
        <is>
          <t>TELEX/ 13TH JAN, 2023</t>
        </is>
      </c>
      <c r="BNM1043" s="292" t="inlineStr">
        <is>
          <t>UC MATHIAS</t>
        </is>
      </c>
      <c r="BNN1043" s="293" t="inlineStr">
        <is>
          <t>SHHP20577400</t>
        </is>
      </c>
      <c r="BNO1043" s="294" t="inlineStr">
        <is>
          <t>PCIU 8544802</t>
        </is>
      </c>
      <c r="BNP1043" s="292" t="inlineStr">
        <is>
          <t>OK</t>
        </is>
      </c>
      <c r="BNQ1043" s="292" t="inlineStr">
        <is>
          <t>40FT</t>
        </is>
      </c>
      <c r="BNR1043" s="295" t="n"/>
      <c r="BNS1043" s="290" t="n"/>
      <c r="BNT1043" s="291" t="inlineStr">
        <is>
          <t>TELEX/ 13TH JAN, 2023</t>
        </is>
      </c>
      <c r="BNU1043" s="292" t="inlineStr">
        <is>
          <t>UC MATHIAS</t>
        </is>
      </c>
      <c r="BNV1043" s="293" t="inlineStr">
        <is>
          <t>SHHP20577400</t>
        </is>
      </c>
      <c r="BNW1043" s="294" t="inlineStr">
        <is>
          <t>PCIU 8544802</t>
        </is>
      </c>
      <c r="BNX1043" s="292" t="inlineStr">
        <is>
          <t>OK</t>
        </is>
      </c>
      <c r="BNY1043" s="292" t="inlineStr">
        <is>
          <t>40FT</t>
        </is>
      </c>
      <c r="BNZ1043" s="295" t="n"/>
      <c r="BOA1043" s="290" t="n"/>
      <c r="BOB1043" s="291" t="inlineStr">
        <is>
          <t>TELEX/ 13TH JAN, 2023</t>
        </is>
      </c>
      <c r="BOC1043" s="292" t="inlineStr">
        <is>
          <t>UC MATHIAS</t>
        </is>
      </c>
      <c r="BOD1043" s="293" t="inlineStr">
        <is>
          <t>SHHP20577400</t>
        </is>
      </c>
      <c r="BOE1043" s="294" t="inlineStr">
        <is>
          <t>PCIU 8544802</t>
        </is>
      </c>
      <c r="BOF1043" s="292" t="inlineStr">
        <is>
          <t>OK</t>
        </is>
      </c>
      <c r="BOG1043" s="292" t="inlineStr">
        <is>
          <t>40FT</t>
        </is>
      </c>
      <c r="BOH1043" s="295" t="n"/>
      <c r="BOI1043" s="290" t="n"/>
      <c r="BOJ1043" s="291" t="inlineStr">
        <is>
          <t>TELEX/ 13TH JAN, 2023</t>
        </is>
      </c>
      <c r="BOK1043" s="292" t="inlineStr">
        <is>
          <t>UC MATHIAS</t>
        </is>
      </c>
      <c r="BOL1043" s="293" t="inlineStr">
        <is>
          <t>SHHP20577400</t>
        </is>
      </c>
      <c r="BOM1043" s="294" t="inlineStr">
        <is>
          <t>PCIU 8544802</t>
        </is>
      </c>
      <c r="BON1043" s="292" t="inlineStr">
        <is>
          <t>OK</t>
        </is>
      </c>
      <c r="BOO1043" s="292" t="inlineStr">
        <is>
          <t>40FT</t>
        </is>
      </c>
      <c r="BOP1043" s="295" t="n"/>
      <c r="BOQ1043" s="290" t="n"/>
      <c r="BOR1043" s="291" t="inlineStr">
        <is>
          <t>TELEX/ 13TH JAN, 2023</t>
        </is>
      </c>
      <c r="BOS1043" s="292" t="inlineStr">
        <is>
          <t>UC MATHIAS</t>
        </is>
      </c>
      <c r="BOT1043" s="293" t="inlineStr">
        <is>
          <t>SHHP20577400</t>
        </is>
      </c>
      <c r="BOU1043" s="294" t="inlineStr">
        <is>
          <t>PCIU 8544802</t>
        </is>
      </c>
      <c r="BOV1043" s="292" t="inlineStr">
        <is>
          <t>OK</t>
        </is>
      </c>
      <c r="BOW1043" s="292" t="inlineStr">
        <is>
          <t>40FT</t>
        </is>
      </c>
      <c r="BOX1043" s="295" t="n"/>
      <c r="BOY1043" s="290" t="n"/>
      <c r="BOZ1043" s="291" t="inlineStr">
        <is>
          <t>TELEX/ 13TH JAN, 2023</t>
        </is>
      </c>
      <c r="BPA1043" s="292" t="inlineStr">
        <is>
          <t>UC MATHIAS</t>
        </is>
      </c>
      <c r="BPB1043" s="293" t="inlineStr">
        <is>
          <t>SHHP20577400</t>
        </is>
      </c>
      <c r="BPC1043" s="294" t="inlineStr">
        <is>
          <t>PCIU 8544802</t>
        </is>
      </c>
      <c r="BPD1043" s="292" t="inlineStr">
        <is>
          <t>OK</t>
        </is>
      </c>
      <c r="BPE1043" s="292" t="inlineStr">
        <is>
          <t>40FT</t>
        </is>
      </c>
      <c r="BPF1043" s="295" t="n"/>
      <c r="BPG1043" s="290" t="n"/>
      <c r="BPH1043" s="291" t="inlineStr">
        <is>
          <t>TELEX/ 13TH JAN, 2023</t>
        </is>
      </c>
      <c r="BPI1043" s="292" t="inlineStr">
        <is>
          <t>UC MATHIAS</t>
        </is>
      </c>
      <c r="BPJ1043" s="293" t="inlineStr">
        <is>
          <t>SHHP20577400</t>
        </is>
      </c>
      <c r="BPK1043" s="294" t="inlineStr">
        <is>
          <t>PCIU 8544802</t>
        </is>
      </c>
      <c r="BPL1043" s="292" t="inlineStr">
        <is>
          <t>OK</t>
        </is>
      </c>
      <c r="BPM1043" s="292" t="inlineStr">
        <is>
          <t>40FT</t>
        </is>
      </c>
      <c r="BPN1043" s="295" t="n"/>
      <c r="BPO1043" s="290" t="n"/>
      <c r="BPP1043" s="291" t="inlineStr">
        <is>
          <t>TELEX/ 13TH JAN, 2023</t>
        </is>
      </c>
      <c r="BPQ1043" s="292" t="inlineStr">
        <is>
          <t>UC MATHIAS</t>
        </is>
      </c>
      <c r="BPR1043" s="293" t="inlineStr">
        <is>
          <t>SHHP20577400</t>
        </is>
      </c>
      <c r="BPS1043" s="294" t="inlineStr">
        <is>
          <t>PCIU 8544802</t>
        </is>
      </c>
      <c r="BPT1043" s="292" t="inlineStr">
        <is>
          <t>OK</t>
        </is>
      </c>
      <c r="BPU1043" s="292" t="inlineStr">
        <is>
          <t>40FT</t>
        </is>
      </c>
      <c r="BPV1043" s="295" t="n"/>
      <c r="BPW1043" s="290" t="n"/>
      <c r="BPX1043" s="291" t="inlineStr">
        <is>
          <t>TELEX/ 13TH JAN, 2023</t>
        </is>
      </c>
      <c r="BPY1043" s="292" t="inlineStr">
        <is>
          <t>UC MATHIAS</t>
        </is>
      </c>
      <c r="BPZ1043" s="293" t="inlineStr">
        <is>
          <t>SHHP20577400</t>
        </is>
      </c>
      <c r="BQA1043" s="294" t="inlineStr">
        <is>
          <t>PCIU 8544802</t>
        </is>
      </c>
      <c r="BQB1043" s="292" t="inlineStr">
        <is>
          <t>OK</t>
        </is>
      </c>
      <c r="BQC1043" s="292" t="inlineStr">
        <is>
          <t>40FT</t>
        </is>
      </c>
      <c r="BQD1043" s="295" t="n"/>
      <c r="BQE1043" s="290" t="n"/>
      <c r="BQF1043" s="291" t="inlineStr">
        <is>
          <t>TELEX/ 13TH JAN, 2023</t>
        </is>
      </c>
      <c r="BQG1043" s="292" t="inlineStr">
        <is>
          <t>UC MATHIAS</t>
        </is>
      </c>
      <c r="BQH1043" s="293" t="inlineStr">
        <is>
          <t>SHHP20577400</t>
        </is>
      </c>
      <c r="BQI1043" s="294" t="inlineStr">
        <is>
          <t>PCIU 8544802</t>
        </is>
      </c>
      <c r="BQJ1043" s="292" t="inlineStr">
        <is>
          <t>OK</t>
        </is>
      </c>
      <c r="BQK1043" s="292" t="inlineStr">
        <is>
          <t>40FT</t>
        </is>
      </c>
      <c r="BQL1043" s="295" t="n"/>
      <c r="BQM1043" s="290" t="n"/>
      <c r="BQN1043" s="291" t="inlineStr">
        <is>
          <t>TELEX/ 13TH JAN, 2023</t>
        </is>
      </c>
      <c r="BQO1043" s="292" t="inlineStr">
        <is>
          <t>UC MATHIAS</t>
        </is>
      </c>
      <c r="BQP1043" s="293" t="inlineStr">
        <is>
          <t>SHHP20577400</t>
        </is>
      </c>
      <c r="BQQ1043" s="294" t="inlineStr">
        <is>
          <t>PCIU 8544802</t>
        </is>
      </c>
      <c r="BQR1043" s="292" t="inlineStr">
        <is>
          <t>OK</t>
        </is>
      </c>
      <c r="BQS1043" s="292" t="inlineStr">
        <is>
          <t>40FT</t>
        </is>
      </c>
      <c r="BQT1043" s="295" t="n"/>
      <c r="BQU1043" s="290" t="n"/>
      <c r="BQV1043" s="291" t="inlineStr">
        <is>
          <t>TELEX/ 13TH JAN, 2023</t>
        </is>
      </c>
      <c r="BQW1043" s="292" t="inlineStr">
        <is>
          <t>UC MATHIAS</t>
        </is>
      </c>
      <c r="BQX1043" s="293" t="inlineStr">
        <is>
          <t>SHHP20577400</t>
        </is>
      </c>
      <c r="BQY1043" s="294" t="inlineStr">
        <is>
          <t>PCIU 8544802</t>
        </is>
      </c>
      <c r="BQZ1043" s="292" t="inlineStr">
        <is>
          <t>OK</t>
        </is>
      </c>
      <c r="BRA1043" s="292" t="inlineStr">
        <is>
          <t>40FT</t>
        </is>
      </c>
      <c r="BRB1043" s="295" t="n"/>
      <c r="BRC1043" s="290" t="n"/>
      <c r="BRD1043" s="291" t="inlineStr">
        <is>
          <t>TELEX/ 13TH JAN, 2023</t>
        </is>
      </c>
      <c r="BRE1043" s="292" t="inlineStr">
        <is>
          <t>UC MATHIAS</t>
        </is>
      </c>
      <c r="BRF1043" s="293" t="inlineStr">
        <is>
          <t>SHHP20577400</t>
        </is>
      </c>
      <c r="BRG1043" s="294" t="inlineStr">
        <is>
          <t>PCIU 8544802</t>
        </is>
      </c>
      <c r="BRH1043" s="292" t="inlineStr">
        <is>
          <t>OK</t>
        </is>
      </c>
      <c r="BRI1043" s="292" t="inlineStr">
        <is>
          <t>40FT</t>
        </is>
      </c>
      <c r="BRJ1043" s="295" t="n"/>
      <c r="BRK1043" s="290" t="n"/>
      <c r="BRL1043" s="291" t="inlineStr">
        <is>
          <t>TELEX/ 13TH JAN, 2023</t>
        </is>
      </c>
      <c r="BRM1043" s="292" t="inlineStr">
        <is>
          <t>UC MATHIAS</t>
        </is>
      </c>
      <c r="BRN1043" s="293" t="inlineStr">
        <is>
          <t>SHHP20577400</t>
        </is>
      </c>
      <c r="BRO1043" s="294" t="inlineStr">
        <is>
          <t>PCIU 8544802</t>
        </is>
      </c>
      <c r="BRP1043" s="292" t="inlineStr">
        <is>
          <t>OK</t>
        </is>
      </c>
      <c r="BRQ1043" s="292" t="inlineStr">
        <is>
          <t>40FT</t>
        </is>
      </c>
      <c r="BRR1043" s="295" t="n"/>
      <c r="BRS1043" s="290" t="n"/>
      <c r="BRT1043" s="291" t="inlineStr">
        <is>
          <t>TELEX/ 13TH JAN, 2023</t>
        </is>
      </c>
      <c r="BRU1043" s="292" t="inlineStr">
        <is>
          <t>UC MATHIAS</t>
        </is>
      </c>
      <c r="BRV1043" s="293" t="inlineStr">
        <is>
          <t>SHHP20577400</t>
        </is>
      </c>
      <c r="BRW1043" s="294" t="inlineStr">
        <is>
          <t>PCIU 8544802</t>
        </is>
      </c>
      <c r="BRX1043" s="292" t="inlineStr">
        <is>
          <t>OK</t>
        </is>
      </c>
      <c r="BRY1043" s="292" t="inlineStr">
        <is>
          <t>40FT</t>
        </is>
      </c>
      <c r="BRZ1043" s="295" t="n"/>
      <c r="BSA1043" s="290" t="n"/>
      <c r="BSB1043" s="291" t="inlineStr">
        <is>
          <t>TELEX/ 13TH JAN, 2023</t>
        </is>
      </c>
      <c r="BSC1043" s="292" t="inlineStr">
        <is>
          <t>UC MATHIAS</t>
        </is>
      </c>
      <c r="BSD1043" s="293" t="inlineStr">
        <is>
          <t>SHHP20577400</t>
        </is>
      </c>
      <c r="BSE1043" s="294" t="inlineStr">
        <is>
          <t>PCIU 8544802</t>
        </is>
      </c>
      <c r="BSF1043" s="292" t="inlineStr">
        <is>
          <t>OK</t>
        </is>
      </c>
      <c r="BSG1043" s="292" t="inlineStr">
        <is>
          <t>40FT</t>
        </is>
      </c>
      <c r="BSH1043" s="295" t="n"/>
      <c r="BSI1043" s="290" t="n"/>
      <c r="BSJ1043" s="291" t="inlineStr">
        <is>
          <t>TELEX/ 13TH JAN, 2023</t>
        </is>
      </c>
      <c r="BSK1043" s="292" t="inlineStr">
        <is>
          <t>UC MATHIAS</t>
        </is>
      </c>
      <c r="BSL1043" s="293" t="inlineStr">
        <is>
          <t>SHHP20577400</t>
        </is>
      </c>
      <c r="BSM1043" s="294" t="inlineStr">
        <is>
          <t>PCIU 8544802</t>
        </is>
      </c>
      <c r="BSN1043" s="292" t="inlineStr">
        <is>
          <t>OK</t>
        </is>
      </c>
      <c r="BSO1043" s="292" t="inlineStr">
        <is>
          <t>40FT</t>
        </is>
      </c>
      <c r="BSP1043" s="295" t="n"/>
      <c r="BSQ1043" s="290" t="n"/>
      <c r="BSR1043" s="291" t="inlineStr">
        <is>
          <t>TELEX/ 13TH JAN, 2023</t>
        </is>
      </c>
      <c r="BSS1043" s="292" t="inlineStr">
        <is>
          <t>UC MATHIAS</t>
        </is>
      </c>
      <c r="BST1043" s="293" t="inlineStr">
        <is>
          <t>SHHP20577400</t>
        </is>
      </c>
      <c r="BSU1043" s="294" t="inlineStr">
        <is>
          <t>PCIU 8544802</t>
        </is>
      </c>
      <c r="BSV1043" s="292" t="inlineStr">
        <is>
          <t>OK</t>
        </is>
      </c>
      <c r="BSW1043" s="292" t="inlineStr">
        <is>
          <t>40FT</t>
        </is>
      </c>
      <c r="BSX1043" s="295" t="n"/>
      <c r="BSY1043" s="290" t="n"/>
      <c r="BSZ1043" s="291" t="inlineStr">
        <is>
          <t>TELEX/ 13TH JAN, 2023</t>
        </is>
      </c>
      <c r="BTA1043" s="292" t="inlineStr">
        <is>
          <t>UC MATHIAS</t>
        </is>
      </c>
      <c r="BTB1043" s="293" t="inlineStr">
        <is>
          <t>SHHP20577400</t>
        </is>
      </c>
      <c r="BTC1043" s="294" t="inlineStr">
        <is>
          <t>PCIU 8544802</t>
        </is>
      </c>
      <c r="BTD1043" s="292" t="inlineStr">
        <is>
          <t>OK</t>
        </is>
      </c>
      <c r="BTE1043" s="292" t="inlineStr">
        <is>
          <t>40FT</t>
        </is>
      </c>
      <c r="BTF1043" s="295" t="n"/>
      <c r="BTG1043" s="290" t="n"/>
      <c r="BTH1043" s="291" t="inlineStr">
        <is>
          <t>TELEX/ 13TH JAN, 2023</t>
        </is>
      </c>
      <c r="BTI1043" s="292" t="inlineStr">
        <is>
          <t>UC MATHIAS</t>
        </is>
      </c>
      <c r="BTJ1043" s="293" t="inlineStr">
        <is>
          <t>SHHP20577400</t>
        </is>
      </c>
      <c r="BTK1043" s="294" t="inlineStr">
        <is>
          <t>PCIU 8544802</t>
        </is>
      </c>
      <c r="BTL1043" s="292" t="inlineStr">
        <is>
          <t>OK</t>
        </is>
      </c>
      <c r="BTM1043" s="292" t="inlineStr">
        <is>
          <t>40FT</t>
        </is>
      </c>
      <c r="BTN1043" s="295" t="n"/>
      <c r="BTO1043" s="290" t="n"/>
      <c r="BTP1043" s="291" t="inlineStr">
        <is>
          <t>TELEX/ 13TH JAN, 2023</t>
        </is>
      </c>
      <c r="BTQ1043" s="292" t="inlineStr">
        <is>
          <t>UC MATHIAS</t>
        </is>
      </c>
      <c r="BTR1043" s="293" t="inlineStr">
        <is>
          <t>SHHP20577400</t>
        </is>
      </c>
      <c r="BTS1043" s="294" t="inlineStr">
        <is>
          <t>PCIU 8544802</t>
        </is>
      </c>
      <c r="BTT1043" s="292" t="inlineStr">
        <is>
          <t>OK</t>
        </is>
      </c>
      <c r="BTU1043" s="292" t="inlineStr">
        <is>
          <t>40FT</t>
        </is>
      </c>
      <c r="BTV1043" s="295" t="n"/>
      <c r="BTW1043" s="290" t="n"/>
      <c r="BTX1043" s="291" t="inlineStr">
        <is>
          <t>TELEX/ 13TH JAN, 2023</t>
        </is>
      </c>
      <c r="BTY1043" s="292" t="inlineStr">
        <is>
          <t>UC MATHIAS</t>
        </is>
      </c>
      <c r="BTZ1043" s="293" t="inlineStr">
        <is>
          <t>SHHP20577400</t>
        </is>
      </c>
      <c r="BUA1043" s="294" t="inlineStr">
        <is>
          <t>PCIU 8544802</t>
        </is>
      </c>
      <c r="BUB1043" s="292" t="inlineStr">
        <is>
          <t>OK</t>
        </is>
      </c>
      <c r="BUC1043" s="292" t="inlineStr">
        <is>
          <t>40FT</t>
        </is>
      </c>
      <c r="BUD1043" s="295" t="n"/>
      <c r="BUE1043" s="290" t="n"/>
      <c r="BUF1043" s="291" t="inlineStr">
        <is>
          <t>TELEX/ 13TH JAN, 2023</t>
        </is>
      </c>
      <c r="BUG1043" s="292" t="inlineStr">
        <is>
          <t>UC MATHIAS</t>
        </is>
      </c>
      <c r="BUH1043" s="293" t="inlineStr">
        <is>
          <t>SHHP20577400</t>
        </is>
      </c>
      <c r="BUI1043" s="294" t="inlineStr">
        <is>
          <t>PCIU 8544802</t>
        </is>
      </c>
      <c r="BUJ1043" s="292" t="inlineStr">
        <is>
          <t>OK</t>
        </is>
      </c>
      <c r="BUK1043" s="292" t="inlineStr">
        <is>
          <t>40FT</t>
        </is>
      </c>
      <c r="BUL1043" s="295" t="n"/>
      <c r="BUM1043" s="290" t="n"/>
      <c r="BUN1043" s="291" t="inlineStr">
        <is>
          <t>TELEX/ 13TH JAN, 2023</t>
        </is>
      </c>
      <c r="BUO1043" s="292" t="inlineStr">
        <is>
          <t>UC MATHIAS</t>
        </is>
      </c>
      <c r="BUP1043" s="293" t="inlineStr">
        <is>
          <t>SHHP20577400</t>
        </is>
      </c>
      <c r="BUQ1043" s="294" t="inlineStr">
        <is>
          <t>PCIU 8544802</t>
        </is>
      </c>
      <c r="BUR1043" s="292" t="inlineStr">
        <is>
          <t>OK</t>
        </is>
      </c>
      <c r="BUS1043" s="292" t="inlineStr">
        <is>
          <t>40FT</t>
        </is>
      </c>
      <c r="BUT1043" s="295" t="n"/>
      <c r="BUU1043" s="290" t="n"/>
      <c r="BUV1043" s="291" t="inlineStr">
        <is>
          <t>TELEX/ 13TH JAN, 2023</t>
        </is>
      </c>
      <c r="BUW1043" s="292" t="inlineStr">
        <is>
          <t>UC MATHIAS</t>
        </is>
      </c>
      <c r="BUX1043" s="293" t="inlineStr">
        <is>
          <t>SHHP20577400</t>
        </is>
      </c>
      <c r="BUY1043" s="294" t="inlineStr">
        <is>
          <t>PCIU 8544802</t>
        </is>
      </c>
      <c r="BUZ1043" s="292" t="inlineStr">
        <is>
          <t>OK</t>
        </is>
      </c>
      <c r="BVA1043" s="292" t="inlineStr">
        <is>
          <t>40FT</t>
        </is>
      </c>
      <c r="BVB1043" s="295" t="n"/>
      <c r="BVC1043" s="290" t="n"/>
      <c r="BVD1043" s="291" t="inlineStr">
        <is>
          <t>TELEX/ 13TH JAN, 2023</t>
        </is>
      </c>
      <c r="BVE1043" s="292" t="inlineStr">
        <is>
          <t>UC MATHIAS</t>
        </is>
      </c>
      <c r="BVF1043" s="293" t="inlineStr">
        <is>
          <t>SHHP20577400</t>
        </is>
      </c>
      <c r="BVG1043" s="294" t="inlineStr">
        <is>
          <t>PCIU 8544802</t>
        </is>
      </c>
      <c r="BVH1043" s="292" t="inlineStr">
        <is>
          <t>OK</t>
        </is>
      </c>
      <c r="BVI1043" s="292" t="inlineStr">
        <is>
          <t>40FT</t>
        </is>
      </c>
      <c r="BVJ1043" s="295" t="n"/>
      <c r="BVK1043" s="290" t="n"/>
      <c r="BVL1043" s="291" t="inlineStr">
        <is>
          <t>TELEX/ 13TH JAN, 2023</t>
        </is>
      </c>
      <c r="BVM1043" s="292" t="inlineStr">
        <is>
          <t>UC MATHIAS</t>
        </is>
      </c>
      <c r="BVN1043" s="293" t="inlineStr">
        <is>
          <t>SHHP20577400</t>
        </is>
      </c>
      <c r="BVO1043" s="294" t="inlineStr">
        <is>
          <t>PCIU 8544802</t>
        </is>
      </c>
      <c r="BVP1043" s="292" t="inlineStr">
        <is>
          <t>OK</t>
        </is>
      </c>
      <c r="BVQ1043" s="292" t="inlineStr">
        <is>
          <t>40FT</t>
        </is>
      </c>
      <c r="BVR1043" s="295" t="n"/>
      <c r="BVS1043" s="290" t="n"/>
      <c r="BVT1043" s="291" t="inlineStr">
        <is>
          <t>TELEX/ 13TH JAN, 2023</t>
        </is>
      </c>
      <c r="BVU1043" s="292" t="inlineStr">
        <is>
          <t>UC MATHIAS</t>
        </is>
      </c>
      <c r="BVV1043" s="293" t="inlineStr">
        <is>
          <t>SHHP20577400</t>
        </is>
      </c>
      <c r="BVW1043" s="294" t="inlineStr">
        <is>
          <t>PCIU 8544802</t>
        </is>
      </c>
      <c r="BVX1043" s="292" t="inlineStr">
        <is>
          <t>OK</t>
        </is>
      </c>
      <c r="BVY1043" s="292" t="inlineStr">
        <is>
          <t>40FT</t>
        </is>
      </c>
      <c r="BVZ1043" s="295" t="n"/>
      <c r="BWA1043" s="290" t="n"/>
      <c r="BWB1043" s="291" t="inlineStr">
        <is>
          <t>TELEX/ 13TH JAN, 2023</t>
        </is>
      </c>
      <c r="BWC1043" s="292" t="inlineStr">
        <is>
          <t>UC MATHIAS</t>
        </is>
      </c>
      <c r="BWD1043" s="293" t="inlineStr">
        <is>
          <t>SHHP20577400</t>
        </is>
      </c>
      <c r="BWE1043" s="294" t="inlineStr">
        <is>
          <t>PCIU 8544802</t>
        </is>
      </c>
      <c r="BWF1043" s="292" t="inlineStr">
        <is>
          <t>OK</t>
        </is>
      </c>
      <c r="BWG1043" s="292" t="inlineStr">
        <is>
          <t>40FT</t>
        </is>
      </c>
      <c r="BWH1043" s="295" t="n"/>
      <c r="BWI1043" s="290" t="n"/>
      <c r="BWJ1043" s="291" t="inlineStr">
        <is>
          <t>TELEX/ 13TH JAN, 2023</t>
        </is>
      </c>
      <c r="BWK1043" s="292" t="inlineStr">
        <is>
          <t>UC MATHIAS</t>
        </is>
      </c>
      <c r="BWL1043" s="293" t="inlineStr">
        <is>
          <t>SHHP20577400</t>
        </is>
      </c>
      <c r="BWM1043" s="294" t="inlineStr">
        <is>
          <t>PCIU 8544802</t>
        </is>
      </c>
      <c r="BWN1043" s="292" t="inlineStr">
        <is>
          <t>OK</t>
        </is>
      </c>
      <c r="BWO1043" s="292" t="inlineStr">
        <is>
          <t>40FT</t>
        </is>
      </c>
      <c r="BWP1043" s="295" t="n"/>
      <c r="BWQ1043" s="290" t="n"/>
      <c r="BWR1043" s="291" t="inlineStr">
        <is>
          <t>TELEX/ 13TH JAN, 2023</t>
        </is>
      </c>
      <c r="BWS1043" s="292" t="inlineStr">
        <is>
          <t>UC MATHIAS</t>
        </is>
      </c>
      <c r="BWT1043" s="293" t="inlineStr">
        <is>
          <t>SHHP20577400</t>
        </is>
      </c>
      <c r="BWU1043" s="294" t="inlineStr">
        <is>
          <t>PCIU 8544802</t>
        </is>
      </c>
      <c r="BWV1043" s="292" t="inlineStr">
        <is>
          <t>OK</t>
        </is>
      </c>
      <c r="BWW1043" s="292" t="inlineStr">
        <is>
          <t>40FT</t>
        </is>
      </c>
      <c r="BWX1043" s="295" t="n"/>
      <c r="BWY1043" s="290" t="n"/>
      <c r="BWZ1043" s="291" t="inlineStr">
        <is>
          <t>TELEX/ 13TH JAN, 2023</t>
        </is>
      </c>
      <c r="BXA1043" s="292" t="inlineStr">
        <is>
          <t>UC MATHIAS</t>
        </is>
      </c>
      <c r="BXB1043" s="293" t="inlineStr">
        <is>
          <t>SHHP20577400</t>
        </is>
      </c>
      <c r="BXC1043" s="294" t="inlineStr">
        <is>
          <t>PCIU 8544802</t>
        </is>
      </c>
      <c r="BXD1043" s="292" t="inlineStr">
        <is>
          <t>OK</t>
        </is>
      </c>
      <c r="BXE1043" s="292" t="inlineStr">
        <is>
          <t>40FT</t>
        </is>
      </c>
      <c r="BXF1043" s="295" t="n"/>
      <c r="BXG1043" s="290" t="n"/>
      <c r="BXH1043" s="291" t="inlineStr">
        <is>
          <t>TELEX/ 13TH JAN, 2023</t>
        </is>
      </c>
      <c r="BXI1043" s="292" t="inlineStr">
        <is>
          <t>UC MATHIAS</t>
        </is>
      </c>
      <c r="BXJ1043" s="293" t="inlineStr">
        <is>
          <t>SHHP20577400</t>
        </is>
      </c>
      <c r="BXK1043" s="294" t="inlineStr">
        <is>
          <t>PCIU 8544802</t>
        </is>
      </c>
      <c r="BXL1043" s="292" t="inlineStr">
        <is>
          <t>OK</t>
        </is>
      </c>
      <c r="BXM1043" s="292" t="inlineStr">
        <is>
          <t>40FT</t>
        </is>
      </c>
      <c r="BXN1043" s="295" t="n"/>
      <c r="BXO1043" s="290" t="n"/>
      <c r="BXP1043" s="291" t="inlineStr">
        <is>
          <t>TELEX/ 13TH JAN, 2023</t>
        </is>
      </c>
      <c r="BXQ1043" s="292" t="inlineStr">
        <is>
          <t>UC MATHIAS</t>
        </is>
      </c>
      <c r="BXR1043" s="293" t="inlineStr">
        <is>
          <t>SHHP20577400</t>
        </is>
      </c>
      <c r="BXS1043" s="294" t="inlineStr">
        <is>
          <t>PCIU 8544802</t>
        </is>
      </c>
      <c r="BXT1043" s="292" t="inlineStr">
        <is>
          <t>OK</t>
        </is>
      </c>
      <c r="BXU1043" s="292" t="inlineStr">
        <is>
          <t>40FT</t>
        </is>
      </c>
      <c r="BXV1043" s="295" t="n"/>
      <c r="BXW1043" s="290" t="n"/>
      <c r="BXX1043" s="291" t="inlineStr">
        <is>
          <t>TELEX/ 13TH JAN, 2023</t>
        </is>
      </c>
      <c r="BXY1043" s="292" t="inlineStr">
        <is>
          <t>UC MATHIAS</t>
        </is>
      </c>
      <c r="BXZ1043" s="293" t="inlineStr">
        <is>
          <t>SHHP20577400</t>
        </is>
      </c>
      <c r="BYA1043" s="294" t="inlineStr">
        <is>
          <t>PCIU 8544802</t>
        </is>
      </c>
      <c r="BYB1043" s="292" t="inlineStr">
        <is>
          <t>OK</t>
        </is>
      </c>
      <c r="BYC1043" s="292" t="inlineStr">
        <is>
          <t>40FT</t>
        </is>
      </c>
      <c r="BYD1043" s="295" t="n"/>
      <c r="BYE1043" s="290" t="n"/>
      <c r="BYF1043" s="291" t="inlineStr">
        <is>
          <t>TELEX/ 13TH JAN, 2023</t>
        </is>
      </c>
      <c r="BYG1043" s="292" t="inlineStr">
        <is>
          <t>UC MATHIAS</t>
        </is>
      </c>
      <c r="BYH1043" s="293" t="inlineStr">
        <is>
          <t>SHHP20577400</t>
        </is>
      </c>
      <c r="BYI1043" s="294" t="inlineStr">
        <is>
          <t>PCIU 8544802</t>
        </is>
      </c>
      <c r="BYJ1043" s="292" t="inlineStr">
        <is>
          <t>OK</t>
        </is>
      </c>
      <c r="BYK1043" s="292" t="inlineStr">
        <is>
          <t>40FT</t>
        </is>
      </c>
      <c r="BYL1043" s="295" t="n"/>
      <c r="BYM1043" s="290" t="n"/>
      <c r="BYN1043" s="291" t="inlineStr">
        <is>
          <t>TELEX/ 13TH JAN, 2023</t>
        </is>
      </c>
      <c r="BYO1043" s="292" t="inlineStr">
        <is>
          <t>UC MATHIAS</t>
        </is>
      </c>
      <c r="BYP1043" s="293" t="inlineStr">
        <is>
          <t>SHHP20577400</t>
        </is>
      </c>
      <c r="BYQ1043" s="294" t="inlineStr">
        <is>
          <t>PCIU 8544802</t>
        </is>
      </c>
      <c r="BYR1043" s="292" t="inlineStr">
        <is>
          <t>OK</t>
        </is>
      </c>
      <c r="BYS1043" s="292" t="inlineStr">
        <is>
          <t>40FT</t>
        </is>
      </c>
      <c r="BYT1043" s="295" t="n"/>
      <c r="BYU1043" s="290" t="n"/>
      <c r="BYV1043" s="291" t="inlineStr">
        <is>
          <t>TELEX/ 13TH JAN, 2023</t>
        </is>
      </c>
      <c r="BYW1043" s="292" t="inlineStr">
        <is>
          <t>UC MATHIAS</t>
        </is>
      </c>
      <c r="BYX1043" s="293" t="inlineStr">
        <is>
          <t>SHHP20577400</t>
        </is>
      </c>
      <c r="BYY1043" s="294" t="inlineStr">
        <is>
          <t>PCIU 8544802</t>
        </is>
      </c>
      <c r="BYZ1043" s="292" t="inlineStr">
        <is>
          <t>OK</t>
        </is>
      </c>
      <c r="BZA1043" s="292" t="inlineStr">
        <is>
          <t>40FT</t>
        </is>
      </c>
      <c r="BZB1043" s="295" t="n"/>
      <c r="BZC1043" s="290" t="n"/>
      <c r="BZD1043" s="291" t="inlineStr">
        <is>
          <t>TELEX/ 13TH JAN, 2023</t>
        </is>
      </c>
      <c r="BZE1043" s="292" t="inlineStr">
        <is>
          <t>UC MATHIAS</t>
        </is>
      </c>
      <c r="BZF1043" s="293" t="inlineStr">
        <is>
          <t>SHHP20577400</t>
        </is>
      </c>
      <c r="BZG1043" s="294" t="inlineStr">
        <is>
          <t>PCIU 8544802</t>
        </is>
      </c>
      <c r="BZH1043" s="292" t="inlineStr">
        <is>
          <t>OK</t>
        </is>
      </c>
      <c r="BZI1043" s="292" t="inlineStr">
        <is>
          <t>40FT</t>
        </is>
      </c>
      <c r="BZJ1043" s="295" t="n"/>
      <c r="BZK1043" s="290" t="n"/>
      <c r="BZL1043" s="291" t="inlineStr">
        <is>
          <t>TELEX/ 13TH JAN, 2023</t>
        </is>
      </c>
      <c r="BZM1043" s="292" t="inlineStr">
        <is>
          <t>UC MATHIAS</t>
        </is>
      </c>
      <c r="BZN1043" s="293" t="inlineStr">
        <is>
          <t>SHHP20577400</t>
        </is>
      </c>
      <c r="BZO1043" s="294" t="inlineStr">
        <is>
          <t>PCIU 8544802</t>
        </is>
      </c>
      <c r="BZP1043" s="292" t="inlineStr">
        <is>
          <t>OK</t>
        </is>
      </c>
      <c r="BZQ1043" s="292" t="inlineStr">
        <is>
          <t>40FT</t>
        </is>
      </c>
      <c r="BZR1043" s="295" t="n"/>
      <c r="BZS1043" s="290" t="n"/>
      <c r="BZT1043" s="291" t="inlineStr">
        <is>
          <t>TELEX/ 13TH JAN, 2023</t>
        </is>
      </c>
      <c r="BZU1043" s="292" t="inlineStr">
        <is>
          <t>UC MATHIAS</t>
        </is>
      </c>
      <c r="BZV1043" s="293" t="inlineStr">
        <is>
          <t>SHHP20577400</t>
        </is>
      </c>
      <c r="BZW1043" s="294" t="inlineStr">
        <is>
          <t>PCIU 8544802</t>
        </is>
      </c>
      <c r="BZX1043" s="292" t="inlineStr">
        <is>
          <t>OK</t>
        </is>
      </c>
      <c r="BZY1043" s="292" t="inlineStr">
        <is>
          <t>40FT</t>
        </is>
      </c>
      <c r="BZZ1043" s="295" t="n"/>
      <c r="CAA1043" s="290" t="n"/>
      <c r="CAB1043" s="291" t="inlineStr">
        <is>
          <t>TELEX/ 13TH JAN, 2023</t>
        </is>
      </c>
      <c r="CAC1043" s="292" t="inlineStr">
        <is>
          <t>UC MATHIAS</t>
        </is>
      </c>
      <c r="CAD1043" s="293" t="inlineStr">
        <is>
          <t>SHHP20577400</t>
        </is>
      </c>
      <c r="CAE1043" s="294" t="inlineStr">
        <is>
          <t>PCIU 8544802</t>
        </is>
      </c>
      <c r="CAF1043" s="292" t="inlineStr">
        <is>
          <t>OK</t>
        </is>
      </c>
      <c r="CAG1043" s="292" t="inlineStr">
        <is>
          <t>40FT</t>
        </is>
      </c>
      <c r="CAH1043" s="295" t="n"/>
      <c r="CAI1043" s="290" t="n"/>
      <c r="CAJ1043" s="291" t="inlineStr">
        <is>
          <t>TELEX/ 13TH JAN, 2023</t>
        </is>
      </c>
      <c r="CAK1043" s="292" t="inlineStr">
        <is>
          <t>UC MATHIAS</t>
        </is>
      </c>
      <c r="CAL1043" s="293" t="inlineStr">
        <is>
          <t>SHHP20577400</t>
        </is>
      </c>
      <c r="CAM1043" s="294" t="inlineStr">
        <is>
          <t>PCIU 8544802</t>
        </is>
      </c>
      <c r="CAN1043" s="292" t="inlineStr">
        <is>
          <t>OK</t>
        </is>
      </c>
      <c r="CAO1043" s="292" t="inlineStr">
        <is>
          <t>40FT</t>
        </is>
      </c>
      <c r="CAP1043" s="295" t="n"/>
      <c r="CAQ1043" s="290" t="n"/>
      <c r="CAR1043" s="291" t="inlineStr">
        <is>
          <t>TELEX/ 13TH JAN, 2023</t>
        </is>
      </c>
      <c r="CAS1043" s="292" t="inlineStr">
        <is>
          <t>UC MATHIAS</t>
        </is>
      </c>
      <c r="CAT1043" s="293" t="inlineStr">
        <is>
          <t>SHHP20577400</t>
        </is>
      </c>
      <c r="CAU1043" s="294" t="inlineStr">
        <is>
          <t>PCIU 8544802</t>
        </is>
      </c>
      <c r="CAV1043" s="292" t="inlineStr">
        <is>
          <t>OK</t>
        </is>
      </c>
      <c r="CAW1043" s="292" t="inlineStr">
        <is>
          <t>40FT</t>
        </is>
      </c>
      <c r="CAX1043" s="295" t="n"/>
      <c r="CAY1043" s="290" t="n"/>
      <c r="CAZ1043" s="291" t="inlineStr">
        <is>
          <t>TELEX/ 13TH JAN, 2023</t>
        </is>
      </c>
      <c r="CBA1043" s="292" t="inlineStr">
        <is>
          <t>UC MATHIAS</t>
        </is>
      </c>
      <c r="CBB1043" s="293" t="inlineStr">
        <is>
          <t>SHHP20577400</t>
        </is>
      </c>
      <c r="CBC1043" s="294" t="inlineStr">
        <is>
          <t>PCIU 8544802</t>
        </is>
      </c>
      <c r="CBD1043" s="292" t="inlineStr">
        <is>
          <t>OK</t>
        </is>
      </c>
      <c r="CBE1043" s="292" t="inlineStr">
        <is>
          <t>40FT</t>
        </is>
      </c>
      <c r="CBF1043" s="295" t="n"/>
      <c r="CBG1043" s="290" t="n"/>
      <c r="CBH1043" s="291" t="inlineStr">
        <is>
          <t>TELEX/ 13TH JAN, 2023</t>
        </is>
      </c>
      <c r="CBI1043" s="292" t="inlineStr">
        <is>
          <t>UC MATHIAS</t>
        </is>
      </c>
      <c r="CBJ1043" s="293" t="inlineStr">
        <is>
          <t>SHHP20577400</t>
        </is>
      </c>
      <c r="CBK1043" s="294" t="inlineStr">
        <is>
          <t>PCIU 8544802</t>
        </is>
      </c>
      <c r="CBL1043" s="292" t="inlineStr">
        <is>
          <t>OK</t>
        </is>
      </c>
      <c r="CBM1043" s="292" t="inlineStr">
        <is>
          <t>40FT</t>
        </is>
      </c>
      <c r="CBN1043" s="295" t="n"/>
      <c r="CBO1043" s="290" t="n"/>
      <c r="CBP1043" s="291" t="inlineStr">
        <is>
          <t>TELEX/ 13TH JAN, 2023</t>
        </is>
      </c>
      <c r="CBQ1043" s="292" t="inlineStr">
        <is>
          <t>UC MATHIAS</t>
        </is>
      </c>
      <c r="CBR1043" s="293" t="inlineStr">
        <is>
          <t>SHHP20577400</t>
        </is>
      </c>
      <c r="CBS1043" s="294" t="inlineStr">
        <is>
          <t>PCIU 8544802</t>
        </is>
      </c>
      <c r="CBT1043" s="292" t="inlineStr">
        <is>
          <t>OK</t>
        </is>
      </c>
      <c r="CBU1043" s="292" t="inlineStr">
        <is>
          <t>40FT</t>
        </is>
      </c>
      <c r="CBV1043" s="295" t="n"/>
      <c r="CBW1043" s="290" t="n"/>
      <c r="CBX1043" s="291" t="inlineStr">
        <is>
          <t>TELEX/ 13TH JAN, 2023</t>
        </is>
      </c>
      <c r="CBY1043" s="292" t="inlineStr">
        <is>
          <t>UC MATHIAS</t>
        </is>
      </c>
      <c r="CBZ1043" s="293" t="inlineStr">
        <is>
          <t>SHHP20577400</t>
        </is>
      </c>
      <c r="CCA1043" s="294" t="inlineStr">
        <is>
          <t>PCIU 8544802</t>
        </is>
      </c>
      <c r="CCB1043" s="292" t="inlineStr">
        <is>
          <t>OK</t>
        </is>
      </c>
      <c r="CCC1043" s="292" t="inlineStr">
        <is>
          <t>40FT</t>
        </is>
      </c>
      <c r="CCD1043" s="295" t="n"/>
      <c r="CCE1043" s="290" t="n"/>
      <c r="CCF1043" s="291" t="inlineStr">
        <is>
          <t>TELEX/ 13TH JAN, 2023</t>
        </is>
      </c>
      <c r="CCG1043" s="292" t="inlineStr">
        <is>
          <t>UC MATHIAS</t>
        </is>
      </c>
      <c r="CCH1043" s="293" t="inlineStr">
        <is>
          <t>SHHP20577400</t>
        </is>
      </c>
      <c r="CCI1043" s="294" t="inlineStr">
        <is>
          <t>PCIU 8544802</t>
        </is>
      </c>
      <c r="CCJ1043" s="292" t="inlineStr">
        <is>
          <t>OK</t>
        </is>
      </c>
      <c r="CCK1043" s="292" t="inlineStr">
        <is>
          <t>40FT</t>
        </is>
      </c>
      <c r="CCL1043" s="295" t="n"/>
      <c r="CCM1043" s="290" t="n"/>
      <c r="CCN1043" s="291" t="inlineStr">
        <is>
          <t>TELEX/ 13TH JAN, 2023</t>
        </is>
      </c>
      <c r="CCO1043" s="292" t="inlineStr">
        <is>
          <t>UC MATHIAS</t>
        </is>
      </c>
      <c r="CCP1043" s="293" t="inlineStr">
        <is>
          <t>SHHP20577400</t>
        </is>
      </c>
      <c r="CCQ1043" s="294" t="inlineStr">
        <is>
          <t>PCIU 8544802</t>
        </is>
      </c>
      <c r="CCR1043" s="292" t="inlineStr">
        <is>
          <t>OK</t>
        </is>
      </c>
      <c r="CCS1043" s="292" t="inlineStr">
        <is>
          <t>40FT</t>
        </is>
      </c>
      <c r="CCT1043" s="295" t="n"/>
      <c r="CCU1043" s="290" t="n"/>
      <c r="CCV1043" s="291" t="inlineStr">
        <is>
          <t>TELEX/ 13TH JAN, 2023</t>
        </is>
      </c>
      <c r="CCW1043" s="292" t="inlineStr">
        <is>
          <t>UC MATHIAS</t>
        </is>
      </c>
      <c r="CCX1043" s="293" t="inlineStr">
        <is>
          <t>SHHP20577400</t>
        </is>
      </c>
      <c r="CCY1043" s="294" t="inlineStr">
        <is>
          <t>PCIU 8544802</t>
        </is>
      </c>
      <c r="CCZ1043" s="292" t="inlineStr">
        <is>
          <t>OK</t>
        </is>
      </c>
      <c r="CDA1043" s="292" t="inlineStr">
        <is>
          <t>40FT</t>
        </is>
      </c>
      <c r="CDB1043" s="295" t="n"/>
      <c r="CDC1043" s="290" t="n"/>
      <c r="CDD1043" s="291" t="inlineStr">
        <is>
          <t>TELEX/ 13TH JAN, 2023</t>
        </is>
      </c>
      <c r="CDE1043" s="292" t="inlineStr">
        <is>
          <t>UC MATHIAS</t>
        </is>
      </c>
      <c r="CDF1043" s="293" t="inlineStr">
        <is>
          <t>SHHP20577400</t>
        </is>
      </c>
      <c r="CDG1043" s="294" t="inlineStr">
        <is>
          <t>PCIU 8544802</t>
        </is>
      </c>
      <c r="CDH1043" s="292" t="inlineStr">
        <is>
          <t>OK</t>
        </is>
      </c>
      <c r="CDI1043" s="292" t="inlineStr">
        <is>
          <t>40FT</t>
        </is>
      </c>
      <c r="CDJ1043" s="295" t="n"/>
      <c r="CDK1043" s="290" t="n"/>
      <c r="CDL1043" s="291" t="inlineStr">
        <is>
          <t>TELEX/ 13TH JAN, 2023</t>
        </is>
      </c>
      <c r="CDM1043" s="292" t="inlineStr">
        <is>
          <t>UC MATHIAS</t>
        </is>
      </c>
      <c r="CDN1043" s="293" t="inlineStr">
        <is>
          <t>SHHP20577400</t>
        </is>
      </c>
      <c r="CDO1043" s="294" t="inlineStr">
        <is>
          <t>PCIU 8544802</t>
        </is>
      </c>
      <c r="CDP1043" s="292" t="inlineStr">
        <is>
          <t>OK</t>
        </is>
      </c>
      <c r="CDQ1043" s="292" t="inlineStr">
        <is>
          <t>40FT</t>
        </is>
      </c>
      <c r="CDR1043" s="295" t="n"/>
      <c r="CDS1043" s="290" t="n"/>
      <c r="CDT1043" s="291" t="inlineStr">
        <is>
          <t>TELEX/ 13TH JAN, 2023</t>
        </is>
      </c>
      <c r="CDU1043" s="292" t="inlineStr">
        <is>
          <t>UC MATHIAS</t>
        </is>
      </c>
      <c r="CDV1043" s="293" t="inlineStr">
        <is>
          <t>SHHP20577400</t>
        </is>
      </c>
      <c r="CDW1043" s="294" t="inlineStr">
        <is>
          <t>PCIU 8544802</t>
        </is>
      </c>
      <c r="CDX1043" s="292" t="inlineStr">
        <is>
          <t>OK</t>
        </is>
      </c>
      <c r="CDY1043" s="292" t="inlineStr">
        <is>
          <t>40FT</t>
        </is>
      </c>
      <c r="CDZ1043" s="295" t="n"/>
      <c r="CEA1043" s="290" t="n"/>
      <c r="CEB1043" s="291" t="inlineStr">
        <is>
          <t>TELEX/ 13TH JAN, 2023</t>
        </is>
      </c>
      <c r="CEC1043" s="292" t="inlineStr">
        <is>
          <t>UC MATHIAS</t>
        </is>
      </c>
      <c r="CED1043" s="293" t="inlineStr">
        <is>
          <t>SHHP20577400</t>
        </is>
      </c>
      <c r="CEE1043" s="294" t="inlineStr">
        <is>
          <t>PCIU 8544802</t>
        </is>
      </c>
      <c r="CEF1043" s="292" t="inlineStr">
        <is>
          <t>OK</t>
        </is>
      </c>
      <c r="CEG1043" s="292" t="inlineStr">
        <is>
          <t>40FT</t>
        </is>
      </c>
      <c r="CEH1043" s="295" t="n"/>
      <c r="CEI1043" s="290" t="n"/>
      <c r="CEJ1043" s="291" t="inlineStr">
        <is>
          <t>TELEX/ 13TH JAN, 2023</t>
        </is>
      </c>
      <c r="CEK1043" s="292" t="inlineStr">
        <is>
          <t>UC MATHIAS</t>
        </is>
      </c>
      <c r="CEL1043" s="293" t="inlineStr">
        <is>
          <t>SHHP20577400</t>
        </is>
      </c>
      <c r="CEM1043" s="294" t="inlineStr">
        <is>
          <t>PCIU 8544802</t>
        </is>
      </c>
      <c r="CEN1043" s="292" t="inlineStr">
        <is>
          <t>OK</t>
        </is>
      </c>
      <c r="CEO1043" s="292" t="inlineStr">
        <is>
          <t>40FT</t>
        </is>
      </c>
      <c r="CEP1043" s="295" t="n"/>
      <c r="CEQ1043" s="290" t="n"/>
      <c r="CER1043" s="291" t="inlineStr">
        <is>
          <t>TELEX/ 13TH JAN, 2023</t>
        </is>
      </c>
      <c r="CES1043" s="292" t="inlineStr">
        <is>
          <t>UC MATHIAS</t>
        </is>
      </c>
      <c r="CET1043" s="293" t="inlineStr">
        <is>
          <t>SHHP20577400</t>
        </is>
      </c>
      <c r="CEU1043" s="294" t="inlineStr">
        <is>
          <t>PCIU 8544802</t>
        </is>
      </c>
      <c r="CEV1043" s="292" t="inlineStr">
        <is>
          <t>OK</t>
        </is>
      </c>
      <c r="CEW1043" s="292" t="inlineStr">
        <is>
          <t>40FT</t>
        </is>
      </c>
      <c r="CEX1043" s="295" t="n"/>
      <c r="CEY1043" s="290" t="n"/>
      <c r="CEZ1043" s="291" t="inlineStr">
        <is>
          <t>TELEX/ 13TH JAN, 2023</t>
        </is>
      </c>
      <c r="CFA1043" s="292" t="inlineStr">
        <is>
          <t>UC MATHIAS</t>
        </is>
      </c>
      <c r="CFB1043" s="293" t="inlineStr">
        <is>
          <t>SHHP20577400</t>
        </is>
      </c>
      <c r="CFC1043" s="294" t="inlineStr">
        <is>
          <t>PCIU 8544802</t>
        </is>
      </c>
      <c r="CFD1043" s="292" t="inlineStr">
        <is>
          <t>OK</t>
        </is>
      </c>
      <c r="CFE1043" s="292" t="inlineStr">
        <is>
          <t>40FT</t>
        </is>
      </c>
      <c r="CFF1043" s="295" t="n"/>
      <c r="CFG1043" s="290" t="n"/>
      <c r="CFH1043" s="291" t="inlineStr">
        <is>
          <t>TELEX/ 13TH JAN, 2023</t>
        </is>
      </c>
      <c r="CFI1043" s="292" t="inlineStr">
        <is>
          <t>UC MATHIAS</t>
        </is>
      </c>
      <c r="CFJ1043" s="293" t="inlineStr">
        <is>
          <t>SHHP20577400</t>
        </is>
      </c>
      <c r="CFK1043" s="294" t="inlineStr">
        <is>
          <t>PCIU 8544802</t>
        </is>
      </c>
      <c r="CFL1043" s="292" t="inlineStr">
        <is>
          <t>OK</t>
        </is>
      </c>
      <c r="CFM1043" s="292" t="inlineStr">
        <is>
          <t>40FT</t>
        </is>
      </c>
      <c r="CFN1043" s="295" t="n"/>
      <c r="CFO1043" s="290" t="n"/>
      <c r="CFP1043" s="291" t="inlineStr">
        <is>
          <t>TELEX/ 13TH JAN, 2023</t>
        </is>
      </c>
      <c r="CFQ1043" s="292" t="inlineStr">
        <is>
          <t>UC MATHIAS</t>
        </is>
      </c>
      <c r="CFR1043" s="293" t="inlineStr">
        <is>
          <t>SHHP20577400</t>
        </is>
      </c>
      <c r="CFS1043" s="294" t="inlineStr">
        <is>
          <t>PCIU 8544802</t>
        </is>
      </c>
      <c r="CFT1043" s="292" t="inlineStr">
        <is>
          <t>OK</t>
        </is>
      </c>
      <c r="CFU1043" s="292" t="inlineStr">
        <is>
          <t>40FT</t>
        </is>
      </c>
      <c r="CFV1043" s="295" t="n"/>
      <c r="CFW1043" s="290" t="n"/>
      <c r="CFX1043" s="291" t="inlineStr">
        <is>
          <t>TELEX/ 13TH JAN, 2023</t>
        </is>
      </c>
      <c r="CFY1043" s="292" t="inlineStr">
        <is>
          <t>UC MATHIAS</t>
        </is>
      </c>
      <c r="CFZ1043" s="293" t="inlineStr">
        <is>
          <t>SHHP20577400</t>
        </is>
      </c>
      <c r="CGA1043" s="294" t="inlineStr">
        <is>
          <t>PCIU 8544802</t>
        </is>
      </c>
      <c r="CGB1043" s="292" t="inlineStr">
        <is>
          <t>OK</t>
        </is>
      </c>
      <c r="CGC1043" s="292" t="inlineStr">
        <is>
          <t>40FT</t>
        </is>
      </c>
      <c r="CGD1043" s="295" t="n"/>
      <c r="CGE1043" s="290" t="n"/>
      <c r="CGF1043" s="291" t="inlineStr">
        <is>
          <t>TELEX/ 13TH JAN, 2023</t>
        </is>
      </c>
      <c r="CGG1043" s="292" t="inlineStr">
        <is>
          <t>UC MATHIAS</t>
        </is>
      </c>
      <c r="CGH1043" s="293" t="inlineStr">
        <is>
          <t>SHHP20577400</t>
        </is>
      </c>
      <c r="CGI1043" s="294" t="inlineStr">
        <is>
          <t>PCIU 8544802</t>
        </is>
      </c>
      <c r="CGJ1043" s="292" t="inlineStr">
        <is>
          <t>OK</t>
        </is>
      </c>
      <c r="CGK1043" s="292" t="inlineStr">
        <is>
          <t>40FT</t>
        </is>
      </c>
      <c r="CGL1043" s="295" t="n"/>
      <c r="CGM1043" s="290" t="n"/>
      <c r="CGN1043" s="291" t="inlineStr">
        <is>
          <t>TELEX/ 13TH JAN, 2023</t>
        </is>
      </c>
      <c r="CGO1043" s="292" t="inlineStr">
        <is>
          <t>UC MATHIAS</t>
        </is>
      </c>
      <c r="CGP1043" s="293" t="inlineStr">
        <is>
          <t>SHHP20577400</t>
        </is>
      </c>
      <c r="CGQ1043" s="294" t="inlineStr">
        <is>
          <t>PCIU 8544802</t>
        </is>
      </c>
      <c r="CGR1043" s="292" t="inlineStr">
        <is>
          <t>OK</t>
        </is>
      </c>
      <c r="CGS1043" s="292" t="inlineStr">
        <is>
          <t>40FT</t>
        </is>
      </c>
      <c r="CGT1043" s="295" t="n"/>
      <c r="CGU1043" s="290" t="n"/>
      <c r="CGV1043" s="291" t="inlineStr">
        <is>
          <t>TELEX/ 13TH JAN, 2023</t>
        </is>
      </c>
      <c r="CGW1043" s="292" t="inlineStr">
        <is>
          <t>UC MATHIAS</t>
        </is>
      </c>
      <c r="CGX1043" s="293" t="inlineStr">
        <is>
          <t>SHHP20577400</t>
        </is>
      </c>
      <c r="CGY1043" s="294" t="inlineStr">
        <is>
          <t>PCIU 8544802</t>
        </is>
      </c>
      <c r="CGZ1043" s="292" t="inlineStr">
        <is>
          <t>OK</t>
        </is>
      </c>
      <c r="CHA1043" s="292" t="inlineStr">
        <is>
          <t>40FT</t>
        </is>
      </c>
      <c r="CHB1043" s="295" t="n"/>
      <c r="CHC1043" s="290" t="n"/>
      <c r="CHD1043" s="291" t="inlineStr">
        <is>
          <t>TELEX/ 13TH JAN, 2023</t>
        </is>
      </c>
      <c r="CHE1043" s="292" t="inlineStr">
        <is>
          <t>UC MATHIAS</t>
        </is>
      </c>
      <c r="CHF1043" s="293" t="inlineStr">
        <is>
          <t>SHHP20577400</t>
        </is>
      </c>
      <c r="CHG1043" s="294" t="inlineStr">
        <is>
          <t>PCIU 8544802</t>
        </is>
      </c>
      <c r="CHH1043" s="292" t="inlineStr">
        <is>
          <t>OK</t>
        </is>
      </c>
      <c r="CHI1043" s="292" t="inlineStr">
        <is>
          <t>40FT</t>
        </is>
      </c>
      <c r="CHJ1043" s="295" t="n"/>
      <c r="CHK1043" s="290" t="n"/>
      <c r="CHL1043" s="291" t="inlineStr">
        <is>
          <t>TELEX/ 13TH JAN, 2023</t>
        </is>
      </c>
      <c r="CHM1043" s="292" t="inlineStr">
        <is>
          <t>UC MATHIAS</t>
        </is>
      </c>
      <c r="CHN1043" s="293" t="inlineStr">
        <is>
          <t>SHHP20577400</t>
        </is>
      </c>
      <c r="CHO1043" s="294" t="inlineStr">
        <is>
          <t>PCIU 8544802</t>
        </is>
      </c>
      <c r="CHP1043" s="292" t="inlineStr">
        <is>
          <t>OK</t>
        </is>
      </c>
      <c r="CHQ1043" s="292" t="inlineStr">
        <is>
          <t>40FT</t>
        </is>
      </c>
      <c r="CHR1043" s="295" t="n"/>
      <c r="CHS1043" s="290" t="n"/>
      <c r="CHT1043" s="291" t="inlineStr">
        <is>
          <t>TELEX/ 13TH JAN, 2023</t>
        </is>
      </c>
      <c r="CHU1043" s="292" t="inlineStr">
        <is>
          <t>UC MATHIAS</t>
        </is>
      </c>
      <c r="CHV1043" s="293" t="inlineStr">
        <is>
          <t>SHHP20577400</t>
        </is>
      </c>
      <c r="CHW1043" s="294" t="inlineStr">
        <is>
          <t>PCIU 8544802</t>
        </is>
      </c>
      <c r="CHX1043" s="292" t="inlineStr">
        <is>
          <t>OK</t>
        </is>
      </c>
      <c r="CHY1043" s="292" t="inlineStr">
        <is>
          <t>40FT</t>
        </is>
      </c>
      <c r="CHZ1043" s="295" t="n"/>
      <c r="CIA1043" s="290" t="n"/>
      <c r="CIB1043" s="291" t="inlineStr">
        <is>
          <t>TELEX/ 13TH JAN, 2023</t>
        </is>
      </c>
      <c r="CIC1043" s="292" t="inlineStr">
        <is>
          <t>UC MATHIAS</t>
        </is>
      </c>
      <c r="CID1043" s="293" t="inlineStr">
        <is>
          <t>SHHP20577400</t>
        </is>
      </c>
      <c r="CIE1043" s="294" t="inlineStr">
        <is>
          <t>PCIU 8544802</t>
        </is>
      </c>
      <c r="CIF1043" s="292" t="inlineStr">
        <is>
          <t>OK</t>
        </is>
      </c>
      <c r="CIG1043" s="292" t="inlineStr">
        <is>
          <t>40FT</t>
        </is>
      </c>
      <c r="CIH1043" s="295" t="n"/>
      <c r="CII1043" s="290" t="n"/>
      <c r="CIJ1043" s="291" t="inlineStr">
        <is>
          <t>TELEX/ 13TH JAN, 2023</t>
        </is>
      </c>
      <c r="CIK1043" s="292" t="inlineStr">
        <is>
          <t>UC MATHIAS</t>
        </is>
      </c>
      <c r="CIL1043" s="293" t="inlineStr">
        <is>
          <t>SHHP20577400</t>
        </is>
      </c>
      <c r="CIM1043" s="294" t="inlineStr">
        <is>
          <t>PCIU 8544802</t>
        </is>
      </c>
      <c r="CIN1043" s="292" t="inlineStr">
        <is>
          <t>OK</t>
        </is>
      </c>
      <c r="CIO1043" s="292" t="inlineStr">
        <is>
          <t>40FT</t>
        </is>
      </c>
      <c r="CIP1043" s="295" t="n"/>
      <c r="CIQ1043" s="290" t="n"/>
      <c r="CIR1043" s="291" t="inlineStr">
        <is>
          <t>TELEX/ 13TH JAN, 2023</t>
        </is>
      </c>
      <c r="CIS1043" s="292" t="inlineStr">
        <is>
          <t>UC MATHIAS</t>
        </is>
      </c>
      <c r="CIT1043" s="293" t="inlineStr">
        <is>
          <t>SHHP20577400</t>
        </is>
      </c>
      <c r="CIU1043" s="294" t="inlineStr">
        <is>
          <t>PCIU 8544802</t>
        </is>
      </c>
      <c r="CIV1043" s="292" t="inlineStr">
        <is>
          <t>OK</t>
        </is>
      </c>
      <c r="CIW1043" s="292" t="inlineStr">
        <is>
          <t>40FT</t>
        </is>
      </c>
      <c r="CIX1043" s="295" t="n"/>
      <c r="CIY1043" s="290" t="n"/>
      <c r="CIZ1043" s="291" t="inlineStr">
        <is>
          <t>TELEX/ 13TH JAN, 2023</t>
        </is>
      </c>
      <c r="CJA1043" s="292" t="inlineStr">
        <is>
          <t>UC MATHIAS</t>
        </is>
      </c>
      <c r="CJB1043" s="293" t="inlineStr">
        <is>
          <t>SHHP20577400</t>
        </is>
      </c>
      <c r="CJC1043" s="294" t="inlineStr">
        <is>
          <t>PCIU 8544802</t>
        </is>
      </c>
      <c r="CJD1043" s="292" t="inlineStr">
        <is>
          <t>OK</t>
        </is>
      </c>
      <c r="CJE1043" s="292" t="inlineStr">
        <is>
          <t>40FT</t>
        </is>
      </c>
      <c r="CJF1043" s="295" t="n"/>
      <c r="CJG1043" s="290" t="n"/>
      <c r="CJH1043" s="291" t="inlineStr">
        <is>
          <t>TELEX/ 13TH JAN, 2023</t>
        </is>
      </c>
      <c r="CJI1043" s="292" t="inlineStr">
        <is>
          <t>UC MATHIAS</t>
        </is>
      </c>
      <c r="CJJ1043" s="293" t="inlineStr">
        <is>
          <t>SHHP20577400</t>
        </is>
      </c>
      <c r="CJK1043" s="294" t="inlineStr">
        <is>
          <t>PCIU 8544802</t>
        </is>
      </c>
      <c r="CJL1043" s="292" t="inlineStr">
        <is>
          <t>OK</t>
        </is>
      </c>
      <c r="CJM1043" s="292" t="inlineStr">
        <is>
          <t>40FT</t>
        </is>
      </c>
      <c r="CJN1043" s="295" t="n"/>
      <c r="CJO1043" s="290" t="n"/>
      <c r="CJP1043" s="291" t="inlineStr">
        <is>
          <t>TELEX/ 13TH JAN, 2023</t>
        </is>
      </c>
      <c r="CJQ1043" s="292" t="inlineStr">
        <is>
          <t>UC MATHIAS</t>
        </is>
      </c>
      <c r="CJR1043" s="293" t="inlineStr">
        <is>
          <t>SHHP20577400</t>
        </is>
      </c>
      <c r="CJS1043" s="294" t="inlineStr">
        <is>
          <t>PCIU 8544802</t>
        </is>
      </c>
      <c r="CJT1043" s="292" t="inlineStr">
        <is>
          <t>OK</t>
        </is>
      </c>
      <c r="CJU1043" s="292" t="inlineStr">
        <is>
          <t>40FT</t>
        </is>
      </c>
      <c r="CJV1043" s="295" t="n"/>
      <c r="CJW1043" s="290" t="n"/>
      <c r="CJX1043" s="291" t="inlineStr">
        <is>
          <t>TELEX/ 13TH JAN, 2023</t>
        </is>
      </c>
      <c r="CJY1043" s="292" t="inlineStr">
        <is>
          <t>UC MATHIAS</t>
        </is>
      </c>
      <c r="CJZ1043" s="293" t="inlineStr">
        <is>
          <t>SHHP20577400</t>
        </is>
      </c>
      <c r="CKA1043" s="294" t="inlineStr">
        <is>
          <t>PCIU 8544802</t>
        </is>
      </c>
      <c r="CKB1043" s="292" t="inlineStr">
        <is>
          <t>OK</t>
        </is>
      </c>
      <c r="CKC1043" s="292" t="inlineStr">
        <is>
          <t>40FT</t>
        </is>
      </c>
      <c r="CKD1043" s="295" t="n"/>
      <c r="CKE1043" s="290" t="n"/>
      <c r="CKF1043" s="291" t="inlineStr">
        <is>
          <t>TELEX/ 13TH JAN, 2023</t>
        </is>
      </c>
      <c r="CKG1043" s="292" t="inlineStr">
        <is>
          <t>UC MATHIAS</t>
        </is>
      </c>
      <c r="CKH1043" s="293" t="inlineStr">
        <is>
          <t>SHHP20577400</t>
        </is>
      </c>
      <c r="CKI1043" s="294" t="inlineStr">
        <is>
          <t>PCIU 8544802</t>
        </is>
      </c>
      <c r="CKJ1043" s="292" t="inlineStr">
        <is>
          <t>OK</t>
        </is>
      </c>
      <c r="CKK1043" s="292" t="inlineStr">
        <is>
          <t>40FT</t>
        </is>
      </c>
      <c r="CKL1043" s="295" t="n"/>
      <c r="CKM1043" s="290" t="n"/>
      <c r="CKN1043" s="291" t="inlineStr">
        <is>
          <t>TELEX/ 13TH JAN, 2023</t>
        </is>
      </c>
      <c r="CKO1043" s="292" t="inlineStr">
        <is>
          <t>UC MATHIAS</t>
        </is>
      </c>
      <c r="CKP1043" s="293" t="inlineStr">
        <is>
          <t>SHHP20577400</t>
        </is>
      </c>
      <c r="CKQ1043" s="294" t="inlineStr">
        <is>
          <t>PCIU 8544802</t>
        </is>
      </c>
      <c r="CKR1043" s="292" t="inlineStr">
        <is>
          <t>OK</t>
        </is>
      </c>
      <c r="CKS1043" s="292" t="inlineStr">
        <is>
          <t>40FT</t>
        </is>
      </c>
      <c r="CKT1043" s="295" t="n"/>
      <c r="CKU1043" s="290" t="n"/>
      <c r="CKV1043" s="291" t="inlineStr">
        <is>
          <t>TELEX/ 13TH JAN, 2023</t>
        </is>
      </c>
      <c r="CKW1043" s="292" t="inlineStr">
        <is>
          <t>UC MATHIAS</t>
        </is>
      </c>
      <c r="CKX1043" s="293" t="inlineStr">
        <is>
          <t>SHHP20577400</t>
        </is>
      </c>
      <c r="CKY1043" s="294" t="inlineStr">
        <is>
          <t>PCIU 8544802</t>
        </is>
      </c>
      <c r="CKZ1043" s="292" t="inlineStr">
        <is>
          <t>OK</t>
        </is>
      </c>
      <c r="CLA1043" s="292" t="inlineStr">
        <is>
          <t>40FT</t>
        </is>
      </c>
      <c r="CLB1043" s="295" t="n"/>
      <c r="CLC1043" s="290" t="n"/>
      <c r="CLD1043" s="291" t="inlineStr">
        <is>
          <t>TELEX/ 13TH JAN, 2023</t>
        </is>
      </c>
      <c r="CLE1043" s="292" t="inlineStr">
        <is>
          <t>UC MATHIAS</t>
        </is>
      </c>
      <c r="CLF1043" s="293" t="inlineStr">
        <is>
          <t>SHHP20577400</t>
        </is>
      </c>
      <c r="CLG1043" s="294" t="inlineStr">
        <is>
          <t>PCIU 8544802</t>
        </is>
      </c>
      <c r="CLH1043" s="292" t="inlineStr">
        <is>
          <t>OK</t>
        </is>
      </c>
      <c r="CLI1043" s="292" t="inlineStr">
        <is>
          <t>40FT</t>
        </is>
      </c>
      <c r="CLJ1043" s="295" t="n"/>
      <c r="CLK1043" s="290" t="n"/>
      <c r="CLL1043" s="291" t="inlineStr">
        <is>
          <t>TELEX/ 13TH JAN, 2023</t>
        </is>
      </c>
      <c r="CLM1043" s="292" t="inlineStr">
        <is>
          <t>UC MATHIAS</t>
        </is>
      </c>
      <c r="CLN1043" s="293" t="inlineStr">
        <is>
          <t>SHHP20577400</t>
        </is>
      </c>
      <c r="CLO1043" s="294" t="inlineStr">
        <is>
          <t>PCIU 8544802</t>
        </is>
      </c>
      <c r="CLP1043" s="292" t="inlineStr">
        <is>
          <t>OK</t>
        </is>
      </c>
      <c r="CLQ1043" s="292" t="inlineStr">
        <is>
          <t>40FT</t>
        </is>
      </c>
      <c r="CLR1043" s="295" t="n"/>
      <c r="CLS1043" s="290" t="n"/>
      <c r="CLT1043" s="291" t="inlineStr">
        <is>
          <t>TELEX/ 13TH JAN, 2023</t>
        </is>
      </c>
      <c r="CLU1043" s="292" t="inlineStr">
        <is>
          <t>UC MATHIAS</t>
        </is>
      </c>
      <c r="CLV1043" s="293" t="inlineStr">
        <is>
          <t>SHHP20577400</t>
        </is>
      </c>
      <c r="CLW1043" s="294" t="inlineStr">
        <is>
          <t>PCIU 8544802</t>
        </is>
      </c>
      <c r="CLX1043" s="292" t="inlineStr">
        <is>
          <t>OK</t>
        </is>
      </c>
      <c r="CLY1043" s="292" t="inlineStr">
        <is>
          <t>40FT</t>
        </is>
      </c>
      <c r="CLZ1043" s="295" t="n"/>
      <c r="CMA1043" s="290" t="n"/>
      <c r="CMB1043" s="291" t="inlineStr">
        <is>
          <t>TELEX/ 13TH JAN, 2023</t>
        </is>
      </c>
      <c r="CMC1043" s="292" t="inlineStr">
        <is>
          <t>UC MATHIAS</t>
        </is>
      </c>
      <c r="CMD1043" s="293" t="inlineStr">
        <is>
          <t>SHHP20577400</t>
        </is>
      </c>
      <c r="CME1043" s="294" t="inlineStr">
        <is>
          <t>PCIU 8544802</t>
        </is>
      </c>
      <c r="CMF1043" s="292" t="inlineStr">
        <is>
          <t>OK</t>
        </is>
      </c>
      <c r="CMG1043" s="292" t="inlineStr">
        <is>
          <t>40FT</t>
        </is>
      </c>
      <c r="CMH1043" s="295" t="n"/>
      <c r="CMI1043" s="290" t="n"/>
      <c r="CMJ1043" s="291" t="inlineStr">
        <is>
          <t>TELEX/ 13TH JAN, 2023</t>
        </is>
      </c>
      <c r="CMK1043" s="292" t="inlineStr">
        <is>
          <t>UC MATHIAS</t>
        </is>
      </c>
      <c r="CML1043" s="293" t="inlineStr">
        <is>
          <t>SHHP20577400</t>
        </is>
      </c>
      <c r="CMM1043" s="294" t="inlineStr">
        <is>
          <t>PCIU 8544802</t>
        </is>
      </c>
      <c r="CMN1043" s="292" t="inlineStr">
        <is>
          <t>OK</t>
        </is>
      </c>
      <c r="CMO1043" s="292" t="inlineStr">
        <is>
          <t>40FT</t>
        </is>
      </c>
      <c r="CMP1043" s="295" t="n"/>
      <c r="CMQ1043" s="290" t="n"/>
      <c r="CMR1043" s="291" t="inlineStr">
        <is>
          <t>TELEX/ 13TH JAN, 2023</t>
        </is>
      </c>
      <c r="CMS1043" s="292" t="inlineStr">
        <is>
          <t>UC MATHIAS</t>
        </is>
      </c>
      <c r="CMT1043" s="293" t="inlineStr">
        <is>
          <t>SHHP20577400</t>
        </is>
      </c>
      <c r="CMU1043" s="294" t="inlineStr">
        <is>
          <t>PCIU 8544802</t>
        </is>
      </c>
      <c r="CMV1043" s="292" t="inlineStr">
        <is>
          <t>OK</t>
        </is>
      </c>
      <c r="CMW1043" s="292" t="inlineStr">
        <is>
          <t>40FT</t>
        </is>
      </c>
      <c r="CMX1043" s="295" t="n"/>
      <c r="CMY1043" s="290" t="n"/>
      <c r="CMZ1043" s="291" t="inlineStr">
        <is>
          <t>TELEX/ 13TH JAN, 2023</t>
        </is>
      </c>
      <c r="CNA1043" s="292" t="inlineStr">
        <is>
          <t>UC MATHIAS</t>
        </is>
      </c>
      <c r="CNB1043" s="293" t="inlineStr">
        <is>
          <t>SHHP20577400</t>
        </is>
      </c>
      <c r="CNC1043" s="294" t="inlineStr">
        <is>
          <t>PCIU 8544802</t>
        </is>
      </c>
      <c r="CND1043" s="292" t="inlineStr">
        <is>
          <t>OK</t>
        </is>
      </c>
      <c r="CNE1043" s="292" t="inlineStr">
        <is>
          <t>40FT</t>
        </is>
      </c>
      <c r="CNF1043" s="295" t="n"/>
      <c r="CNG1043" s="290" t="n"/>
      <c r="CNH1043" s="291" t="inlineStr">
        <is>
          <t>TELEX/ 13TH JAN, 2023</t>
        </is>
      </c>
      <c r="CNI1043" s="292" t="inlineStr">
        <is>
          <t>UC MATHIAS</t>
        </is>
      </c>
      <c r="CNJ1043" s="293" t="inlineStr">
        <is>
          <t>SHHP20577400</t>
        </is>
      </c>
      <c r="CNK1043" s="294" t="inlineStr">
        <is>
          <t>PCIU 8544802</t>
        </is>
      </c>
      <c r="CNL1043" s="292" t="inlineStr">
        <is>
          <t>OK</t>
        </is>
      </c>
      <c r="CNM1043" s="292" t="inlineStr">
        <is>
          <t>40FT</t>
        </is>
      </c>
      <c r="CNN1043" s="295" t="n"/>
      <c r="CNO1043" s="290" t="n"/>
      <c r="CNP1043" s="291" t="inlineStr">
        <is>
          <t>TELEX/ 13TH JAN, 2023</t>
        </is>
      </c>
      <c r="CNQ1043" s="292" t="inlineStr">
        <is>
          <t>UC MATHIAS</t>
        </is>
      </c>
      <c r="CNR1043" s="293" t="inlineStr">
        <is>
          <t>SHHP20577400</t>
        </is>
      </c>
      <c r="CNS1043" s="294" t="inlineStr">
        <is>
          <t>PCIU 8544802</t>
        </is>
      </c>
      <c r="CNT1043" s="292" t="inlineStr">
        <is>
          <t>OK</t>
        </is>
      </c>
      <c r="CNU1043" s="292" t="inlineStr">
        <is>
          <t>40FT</t>
        </is>
      </c>
      <c r="CNV1043" s="295" t="n"/>
      <c r="CNW1043" s="290" t="n"/>
      <c r="CNX1043" s="291" t="inlineStr">
        <is>
          <t>TELEX/ 13TH JAN, 2023</t>
        </is>
      </c>
      <c r="CNY1043" s="292" t="inlineStr">
        <is>
          <t>UC MATHIAS</t>
        </is>
      </c>
      <c r="CNZ1043" s="293" t="inlineStr">
        <is>
          <t>SHHP20577400</t>
        </is>
      </c>
      <c r="COA1043" s="294" t="inlineStr">
        <is>
          <t>PCIU 8544802</t>
        </is>
      </c>
      <c r="COB1043" s="292" t="inlineStr">
        <is>
          <t>OK</t>
        </is>
      </c>
      <c r="COC1043" s="292" t="inlineStr">
        <is>
          <t>40FT</t>
        </is>
      </c>
      <c r="COD1043" s="295" t="n"/>
      <c r="COE1043" s="290" t="n"/>
      <c r="COF1043" s="291" t="inlineStr">
        <is>
          <t>TELEX/ 13TH JAN, 2023</t>
        </is>
      </c>
      <c r="COG1043" s="292" t="inlineStr">
        <is>
          <t>UC MATHIAS</t>
        </is>
      </c>
      <c r="COH1043" s="293" t="inlineStr">
        <is>
          <t>SHHP20577400</t>
        </is>
      </c>
      <c r="COI1043" s="294" t="inlineStr">
        <is>
          <t>PCIU 8544802</t>
        </is>
      </c>
      <c r="COJ1043" s="292" t="inlineStr">
        <is>
          <t>OK</t>
        </is>
      </c>
      <c r="COK1043" s="292" t="inlineStr">
        <is>
          <t>40FT</t>
        </is>
      </c>
      <c r="COL1043" s="295" t="n"/>
      <c r="COM1043" s="290" t="n"/>
      <c r="CON1043" s="291" t="inlineStr">
        <is>
          <t>TELEX/ 13TH JAN, 2023</t>
        </is>
      </c>
      <c r="COO1043" s="292" t="inlineStr">
        <is>
          <t>UC MATHIAS</t>
        </is>
      </c>
      <c r="COP1043" s="293" t="inlineStr">
        <is>
          <t>SHHP20577400</t>
        </is>
      </c>
      <c r="COQ1043" s="294" t="inlineStr">
        <is>
          <t>PCIU 8544802</t>
        </is>
      </c>
      <c r="COR1043" s="292" t="inlineStr">
        <is>
          <t>OK</t>
        </is>
      </c>
      <c r="COS1043" s="292" t="inlineStr">
        <is>
          <t>40FT</t>
        </is>
      </c>
      <c r="COT1043" s="295" t="n"/>
      <c r="COU1043" s="290" t="n"/>
      <c r="COV1043" s="291" t="inlineStr">
        <is>
          <t>TELEX/ 13TH JAN, 2023</t>
        </is>
      </c>
      <c r="COW1043" s="292" t="inlineStr">
        <is>
          <t>UC MATHIAS</t>
        </is>
      </c>
      <c r="COX1043" s="293" t="inlineStr">
        <is>
          <t>SHHP20577400</t>
        </is>
      </c>
      <c r="COY1043" s="294" t="inlineStr">
        <is>
          <t>PCIU 8544802</t>
        </is>
      </c>
      <c r="COZ1043" s="292" t="inlineStr">
        <is>
          <t>OK</t>
        </is>
      </c>
      <c r="CPA1043" s="292" t="inlineStr">
        <is>
          <t>40FT</t>
        </is>
      </c>
      <c r="CPB1043" s="295" t="n"/>
      <c r="CPC1043" s="290" t="n"/>
      <c r="CPD1043" s="291" t="inlineStr">
        <is>
          <t>TELEX/ 13TH JAN, 2023</t>
        </is>
      </c>
      <c r="CPE1043" s="292" t="inlineStr">
        <is>
          <t>UC MATHIAS</t>
        </is>
      </c>
      <c r="CPF1043" s="293" t="inlineStr">
        <is>
          <t>SHHP20577400</t>
        </is>
      </c>
      <c r="CPG1043" s="294" t="inlineStr">
        <is>
          <t>PCIU 8544802</t>
        </is>
      </c>
      <c r="CPH1043" s="292" t="inlineStr">
        <is>
          <t>OK</t>
        </is>
      </c>
      <c r="CPI1043" s="292" t="inlineStr">
        <is>
          <t>40FT</t>
        </is>
      </c>
      <c r="CPJ1043" s="295" t="n"/>
      <c r="CPK1043" s="290" t="n"/>
      <c r="CPL1043" s="291" t="inlineStr">
        <is>
          <t>TELEX/ 13TH JAN, 2023</t>
        </is>
      </c>
      <c r="CPM1043" s="292" t="inlineStr">
        <is>
          <t>UC MATHIAS</t>
        </is>
      </c>
      <c r="CPN1043" s="293" t="inlineStr">
        <is>
          <t>SHHP20577400</t>
        </is>
      </c>
      <c r="CPO1043" s="294" t="inlineStr">
        <is>
          <t>PCIU 8544802</t>
        </is>
      </c>
      <c r="CPP1043" s="292" t="inlineStr">
        <is>
          <t>OK</t>
        </is>
      </c>
      <c r="CPQ1043" s="292" t="inlineStr">
        <is>
          <t>40FT</t>
        </is>
      </c>
      <c r="CPR1043" s="295" t="n"/>
      <c r="CPS1043" s="290" t="n"/>
      <c r="CPT1043" s="291" t="inlineStr">
        <is>
          <t>TELEX/ 13TH JAN, 2023</t>
        </is>
      </c>
      <c r="CPU1043" s="292" t="inlineStr">
        <is>
          <t>UC MATHIAS</t>
        </is>
      </c>
      <c r="CPV1043" s="293" t="inlineStr">
        <is>
          <t>SHHP20577400</t>
        </is>
      </c>
      <c r="CPW1043" s="294" t="inlineStr">
        <is>
          <t>PCIU 8544802</t>
        </is>
      </c>
      <c r="CPX1043" s="292" t="inlineStr">
        <is>
          <t>OK</t>
        </is>
      </c>
      <c r="CPY1043" s="292" t="inlineStr">
        <is>
          <t>40FT</t>
        </is>
      </c>
      <c r="CPZ1043" s="295" t="n"/>
      <c r="CQA1043" s="290" t="n"/>
      <c r="CQB1043" s="291" t="inlineStr">
        <is>
          <t>TELEX/ 13TH JAN, 2023</t>
        </is>
      </c>
      <c r="CQC1043" s="292" t="inlineStr">
        <is>
          <t>UC MATHIAS</t>
        </is>
      </c>
      <c r="CQD1043" s="293" t="inlineStr">
        <is>
          <t>SHHP20577400</t>
        </is>
      </c>
      <c r="CQE1043" s="294" t="inlineStr">
        <is>
          <t>PCIU 8544802</t>
        </is>
      </c>
      <c r="CQF1043" s="292" t="inlineStr">
        <is>
          <t>OK</t>
        </is>
      </c>
      <c r="CQG1043" s="292" t="inlineStr">
        <is>
          <t>40FT</t>
        </is>
      </c>
      <c r="CQH1043" s="295" t="n"/>
      <c r="CQI1043" s="290" t="n"/>
      <c r="CQJ1043" s="291" t="inlineStr">
        <is>
          <t>TELEX/ 13TH JAN, 2023</t>
        </is>
      </c>
      <c r="CQK1043" s="292" t="inlineStr">
        <is>
          <t>UC MATHIAS</t>
        </is>
      </c>
      <c r="CQL1043" s="293" t="inlineStr">
        <is>
          <t>SHHP20577400</t>
        </is>
      </c>
      <c r="CQM1043" s="294" t="inlineStr">
        <is>
          <t>PCIU 8544802</t>
        </is>
      </c>
      <c r="CQN1043" s="292" t="inlineStr">
        <is>
          <t>OK</t>
        </is>
      </c>
      <c r="CQO1043" s="292" t="inlineStr">
        <is>
          <t>40FT</t>
        </is>
      </c>
      <c r="CQP1043" s="295" t="n"/>
      <c r="CQQ1043" s="290" t="n"/>
      <c r="CQR1043" s="291" t="inlineStr">
        <is>
          <t>TELEX/ 13TH JAN, 2023</t>
        </is>
      </c>
      <c r="CQS1043" s="292" t="inlineStr">
        <is>
          <t>UC MATHIAS</t>
        </is>
      </c>
      <c r="CQT1043" s="293" t="inlineStr">
        <is>
          <t>SHHP20577400</t>
        </is>
      </c>
      <c r="CQU1043" s="294" t="inlineStr">
        <is>
          <t>PCIU 8544802</t>
        </is>
      </c>
      <c r="CQV1043" s="292" t="inlineStr">
        <is>
          <t>OK</t>
        </is>
      </c>
      <c r="CQW1043" s="292" t="inlineStr">
        <is>
          <t>40FT</t>
        </is>
      </c>
      <c r="CQX1043" s="295" t="n"/>
      <c r="CQY1043" s="290" t="n"/>
      <c r="CQZ1043" s="291" t="inlineStr">
        <is>
          <t>TELEX/ 13TH JAN, 2023</t>
        </is>
      </c>
      <c r="CRA1043" s="292" t="inlineStr">
        <is>
          <t>UC MATHIAS</t>
        </is>
      </c>
      <c r="CRB1043" s="293" t="inlineStr">
        <is>
          <t>SHHP20577400</t>
        </is>
      </c>
      <c r="CRC1043" s="294" t="inlineStr">
        <is>
          <t>PCIU 8544802</t>
        </is>
      </c>
      <c r="CRD1043" s="292" t="inlineStr">
        <is>
          <t>OK</t>
        </is>
      </c>
      <c r="CRE1043" s="292" t="inlineStr">
        <is>
          <t>40FT</t>
        </is>
      </c>
      <c r="CRF1043" s="295" t="n"/>
      <c r="CRG1043" s="290" t="n"/>
      <c r="CRH1043" s="291" t="inlineStr">
        <is>
          <t>TELEX/ 13TH JAN, 2023</t>
        </is>
      </c>
      <c r="CRI1043" s="292" t="inlineStr">
        <is>
          <t>UC MATHIAS</t>
        </is>
      </c>
      <c r="CRJ1043" s="293" t="inlineStr">
        <is>
          <t>SHHP20577400</t>
        </is>
      </c>
      <c r="CRK1043" s="294" t="inlineStr">
        <is>
          <t>PCIU 8544802</t>
        </is>
      </c>
      <c r="CRL1043" s="292" t="inlineStr">
        <is>
          <t>OK</t>
        </is>
      </c>
      <c r="CRM1043" s="292" t="inlineStr">
        <is>
          <t>40FT</t>
        </is>
      </c>
      <c r="CRN1043" s="295" t="n"/>
      <c r="CRO1043" s="290" t="n"/>
      <c r="CRP1043" s="291" t="inlineStr">
        <is>
          <t>TELEX/ 13TH JAN, 2023</t>
        </is>
      </c>
      <c r="CRQ1043" s="292" t="inlineStr">
        <is>
          <t>UC MATHIAS</t>
        </is>
      </c>
      <c r="CRR1043" s="293" t="inlineStr">
        <is>
          <t>SHHP20577400</t>
        </is>
      </c>
      <c r="CRS1043" s="294" t="inlineStr">
        <is>
          <t>PCIU 8544802</t>
        </is>
      </c>
      <c r="CRT1043" s="292" t="inlineStr">
        <is>
          <t>OK</t>
        </is>
      </c>
      <c r="CRU1043" s="292" t="inlineStr">
        <is>
          <t>40FT</t>
        </is>
      </c>
      <c r="CRV1043" s="295" t="n"/>
      <c r="CRW1043" s="290" t="n"/>
      <c r="CRX1043" s="291" t="inlineStr">
        <is>
          <t>TELEX/ 13TH JAN, 2023</t>
        </is>
      </c>
      <c r="CRY1043" s="292" t="inlineStr">
        <is>
          <t>UC MATHIAS</t>
        </is>
      </c>
      <c r="CRZ1043" s="293" t="inlineStr">
        <is>
          <t>SHHP20577400</t>
        </is>
      </c>
      <c r="CSA1043" s="294" t="inlineStr">
        <is>
          <t>PCIU 8544802</t>
        </is>
      </c>
      <c r="CSB1043" s="292" t="inlineStr">
        <is>
          <t>OK</t>
        </is>
      </c>
      <c r="CSC1043" s="292" t="inlineStr">
        <is>
          <t>40FT</t>
        </is>
      </c>
      <c r="CSD1043" s="295" t="n"/>
      <c r="CSE1043" s="290" t="n"/>
      <c r="CSF1043" s="291" t="inlineStr">
        <is>
          <t>TELEX/ 13TH JAN, 2023</t>
        </is>
      </c>
      <c r="CSG1043" s="292" t="inlineStr">
        <is>
          <t>UC MATHIAS</t>
        </is>
      </c>
      <c r="CSH1043" s="293" t="inlineStr">
        <is>
          <t>SHHP20577400</t>
        </is>
      </c>
      <c r="CSI1043" s="294" t="inlineStr">
        <is>
          <t>PCIU 8544802</t>
        </is>
      </c>
      <c r="CSJ1043" s="292" t="inlineStr">
        <is>
          <t>OK</t>
        </is>
      </c>
      <c r="CSK1043" s="292" t="inlineStr">
        <is>
          <t>40FT</t>
        </is>
      </c>
      <c r="CSL1043" s="295" t="n"/>
      <c r="CSM1043" s="290" t="n"/>
      <c r="CSN1043" s="291" t="inlineStr">
        <is>
          <t>TELEX/ 13TH JAN, 2023</t>
        </is>
      </c>
      <c r="CSO1043" s="292" t="inlineStr">
        <is>
          <t>UC MATHIAS</t>
        </is>
      </c>
      <c r="CSP1043" s="293" t="inlineStr">
        <is>
          <t>SHHP20577400</t>
        </is>
      </c>
      <c r="CSQ1043" s="294" t="inlineStr">
        <is>
          <t>PCIU 8544802</t>
        </is>
      </c>
      <c r="CSR1043" s="292" t="inlineStr">
        <is>
          <t>OK</t>
        </is>
      </c>
      <c r="CSS1043" s="292" t="inlineStr">
        <is>
          <t>40FT</t>
        </is>
      </c>
      <c r="CST1043" s="295" t="n"/>
      <c r="CSU1043" s="290" t="n"/>
      <c r="CSV1043" s="291" t="inlineStr">
        <is>
          <t>TELEX/ 13TH JAN, 2023</t>
        </is>
      </c>
      <c r="CSW1043" s="292" t="inlineStr">
        <is>
          <t>UC MATHIAS</t>
        </is>
      </c>
      <c r="CSX1043" s="293" t="inlineStr">
        <is>
          <t>SHHP20577400</t>
        </is>
      </c>
      <c r="CSY1043" s="294" t="inlineStr">
        <is>
          <t>PCIU 8544802</t>
        </is>
      </c>
      <c r="CSZ1043" s="292" t="inlineStr">
        <is>
          <t>OK</t>
        </is>
      </c>
      <c r="CTA1043" s="292" t="inlineStr">
        <is>
          <t>40FT</t>
        </is>
      </c>
      <c r="CTB1043" s="295" t="n"/>
      <c r="CTC1043" s="290" t="n"/>
      <c r="CTD1043" s="291" t="inlineStr">
        <is>
          <t>TELEX/ 13TH JAN, 2023</t>
        </is>
      </c>
      <c r="CTE1043" s="292" t="inlineStr">
        <is>
          <t>UC MATHIAS</t>
        </is>
      </c>
      <c r="CTF1043" s="293" t="inlineStr">
        <is>
          <t>SHHP20577400</t>
        </is>
      </c>
      <c r="CTG1043" s="294" t="inlineStr">
        <is>
          <t>PCIU 8544802</t>
        </is>
      </c>
      <c r="CTH1043" s="292" t="inlineStr">
        <is>
          <t>OK</t>
        </is>
      </c>
      <c r="CTI1043" s="292" t="inlineStr">
        <is>
          <t>40FT</t>
        </is>
      </c>
      <c r="CTJ1043" s="295" t="n"/>
      <c r="CTK1043" s="290" t="n"/>
      <c r="CTL1043" s="291" t="inlineStr">
        <is>
          <t>TELEX/ 13TH JAN, 2023</t>
        </is>
      </c>
      <c r="CTM1043" s="292" t="inlineStr">
        <is>
          <t>UC MATHIAS</t>
        </is>
      </c>
      <c r="CTN1043" s="293" t="inlineStr">
        <is>
          <t>SHHP20577400</t>
        </is>
      </c>
      <c r="CTO1043" s="294" t="inlineStr">
        <is>
          <t>PCIU 8544802</t>
        </is>
      </c>
      <c r="CTP1043" s="292" t="inlineStr">
        <is>
          <t>OK</t>
        </is>
      </c>
      <c r="CTQ1043" s="292" t="inlineStr">
        <is>
          <t>40FT</t>
        </is>
      </c>
      <c r="CTR1043" s="295" t="n"/>
      <c r="CTS1043" s="290" t="n"/>
      <c r="CTT1043" s="291" t="inlineStr">
        <is>
          <t>TELEX/ 13TH JAN, 2023</t>
        </is>
      </c>
      <c r="CTU1043" s="292" t="inlineStr">
        <is>
          <t>UC MATHIAS</t>
        </is>
      </c>
      <c r="CTV1043" s="293" t="inlineStr">
        <is>
          <t>SHHP20577400</t>
        </is>
      </c>
      <c r="CTW1043" s="294" t="inlineStr">
        <is>
          <t>PCIU 8544802</t>
        </is>
      </c>
      <c r="CTX1043" s="292" t="inlineStr">
        <is>
          <t>OK</t>
        </is>
      </c>
      <c r="CTY1043" s="292" t="inlineStr">
        <is>
          <t>40FT</t>
        </is>
      </c>
      <c r="CTZ1043" s="295" t="n"/>
      <c r="CUA1043" s="290" t="n"/>
      <c r="CUB1043" s="291" t="inlineStr">
        <is>
          <t>TELEX/ 13TH JAN, 2023</t>
        </is>
      </c>
      <c r="CUC1043" s="292" t="inlineStr">
        <is>
          <t>UC MATHIAS</t>
        </is>
      </c>
      <c r="CUD1043" s="293" t="inlineStr">
        <is>
          <t>SHHP20577400</t>
        </is>
      </c>
      <c r="CUE1043" s="294" t="inlineStr">
        <is>
          <t>PCIU 8544802</t>
        </is>
      </c>
      <c r="CUF1043" s="292" t="inlineStr">
        <is>
          <t>OK</t>
        </is>
      </c>
      <c r="CUG1043" s="292" t="inlineStr">
        <is>
          <t>40FT</t>
        </is>
      </c>
      <c r="CUH1043" s="295" t="n"/>
      <c r="CUI1043" s="290" t="n"/>
      <c r="CUJ1043" s="291" t="inlineStr">
        <is>
          <t>TELEX/ 13TH JAN, 2023</t>
        </is>
      </c>
      <c r="CUK1043" s="292" t="inlineStr">
        <is>
          <t>UC MATHIAS</t>
        </is>
      </c>
      <c r="CUL1043" s="293" t="inlineStr">
        <is>
          <t>SHHP20577400</t>
        </is>
      </c>
      <c r="CUM1043" s="294" t="inlineStr">
        <is>
          <t>PCIU 8544802</t>
        </is>
      </c>
      <c r="CUN1043" s="292" t="inlineStr">
        <is>
          <t>OK</t>
        </is>
      </c>
      <c r="CUO1043" s="292" t="inlineStr">
        <is>
          <t>40FT</t>
        </is>
      </c>
      <c r="CUP1043" s="295" t="n"/>
      <c r="CUQ1043" s="290" t="n"/>
      <c r="CUR1043" s="291" t="inlineStr">
        <is>
          <t>TELEX/ 13TH JAN, 2023</t>
        </is>
      </c>
      <c r="CUS1043" s="292" t="inlineStr">
        <is>
          <t>UC MATHIAS</t>
        </is>
      </c>
      <c r="CUT1043" s="293" t="inlineStr">
        <is>
          <t>SHHP20577400</t>
        </is>
      </c>
      <c r="CUU1043" s="294" t="inlineStr">
        <is>
          <t>PCIU 8544802</t>
        </is>
      </c>
      <c r="CUV1043" s="292" t="inlineStr">
        <is>
          <t>OK</t>
        </is>
      </c>
      <c r="CUW1043" s="292" t="inlineStr">
        <is>
          <t>40FT</t>
        </is>
      </c>
      <c r="CUX1043" s="295" t="n"/>
      <c r="CUY1043" s="290" t="n"/>
      <c r="CUZ1043" s="291" t="inlineStr">
        <is>
          <t>TELEX/ 13TH JAN, 2023</t>
        </is>
      </c>
      <c r="CVA1043" s="292" t="inlineStr">
        <is>
          <t>UC MATHIAS</t>
        </is>
      </c>
      <c r="CVB1043" s="293" t="inlineStr">
        <is>
          <t>SHHP20577400</t>
        </is>
      </c>
      <c r="CVC1043" s="294" t="inlineStr">
        <is>
          <t>PCIU 8544802</t>
        </is>
      </c>
      <c r="CVD1043" s="292" t="inlineStr">
        <is>
          <t>OK</t>
        </is>
      </c>
      <c r="CVE1043" s="292" t="inlineStr">
        <is>
          <t>40FT</t>
        </is>
      </c>
      <c r="CVF1043" s="295" t="n"/>
      <c r="CVG1043" s="290" t="n"/>
      <c r="CVH1043" s="291" t="inlineStr">
        <is>
          <t>TELEX/ 13TH JAN, 2023</t>
        </is>
      </c>
      <c r="CVI1043" s="292" t="inlineStr">
        <is>
          <t>UC MATHIAS</t>
        </is>
      </c>
      <c r="CVJ1043" s="293" t="inlineStr">
        <is>
          <t>SHHP20577400</t>
        </is>
      </c>
      <c r="CVK1043" s="294" t="inlineStr">
        <is>
          <t>PCIU 8544802</t>
        </is>
      </c>
      <c r="CVL1043" s="292" t="inlineStr">
        <is>
          <t>OK</t>
        </is>
      </c>
      <c r="CVM1043" s="292" t="inlineStr">
        <is>
          <t>40FT</t>
        </is>
      </c>
      <c r="CVN1043" s="295" t="n"/>
      <c r="CVO1043" s="290" t="n"/>
      <c r="CVP1043" s="291" t="inlineStr">
        <is>
          <t>TELEX/ 13TH JAN, 2023</t>
        </is>
      </c>
      <c r="CVQ1043" s="292" t="inlineStr">
        <is>
          <t>UC MATHIAS</t>
        </is>
      </c>
      <c r="CVR1043" s="293" t="inlineStr">
        <is>
          <t>SHHP20577400</t>
        </is>
      </c>
      <c r="CVS1043" s="294" t="inlineStr">
        <is>
          <t>PCIU 8544802</t>
        </is>
      </c>
      <c r="CVT1043" s="292" t="inlineStr">
        <is>
          <t>OK</t>
        </is>
      </c>
      <c r="CVU1043" s="292" t="inlineStr">
        <is>
          <t>40FT</t>
        </is>
      </c>
      <c r="CVV1043" s="295" t="n"/>
      <c r="CVW1043" s="290" t="n"/>
      <c r="CVX1043" s="291" t="inlineStr">
        <is>
          <t>TELEX/ 13TH JAN, 2023</t>
        </is>
      </c>
      <c r="CVY1043" s="292" t="inlineStr">
        <is>
          <t>UC MATHIAS</t>
        </is>
      </c>
      <c r="CVZ1043" s="293" t="inlineStr">
        <is>
          <t>SHHP20577400</t>
        </is>
      </c>
      <c r="CWA1043" s="294" t="inlineStr">
        <is>
          <t>PCIU 8544802</t>
        </is>
      </c>
      <c r="CWB1043" s="292" t="inlineStr">
        <is>
          <t>OK</t>
        </is>
      </c>
      <c r="CWC1043" s="292" t="inlineStr">
        <is>
          <t>40FT</t>
        </is>
      </c>
      <c r="CWD1043" s="295" t="n"/>
      <c r="CWE1043" s="290" t="n"/>
      <c r="CWF1043" s="291" t="inlineStr">
        <is>
          <t>TELEX/ 13TH JAN, 2023</t>
        </is>
      </c>
      <c r="CWG1043" s="292" t="inlineStr">
        <is>
          <t>UC MATHIAS</t>
        </is>
      </c>
      <c r="CWH1043" s="293" t="inlineStr">
        <is>
          <t>SHHP20577400</t>
        </is>
      </c>
      <c r="CWI1043" s="294" t="inlineStr">
        <is>
          <t>PCIU 8544802</t>
        </is>
      </c>
      <c r="CWJ1043" s="292" t="inlineStr">
        <is>
          <t>OK</t>
        </is>
      </c>
      <c r="CWK1043" s="292" t="inlineStr">
        <is>
          <t>40FT</t>
        </is>
      </c>
      <c r="CWL1043" s="295" t="n"/>
      <c r="CWM1043" s="290" t="n"/>
      <c r="CWN1043" s="291" t="inlineStr">
        <is>
          <t>TELEX/ 13TH JAN, 2023</t>
        </is>
      </c>
      <c r="CWO1043" s="292" t="inlineStr">
        <is>
          <t>UC MATHIAS</t>
        </is>
      </c>
      <c r="CWP1043" s="293" t="inlineStr">
        <is>
          <t>SHHP20577400</t>
        </is>
      </c>
      <c r="CWQ1043" s="294" t="inlineStr">
        <is>
          <t>PCIU 8544802</t>
        </is>
      </c>
      <c r="CWR1043" s="292" t="inlineStr">
        <is>
          <t>OK</t>
        </is>
      </c>
      <c r="CWS1043" s="292" t="inlineStr">
        <is>
          <t>40FT</t>
        </is>
      </c>
      <c r="CWT1043" s="295" t="n"/>
      <c r="CWU1043" s="290" t="n"/>
      <c r="CWV1043" s="291" t="inlineStr">
        <is>
          <t>TELEX/ 13TH JAN, 2023</t>
        </is>
      </c>
      <c r="CWW1043" s="292" t="inlineStr">
        <is>
          <t>UC MATHIAS</t>
        </is>
      </c>
      <c r="CWX1043" s="293" t="inlineStr">
        <is>
          <t>SHHP20577400</t>
        </is>
      </c>
      <c r="CWY1043" s="294" t="inlineStr">
        <is>
          <t>PCIU 8544802</t>
        </is>
      </c>
      <c r="CWZ1043" s="292" t="inlineStr">
        <is>
          <t>OK</t>
        </is>
      </c>
      <c r="CXA1043" s="292" t="inlineStr">
        <is>
          <t>40FT</t>
        </is>
      </c>
      <c r="CXB1043" s="295" t="n"/>
      <c r="CXC1043" s="290" t="n"/>
      <c r="CXD1043" s="291" t="inlineStr">
        <is>
          <t>TELEX/ 13TH JAN, 2023</t>
        </is>
      </c>
      <c r="CXE1043" s="292" t="inlineStr">
        <is>
          <t>UC MATHIAS</t>
        </is>
      </c>
      <c r="CXF1043" s="293" t="inlineStr">
        <is>
          <t>SHHP20577400</t>
        </is>
      </c>
      <c r="CXG1043" s="294" t="inlineStr">
        <is>
          <t>PCIU 8544802</t>
        </is>
      </c>
      <c r="CXH1043" s="292" t="inlineStr">
        <is>
          <t>OK</t>
        </is>
      </c>
      <c r="CXI1043" s="292" t="inlineStr">
        <is>
          <t>40FT</t>
        </is>
      </c>
      <c r="CXJ1043" s="295" t="n"/>
      <c r="CXK1043" s="290" t="n"/>
      <c r="CXL1043" s="291" t="inlineStr">
        <is>
          <t>TELEX/ 13TH JAN, 2023</t>
        </is>
      </c>
      <c r="CXM1043" s="292" t="inlineStr">
        <is>
          <t>UC MATHIAS</t>
        </is>
      </c>
      <c r="CXN1043" s="293" t="inlineStr">
        <is>
          <t>SHHP20577400</t>
        </is>
      </c>
      <c r="CXO1043" s="294" t="inlineStr">
        <is>
          <t>PCIU 8544802</t>
        </is>
      </c>
      <c r="CXP1043" s="292" t="inlineStr">
        <is>
          <t>OK</t>
        </is>
      </c>
      <c r="CXQ1043" s="292" t="inlineStr">
        <is>
          <t>40FT</t>
        </is>
      </c>
      <c r="CXR1043" s="295" t="n"/>
      <c r="CXS1043" s="290" t="n"/>
      <c r="CXT1043" s="291" t="inlineStr">
        <is>
          <t>TELEX/ 13TH JAN, 2023</t>
        </is>
      </c>
      <c r="CXU1043" s="292" t="inlineStr">
        <is>
          <t>UC MATHIAS</t>
        </is>
      </c>
      <c r="CXV1043" s="293" t="inlineStr">
        <is>
          <t>SHHP20577400</t>
        </is>
      </c>
      <c r="CXW1043" s="294" t="inlineStr">
        <is>
          <t>PCIU 8544802</t>
        </is>
      </c>
      <c r="CXX1043" s="292" t="inlineStr">
        <is>
          <t>OK</t>
        </is>
      </c>
      <c r="CXY1043" s="292" t="inlineStr">
        <is>
          <t>40FT</t>
        </is>
      </c>
      <c r="CXZ1043" s="295" t="n"/>
      <c r="CYA1043" s="290" t="n"/>
      <c r="CYB1043" s="291" t="inlineStr">
        <is>
          <t>TELEX/ 13TH JAN, 2023</t>
        </is>
      </c>
      <c r="CYC1043" s="292" t="inlineStr">
        <is>
          <t>UC MATHIAS</t>
        </is>
      </c>
      <c r="CYD1043" s="293" t="inlineStr">
        <is>
          <t>SHHP20577400</t>
        </is>
      </c>
      <c r="CYE1043" s="294" t="inlineStr">
        <is>
          <t>PCIU 8544802</t>
        </is>
      </c>
      <c r="CYF1043" s="292" t="inlineStr">
        <is>
          <t>OK</t>
        </is>
      </c>
      <c r="CYG1043" s="292" t="inlineStr">
        <is>
          <t>40FT</t>
        </is>
      </c>
      <c r="CYH1043" s="295" t="n"/>
      <c r="CYI1043" s="290" t="n"/>
      <c r="CYJ1043" s="291" t="inlineStr">
        <is>
          <t>TELEX/ 13TH JAN, 2023</t>
        </is>
      </c>
      <c r="CYK1043" s="292" t="inlineStr">
        <is>
          <t>UC MATHIAS</t>
        </is>
      </c>
      <c r="CYL1043" s="293" t="inlineStr">
        <is>
          <t>SHHP20577400</t>
        </is>
      </c>
      <c r="CYM1043" s="294" t="inlineStr">
        <is>
          <t>PCIU 8544802</t>
        </is>
      </c>
      <c r="CYN1043" s="292" t="inlineStr">
        <is>
          <t>OK</t>
        </is>
      </c>
      <c r="CYO1043" s="292" t="inlineStr">
        <is>
          <t>40FT</t>
        </is>
      </c>
      <c r="CYP1043" s="295" t="n"/>
      <c r="CYQ1043" s="290" t="n"/>
      <c r="CYR1043" s="291" t="inlineStr">
        <is>
          <t>TELEX/ 13TH JAN, 2023</t>
        </is>
      </c>
      <c r="CYS1043" s="292" t="inlineStr">
        <is>
          <t>UC MATHIAS</t>
        </is>
      </c>
      <c r="CYT1043" s="293" t="inlineStr">
        <is>
          <t>SHHP20577400</t>
        </is>
      </c>
      <c r="CYU1043" s="294" t="inlineStr">
        <is>
          <t>PCIU 8544802</t>
        </is>
      </c>
      <c r="CYV1043" s="292" t="inlineStr">
        <is>
          <t>OK</t>
        </is>
      </c>
      <c r="CYW1043" s="292" t="inlineStr">
        <is>
          <t>40FT</t>
        </is>
      </c>
      <c r="CYX1043" s="295" t="n"/>
      <c r="CYY1043" s="290" t="n"/>
      <c r="CYZ1043" s="291" t="inlineStr">
        <is>
          <t>TELEX/ 13TH JAN, 2023</t>
        </is>
      </c>
      <c r="CZA1043" s="292" t="inlineStr">
        <is>
          <t>UC MATHIAS</t>
        </is>
      </c>
      <c r="CZB1043" s="293" t="inlineStr">
        <is>
          <t>SHHP20577400</t>
        </is>
      </c>
      <c r="CZC1043" s="294" t="inlineStr">
        <is>
          <t>PCIU 8544802</t>
        </is>
      </c>
      <c r="CZD1043" s="292" t="inlineStr">
        <is>
          <t>OK</t>
        </is>
      </c>
      <c r="CZE1043" s="292" t="inlineStr">
        <is>
          <t>40FT</t>
        </is>
      </c>
      <c r="CZF1043" s="295" t="n"/>
      <c r="CZG1043" s="290" t="n"/>
      <c r="CZH1043" s="291" t="inlineStr">
        <is>
          <t>TELEX/ 13TH JAN, 2023</t>
        </is>
      </c>
      <c r="CZI1043" s="292" t="inlineStr">
        <is>
          <t>UC MATHIAS</t>
        </is>
      </c>
      <c r="CZJ1043" s="293" t="inlineStr">
        <is>
          <t>SHHP20577400</t>
        </is>
      </c>
      <c r="CZK1043" s="294" t="inlineStr">
        <is>
          <t>PCIU 8544802</t>
        </is>
      </c>
      <c r="CZL1043" s="292" t="inlineStr">
        <is>
          <t>OK</t>
        </is>
      </c>
      <c r="CZM1043" s="292" t="inlineStr">
        <is>
          <t>40FT</t>
        </is>
      </c>
      <c r="CZN1043" s="295" t="n"/>
      <c r="CZO1043" s="290" t="n"/>
      <c r="CZP1043" s="291" t="inlineStr">
        <is>
          <t>TELEX/ 13TH JAN, 2023</t>
        </is>
      </c>
      <c r="CZQ1043" s="292" t="inlineStr">
        <is>
          <t>UC MATHIAS</t>
        </is>
      </c>
      <c r="CZR1043" s="293" t="inlineStr">
        <is>
          <t>SHHP20577400</t>
        </is>
      </c>
      <c r="CZS1043" s="294" t="inlineStr">
        <is>
          <t>PCIU 8544802</t>
        </is>
      </c>
      <c r="CZT1043" s="292" t="inlineStr">
        <is>
          <t>OK</t>
        </is>
      </c>
      <c r="CZU1043" s="292" t="inlineStr">
        <is>
          <t>40FT</t>
        </is>
      </c>
      <c r="CZV1043" s="295" t="n"/>
      <c r="CZW1043" s="290" t="n"/>
      <c r="CZX1043" s="291" t="inlineStr">
        <is>
          <t>TELEX/ 13TH JAN, 2023</t>
        </is>
      </c>
      <c r="CZY1043" s="292" t="inlineStr">
        <is>
          <t>UC MATHIAS</t>
        </is>
      </c>
      <c r="CZZ1043" s="293" t="inlineStr">
        <is>
          <t>SHHP20577400</t>
        </is>
      </c>
      <c r="DAA1043" s="294" t="inlineStr">
        <is>
          <t>PCIU 8544802</t>
        </is>
      </c>
      <c r="DAB1043" s="292" t="inlineStr">
        <is>
          <t>OK</t>
        </is>
      </c>
      <c r="DAC1043" s="292" t="inlineStr">
        <is>
          <t>40FT</t>
        </is>
      </c>
      <c r="DAD1043" s="295" t="n"/>
      <c r="DAE1043" s="290" t="n"/>
      <c r="DAF1043" s="291" t="inlineStr">
        <is>
          <t>TELEX/ 13TH JAN, 2023</t>
        </is>
      </c>
      <c r="DAG1043" s="292" t="inlineStr">
        <is>
          <t>UC MATHIAS</t>
        </is>
      </c>
      <c r="DAH1043" s="293" t="inlineStr">
        <is>
          <t>SHHP20577400</t>
        </is>
      </c>
      <c r="DAI1043" s="294" t="inlineStr">
        <is>
          <t>PCIU 8544802</t>
        </is>
      </c>
      <c r="DAJ1043" s="292" t="inlineStr">
        <is>
          <t>OK</t>
        </is>
      </c>
      <c r="DAK1043" s="292" t="inlineStr">
        <is>
          <t>40FT</t>
        </is>
      </c>
      <c r="DAL1043" s="295" t="n"/>
      <c r="DAM1043" s="290" t="n"/>
      <c r="DAN1043" s="291" t="inlineStr">
        <is>
          <t>TELEX/ 13TH JAN, 2023</t>
        </is>
      </c>
      <c r="DAO1043" s="292" t="inlineStr">
        <is>
          <t>UC MATHIAS</t>
        </is>
      </c>
      <c r="DAP1043" s="293" t="inlineStr">
        <is>
          <t>SHHP20577400</t>
        </is>
      </c>
      <c r="DAQ1043" s="294" t="inlineStr">
        <is>
          <t>PCIU 8544802</t>
        </is>
      </c>
      <c r="DAR1043" s="292" t="inlineStr">
        <is>
          <t>OK</t>
        </is>
      </c>
      <c r="DAS1043" s="292" t="inlineStr">
        <is>
          <t>40FT</t>
        </is>
      </c>
      <c r="DAT1043" s="295" t="n"/>
      <c r="DAU1043" s="290" t="n"/>
      <c r="DAV1043" s="291" t="inlineStr">
        <is>
          <t>TELEX/ 13TH JAN, 2023</t>
        </is>
      </c>
      <c r="DAW1043" s="292" t="inlineStr">
        <is>
          <t>UC MATHIAS</t>
        </is>
      </c>
      <c r="DAX1043" s="293" t="inlineStr">
        <is>
          <t>SHHP20577400</t>
        </is>
      </c>
      <c r="DAY1043" s="294" t="inlineStr">
        <is>
          <t>PCIU 8544802</t>
        </is>
      </c>
      <c r="DAZ1043" s="292" t="inlineStr">
        <is>
          <t>OK</t>
        </is>
      </c>
      <c r="DBA1043" s="292" t="inlineStr">
        <is>
          <t>40FT</t>
        </is>
      </c>
      <c r="DBB1043" s="295" t="n"/>
      <c r="DBC1043" s="290" t="n"/>
      <c r="DBD1043" s="291" t="inlineStr">
        <is>
          <t>TELEX/ 13TH JAN, 2023</t>
        </is>
      </c>
      <c r="DBE1043" s="292" t="inlineStr">
        <is>
          <t>UC MATHIAS</t>
        </is>
      </c>
      <c r="DBF1043" s="293" t="inlineStr">
        <is>
          <t>SHHP20577400</t>
        </is>
      </c>
      <c r="DBG1043" s="294" t="inlineStr">
        <is>
          <t>PCIU 8544802</t>
        </is>
      </c>
      <c r="DBH1043" s="292" t="inlineStr">
        <is>
          <t>OK</t>
        </is>
      </c>
      <c r="DBI1043" s="292" t="inlineStr">
        <is>
          <t>40FT</t>
        </is>
      </c>
      <c r="DBJ1043" s="295" t="n"/>
      <c r="DBK1043" s="290" t="n"/>
      <c r="DBL1043" s="291" t="inlineStr">
        <is>
          <t>TELEX/ 13TH JAN, 2023</t>
        </is>
      </c>
      <c r="DBM1043" s="292" t="inlineStr">
        <is>
          <t>UC MATHIAS</t>
        </is>
      </c>
      <c r="DBN1043" s="293" t="inlineStr">
        <is>
          <t>SHHP20577400</t>
        </is>
      </c>
      <c r="DBO1043" s="294" t="inlineStr">
        <is>
          <t>PCIU 8544802</t>
        </is>
      </c>
      <c r="DBP1043" s="292" t="inlineStr">
        <is>
          <t>OK</t>
        </is>
      </c>
      <c r="DBQ1043" s="292" t="inlineStr">
        <is>
          <t>40FT</t>
        </is>
      </c>
      <c r="DBR1043" s="295" t="n"/>
      <c r="DBS1043" s="290" t="n"/>
      <c r="DBT1043" s="291" t="inlineStr">
        <is>
          <t>TELEX/ 13TH JAN, 2023</t>
        </is>
      </c>
      <c r="DBU1043" s="292" t="inlineStr">
        <is>
          <t>UC MATHIAS</t>
        </is>
      </c>
      <c r="DBV1043" s="293" t="inlineStr">
        <is>
          <t>SHHP20577400</t>
        </is>
      </c>
      <c r="DBW1043" s="294" t="inlineStr">
        <is>
          <t>PCIU 8544802</t>
        </is>
      </c>
      <c r="DBX1043" s="292" t="inlineStr">
        <is>
          <t>OK</t>
        </is>
      </c>
      <c r="DBY1043" s="292" t="inlineStr">
        <is>
          <t>40FT</t>
        </is>
      </c>
      <c r="DBZ1043" s="295" t="n"/>
      <c r="DCA1043" s="290" t="n"/>
      <c r="DCB1043" s="291" t="inlineStr">
        <is>
          <t>TELEX/ 13TH JAN, 2023</t>
        </is>
      </c>
      <c r="DCC1043" s="292" t="inlineStr">
        <is>
          <t>UC MATHIAS</t>
        </is>
      </c>
      <c r="DCD1043" s="293" t="inlineStr">
        <is>
          <t>SHHP20577400</t>
        </is>
      </c>
      <c r="DCE1043" s="294" t="inlineStr">
        <is>
          <t>PCIU 8544802</t>
        </is>
      </c>
      <c r="DCF1043" s="292" t="inlineStr">
        <is>
          <t>OK</t>
        </is>
      </c>
      <c r="DCG1043" s="292" t="inlineStr">
        <is>
          <t>40FT</t>
        </is>
      </c>
      <c r="DCH1043" s="295" t="n"/>
      <c r="DCI1043" s="290" t="n"/>
      <c r="DCJ1043" s="291" t="inlineStr">
        <is>
          <t>TELEX/ 13TH JAN, 2023</t>
        </is>
      </c>
      <c r="DCK1043" s="292" t="inlineStr">
        <is>
          <t>UC MATHIAS</t>
        </is>
      </c>
      <c r="DCL1043" s="293" t="inlineStr">
        <is>
          <t>SHHP20577400</t>
        </is>
      </c>
      <c r="DCM1043" s="294" t="inlineStr">
        <is>
          <t>PCIU 8544802</t>
        </is>
      </c>
      <c r="DCN1043" s="292" t="inlineStr">
        <is>
          <t>OK</t>
        </is>
      </c>
      <c r="DCO1043" s="292" t="inlineStr">
        <is>
          <t>40FT</t>
        </is>
      </c>
      <c r="DCP1043" s="295" t="n"/>
      <c r="DCQ1043" s="290" t="n"/>
      <c r="DCR1043" s="291" t="inlineStr">
        <is>
          <t>TELEX/ 13TH JAN, 2023</t>
        </is>
      </c>
      <c r="DCS1043" s="292" t="inlineStr">
        <is>
          <t>UC MATHIAS</t>
        </is>
      </c>
      <c r="DCT1043" s="293" t="inlineStr">
        <is>
          <t>SHHP20577400</t>
        </is>
      </c>
      <c r="DCU1043" s="294" t="inlineStr">
        <is>
          <t>PCIU 8544802</t>
        </is>
      </c>
      <c r="DCV1043" s="292" t="inlineStr">
        <is>
          <t>OK</t>
        </is>
      </c>
      <c r="DCW1043" s="292" t="inlineStr">
        <is>
          <t>40FT</t>
        </is>
      </c>
      <c r="DCX1043" s="295" t="n"/>
      <c r="DCY1043" s="290" t="n"/>
      <c r="DCZ1043" s="291" t="inlineStr">
        <is>
          <t>TELEX/ 13TH JAN, 2023</t>
        </is>
      </c>
      <c r="DDA1043" s="292" t="inlineStr">
        <is>
          <t>UC MATHIAS</t>
        </is>
      </c>
      <c r="DDB1043" s="293" t="inlineStr">
        <is>
          <t>SHHP20577400</t>
        </is>
      </c>
      <c r="DDC1043" s="294" t="inlineStr">
        <is>
          <t>PCIU 8544802</t>
        </is>
      </c>
      <c r="DDD1043" s="292" t="inlineStr">
        <is>
          <t>OK</t>
        </is>
      </c>
      <c r="DDE1043" s="292" t="inlineStr">
        <is>
          <t>40FT</t>
        </is>
      </c>
      <c r="DDF1043" s="295" t="n"/>
      <c r="DDG1043" s="290" t="n"/>
      <c r="DDH1043" s="291" t="inlineStr">
        <is>
          <t>TELEX/ 13TH JAN, 2023</t>
        </is>
      </c>
      <c r="DDI1043" s="292" t="inlineStr">
        <is>
          <t>UC MATHIAS</t>
        </is>
      </c>
      <c r="DDJ1043" s="293" t="inlineStr">
        <is>
          <t>SHHP20577400</t>
        </is>
      </c>
      <c r="DDK1043" s="294" t="inlineStr">
        <is>
          <t>PCIU 8544802</t>
        </is>
      </c>
      <c r="DDL1043" s="292" t="inlineStr">
        <is>
          <t>OK</t>
        </is>
      </c>
      <c r="DDM1043" s="292" t="inlineStr">
        <is>
          <t>40FT</t>
        </is>
      </c>
      <c r="DDN1043" s="295" t="n"/>
      <c r="DDO1043" s="290" t="n"/>
      <c r="DDP1043" s="291" t="inlineStr">
        <is>
          <t>TELEX/ 13TH JAN, 2023</t>
        </is>
      </c>
      <c r="DDQ1043" s="292" t="inlineStr">
        <is>
          <t>UC MATHIAS</t>
        </is>
      </c>
      <c r="DDR1043" s="293" t="inlineStr">
        <is>
          <t>SHHP20577400</t>
        </is>
      </c>
      <c r="DDS1043" s="294" t="inlineStr">
        <is>
          <t>PCIU 8544802</t>
        </is>
      </c>
      <c r="DDT1043" s="292" t="inlineStr">
        <is>
          <t>OK</t>
        </is>
      </c>
      <c r="DDU1043" s="292" t="inlineStr">
        <is>
          <t>40FT</t>
        </is>
      </c>
      <c r="DDV1043" s="295" t="n"/>
      <c r="DDW1043" s="290" t="n"/>
      <c r="DDX1043" s="291" t="inlineStr">
        <is>
          <t>TELEX/ 13TH JAN, 2023</t>
        </is>
      </c>
      <c r="DDY1043" s="292" t="inlineStr">
        <is>
          <t>UC MATHIAS</t>
        </is>
      </c>
      <c r="DDZ1043" s="293" t="inlineStr">
        <is>
          <t>SHHP20577400</t>
        </is>
      </c>
      <c r="DEA1043" s="294" t="inlineStr">
        <is>
          <t>PCIU 8544802</t>
        </is>
      </c>
      <c r="DEB1043" s="292" t="inlineStr">
        <is>
          <t>OK</t>
        </is>
      </c>
      <c r="DEC1043" s="292" t="inlineStr">
        <is>
          <t>40FT</t>
        </is>
      </c>
      <c r="DED1043" s="295" t="n"/>
      <c r="DEE1043" s="290" t="n"/>
      <c r="DEF1043" s="291" t="inlineStr">
        <is>
          <t>TELEX/ 13TH JAN, 2023</t>
        </is>
      </c>
      <c r="DEG1043" s="292" t="inlineStr">
        <is>
          <t>UC MATHIAS</t>
        </is>
      </c>
      <c r="DEH1043" s="293" t="inlineStr">
        <is>
          <t>SHHP20577400</t>
        </is>
      </c>
      <c r="DEI1043" s="294" t="inlineStr">
        <is>
          <t>PCIU 8544802</t>
        </is>
      </c>
      <c r="DEJ1043" s="292" t="inlineStr">
        <is>
          <t>OK</t>
        </is>
      </c>
      <c r="DEK1043" s="292" t="inlineStr">
        <is>
          <t>40FT</t>
        </is>
      </c>
      <c r="DEL1043" s="295" t="n"/>
      <c r="DEM1043" s="290" t="n"/>
      <c r="DEN1043" s="291" t="inlineStr">
        <is>
          <t>TELEX/ 13TH JAN, 2023</t>
        </is>
      </c>
      <c r="DEO1043" s="292" t="inlineStr">
        <is>
          <t>UC MATHIAS</t>
        </is>
      </c>
      <c r="DEP1043" s="293" t="inlineStr">
        <is>
          <t>SHHP20577400</t>
        </is>
      </c>
      <c r="DEQ1043" s="294" t="inlineStr">
        <is>
          <t>PCIU 8544802</t>
        </is>
      </c>
      <c r="DER1043" s="292" t="inlineStr">
        <is>
          <t>OK</t>
        </is>
      </c>
      <c r="DES1043" s="292" t="inlineStr">
        <is>
          <t>40FT</t>
        </is>
      </c>
      <c r="DET1043" s="295" t="n"/>
      <c r="DEU1043" s="290" t="n"/>
      <c r="DEV1043" s="291" t="inlineStr">
        <is>
          <t>TELEX/ 13TH JAN, 2023</t>
        </is>
      </c>
      <c r="DEW1043" s="292" t="inlineStr">
        <is>
          <t>UC MATHIAS</t>
        </is>
      </c>
      <c r="DEX1043" s="293" t="inlineStr">
        <is>
          <t>SHHP20577400</t>
        </is>
      </c>
      <c r="DEY1043" s="294" t="inlineStr">
        <is>
          <t>PCIU 8544802</t>
        </is>
      </c>
      <c r="DEZ1043" s="292" t="inlineStr">
        <is>
          <t>OK</t>
        </is>
      </c>
      <c r="DFA1043" s="292" t="inlineStr">
        <is>
          <t>40FT</t>
        </is>
      </c>
      <c r="DFB1043" s="295" t="n"/>
      <c r="DFC1043" s="290" t="n"/>
      <c r="DFD1043" s="291" t="inlineStr">
        <is>
          <t>TELEX/ 13TH JAN, 2023</t>
        </is>
      </c>
      <c r="DFE1043" s="292" t="inlineStr">
        <is>
          <t>UC MATHIAS</t>
        </is>
      </c>
      <c r="DFF1043" s="293" t="inlineStr">
        <is>
          <t>SHHP20577400</t>
        </is>
      </c>
      <c r="DFG1043" s="294" t="inlineStr">
        <is>
          <t>PCIU 8544802</t>
        </is>
      </c>
      <c r="DFH1043" s="292" t="inlineStr">
        <is>
          <t>OK</t>
        </is>
      </c>
      <c r="DFI1043" s="292" t="inlineStr">
        <is>
          <t>40FT</t>
        </is>
      </c>
      <c r="DFJ1043" s="295" t="n"/>
      <c r="DFK1043" s="290" t="n"/>
      <c r="DFL1043" s="291" t="inlineStr">
        <is>
          <t>TELEX/ 13TH JAN, 2023</t>
        </is>
      </c>
      <c r="DFM1043" s="292" t="inlineStr">
        <is>
          <t>UC MATHIAS</t>
        </is>
      </c>
      <c r="DFN1043" s="293" t="inlineStr">
        <is>
          <t>SHHP20577400</t>
        </is>
      </c>
      <c r="DFO1043" s="294" t="inlineStr">
        <is>
          <t>PCIU 8544802</t>
        </is>
      </c>
      <c r="DFP1043" s="292" t="inlineStr">
        <is>
          <t>OK</t>
        </is>
      </c>
      <c r="DFQ1043" s="292" t="inlineStr">
        <is>
          <t>40FT</t>
        </is>
      </c>
      <c r="DFR1043" s="295" t="n"/>
      <c r="DFS1043" s="290" t="n"/>
      <c r="DFT1043" s="291" t="inlineStr">
        <is>
          <t>TELEX/ 13TH JAN, 2023</t>
        </is>
      </c>
      <c r="DFU1043" s="292" t="inlineStr">
        <is>
          <t>UC MATHIAS</t>
        </is>
      </c>
      <c r="DFV1043" s="293" t="inlineStr">
        <is>
          <t>SHHP20577400</t>
        </is>
      </c>
      <c r="DFW1043" s="294" t="inlineStr">
        <is>
          <t>PCIU 8544802</t>
        </is>
      </c>
      <c r="DFX1043" s="292" t="inlineStr">
        <is>
          <t>OK</t>
        </is>
      </c>
      <c r="DFY1043" s="292" t="inlineStr">
        <is>
          <t>40FT</t>
        </is>
      </c>
      <c r="DFZ1043" s="295" t="n"/>
      <c r="DGA1043" s="290" t="n"/>
      <c r="DGB1043" s="291" t="inlineStr">
        <is>
          <t>TELEX/ 13TH JAN, 2023</t>
        </is>
      </c>
      <c r="DGC1043" s="292" t="inlineStr">
        <is>
          <t>UC MATHIAS</t>
        </is>
      </c>
      <c r="DGD1043" s="293" t="inlineStr">
        <is>
          <t>SHHP20577400</t>
        </is>
      </c>
      <c r="DGE1043" s="294" t="inlineStr">
        <is>
          <t>PCIU 8544802</t>
        </is>
      </c>
      <c r="DGF1043" s="292" t="inlineStr">
        <is>
          <t>OK</t>
        </is>
      </c>
      <c r="DGG1043" s="292" t="inlineStr">
        <is>
          <t>40FT</t>
        </is>
      </c>
      <c r="DGH1043" s="295" t="n"/>
      <c r="DGI1043" s="290" t="n"/>
      <c r="DGJ1043" s="291" t="inlineStr">
        <is>
          <t>TELEX/ 13TH JAN, 2023</t>
        </is>
      </c>
      <c r="DGK1043" s="292" t="inlineStr">
        <is>
          <t>UC MATHIAS</t>
        </is>
      </c>
      <c r="DGL1043" s="293" t="inlineStr">
        <is>
          <t>SHHP20577400</t>
        </is>
      </c>
      <c r="DGM1043" s="294" t="inlineStr">
        <is>
          <t>PCIU 8544802</t>
        </is>
      </c>
      <c r="DGN1043" s="292" t="inlineStr">
        <is>
          <t>OK</t>
        </is>
      </c>
      <c r="DGO1043" s="292" t="inlineStr">
        <is>
          <t>40FT</t>
        </is>
      </c>
      <c r="DGP1043" s="295" t="n"/>
      <c r="DGQ1043" s="290" t="n"/>
      <c r="DGR1043" s="291" t="inlineStr">
        <is>
          <t>TELEX/ 13TH JAN, 2023</t>
        </is>
      </c>
      <c r="DGS1043" s="292" t="inlineStr">
        <is>
          <t>UC MATHIAS</t>
        </is>
      </c>
      <c r="DGT1043" s="293" t="inlineStr">
        <is>
          <t>SHHP20577400</t>
        </is>
      </c>
      <c r="DGU1043" s="294" t="inlineStr">
        <is>
          <t>PCIU 8544802</t>
        </is>
      </c>
      <c r="DGV1043" s="292" t="inlineStr">
        <is>
          <t>OK</t>
        </is>
      </c>
      <c r="DGW1043" s="292" t="inlineStr">
        <is>
          <t>40FT</t>
        </is>
      </c>
      <c r="DGX1043" s="295" t="n"/>
      <c r="DGY1043" s="290" t="n"/>
      <c r="DGZ1043" s="291" t="inlineStr">
        <is>
          <t>TELEX/ 13TH JAN, 2023</t>
        </is>
      </c>
      <c r="DHA1043" s="292" t="inlineStr">
        <is>
          <t>UC MATHIAS</t>
        </is>
      </c>
      <c r="DHB1043" s="293" t="inlineStr">
        <is>
          <t>SHHP20577400</t>
        </is>
      </c>
      <c r="DHC1043" s="294" t="inlineStr">
        <is>
          <t>PCIU 8544802</t>
        </is>
      </c>
      <c r="DHD1043" s="292" t="inlineStr">
        <is>
          <t>OK</t>
        </is>
      </c>
      <c r="DHE1043" s="292" t="inlineStr">
        <is>
          <t>40FT</t>
        </is>
      </c>
      <c r="DHF1043" s="295" t="n"/>
      <c r="DHG1043" s="290" t="n"/>
      <c r="DHH1043" s="291" t="inlineStr">
        <is>
          <t>TELEX/ 13TH JAN, 2023</t>
        </is>
      </c>
      <c r="DHI1043" s="292" t="inlineStr">
        <is>
          <t>UC MATHIAS</t>
        </is>
      </c>
      <c r="DHJ1043" s="293" t="inlineStr">
        <is>
          <t>SHHP20577400</t>
        </is>
      </c>
      <c r="DHK1043" s="294" t="inlineStr">
        <is>
          <t>PCIU 8544802</t>
        </is>
      </c>
      <c r="DHL1043" s="292" t="inlineStr">
        <is>
          <t>OK</t>
        </is>
      </c>
      <c r="DHM1043" s="292" t="inlineStr">
        <is>
          <t>40FT</t>
        </is>
      </c>
      <c r="DHN1043" s="295" t="n"/>
      <c r="DHO1043" s="290" t="n"/>
      <c r="DHP1043" s="291" t="inlineStr">
        <is>
          <t>TELEX/ 13TH JAN, 2023</t>
        </is>
      </c>
      <c r="DHQ1043" s="292" t="inlineStr">
        <is>
          <t>UC MATHIAS</t>
        </is>
      </c>
      <c r="DHR1043" s="293" t="inlineStr">
        <is>
          <t>SHHP20577400</t>
        </is>
      </c>
      <c r="DHS1043" s="294" t="inlineStr">
        <is>
          <t>PCIU 8544802</t>
        </is>
      </c>
      <c r="DHT1043" s="292" t="inlineStr">
        <is>
          <t>OK</t>
        </is>
      </c>
      <c r="DHU1043" s="292" t="inlineStr">
        <is>
          <t>40FT</t>
        </is>
      </c>
      <c r="DHV1043" s="295" t="n"/>
      <c r="DHW1043" s="290" t="n"/>
      <c r="DHX1043" s="291" t="inlineStr">
        <is>
          <t>TELEX/ 13TH JAN, 2023</t>
        </is>
      </c>
      <c r="DHY1043" s="292" t="inlineStr">
        <is>
          <t>UC MATHIAS</t>
        </is>
      </c>
      <c r="DHZ1043" s="293" t="inlineStr">
        <is>
          <t>SHHP20577400</t>
        </is>
      </c>
      <c r="DIA1043" s="294" t="inlineStr">
        <is>
          <t>PCIU 8544802</t>
        </is>
      </c>
      <c r="DIB1043" s="292" t="inlineStr">
        <is>
          <t>OK</t>
        </is>
      </c>
      <c r="DIC1043" s="292" t="inlineStr">
        <is>
          <t>40FT</t>
        </is>
      </c>
      <c r="DID1043" s="295" t="n"/>
      <c r="DIE1043" s="290" t="n"/>
      <c r="DIF1043" s="291" t="inlineStr">
        <is>
          <t>TELEX/ 13TH JAN, 2023</t>
        </is>
      </c>
      <c r="DIG1043" s="292" t="inlineStr">
        <is>
          <t>UC MATHIAS</t>
        </is>
      </c>
      <c r="DIH1043" s="293" t="inlineStr">
        <is>
          <t>SHHP20577400</t>
        </is>
      </c>
      <c r="DII1043" s="294" t="inlineStr">
        <is>
          <t>PCIU 8544802</t>
        </is>
      </c>
      <c r="DIJ1043" s="292" t="inlineStr">
        <is>
          <t>OK</t>
        </is>
      </c>
      <c r="DIK1043" s="292" t="inlineStr">
        <is>
          <t>40FT</t>
        </is>
      </c>
      <c r="DIL1043" s="295" t="n"/>
      <c r="DIM1043" s="290" t="n"/>
      <c r="DIN1043" s="291" t="inlineStr">
        <is>
          <t>TELEX/ 13TH JAN, 2023</t>
        </is>
      </c>
      <c r="DIO1043" s="292" t="inlineStr">
        <is>
          <t>UC MATHIAS</t>
        </is>
      </c>
      <c r="DIP1043" s="293" t="inlineStr">
        <is>
          <t>SHHP20577400</t>
        </is>
      </c>
      <c r="DIQ1043" s="294" t="inlineStr">
        <is>
          <t>PCIU 8544802</t>
        </is>
      </c>
      <c r="DIR1043" s="292" t="inlineStr">
        <is>
          <t>OK</t>
        </is>
      </c>
      <c r="DIS1043" s="292" t="inlineStr">
        <is>
          <t>40FT</t>
        </is>
      </c>
      <c r="DIT1043" s="295" t="n"/>
      <c r="DIU1043" s="290" t="n"/>
      <c r="DIV1043" s="291" t="inlineStr">
        <is>
          <t>TELEX/ 13TH JAN, 2023</t>
        </is>
      </c>
      <c r="DIW1043" s="292" t="inlineStr">
        <is>
          <t>UC MATHIAS</t>
        </is>
      </c>
      <c r="DIX1043" s="293" t="inlineStr">
        <is>
          <t>SHHP20577400</t>
        </is>
      </c>
      <c r="DIY1043" s="294" t="inlineStr">
        <is>
          <t>PCIU 8544802</t>
        </is>
      </c>
      <c r="DIZ1043" s="292" t="inlineStr">
        <is>
          <t>OK</t>
        </is>
      </c>
      <c r="DJA1043" s="292" t="inlineStr">
        <is>
          <t>40FT</t>
        </is>
      </c>
      <c r="DJB1043" s="295" t="n"/>
      <c r="DJC1043" s="290" t="n"/>
      <c r="DJD1043" s="291" t="inlineStr">
        <is>
          <t>TELEX/ 13TH JAN, 2023</t>
        </is>
      </c>
      <c r="DJE1043" s="292" t="inlineStr">
        <is>
          <t>UC MATHIAS</t>
        </is>
      </c>
      <c r="DJF1043" s="293" t="inlineStr">
        <is>
          <t>SHHP20577400</t>
        </is>
      </c>
      <c r="DJG1043" s="294" t="inlineStr">
        <is>
          <t>PCIU 8544802</t>
        </is>
      </c>
      <c r="DJH1043" s="292" t="inlineStr">
        <is>
          <t>OK</t>
        </is>
      </c>
      <c r="DJI1043" s="292" t="inlineStr">
        <is>
          <t>40FT</t>
        </is>
      </c>
      <c r="DJJ1043" s="295" t="n"/>
      <c r="DJK1043" s="290" t="n"/>
      <c r="DJL1043" s="291" t="inlineStr">
        <is>
          <t>TELEX/ 13TH JAN, 2023</t>
        </is>
      </c>
      <c r="DJM1043" s="292" t="inlineStr">
        <is>
          <t>UC MATHIAS</t>
        </is>
      </c>
      <c r="DJN1043" s="293" t="inlineStr">
        <is>
          <t>SHHP20577400</t>
        </is>
      </c>
      <c r="DJO1043" s="294" t="inlineStr">
        <is>
          <t>PCIU 8544802</t>
        </is>
      </c>
      <c r="DJP1043" s="292" t="inlineStr">
        <is>
          <t>OK</t>
        </is>
      </c>
      <c r="DJQ1043" s="292" t="inlineStr">
        <is>
          <t>40FT</t>
        </is>
      </c>
      <c r="DJR1043" s="295" t="n"/>
      <c r="DJS1043" s="290" t="n"/>
      <c r="DJT1043" s="291" t="inlineStr">
        <is>
          <t>TELEX/ 13TH JAN, 2023</t>
        </is>
      </c>
      <c r="DJU1043" s="292" t="inlineStr">
        <is>
          <t>UC MATHIAS</t>
        </is>
      </c>
      <c r="DJV1043" s="293" t="inlineStr">
        <is>
          <t>SHHP20577400</t>
        </is>
      </c>
      <c r="DJW1043" s="294" t="inlineStr">
        <is>
          <t>PCIU 8544802</t>
        </is>
      </c>
      <c r="DJX1043" s="292" t="inlineStr">
        <is>
          <t>OK</t>
        </is>
      </c>
      <c r="DJY1043" s="292" t="inlineStr">
        <is>
          <t>40FT</t>
        </is>
      </c>
      <c r="DJZ1043" s="295" t="n"/>
      <c r="DKA1043" s="290" t="n"/>
      <c r="DKB1043" s="291" t="inlineStr">
        <is>
          <t>TELEX/ 13TH JAN, 2023</t>
        </is>
      </c>
      <c r="DKC1043" s="292" t="inlineStr">
        <is>
          <t>UC MATHIAS</t>
        </is>
      </c>
      <c r="DKD1043" s="293" t="inlineStr">
        <is>
          <t>SHHP20577400</t>
        </is>
      </c>
      <c r="DKE1043" s="294" t="inlineStr">
        <is>
          <t>PCIU 8544802</t>
        </is>
      </c>
      <c r="DKF1043" s="292" t="inlineStr">
        <is>
          <t>OK</t>
        </is>
      </c>
      <c r="DKG1043" s="292" t="inlineStr">
        <is>
          <t>40FT</t>
        </is>
      </c>
      <c r="DKH1043" s="295" t="n"/>
      <c r="DKI1043" s="290" t="n"/>
      <c r="DKJ1043" s="291" t="inlineStr">
        <is>
          <t>TELEX/ 13TH JAN, 2023</t>
        </is>
      </c>
      <c r="DKK1043" s="292" t="inlineStr">
        <is>
          <t>UC MATHIAS</t>
        </is>
      </c>
      <c r="DKL1043" s="293" t="inlineStr">
        <is>
          <t>SHHP20577400</t>
        </is>
      </c>
      <c r="DKM1043" s="294" t="inlineStr">
        <is>
          <t>PCIU 8544802</t>
        </is>
      </c>
      <c r="DKN1043" s="292" t="inlineStr">
        <is>
          <t>OK</t>
        </is>
      </c>
      <c r="DKO1043" s="292" t="inlineStr">
        <is>
          <t>40FT</t>
        </is>
      </c>
      <c r="DKP1043" s="295" t="n"/>
      <c r="DKQ1043" s="290" t="n"/>
      <c r="DKR1043" s="291" t="inlineStr">
        <is>
          <t>TELEX/ 13TH JAN, 2023</t>
        </is>
      </c>
      <c r="DKS1043" s="292" t="inlineStr">
        <is>
          <t>UC MATHIAS</t>
        </is>
      </c>
      <c r="DKT1043" s="293" t="inlineStr">
        <is>
          <t>SHHP20577400</t>
        </is>
      </c>
      <c r="DKU1043" s="294" t="inlineStr">
        <is>
          <t>PCIU 8544802</t>
        </is>
      </c>
      <c r="DKV1043" s="292" t="inlineStr">
        <is>
          <t>OK</t>
        </is>
      </c>
      <c r="DKW1043" s="292" t="inlineStr">
        <is>
          <t>40FT</t>
        </is>
      </c>
      <c r="DKX1043" s="295" t="n"/>
      <c r="DKY1043" s="290" t="n"/>
      <c r="DKZ1043" s="291" t="inlineStr">
        <is>
          <t>TELEX/ 13TH JAN, 2023</t>
        </is>
      </c>
      <c r="DLA1043" s="292" t="inlineStr">
        <is>
          <t>UC MATHIAS</t>
        </is>
      </c>
      <c r="DLB1043" s="293" t="inlineStr">
        <is>
          <t>SHHP20577400</t>
        </is>
      </c>
      <c r="DLC1043" s="294" t="inlineStr">
        <is>
          <t>PCIU 8544802</t>
        </is>
      </c>
      <c r="DLD1043" s="292" t="inlineStr">
        <is>
          <t>OK</t>
        </is>
      </c>
      <c r="DLE1043" s="292" t="inlineStr">
        <is>
          <t>40FT</t>
        </is>
      </c>
      <c r="DLF1043" s="295" t="n"/>
      <c r="DLG1043" s="290" t="n"/>
      <c r="DLH1043" s="291" t="inlineStr">
        <is>
          <t>TELEX/ 13TH JAN, 2023</t>
        </is>
      </c>
      <c r="DLI1043" s="292" t="inlineStr">
        <is>
          <t>UC MATHIAS</t>
        </is>
      </c>
      <c r="DLJ1043" s="293" t="inlineStr">
        <is>
          <t>SHHP20577400</t>
        </is>
      </c>
      <c r="DLK1043" s="294" t="inlineStr">
        <is>
          <t>PCIU 8544802</t>
        </is>
      </c>
      <c r="DLL1043" s="292" t="inlineStr">
        <is>
          <t>OK</t>
        </is>
      </c>
      <c r="DLM1043" s="292" t="inlineStr">
        <is>
          <t>40FT</t>
        </is>
      </c>
      <c r="DLN1043" s="295" t="n"/>
      <c r="DLO1043" s="290" t="n"/>
      <c r="DLP1043" s="291" t="inlineStr">
        <is>
          <t>TELEX/ 13TH JAN, 2023</t>
        </is>
      </c>
      <c r="DLQ1043" s="292" t="inlineStr">
        <is>
          <t>UC MATHIAS</t>
        </is>
      </c>
      <c r="DLR1043" s="293" t="inlineStr">
        <is>
          <t>SHHP20577400</t>
        </is>
      </c>
      <c r="DLS1043" s="294" t="inlineStr">
        <is>
          <t>PCIU 8544802</t>
        </is>
      </c>
      <c r="DLT1043" s="292" t="inlineStr">
        <is>
          <t>OK</t>
        </is>
      </c>
      <c r="DLU1043" s="292" t="inlineStr">
        <is>
          <t>40FT</t>
        </is>
      </c>
      <c r="DLV1043" s="295" t="n"/>
      <c r="DLW1043" s="290" t="n"/>
      <c r="DLX1043" s="291" t="inlineStr">
        <is>
          <t>TELEX/ 13TH JAN, 2023</t>
        </is>
      </c>
      <c r="DLY1043" s="292" t="inlineStr">
        <is>
          <t>UC MATHIAS</t>
        </is>
      </c>
      <c r="DLZ1043" s="293" t="inlineStr">
        <is>
          <t>SHHP20577400</t>
        </is>
      </c>
      <c r="DMA1043" s="294" t="inlineStr">
        <is>
          <t>PCIU 8544802</t>
        </is>
      </c>
      <c r="DMB1043" s="292" t="inlineStr">
        <is>
          <t>OK</t>
        </is>
      </c>
      <c r="DMC1043" s="292" t="inlineStr">
        <is>
          <t>40FT</t>
        </is>
      </c>
      <c r="DMD1043" s="295" t="n"/>
      <c r="DME1043" s="290" t="n"/>
      <c r="DMF1043" s="291" t="inlineStr">
        <is>
          <t>TELEX/ 13TH JAN, 2023</t>
        </is>
      </c>
      <c r="DMG1043" s="292" t="inlineStr">
        <is>
          <t>UC MATHIAS</t>
        </is>
      </c>
      <c r="DMH1043" s="293" t="inlineStr">
        <is>
          <t>SHHP20577400</t>
        </is>
      </c>
      <c r="DMI1043" s="294" t="inlineStr">
        <is>
          <t>PCIU 8544802</t>
        </is>
      </c>
      <c r="DMJ1043" s="292" t="inlineStr">
        <is>
          <t>OK</t>
        </is>
      </c>
      <c r="DMK1043" s="292" t="inlineStr">
        <is>
          <t>40FT</t>
        </is>
      </c>
      <c r="DML1043" s="295" t="n"/>
      <c r="DMM1043" s="290" t="n"/>
      <c r="DMN1043" s="291" t="inlineStr">
        <is>
          <t>TELEX/ 13TH JAN, 2023</t>
        </is>
      </c>
      <c r="DMO1043" s="292" t="inlineStr">
        <is>
          <t>UC MATHIAS</t>
        </is>
      </c>
      <c r="DMP1043" s="293" t="inlineStr">
        <is>
          <t>SHHP20577400</t>
        </is>
      </c>
      <c r="DMQ1043" s="294" t="inlineStr">
        <is>
          <t>PCIU 8544802</t>
        </is>
      </c>
      <c r="DMR1043" s="292" t="inlineStr">
        <is>
          <t>OK</t>
        </is>
      </c>
      <c r="DMS1043" s="292" t="inlineStr">
        <is>
          <t>40FT</t>
        </is>
      </c>
      <c r="DMT1043" s="295" t="n"/>
      <c r="DMU1043" s="290" t="n"/>
      <c r="DMV1043" s="291" t="inlineStr">
        <is>
          <t>TELEX/ 13TH JAN, 2023</t>
        </is>
      </c>
      <c r="DMW1043" s="292" t="inlineStr">
        <is>
          <t>UC MATHIAS</t>
        </is>
      </c>
      <c r="DMX1043" s="293" t="inlineStr">
        <is>
          <t>SHHP20577400</t>
        </is>
      </c>
      <c r="DMY1043" s="294" t="inlineStr">
        <is>
          <t>PCIU 8544802</t>
        </is>
      </c>
      <c r="DMZ1043" s="292" t="inlineStr">
        <is>
          <t>OK</t>
        </is>
      </c>
      <c r="DNA1043" s="292" t="inlineStr">
        <is>
          <t>40FT</t>
        </is>
      </c>
      <c r="DNB1043" s="295" t="n"/>
      <c r="DNC1043" s="290" t="n"/>
      <c r="DND1043" s="291" t="inlineStr">
        <is>
          <t>TELEX/ 13TH JAN, 2023</t>
        </is>
      </c>
      <c r="DNE1043" s="292" t="inlineStr">
        <is>
          <t>UC MATHIAS</t>
        </is>
      </c>
      <c r="DNF1043" s="293" t="inlineStr">
        <is>
          <t>SHHP20577400</t>
        </is>
      </c>
      <c r="DNG1043" s="294" t="inlineStr">
        <is>
          <t>PCIU 8544802</t>
        </is>
      </c>
      <c r="DNH1043" s="292" t="inlineStr">
        <is>
          <t>OK</t>
        </is>
      </c>
      <c r="DNI1043" s="292" t="inlineStr">
        <is>
          <t>40FT</t>
        </is>
      </c>
      <c r="DNJ1043" s="295" t="n"/>
      <c r="DNK1043" s="290" t="n"/>
      <c r="DNL1043" s="291" t="inlineStr">
        <is>
          <t>TELEX/ 13TH JAN, 2023</t>
        </is>
      </c>
      <c r="DNM1043" s="292" t="inlineStr">
        <is>
          <t>UC MATHIAS</t>
        </is>
      </c>
      <c r="DNN1043" s="293" t="inlineStr">
        <is>
          <t>SHHP20577400</t>
        </is>
      </c>
      <c r="DNO1043" s="294" t="inlineStr">
        <is>
          <t>PCIU 8544802</t>
        </is>
      </c>
      <c r="DNP1043" s="292" t="inlineStr">
        <is>
          <t>OK</t>
        </is>
      </c>
      <c r="DNQ1043" s="292" t="inlineStr">
        <is>
          <t>40FT</t>
        </is>
      </c>
      <c r="DNR1043" s="295" t="n"/>
      <c r="DNS1043" s="290" t="n"/>
      <c r="DNT1043" s="291" t="inlineStr">
        <is>
          <t>TELEX/ 13TH JAN, 2023</t>
        </is>
      </c>
      <c r="DNU1043" s="292" t="inlineStr">
        <is>
          <t>UC MATHIAS</t>
        </is>
      </c>
      <c r="DNV1043" s="293" t="inlineStr">
        <is>
          <t>SHHP20577400</t>
        </is>
      </c>
      <c r="DNW1043" s="294" t="inlineStr">
        <is>
          <t>PCIU 8544802</t>
        </is>
      </c>
      <c r="DNX1043" s="292" t="inlineStr">
        <is>
          <t>OK</t>
        </is>
      </c>
      <c r="DNY1043" s="292" t="inlineStr">
        <is>
          <t>40FT</t>
        </is>
      </c>
      <c r="DNZ1043" s="295" t="n"/>
      <c r="DOA1043" s="290" t="n"/>
      <c r="DOB1043" s="291" t="inlineStr">
        <is>
          <t>TELEX/ 13TH JAN, 2023</t>
        </is>
      </c>
      <c r="DOC1043" s="292" t="inlineStr">
        <is>
          <t>UC MATHIAS</t>
        </is>
      </c>
      <c r="DOD1043" s="293" t="inlineStr">
        <is>
          <t>SHHP20577400</t>
        </is>
      </c>
      <c r="DOE1043" s="294" t="inlineStr">
        <is>
          <t>PCIU 8544802</t>
        </is>
      </c>
      <c r="DOF1043" s="292" t="inlineStr">
        <is>
          <t>OK</t>
        </is>
      </c>
      <c r="DOG1043" s="292" t="inlineStr">
        <is>
          <t>40FT</t>
        </is>
      </c>
      <c r="DOH1043" s="295" t="n"/>
      <c r="DOI1043" s="290" t="n"/>
      <c r="DOJ1043" s="291" t="inlineStr">
        <is>
          <t>TELEX/ 13TH JAN, 2023</t>
        </is>
      </c>
      <c r="DOK1043" s="292" t="inlineStr">
        <is>
          <t>UC MATHIAS</t>
        </is>
      </c>
      <c r="DOL1043" s="293" t="inlineStr">
        <is>
          <t>SHHP20577400</t>
        </is>
      </c>
      <c r="DOM1043" s="294" t="inlineStr">
        <is>
          <t>PCIU 8544802</t>
        </is>
      </c>
      <c r="DON1043" s="292" t="inlineStr">
        <is>
          <t>OK</t>
        </is>
      </c>
      <c r="DOO1043" s="292" t="inlineStr">
        <is>
          <t>40FT</t>
        </is>
      </c>
      <c r="DOP1043" s="295" t="n"/>
      <c r="DOQ1043" s="290" t="n"/>
      <c r="DOR1043" s="291" t="inlineStr">
        <is>
          <t>TELEX/ 13TH JAN, 2023</t>
        </is>
      </c>
      <c r="DOS1043" s="292" t="inlineStr">
        <is>
          <t>UC MATHIAS</t>
        </is>
      </c>
      <c r="DOT1043" s="293" t="inlineStr">
        <is>
          <t>SHHP20577400</t>
        </is>
      </c>
      <c r="DOU1043" s="294" t="inlineStr">
        <is>
          <t>PCIU 8544802</t>
        </is>
      </c>
      <c r="DOV1043" s="292" t="inlineStr">
        <is>
          <t>OK</t>
        </is>
      </c>
      <c r="DOW1043" s="292" t="inlineStr">
        <is>
          <t>40FT</t>
        </is>
      </c>
      <c r="DOX1043" s="295" t="n"/>
      <c r="DOY1043" s="290" t="n"/>
      <c r="DOZ1043" s="291" t="inlineStr">
        <is>
          <t>TELEX/ 13TH JAN, 2023</t>
        </is>
      </c>
      <c r="DPA1043" s="292" t="inlineStr">
        <is>
          <t>UC MATHIAS</t>
        </is>
      </c>
      <c r="DPB1043" s="293" t="inlineStr">
        <is>
          <t>SHHP20577400</t>
        </is>
      </c>
      <c r="DPC1043" s="294" t="inlineStr">
        <is>
          <t>PCIU 8544802</t>
        </is>
      </c>
      <c r="DPD1043" s="292" t="inlineStr">
        <is>
          <t>OK</t>
        </is>
      </c>
      <c r="DPE1043" s="292" t="inlineStr">
        <is>
          <t>40FT</t>
        </is>
      </c>
      <c r="DPF1043" s="295" t="n"/>
      <c r="DPG1043" s="290" t="n"/>
      <c r="DPH1043" s="291" t="inlineStr">
        <is>
          <t>TELEX/ 13TH JAN, 2023</t>
        </is>
      </c>
      <c r="DPI1043" s="292" t="inlineStr">
        <is>
          <t>UC MATHIAS</t>
        </is>
      </c>
      <c r="DPJ1043" s="293" t="inlineStr">
        <is>
          <t>SHHP20577400</t>
        </is>
      </c>
      <c r="DPK1043" s="294" t="inlineStr">
        <is>
          <t>PCIU 8544802</t>
        </is>
      </c>
      <c r="DPL1043" s="292" t="inlineStr">
        <is>
          <t>OK</t>
        </is>
      </c>
      <c r="DPM1043" s="292" t="inlineStr">
        <is>
          <t>40FT</t>
        </is>
      </c>
      <c r="DPN1043" s="295" t="n"/>
      <c r="DPO1043" s="290" t="n"/>
      <c r="DPP1043" s="291" t="inlineStr">
        <is>
          <t>TELEX/ 13TH JAN, 2023</t>
        </is>
      </c>
      <c r="DPQ1043" s="292" t="inlineStr">
        <is>
          <t>UC MATHIAS</t>
        </is>
      </c>
      <c r="DPR1043" s="293" t="inlineStr">
        <is>
          <t>SHHP20577400</t>
        </is>
      </c>
      <c r="DPS1043" s="294" t="inlineStr">
        <is>
          <t>PCIU 8544802</t>
        </is>
      </c>
      <c r="DPT1043" s="292" t="inlineStr">
        <is>
          <t>OK</t>
        </is>
      </c>
      <c r="DPU1043" s="292" t="inlineStr">
        <is>
          <t>40FT</t>
        </is>
      </c>
      <c r="DPV1043" s="295" t="n"/>
      <c r="DPW1043" s="290" t="n"/>
      <c r="DPX1043" s="291" t="inlineStr">
        <is>
          <t>TELEX/ 13TH JAN, 2023</t>
        </is>
      </c>
      <c r="DPY1043" s="292" t="inlineStr">
        <is>
          <t>UC MATHIAS</t>
        </is>
      </c>
      <c r="DPZ1043" s="293" t="inlineStr">
        <is>
          <t>SHHP20577400</t>
        </is>
      </c>
      <c r="DQA1043" s="294" t="inlineStr">
        <is>
          <t>PCIU 8544802</t>
        </is>
      </c>
      <c r="DQB1043" s="292" t="inlineStr">
        <is>
          <t>OK</t>
        </is>
      </c>
      <c r="DQC1043" s="292" t="inlineStr">
        <is>
          <t>40FT</t>
        </is>
      </c>
      <c r="DQD1043" s="295" t="n"/>
      <c r="DQE1043" s="290" t="n"/>
      <c r="DQF1043" s="291" t="inlineStr">
        <is>
          <t>TELEX/ 13TH JAN, 2023</t>
        </is>
      </c>
      <c r="DQG1043" s="292" t="inlineStr">
        <is>
          <t>UC MATHIAS</t>
        </is>
      </c>
      <c r="DQH1043" s="293" t="inlineStr">
        <is>
          <t>SHHP20577400</t>
        </is>
      </c>
      <c r="DQI1043" s="294" t="inlineStr">
        <is>
          <t>PCIU 8544802</t>
        </is>
      </c>
      <c r="DQJ1043" s="292" t="inlineStr">
        <is>
          <t>OK</t>
        </is>
      </c>
      <c r="DQK1043" s="292" t="inlineStr">
        <is>
          <t>40FT</t>
        </is>
      </c>
      <c r="DQL1043" s="295" t="n"/>
      <c r="DQM1043" s="290" t="n"/>
      <c r="DQN1043" s="291" t="inlineStr">
        <is>
          <t>TELEX/ 13TH JAN, 2023</t>
        </is>
      </c>
      <c r="DQO1043" s="292" t="inlineStr">
        <is>
          <t>UC MATHIAS</t>
        </is>
      </c>
      <c r="DQP1043" s="293" t="inlineStr">
        <is>
          <t>SHHP20577400</t>
        </is>
      </c>
      <c r="DQQ1043" s="294" t="inlineStr">
        <is>
          <t>PCIU 8544802</t>
        </is>
      </c>
      <c r="DQR1043" s="292" t="inlineStr">
        <is>
          <t>OK</t>
        </is>
      </c>
      <c r="DQS1043" s="292" t="inlineStr">
        <is>
          <t>40FT</t>
        </is>
      </c>
      <c r="DQT1043" s="295" t="n"/>
      <c r="DQU1043" s="290" t="n"/>
      <c r="DQV1043" s="291" t="inlineStr">
        <is>
          <t>TELEX/ 13TH JAN, 2023</t>
        </is>
      </c>
      <c r="DQW1043" s="292" t="inlineStr">
        <is>
          <t>UC MATHIAS</t>
        </is>
      </c>
      <c r="DQX1043" s="293" t="inlineStr">
        <is>
          <t>SHHP20577400</t>
        </is>
      </c>
      <c r="DQY1043" s="294" t="inlineStr">
        <is>
          <t>PCIU 8544802</t>
        </is>
      </c>
      <c r="DQZ1043" s="292" t="inlineStr">
        <is>
          <t>OK</t>
        </is>
      </c>
      <c r="DRA1043" s="292" t="inlineStr">
        <is>
          <t>40FT</t>
        </is>
      </c>
      <c r="DRB1043" s="295" t="n"/>
      <c r="DRC1043" s="290" t="n"/>
      <c r="DRD1043" s="291" t="inlineStr">
        <is>
          <t>TELEX/ 13TH JAN, 2023</t>
        </is>
      </c>
      <c r="DRE1043" s="292" t="inlineStr">
        <is>
          <t>UC MATHIAS</t>
        </is>
      </c>
      <c r="DRF1043" s="293" t="inlineStr">
        <is>
          <t>SHHP20577400</t>
        </is>
      </c>
      <c r="DRG1043" s="294" t="inlineStr">
        <is>
          <t>PCIU 8544802</t>
        </is>
      </c>
      <c r="DRH1043" s="292" t="inlineStr">
        <is>
          <t>OK</t>
        </is>
      </c>
      <c r="DRI1043" s="292" t="inlineStr">
        <is>
          <t>40FT</t>
        </is>
      </c>
      <c r="DRJ1043" s="295" t="n"/>
      <c r="DRK1043" s="290" t="n"/>
      <c r="DRL1043" s="291" t="inlineStr">
        <is>
          <t>TELEX/ 13TH JAN, 2023</t>
        </is>
      </c>
      <c r="DRM1043" s="292" t="inlineStr">
        <is>
          <t>UC MATHIAS</t>
        </is>
      </c>
      <c r="DRN1043" s="293" t="inlineStr">
        <is>
          <t>SHHP20577400</t>
        </is>
      </c>
      <c r="DRO1043" s="294" t="inlineStr">
        <is>
          <t>PCIU 8544802</t>
        </is>
      </c>
      <c r="DRP1043" s="292" t="inlineStr">
        <is>
          <t>OK</t>
        </is>
      </c>
      <c r="DRQ1043" s="292" t="inlineStr">
        <is>
          <t>40FT</t>
        </is>
      </c>
      <c r="DRR1043" s="295" t="n"/>
      <c r="DRS1043" s="290" t="n"/>
      <c r="DRT1043" s="291" t="inlineStr">
        <is>
          <t>TELEX/ 13TH JAN, 2023</t>
        </is>
      </c>
      <c r="DRU1043" s="292" t="inlineStr">
        <is>
          <t>UC MATHIAS</t>
        </is>
      </c>
      <c r="DRV1043" s="293" t="inlineStr">
        <is>
          <t>SHHP20577400</t>
        </is>
      </c>
      <c r="DRW1043" s="294" t="inlineStr">
        <is>
          <t>PCIU 8544802</t>
        </is>
      </c>
      <c r="DRX1043" s="292" t="inlineStr">
        <is>
          <t>OK</t>
        </is>
      </c>
      <c r="DRY1043" s="292" t="inlineStr">
        <is>
          <t>40FT</t>
        </is>
      </c>
      <c r="DRZ1043" s="295" t="n"/>
      <c r="DSA1043" s="290" t="n"/>
      <c r="DSB1043" s="291" t="inlineStr">
        <is>
          <t>TELEX/ 13TH JAN, 2023</t>
        </is>
      </c>
      <c r="DSC1043" s="292" t="inlineStr">
        <is>
          <t>UC MATHIAS</t>
        </is>
      </c>
      <c r="DSD1043" s="293" t="inlineStr">
        <is>
          <t>SHHP20577400</t>
        </is>
      </c>
      <c r="DSE1043" s="294" t="inlineStr">
        <is>
          <t>PCIU 8544802</t>
        </is>
      </c>
      <c r="DSF1043" s="292" t="inlineStr">
        <is>
          <t>OK</t>
        </is>
      </c>
      <c r="DSG1043" s="292" t="inlineStr">
        <is>
          <t>40FT</t>
        </is>
      </c>
      <c r="DSH1043" s="295" t="n"/>
      <c r="DSI1043" s="290" t="n"/>
      <c r="DSJ1043" s="291" t="inlineStr">
        <is>
          <t>TELEX/ 13TH JAN, 2023</t>
        </is>
      </c>
      <c r="DSK1043" s="292" t="inlineStr">
        <is>
          <t>UC MATHIAS</t>
        </is>
      </c>
      <c r="DSL1043" s="293" t="inlineStr">
        <is>
          <t>SHHP20577400</t>
        </is>
      </c>
      <c r="DSM1043" s="294" t="inlineStr">
        <is>
          <t>PCIU 8544802</t>
        </is>
      </c>
      <c r="DSN1043" s="292" t="inlineStr">
        <is>
          <t>OK</t>
        </is>
      </c>
      <c r="DSO1043" s="292" t="inlineStr">
        <is>
          <t>40FT</t>
        </is>
      </c>
      <c r="DSP1043" s="295" t="n"/>
      <c r="DSQ1043" s="290" t="n"/>
      <c r="DSR1043" s="291" t="inlineStr">
        <is>
          <t>TELEX/ 13TH JAN, 2023</t>
        </is>
      </c>
      <c r="DSS1043" s="292" t="inlineStr">
        <is>
          <t>UC MATHIAS</t>
        </is>
      </c>
      <c r="DST1043" s="293" t="inlineStr">
        <is>
          <t>SHHP20577400</t>
        </is>
      </c>
      <c r="DSU1043" s="294" t="inlineStr">
        <is>
          <t>PCIU 8544802</t>
        </is>
      </c>
      <c r="DSV1043" s="292" t="inlineStr">
        <is>
          <t>OK</t>
        </is>
      </c>
      <c r="DSW1043" s="292" t="inlineStr">
        <is>
          <t>40FT</t>
        </is>
      </c>
      <c r="DSX1043" s="295" t="n"/>
      <c r="DSY1043" s="290" t="n"/>
      <c r="DSZ1043" s="291" t="inlineStr">
        <is>
          <t>TELEX/ 13TH JAN, 2023</t>
        </is>
      </c>
      <c r="DTA1043" s="292" t="inlineStr">
        <is>
          <t>UC MATHIAS</t>
        </is>
      </c>
      <c r="DTB1043" s="293" t="inlineStr">
        <is>
          <t>SHHP20577400</t>
        </is>
      </c>
      <c r="DTC1043" s="294" t="inlineStr">
        <is>
          <t>PCIU 8544802</t>
        </is>
      </c>
      <c r="DTD1043" s="292" t="inlineStr">
        <is>
          <t>OK</t>
        </is>
      </c>
      <c r="DTE1043" s="292" t="inlineStr">
        <is>
          <t>40FT</t>
        </is>
      </c>
      <c r="DTF1043" s="295" t="n"/>
      <c r="DTG1043" s="290" t="n"/>
      <c r="DTH1043" s="291" t="inlineStr">
        <is>
          <t>TELEX/ 13TH JAN, 2023</t>
        </is>
      </c>
      <c r="DTI1043" s="292" t="inlineStr">
        <is>
          <t>UC MATHIAS</t>
        </is>
      </c>
      <c r="DTJ1043" s="293" t="inlineStr">
        <is>
          <t>SHHP20577400</t>
        </is>
      </c>
      <c r="DTK1043" s="294" t="inlineStr">
        <is>
          <t>PCIU 8544802</t>
        </is>
      </c>
      <c r="DTL1043" s="292" t="inlineStr">
        <is>
          <t>OK</t>
        </is>
      </c>
      <c r="DTM1043" s="292" t="inlineStr">
        <is>
          <t>40FT</t>
        </is>
      </c>
      <c r="DTN1043" s="295" t="n"/>
      <c r="DTO1043" s="290" t="n"/>
      <c r="DTP1043" s="291" t="inlineStr">
        <is>
          <t>TELEX/ 13TH JAN, 2023</t>
        </is>
      </c>
      <c r="DTQ1043" s="292" t="inlineStr">
        <is>
          <t>UC MATHIAS</t>
        </is>
      </c>
      <c r="DTR1043" s="293" t="inlineStr">
        <is>
          <t>SHHP20577400</t>
        </is>
      </c>
      <c r="DTS1043" s="294" t="inlineStr">
        <is>
          <t>PCIU 8544802</t>
        </is>
      </c>
      <c r="DTT1043" s="292" t="inlineStr">
        <is>
          <t>OK</t>
        </is>
      </c>
      <c r="DTU1043" s="292" t="inlineStr">
        <is>
          <t>40FT</t>
        </is>
      </c>
      <c r="DTV1043" s="295" t="n"/>
      <c r="DTW1043" s="290" t="n"/>
      <c r="DTX1043" s="291" t="inlineStr">
        <is>
          <t>TELEX/ 13TH JAN, 2023</t>
        </is>
      </c>
      <c r="DTY1043" s="292" t="inlineStr">
        <is>
          <t>UC MATHIAS</t>
        </is>
      </c>
      <c r="DTZ1043" s="293" t="inlineStr">
        <is>
          <t>SHHP20577400</t>
        </is>
      </c>
      <c r="DUA1043" s="294" t="inlineStr">
        <is>
          <t>PCIU 8544802</t>
        </is>
      </c>
      <c r="DUB1043" s="292" t="inlineStr">
        <is>
          <t>OK</t>
        </is>
      </c>
      <c r="DUC1043" s="292" t="inlineStr">
        <is>
          <t>40FT</t>
        </is>
      </c>
      <c r="DUD1043" s="295" t="n"/>
      <c r="DUE1043" s="290" t="n"/>
      <c r="DUF1043" s="291" t="inlineStr">
        <is>
          <t>TELEX/ 13TH JAN, 2023</t>
        </is>
      </c>
      <c r="DUG1043" s="292" t="inlineStr">
        <is>
          <t>UC MATHIAS</t>
        </is>
      </c>
      <c r="DUH1043" s="293" t="inlineStr">
        <is>
          <t>SHHP20577400</t>
        </is>
      </c>
      <c r="DUI1043" s="294" t="inlineStr">
        <is>
          <t>PCIU 8544802</t>
        </is>
      </c>
      <c r="DUJ1043" s="292" t="inlineStr">
        <is>
          <t>OK</t>
        </is>
      </c>
      <c r="DUK1043" s="292" t="inlineStr">
        <is>
          <t>40FT</t>
        </is>
      </c>
      <c r="DUL1043" s="295" t="n"/>
      <c r="DUM1043" s="290" t="n"/>
      <c r="DUN1043" s="291" t="inlineStr">
        <is>
          <t>TELEX/ 13TH JAN, 2023</t>
        </is>
      </c>
      <c r="DUO1043" s="292" t="inlineStr">
        <is>
          <t>UC MATHIAS</t>
        </is>
      </c>
      <c r="DUP1043" s="293" t="inlineStr">
        <is>
          <t>SHHP20577400</t>
        </is>
      </c>
      <c r="DUQ1043" s="294" t="inlineStr">
        <is>
          <t>PCIU 8544802</t>
        </is>
      </c>
      <c r="DUR1043" s="292" t="inlineStr">
        <is>
          <t>OK</t>
        </is>
      </c>
      <c r="DUS1043" s="292" t="inlineStr">
        <is>
          <t>40FT</t>
        </is>
      </c>
      <c r="DUT1043" s="295" t="n"/>
      <c r="DUU1043" s="290" t="n"/>
      <c r="DUV1043" s="291" t="inlineStr">
        <is>
          <t>TELEX/ 13TH JAN, 2023</t>
        </is>
      </c>
      <c r="DUW1043" s="292" t="inlineStr">
        <is>
          <t>UC MATHIAS</t>
        </is>
      </c>
      <c r="DUX1043" s="293" t="inlineStr">
        <is>
          <t>SHHP20577400</t>
        </is>
      </c>
      <c r="DUY1043" s="294" t="inlineStr">
        <is>
          <t>PCIU 8544802</t>
        </is>
      </c>
      <c r="DUZ1043" s="292" t="inlineStr">
        <is>
          <t>OK</t>
        </is>
      </c>
      <c r="DVA1043" s="292" t="inlineStr">
        <is>
          <t>40FT</t>
        </is>
      </c>
      <c r="DVB1043" s="295" t="n"/>
      <c r="DVC1043" s="290" t="n"/>
      <c r="DVD1043" s="291" t="inlineStr">
        <is>
          <t>TELEX/ 13TH JAN, 2023</t>
        </is>
      </c>
      <c r="DVE1043" s="292" t="inlineStr">
        <is>
          <t>UC MATHIAS</t>
        </is>
      </c>
      <c r="DVF1043" s="293" t="inlineStr">
        <is>
          <t>SHHP20577400</t>
        </is>
      </c>
      <c r="DVG1043" s="294" t="inlineStr">
        <is>
          <t>PCIU 8544802</t>
        </is>
      </c>
      <c r="DVH1043" s="292" t="inlineStr">
        <is>
          <t>OK</t>
        </is>
      </c>
      <c r="DVI1043" s="292" t="inlineStr">
        <is>
          <t>40FT</t>
        </is>
      </c>
      <c r="DVJ1043" s="295" t="n"/>
      <c r="DVK1043" s="290" t="n"/>
      <c r="DVL1043" s="291" t="inlineStr">
        <is>
          <t>TELEX/ 13TH JAN, 2023</t>
        </is>
      </c>
      <c r="DVM1043" s="292" t="inlineStr">
        <is>
          <t>UC MATHIAS</t>
        </is>
      </c>
      <c r="DVN1043" s="293" t="inlineStr">
        <is>
          <t>SHHP20577400</t>
        </is>
      </c>
      <c r="DVO1043" s="294" t="inlineStr">
        <is>
          <t>PCIU 8544802</t>
        </is>
      </c>
      <c r="DVP1043" s="292" t="inlineStr">
        <is>
          <t>OK</t>
        </is>
      </c>
      <c r="DVQ1043" s="292" t="inlineStr">
        <is>
          <t>40FT</t>
        </is>
      </c>
      <c r="DVR1043" s="295" t="n"/>
      <c r="DVS1043" s="290" t="n"/>
      <c r="DVT1043" s="291" t="inlineStr">
        <is>
          <t>TELEX/ 13TH JAN, 2023</t>
        </is>
      </c>
      <c r="DVU1043" s="292" t="inlineStr">
        <is>
          <t>UC MATHIAS</t>
        </is>
      </c>
      <c r="DVV1043" s="293" t="inlineStr">
        <is>
          <t>SHHP20577400</t>
        </is>
      </c>
      <c r="DVW1043" s="294" t="inlineStr">
        <is>
          <t>PCIU 8544802</t>
        </is>
      </c>
      <c r="DVX1043" s="292" t="inlineStr">
        <is>
          <t>OK</t>
        </is>
      </c>
      <c r="DVY1043" s="292" t="inlineStr">
        <is>
          <t>40FT</t>
        </is>
      </c>
      <c r="DVZ1043" s="295" t="n"/>
      <c r="DWA1043" s="290" t="n"/>
      <c r="DWB1043" s="291" t="inlineStr">
        <is>
          <t>TELEX/ 13TH JAN, 2023</t>
        </is>
      </c>
      <c r="DWC1043" s="292" t="inlineStr">
        <is>
          <t>UC MATHIAS</t>
        </is>
      </c>
      <c r="DWD1043" s="293" t="inlineStr">
        <is>
          <t>SHHP20577400</t>
        </is>
      </c>
      <c r="DWE1043" s="294" t="inlineStr">
        <is>
          <t>PCIU 8544802</t>
        </is>
      </c>
      <c r="DWF1043" s="292" t="inlineStr">
        <is>
          <t>OK</t>
        </is>
      </c>
      <c r="DWG1043" s="292" t="inlineStr">
        <is>
          <t>40FT</t>
        </is>
      </c>
      <c r="DWH1043" s="295" t="n"/>
      <c r="DWI1043" s="290" t="n"/>
      <c r="DWJ1043" s="291" t="inlineStr">
        <is>
          <t>TELEX/ 13TH JAN, 2023</t>
        </is>
      </c>
      <c r="DWK1043" s="292" t="inlineStr">
        <is>
          <t>UC MATHIAS</t>
        </is>
      </c>
      <c r="DWL1043" s="293" t="inlineStr">
        <is>
          <t>SHHP20577400</t>
        </is>
      </c>
      <c r="DWM1043" s="294" t="inlineStr">
        <is>
          <t>PCIU 8544802</t>
        </is>
      </c>
      <c r="DWN1043" s="292" t="inlineStr">
        <is>
          <t>OK</t>
        </is>
      </c>
      <c r="DWO1043" s="292" t="inlineStr">
        <is>
          <t>40FT</t>
        </is>
      </c>
      <c r="DWP1043" s="295" t="n"/>
      <c r="DWQ1043" s="290" t="n"/>
      <c r="DWR1043" s="291" t="inlineStr">
        <is>
          <t>TELEX/ 13TH JAN, 2023</t>
        </is>
      </c>
      <c r="DWS1043" s="292" t="inlineStr">
        <is>
          <t>UC MATHIAS</t>
        </is>
      </c>
      <c r="DWT1043" s="293" t="inlineStr">
        <is>
          <t>SHHP20577400</t>
        </is>
      </c>
      <c r="DWU1043" s="294" t="inlineStr">
        <is>
          <t>PCIU 8544802</t>
        </is>
      </c>
      <c r="DWV1043" s="292" t="inlineStr">
        <is>
          <t>OK</t>
        </is>
      </c>
      <c r="DWW1043" s="292" t="inlineStr">
        <is>
          <t>40FT</t>
        </is>
      </c>
      <c r="DWX1043" s="295" t="n"/>
      <c r="DWY1043" s="290" t="n"/>
      <c r="DWZ1043" s="291" t="inlineStr">
        <is>
          <t>TELEX/ 13TH JAN, 2023</t>
        </is>
      </c>
      <c r="DXA1043" s="292" t="inlineStr">
        <is>
          <t>UC MATHIAS</t>
        </is>
      </c>
      <c r="DXB1043" s="293" t="inlineStr">
        <is>
          <t>SHHP20577400</t>
        </is>
      </c>
      <c r="DXC1043" s="294" t="inlineStr">
        <is>
          <t>PCIU 8544802</t>
        </is>
      </c>
      <c r="DXD1043" s="292" t="inlineStr">
        <is>
          <t>OK</t>
        </is>
      </c>
      <c r="DXE1043" s="292" t="inlineStr">
        <is>
          <t>40FT</t>
        </is>
      </c>
      <c r="DXF1043" s="295" t="n"/>
      <c r="DXG1043" s="290" t="n"/>
      <c r="DXH1043" s="291" t="inlineStr">
        <is>
          <t>TELEX/ 13TH JAN, 2023</t>
        </is>
      </c>
      <c r="DXI1043" s="292" t="inlineStr">
        <is>
          <t>UC MATHIAS</t>
        </is>
      </c>
      <c r="DXJ1043" s="293" t="inlineStr">
        <is>
          <t>SHHP20577400</t>
        </is>
      </c>
      <c r="DXK1043" s="294" t="inlineStr">
        <is>
          <t>PCIU 8544802</t>
        </is>
      </c>
      <c r="DXL1043" s="292" t="inlineStr">
        <is>
          <t>OK</t>
        </is>
      </c>
      <c r="DXM1043" s="292" t="inlineStr">
        <is>
          <t>40FT</t>
        </is>
      </c>
      <c r="DXN1043" s="295" t="n"/>
      <c r="DXO1043" s="290" t="n"/>
      <c r="DXP1043" s="291" t="inlineStr">
        <is>
          <t>TELEX/ 13TH JAN, 2023</t>
        </is>
      </c>
      <c r="DXQ1043" s="292" t="inlineStr">
        <is>
          <t>UC MATHIAS</t>
        </is>
      </c>
      <c r="DXR1043" s="293" t="inlineStr">
        <is>
          <t>SHHP20577400</t>
        </is>
      </c>
      <c r="DXS1043" s="294" t="inlineStr">
        <is>
          <t>PCIU 8544802</t>
        </is>
      </c>
      <c r="DXT1043" s="292" t="inlineStr">
        <is>
          <t>OK</t>
        </is>
      </c>
      <c r="DXU1043" s="292" t="inlineStr">
        <is>
          <t>40FT</t>
        </is>
      </c>
      <c r="DXV1043" s="295" t="n"/>
      <c r="DXW1043" s="290" t="n"/>
      <c r="DXX1043" s="291" t="inlineStr">
        <is>
          <t>TELEX/ 13TH JAN, 2023</t>
        </is>
      </c>
      <c r="DXY1043" s="292" t="inlineStr">
        <is>
          <t>UC MATHIAS</t>
        </is>
      </c>
      <c r="DXZ1043" s="293" t="inlineStr">
        <is>
          <t>SHHP20577400</t>
        </is>
      </c>
      <c r="DYA1043" s="294" t="inlineStr">
        <is>
          <t>PCIU 8544802</t>
        </is>
      </c>
      <c r="DYB1043" s="292" t="inlineStr">
        <is>
          <t>OK</t>
        </is>
      </c>
      <c r="DYC1043" s="292" t="inlineStr">
        <is>
          <t>40FT</t>
        </is>
      </c>
      <c r="DYD1043" s="295" t="n"/>
      <c r="DYE1043" s="290" t="n"/>
      <c r="DYF1043" s="291" t="inlineStr">
        <is>
          <t>TELEX/ 13TH JAN, 2023</t>
        </is>
      </c>
      <c r="DYG1043" s="292" t="inlineStr">
        <is>
          <t>UC MATHIAS</t>
        </is>
      </c>
      <c r="DYH1043" s="293" t="inlineStr">
        <is>
          <t>SHHP20577400</t>
        </is>
      </c>
      <c r="DYI1043" s="294" t="inlineStr">
        <is>
          <t>PCIU 8544802</t>
        </is>
      </c>
      <c r="DYJ1043" s="292" t="inlineStr">
        <is>
          <t>OK</t>
        </is>
      </c>
      <c r="DYK1043" s="292" t="inlineStr">
        <is>
          <t>40FT</t>
        </is>
      </c>
      <c r="DYL1043" s="295" t="n"/>
      <c r="DYM1043" s="290" t="n"/>
      <c r="DYN1043" s="291" t="inlineStr">
        <is>
          <t>TELEX/ 13TH JAN, 2023</t>
        </is>
      </c>
      <c r="DYO1043" s="292" t="inlineStr">
        <is>
          <t>UC MATHIAS</t>
        </is>
      </c>
      <c r="DYP1043" s="293" t="inlineStr">
        <is>
          <t>SHHP20577400</t>
        </is>
      </c>
      <c r="DYQ1043" s="294" t="inlineStr">
        <is>
          <t>PCIU 8544802</t>
        </is>
      </c>
      <c r="DYR1043" s="292" t="inlineStr">
        <is>
          <t>OK</t>
        </is>
      </c>
      <c r="DYS1043" s="292" t="inlineStr">
        <is>
          <t>40FT</t>
        </is>
      </c>
      <c r="DYT1043" s="295" t="n"/>
      <c r="DYU1043" s="290" t="n"/>
      <c r="DYV1043" s="291" t="inlineStr">
        <is>
          <t>TELEX/ 13TH JAN, 2023</t>
        </is>
      </c>
      <c r="DYW1043" s="292" t="inlineStr">
        <is>
          <t>UC MATHIAS</t>
        </is>
      </c>
      <c r="DYX1043" s="293" t="inlineStr">
        <is>
          <t>SHHP20577400</t>
        </is>
      </c>
      <c r="DYY1043" s="294" t="inlineStr">
        <is>
          <t>PCIU 8544802</t>
        </is>
      </c>
      <c r="DYZ1043" s="292" t="inlineStr">
        <is>
          <t>OK</t>
        </is>
      </c>
      <c r="DZA1043" s="292" t="inlineStr">
        <is>
          <t>40FT</t>
        </is>
      </c>
      <c r="DZB1043" s="295" t="n"/>
      <c r="DZC1043" s="290" t="n"/>
      <c r="DZD1043" s="291" t="inlineStr">
        <is>
          <t>TELEX/ 13TH JAN, 2023</t>
        </is>
      </c>
      <c r="DZE1043" s="292" t="inlineStr">
        <is>
          <t>UC MATHIAS</t>
        </is>
      </c>
      <c r="DZF1043" s="293" t="inlineStr">
        <is>
          <t>SHHP20577400</t>
        </is>
      </c>
      <c r="DZG1043" s="294" t="inlineStr">
        <is>
          <t>PCIU 8544802</t>
        </is>
      </c>
      <c r="DZH1043" s="292" t="inlineStr">
        <is>
          <t>OK</t>
        </is>
      </c>
      <c r="DZI1043" s="292" t="inlineStr">
        <is>
          <t>40FT</t>
        </is>
      </c>
      <c r="DZJ1043" s="295" t="n"/>
      <c r="DZK1043" s="290" t="n"/>
      <c r="DZL1043" s="291" t="inlineStr">
        <is>
          <t>TELEX/ 13TH JAN, 2023</t>
        </is>
      </c>
      <c r="DZM1043" s="292" t="inlineStr">
        <is>
          <t>UC MATHIAS</t>
        </is>
      </c>
      <c r="DZN1043" s="293" t="inlineStr">
        <is>
          <t>SHHP20577400</t>
        </is>
      </c>
      <c r="DZO1043" s="294" t="inlineStr">
        <is>
          <t>PCIU 8544802</t>
        </is>
      </c>
      <c r="DZP1043" s="292" t="inlineStr">
        <is>
          <t>OK</t>
        </is>
      </c>
      <c r="DZQ1043" s="292" t="inlineStr">
        <is>
          <t>40FT</t>
        </is>
      </c>
      <c r="DZR1043" s="295" t="n"/>
      <c r="DZS1043" s="290" t="n"/>
      <c r="DZT1043" s="291" t="inlineStr">
        <is>
          <t>TELEX/ 13TH JAN, 2023</t>
        </is>
      </c>
      <c r="DZU1043" s="292" t="inlineStr">
        <is>
          <t>UC MATHIAS</t>
        </is>
      </c>
      <c r="DZV1043" s="293" t="inlineStr">
        <is>
          <t>SHHP20577400</t>
        </is>
      </c>
      <c r="DZW1043" s="294" t="inlineStr">
        <is>
          <t>PCIU 8544802</t>
        </is>
      </c>
      <c r="DZX1043" s="292" t="inlineStr">
        <is>
          <t>OK</t>
        </is>
      </c>
      <c r="DZY1043" s="292" t="inlineStr">
        <is>
          <t>40FT</t>
        </is>
      </c>
      <c r="DZZ1043" s="295" t="n"/>
      <c r="EAA1043" s="290" t="n"/>
      <c r="EAB1043" s="291" t="inlineStr">
        <is>
          <t>TELEX/ 13TH JAN, 2023</t>
        </is>
      </c>
      <c r="EAC1043" s="292" t="inlineStr">
        <is>
          <t>UC MATHIAS</t>
        </is>
      </c>
      <c r="EAD1043" s="293" t="inlineStr">
        <is>
          <t>SHHP20577400</t>
        </is>
      </c>
      <c r="EAE1043" s="294" t="inlineStr">
        <is>
          <t>PCIU 8544802</t>
        </is>
      </c>
      <c r="EAF1043" s="292" t="inlineStr">
        <is>
          <t>OK</t>
        </is>
      </c>
      <c r="EAG1043" s="292" t="inlineStr">
        <is>
          <t>40FT</t>
        </is>
      </c>
      <c r="EAH1043" s="295" t="n"/>
      <c r="EAI1043" s="290" t="n"/>
      <c r="EAJ1043" s="291" t="inlineStr">
        <is>
          <t>TELEX/ 13TH JAN, 2023</t>
        </is>
      </c>
      <c r="EAK1043" s="292" t="inlineStr">
        <is>
          <t>UC MATHIAS</t>
        </is>
      </c>
      <c r="EAL1043" s="293" t="inlineStr">
        <is>
          <t>SHHP20577400</t>
        </is>
      </c>
      <c r="EAM1043" s="294" t="inlineStr">
        <is>
          <t>PCIU 8544802</t>
        </is>
      </c>
      <c r="EAN1043" s="292" t="inlineStr">
        <is>
          <t>OK</t>
        </is>
      </c>
      <c r="EAO1043" s="292" t="inlineStr">
        <is>
          <t>40FT</t>
        </is>
      </c>
      <c r="EAP1043" s="295" t="n"/>
      <c r="EAQ1043" s="290" t="n"/>
      <c r="EAR1043" s="291" t="inlineStr">
        <is>
          <t>TELEX/ 13TH JAN, 2023</t>
        </is>
      </c>
      <c r="EAS1043" s="292" t="inlineStr">
        <is>
          <t>UC MATHIAS</t>
        </is>
      </c>
      <c r="EAT1043" s="293" t="inlineStr">
        <is>
          <t>SHHP20577400</t>
        </is>
      </c>
      <c r="EAU1043" s="294" t="inlineStr">
        <is>
          <t>PCIU 8544802</t>
        </is>
      </c>
      <c r="EAV1043" s="292" t="inlineStr">
        <is>
          <t>OK</t>
        </is>
      </c>
      <c r="EAW1043" s="292" t="inlineStr">
        <is>
          <t>40FT</t>
        </is>
      </c>
      <c r="EAX1043" s="295" t="n"/>
      <c r="EAY1043" s="290" t="n"/>
      <c r="EAZ1043" s="291" t="inlineStr">
        <is>
          <t>TELEX/ 13TH JAN, 2023</t>
        </is>
      </c>
      <c r="EBA1043" s="292" t="inlineStr">
        <is>
          <t>UC MATHIAS</t>
        </is>
      </c>
      <c r="EBB1043" s="293" t="inlineStr">
        <is>
          <t>SHHP20577400</t>
        </is>
      </c>
      <c r="EBC1043" s="294" t="inlineStr">
        <is>
          <t>PCIU 8544802</t>
        </is>
      </c>
      <c r="EBD1043" s="292" t="inlineStr">
        <is>
          <t>OK</t>
        </is>
      </c>
      <c r="EBE1043" s="292" t="inlineStr">
        <is>
          <t>40FT</t>
        </is>
      </c>
      <c r="EBF1043" s="295" t="n"/>
      <c r="EBG1043" s="290" t="n"/>
      <c r="EBH1043" s="291" t="inlineStr">
        <is>
          <t>TELEX/ 13TH JAN, 2023</t>
        </is>
      </c>
      <c r="EBI1043" s="292" t="inlineStr">
        <is>
          <t>UC MATHIAS</t>
        </is>
      </c>
      <c r="EBJ1043" s="293" t="inlineStr">
        <is>
          <t>SHHP20577400</t>
        </is>
      </c>
      <c r="EBK1043" s="294" t="inlineStr">
        <is>
          <t>PCIU 8544802</t>
        </is>
      </c>
      <c r="EBL1043" s="292" t="inlineStr">
        <is>
          <t>OK</t>
        </is>
      </c>
      <c r="EBM1043" s="292" t="inlineStr">
        <is>
          <t>40FT</t>
        </is>
      </c>
      <c r="EBN1043" s="295" t="n"/>
      <c r="EBO1043" s="290" t="n"/>
      <c r="EBP1043" s="291" t="inlineStr">
        <is>
          <t>TELEX/ 13TH JAN, 2023</t>
        </is>
      </c>
      <c r="EBQ1043" s="292" t="inlineStr">
        <is>
          <t>UC MATHIAS</t>
        </is>
      </c>
      <c r="EBR1043" s="293" t="inlineStr">
        <is>
          <t>SHHP20577400</t>
        </is>
      </c>
      <c r="EBS1043" s="294" t="inlineStr">
        <is>
          <t>PCIU 8544802</t>
        </is>
      </c>
      <c r="EBT1043" s="292" t="inlineStr">
        <is>
          <t>OK</t>
        </is>
      </c>
      <c r="EBU1043" s="292" t="inlineStr">
        <is>
          <t>40FT</t>
        </is>
      </c>
      <c r="EBV1043" s="295" t="n"/>
      <c r="EBW1043" s="290" t="n"/>
      <c r="EBX1043" s="291" t="inlineStr">
        <is>
          <t>TELEX/ 13TH JAN, 2023</t>
        </is>
      </c>
      <c r="EBY1043" s="292" t="inlineStr">
        <is>
          <t>UC MATHIAS</t>
        </is>
      </c>
      <c r="EBZ1043" s="293" t="inlineStr">
        <is>
          <t>SHHP20577400</t>
        </is>
      </c>
      <c r="ECA1043" s="294" t="inlineStr">
        <is>
          <t>PCIU 8544802</t>
        </is>
      </c>
      <c r="ECB1043" s="292" t="inlineStr">
        <is>
          <t>OK</t>
        </is>
      </c>
      <c r="ECC1043" s="292" t="inlineStr">
        <is>
          <t>40FT</t>
        </is>
      </c>
      <c r="ECD1043" s="295" t="n"/>
      <c r="ECE1043" s="290" t="n"/>
      <c r="ECF1043" s="291" t="inlineStr">
        <is>
          <t>TELEX/ 13TH JAN, 2023</t>
        </is>
      </c>
      <c r="ECG1043" s="292" t="inlineStr">
        <is>
          <t>UC MATHIAS</t>
        </is>
      </c>
      <c r="ECH1043" s="293" t="inlineStr">
        <is>
          <t>SHHP20577400</t>
        </is>
      </c>
      <c r="ECI1043" s="294" t="inlineStr">
        <is>
          <t>PCIU 8544802</t>
        </is>
      </c>
      <c r="ECJ1043" s="292" t="inlineStr">
        <is>
          <t>OK</t>
        </is>
      </c>
      <c r="ECK1043" s="292" t="inlineStr">
        <is>
          <t>40FT</t>
        </is>
      </c>
      <c r="ECL1043" s="295" t="n"/>
      <c r="ECM1043" s="290" t="n"/>
      <c r="ECN1043" s="291" t="inlineStr">
        <is>
          <t>TELEX/ 13TH JAN, 2023</t>
        </is>
      </c>
      <c r="ECO1043" s="292" t="inlineStr">
        <is>
          <t>UC MATHIAS</t>
        </is>
      </c>
      <c r="ECP1043" s="293" t="inlineStr">
        <is>
          <t>SHHP20577400</t>
        </is>
      </c>
      <c r="ECQ1043" s="294" t="inlineStr">
        <is>
          <t>PCIU 8544802</t>
        </is>
      </c>
      <c r="ECR1043" s="292" t="inlineStr">
        <is>
          <t>OK</t>
        </is>
      </c>
      <c r="ECS1043" s="292" t="inlineStr">
        <is>
          <t>40FT</t>
        </is>
      </c>
      <c r="ECT1043" s="295" t="n"/>
      <c r="ECU1043" s="290" t="n"/>
      <c r="ECV1043" s="291" t="inlineStr">
        <is>
          <t>TELEX/ 13TH JAN, 2023</t>
        </is>
      </c>
      <c r="ECW1043" s="292" t="inlineStr">
        <is>
          <t>UC MATHIAS</t>
        </is>
      </c>
      <c r="ECX1043" s="293" t="inlineStr">
        <is>
          <t>SHHP20577400</t>
        </is>
      </c>
      <c r="ECY1043" s="294" t="inlineStr">
        <is>
          <t>PCIU 8544802</t>
        </is>
      </c>
      <c r="ECZ1043" s="292" t="inlineStr">
        <is>
          <t>OK</t>
        </is>
      </c>
      <c r="EDA1043" s="292" t="inlineStr">
        <is>
          <t>40FT</t>
        </is>
      </c>
      <c r="EDB1043" s="295" t="n"/>
      <c r="EDC1043" s="290" t="n"/>
      <c r="EDD1043" s="291" t="inlineStr">
        <is>
          <t>TELEX/ 13TH JAN, 2023</t>
        </is>
      </c>
      <c r="EDE1043" s="292" t="inlineStr">
        <is>
          <t>UC MATHIAS</t>
        </is>
      </c>
      <c r="EDF1043" s="293" t="inlineStr">
        <is>
          <t>SHHP20577400</t>
        </is>
      </c>
      <c r="EDG1043" s="294" t="inlineStr">
        <is>
          <t>PCIU 8544802</t>
        </is>
      </c>
      <c r="EDH1043" s="292" t="inlineStr">
        <is>
          <t>OK</t>
        </is>
      </c>
      <c r="EDI1043" s="292" t="inlineStr">
        <is>
          <t>40FT</t>
        </is>
      </c>
      <c r="EDJ1043" s="295" t="n"/>
      <c r="EDK1043" s="290" t="n"/>
      <c r="EDL1043" s="291" t="inlineStr">
        <is>
          <t>TELEX/ 13TH JAN, 2023</t>
        </is>
      </c>
      <c r="EDM1043" s="292" t="inlineStr">
        <is>
          <t>UC MATHIAS</t>
        </is>
      </c>
      <c r="EDN1043" s="293" t="inlineStr">
        <is>
          <t>SHHP20577400</t>
        </is>
      </c>
      <c r="EDO1043" s="294" t="inlineStr">
        <is>
          <t>PCIU 8544802</t>
        </is>
      </c>
      <c r="EDP1043" s="292" t="inlineStr">
        <is>
          <t>OK</t>
        </is>
      </c>
      <c r="EDQ1043" s="292" t="inlineStr">
        <is>
          <t>40FT</t>
        </is>
      </c>
      <c r="EDR1043" s="295" t="n"/>
      <c r="EDS1043" s="290" t="n"/>
      <c r="EDT1043" s="291" t="inlineStr">
        <is>
          <t>TELEX/ 13TH JAN, 2023</t>
        </is>
      </c>
      <c r="EDU1043" s="292" t="inlineStr">
        <is>
          <t>UC MATHIAS</t>
        </is>
      </c>
      <c r="EDV1043" s="293" t="inlineStr">
        <is>
          <t>SHHP20577400</t>
        </is>
      </c>
      <c r="EDW1043" s="294" t="inlineStr">
        <is>
          <t>PCIU 8544802</t>
        </is>
      </c>
      <c r="EDX1043" s="292" t="inlineStr">
        <is>
          <t>OK</t>
        </is>
      </c>
      <c r="EDY1043" s="292" t="inlineStr">
        <is>
          <t>40FT</t>
        </is>
      </c>
      <c r="EDZ1043" s="295" t="n"/>
      <c r="EEA1043" s="290" t="n"/>
      <c r="EEB1043" s="291" t="inlineStr">
        <is>
          <t>TELEX/ 13TH JAN, 2023</t>
        </is>
      </c>
      <c r="EEC1043" s="292" t="inlineStr">
        <is>
          <t>UC MATHIAS</t>
        </is>
      </c>
      <c r="EED1043" s="293" t="inlineStr">
        <is>
          <t>SHHP20577400</t>
        </is>
      </c>
      <c r="EEE1043" s="294" t="inlineStr">
        <is>
          <t>PCIU 8544802</t>
        </is>
      </c>
      <c r="EEF1043" s="292" t="inlineStr">
        <is>
          <t>OK</t>
        </is>
      </c>
      <c r="EEG1043" s="292" t="inlineStr">
        <is>
          <t>40FT</t>
        </is>
      </c>
      <c r="EEH1043" s="295" t="n"/>
      <c r="EEI1043" s="290" t="n"/>
      <c r="EEJ1043" s="291" t="inlineStr">
        <is>
          <t>TELEX/ 13TH JAN, 2023</t>
        </is>
      </c>
      <c r="EEK1043" s="292" t="inlineStr">
        <is>
          <t>UC MATHIAS</t>
        </is>
      </c>
      <c r="EEL1043" s="293" t="inlineStr">
        <is>
          <t>SHHP20577400</t>
        </is>
      </c>
      <c r="EEM1043" s="294" t="inlineStr">
        <is>
          <t>PCIU 8544802</t>
        </is>
      </c>
      <c r="EEN1043" s="292" t="inlineStr">
        <is>
          <t>OK</t>
        </is>
      </c>
      <c r="EEO1043" s="292" t="inlineStr">
        <is>
          <t>40FT</t>
        </is>
      </c>
      <c r="EEP1043" s="295" t="n"/>
      <c r="EEQ1043" s="290" t="n"/>
      <c r="EER1043" s="291" t="inlineStr">
        <is>
          <t>TELEX/ 13TH JAN, 2023</t>
        </is>
      </c>
      <c r="EES1043" s="292" t="inlineStr">
        <is>
          <t>UC MATHIAS</t>
        </is>
      </c>
      <c r="EET1043" s="293" t="inlineStr">
        <is>
          <t>SHHP20577400</t>
        </is>
      </c>
      <c r="EEU1043" s="294" t="inlineStr">
        <is>
          <t>PCIU 8544802</t>
        </is>
      </c>
      <c r="EEV1043" s="292" t="inlineStr">
        <is>
          <t>OK</t>
        </is>
      </c>
      <c r="EEW1043" s="292" t="inlineStr">
        <is>
          <t>40FT</t>
        </is>
      </c>
      <c r="EEX1043" s="295" t="n"/>
      <c r="EEY1043" s="290" t="n"/>
      <c r="EEZ1043" s="291" t="inlineStr">
        <is>
          <t>TELEX/ 13TH JAN, 2023</t>
        </is>
      </c>
      <c r="EFA1043" s="292" t="inlineStr">
        <is>
          <t>UC MATHIAS</t>
        </is>
      </c>
      <c r="EFB1043" s="293" t="inlineStr">
        <is>
          <t>SHHP20577400</t>
        </is>
      </c>
      <c r="EFC1043" s="294" t="inlineStr">
        <is>
          <t>PCIU 8544802</t>
        </is>
      </c>
      <c r="EFD1043" s="292" t="inlineStr">
        <is>
          <t>OK</t>
        </is>
      </c>
      <c r="EFE1043" s="292" t="inlineStr">
        <is>
          <t>40FT</t>
        </is>
      </c>
      <c r="EFF1043" s="295" t="n"/>
      <c r="EFG1043" s="290" t="n"/>
      <c r="EFH1043" s="291" t="inlineStr">
        <is>
          <t>TELEX/ 13TH JAN, 2023</t>
        </is>
      </c>
      <c r="EFI1043" s="292" t="inlineStr">
        <is>
          <t>UC MATHIAS</t>
        </is>
      </c>
      <c r="EFJ1043" s="293" t="inlineStr">
        <is>
          <t>SHHP20577400</t>
        </is>
      </c>
      <c r="EFK1043" s="294" t="inlineStr">
        <is>
          <t>PCIU 8544802</t>
        </is>
      </c>
      <c r="EFL1043" s="292" t="inlineStr">
        <is>
          <t>OK</t>
        </is>
      </c>
      <c r="EFM1043" s="292" t="inlineStr">
        <is>
          <t>40FT</t>
        </is>
      </c>
      <c r="EFN1043" s="295" t="n"/>
      <c r="EFO1043" s="290" t="n"/>
      <c r="EFP1043" s="291" t="inlineStr">
        <is>
          <t>TELEX/ 13TH JAN, 2023</t>
        </is>
      </c>
      <c r="EFQ1043" s="292" t="inlineStr">
        <is>
          <t>UC MATHIAS</t>
        </is>
      </c>
      <c r="EFR1043" s="293" t="inlineStr">
        <is>
          <t>SHHP20577400</t>
        </is>
      </c>
      <c r="EFS1043" s="294" t="inlineStr">
        <is>
          <t>PCIU 8544802</t>
        </is>
      </c>
      <c r="EFT1043" s="292" t="inlineStr">
        <is>
          <t>OK</t>
        </is>
      </c>
      <c r="EFU1043" s="292" t="inlineStr">
        <is>
          <t>40FT</t>
        </is>
      </c>
      <c r="EFV1043" s="295" t="n"/>
      <c r="EFW1043" s="290" t="n"/>
      <c r="EFX1043" s="291" t="inlineStr">
        <is>
          <t>TELEX/ 13TH JAN, 2023</t>
        </is>
      </c>
      <c r="EFY1043" s="292" t="inlineStr">
        <is>
          <t>UC MATHIAS</t>
        </is>
      </c>
      <c r="EFZ1043" s="293" t="inlineStr">
        <is>
          <t>SHHP20577400</t>
        </is>
      </c>
      <c r="EGA1043" s="294" t="inlineStr">
        <is>
          <t>PCIU 8544802</t>
        </is>
      </c>
      <c r="EGB1043" s="292" t="inlineStr">
        <is>
          <t>OK</t>
        </is>
      </c>
      <c r="EGC1043" s="292" t="inlineStr">
        <is>
          <t>40FT</t>
        </is>
      </c>
      <c r="EGD1043" s="295" t="n"/>
      <c r="EGE1043" s="290" t="n"/>
      <c r="EGF1043" s="291" t="inlineStr">
        <is>
          <t>TELEX/ 13TH JAN, 2023</t>
        </is>
      </c>
      <c r="EGG1043" s="292" t="inlineStr">
        <is>
          <t>UC MATHIAS</t>
        </is>
      </c>
      <c r="EGH1043" s="293" t="inlineStr">
        <is>
          <t>SHHP20577400</t>
        </is>
      </c>
      <c r="EGI1043" s="294" t="inlineStr">
        <is>
          <t>PCIU 8544802</t>
        </is>
      </c>
      <c r="EGJ1043" s="292" t="inlineStr">
        <is>
          <t>OK</t>
        </is>
      </c>
      <c r="EGK1043" s="292" t="inlineStr">
        <is>
          <t>40FT</t>
        </is>
      </c>
      <c r="EGL1043" s="295" t="n"/>
      <c r="EGM1043" s="290" t="n"/>
      <c r="EGN1043" s="291" t="inlineStr">
        <is>
          <t>TELEX/ 13TH JAN, 2023</t>
        </is>
      </c>
      <c r="EGO1043" s="292" t="inlineStr">
        <is>
          <t>UC MATHIAS</t>
        </is>
      </c>
      <c r="EGP1043" s="293" t="inlineStr">
        <is>
          <t>SHHP20577400</t>
        </is>
      </c>
      <c r="EGQ1043" s="294" t="inlineStr">
        <is>
          <t>PCIU 8544802</t>
        </is>
      </c>
      <c r="EGR1043" s="292" t="inlineStr">
        <is>
          <t>OK</t>
        </is>
      </c>
      <c r="EGS1043" s="292" t="inlineStr">
        <is>
          <t>40FT</t>
        </is>
      </c>
      <c r="EGT1043" s="295" t="n"/>
      <c r="EGU1043" s="290" t="n"/>
      <c r="EGV1043" s="291" t="inlineStr">
        <is>
          <t>TELEX/ 13TH JAN, 2023</t>
        </is>
      </c>
      <c r="EGW1043" s="292" t="inlineStr">
        <is>
          <t>UC MATHIAS</t>
        </is>
      </c>
      <c r="EGX1043" s="293" t="inlineStr">
        <is>
          <t>SHHP20577400</t>
        </is>
      </c>
      <c r="EGY1043" s="294" t="inlineStr">
        <is>
          <t>PCIU 8544802</t>
        </is>
      </c>
      <c r="EGZ1043" s="292" t="inlineStr">
        <is>
          <t>OK</t>
        </is>
      </c>
      <c r="EHA1043" s="292" t="inlineStr">
        <is>
          <t>40FT</t>
        </is>
      </c>
      <c r="EHB1043" s="295" t="n"/>
      <c r="EHC1043" s="290" t="n"/>
      <c r="EHD1043" s="291" t="inlineStr">
        <is>
          <t>TELEX/ 13TH JAN, 2023</t>
        </is>
      </c>
      <c r="EHE1043" s="292" t="inlineStr">
        <is>
          <t>UC MATHIAS</t>
        </is>
      </c>
      <c r="EHF1043" s="293" t="inlineStr">
        <is>
          <t>SHHP20577400</t>
        </is>
      </c>
      <c r="EHG1043" s="294" t="inlineStr">
        <is>
          <t>PCIU 8544802</t>
        </is>
      </c>
      <c r="EHH1043" s="292" t="inlineStr">
        <is>
          <t>OK</t>
        </is>
      </c>
      <c r="EHI1043" s="292" t="inlineStr">
        <is>
          <t>40FT</t>
        </is>
      </c>
      <c r="EHJ1043" s="295" t="n"/>
      <c r="EHK1043" s="290" t="n"/>
      <c r="EHL1043" s="291" t="inlineStr">
        <is>
          <t>TELEX/ 13TH JAN, 2023</t>
        </is>
      </c>
      <c r="EHM1043" s="292" t="inlineStr">
        <is>
          <t>UC MATHIAS</t>
        </is>
      </c>
      <c r="EHN1043" s="293" t="inlineStr">
        <is>
          <t>SHHP20577400</t>
        </is>
      </c>
      <c r="EHO1043" s="294" t="inlineStr">
        <is>
          <t>PCIU 8544802</t>
        </is>
      </c>
      <c r="EHP1043" s="292" t="inlineStr">
        <is>
          <t>OK</t>
        </is>
      </c>
      <c r="EHQ1043" s="292" t="inlineStr">
        <is>
          <t>40FT</t>
        </is>
      </c>
      <c r="EHR1043" s="295" t="n"/>
      <c r="EHS1043" s="290" t="n"/>
      <c r="EHT1043" s="291" t="inlineStr">
        <is>
          <t>TELEX/ 13TH JAN, 2023</t>
        </is>
      </c>
      <c r="EHU1043" s="292" t="inlineStr">
        <is>
          <t>UC MATHIAS</t>
        </is>
      </c>
      <c r="EHV1043" s="293" t="inlineStr">
        <is>
          <t>SHHP20577400</t>
        </is>
      </c>
      <c r="EHW1043" s="294" t="inlineStr">
        <is>
          <t>PCIU 8544802</t>
        </is>
      </c>
      <c r="EHX1043" s="292" t="inlineStr">
        <is>
          <t>OK</t>
        </is>
      </c>
      <c r="EHY1043" s="292" t="inlineStr">
        <is>
          <t>40FT</t>
        </is>
      </c>
      <c r="EHZ1043" s="295" t="n"/>
      <c r="EIA1043" s="290" t="n"/>
      <c r="EIB1043" s="291" t="inlineStr">
        <is>
          <t>TELEX/ 13TH JAN, 2023</t>
        </is>
      </c>
      <c r="EIC1043" s="292" t="inlineStr">
        <is>
          <t>UC MATHIAS</t>
        </is>
      </c>
      <c r="EID1043" s="293" t="inlineStr">
        <is>
          <t>SHHP20577400</t>
        </is>
      </c>
      <c r="EIE1043" s="294" t="inlineStr">
        <is>
          <t>PCIU 8544802</t>
        </is>
      </c>
      <c r="EIF1043" s="292" t="inlineStr">
        <is>
          <t>OK</t>
        </is>
      </c>
      <c r="EIG1043" s="292" t="inlineStr">
        <is>
          <t>40FT</t>
        </is>
      </c>
      <c r="EIH1043" s="295" t="n"/>
      <c r="EII1043" s="290" t="n"/>
      <c r="EIJ1043" s="291" t="inlineStr">
        <is>
          <t>TELEX/ 13TH JAN, 2023</t>
        </is>
      </c>
      <c r="EIK1043" s="292" t="inlineStr">
        <is>
          <t>UC MATHIAS</t>
        </is>
      </c>
      <c r="EIL1043" s="293" t="inlineStr">
        <is>
          <t>SHHP20577400</t>
        </is>
      </c>
      <c r="EIM1043" s="294" t="inlineStr">
        <is>
          <t>PCIU 8544802</t>
        </is>
      </c>
      <c r="EIN1043" s="292" t="inlineStr">
        <is>
          <t>OK</t>
        </is>
      </c>
      <c r="EIO1043" s="292" t="inlineStr">
        <is>
          <t>40FT</t>
        </is>
      </c>
      <c r="EIP1043" s="295" t="n"/>
      <c r="EIQ1043" s="290" t="n"/>
      <c r="EIR1043" s="291" t="inlineStr">
        <is>
          <t>TELEX/ 13TH JAN, 2023</t>
        </is>
      </c>
      <c r="EIS1043" s="292" t="inlineStr">
        <is>
          <t>UC MATHIAS</t>
        </is>
      </c>
      <c r="EIT1043" s="293" t="inlineStr">
        <is>
          <t>SHHP20577400</t>
        </is>
      </c>
      <c r="EIU1043" s="294" t="inlineStr">
        <is>
          <t>PCIU 8544802</t>
        </is>
      </c>
      <c r="EIV1043" s="292" t="inlineStr">
        <is>
          <t>OK</t>
        </is>
      </c>
      <c r="EIW1043" s="292" t="inlineStr">
        <is>
          <t>40FT</t>
        </is>
      </c>
      <c r="EIX1043" s="295" t="n"/>
      <c r="EIY1043" s="290" t="n"/>
      <c r="EIZ1043" s="291" t="inlineStr">
        <is>
          <t>TELEX/ 13TH JAN, 2023</t>
        </is>
      </c>
      <c r="EJA1043" s="292" t="inlineStr">
        <is>
          <t>UC MATHIAS</t>
        </is>
      </c>
      <c r="EJB1043" s="293" t="inlineStr">
        <is>
          <t>SHHP20577400</t>
        </is>
      </c>
      <c r="EJC1043" s="294" t="inlineStr">
        <is>
          <t>PCIU 8544802</t>
        </is>
      </c>
      <c r="EJD1043" s="292" t="inlineStr">
        <is>
          <t>OK</t>
        </is>
      </c>
      <c r="EJE1043" s="292" t="inlineStr">
        <is>
          <t>40FT</t>
        </is>
      </c>
      <c r="EJF1043" s="295" t="n"/>
      <c r="EJG1043" s="290" t="n"/>
      <c r="EJH1043" s="291" t="inlineStr">
        <is>
          <t>TELEX/ 13TH JAN, 2023</t>
        </is>
      </c>
      <c r="EJI1043" s="292" t="inlineStr">
        <is>
          <t>UC MATHIAS</t>
        </is>
      </c>
      <c r="EJJ1043" s="293" t="inlineStr">
        <is>
          <t>SHHP20577400</t>
        </is>
      </c>
      <c r="EJK1043" s="294" t="inlineStr">
        <is>
          <t>PCIU 8544802</t>
        </is>
      </c>
      <c r="EJL1043" s="292" t="inlineStr">
        <is>
          <t>OK</t>
        </is>
      </c>
      <c r="EJM1043" s="292" t="inlineStr">
        <is>
          <t>40FT</t>
        </is>
      </c>
      <c r="EJN1043" s="295" t="n"/>
      <c r="EJO1043" s="290" t="n"/>
      <c r="EJP1043" s="291" t="inlineStr">
        <is>
          <t>TELEX/ 13TH JAN, 2023</t>
        </is>
      </c>
      <c r="EJQ1043" s="292" t="inlineStr">
        <is>
          <t>UC MATHIAS</t>
        </is>
      </c>
      <c r="EJR1043" s="293" t="inlineStr">
        <is>
          <t>SHHP20577400</t>
        </is>
      </c>
      <c r="EJS1043" s="294" t="inlineStr">
        <is>
          <t>PCIU 8544802</t>
        </is>
      </c>
      <c r="EJT1043" s="292" t="inlineStr">
        <is>
          <t>OK</t>
        </is>
      </c>
      <c r="EJU1043" s="292" t="inlineStr">
        <is>
          <t>40FT</t>
        </is>
      </c>
      <c r="EJV1043" s="295" t="n"/>
      <c r="EJW1043" s="290" t="n"/>
      <c r="EJX1043" s="291" t="inlineStr">
        <is>
          <t>TELEX/ 13TH JAN, 2023</t>
        </is>
      </c>
      <c r="EJY1043" s="292" t="inlineStr">
        <is>
          <t>UC MATHIAS</t>
        </is>
      </c>
      <c r="EJZ1043" s="293" t="inlineStr">
        <is>
          <t>SHHP20577400</t>
        </is>
      </c>
      <c r="EKA1043" s="294" t="inlineStr">
        <is>
          <t>PCIU 8544802</t>
        </is>
      </c>
      <c r="EKB1043" s="292" t="inlineStr">
        <is>
          <t>OK</t>
        </is>
      </c>
      <c r="EKC1043" s="292" t="inlineStr">
        <is>
          <t>40FT</t>
        </is>
      </c>
      <c r="EKD1043" s="295" t="n"/>
      <c r="EKE1043" s="290" t="n"/>
      <c r="EKF1043" s="291" t="inlineStr">
        <is>
          <t>TELEX/ 13TH JAN, 2023</t>
        </is>
      </c>
      <c r="EKG1043" s="292" t="inlineStr">
        <is>
          <t>UC MATHIAS</t>
        </is>
      </c>
      <c r="EKH1043" s="293" t="inlineStr">
        <is>
          <t>SHHP20577400</t>
        </is>
      </c>
      <c r="EKI1043" s="294" t="inlineStr">
        <is>
          <t>PCIU 8544802</t>
        </is>
      </c>
      <c r="EKJ1043" s="292" t="inlineStr">
        <is>
          <t>OK</t>
        </is>
      </c>
      <c r="EKK1043" s="292" t="inlineStr">
        <is>
          <t>40FT</t>
        </is>
      </c>
      <c r="EKL1043" s="295" t="n"/>
      <c r="EKM1043" s="290" t="n"/>
      <c r="EKN1043" s="291" t="inlineStr">
        <is>
          <t>TELEX/ 13TH JAN, 2023</t>
        </is>
      </c>
      <c r="EKO1043" s="292" t="inlineStr">
        <is>
          <t>UC MATHIAS</t>
        </is>
      </c>
      <c r="EKP1043" s="293" t="inlineStr">
        <is>
          <t>SHHP20577400</t>
        </is>
      </c>
      <c r="EKQ1043" s="294" t="inlineStr">
        <is>
          <t>PCIU 8544802</t>
        </is>
      </c>
      <c r="EKR1043" s="292" t="inlineStr">
        <is>
          <t>OK</t>
        </is>
      </c>
      <c r="EKS1043" s="292" t="inlineStr">
        <is>
          <t>40FT</t>
        </is>
      </c>
      <c r="EKT1043" s="295" t="n"/>
      <c r="EKU1043" s="290" t="n"/>
      <c r="EKV1043" s="291" t="inlineStr">
        <is>
          <t>TELEX/ 13TH JAN, 2023</t>
        </is>
      </c>
      <c r="EKW1043" s="292" t="inlineStr">
        <is>
          <t>UC MATHIAS</t>
        </is>
      </c>
      <c r="EKX1043" s="293" t="inlineStr">
        <is>
          <t>SHHP20577400</t>
        </is>
      </c>
      <c r="EKY1043" s="294" t="inlineStr">
        <is>
          <t>PCIU 8544802</t>
        </is>
      </c>
      <c r="EKZ1043" s="292" t="inlineStr">
        <is>
          <t>OK</t>
        </is>
      </c>
      <c r="ELA1043" s="292" t="inlineStr">
        <is>
          <t>40FT</t>
        </is>
      </c>
      <c r="ELB1043" s="295" t="n"/>
      <c r="ELC1043" s="290" t="n"/>
      <c r="ELD1043" s="291" t="inlineStr">
        <is>
          <t>TELEX/ 13TH JAN, 2023</t>
        </is>
      </c>
      <c r="ELE1043" s="292" t="inlineStr">
        <is>
          <t>UC MATHIAS</t>
        </is>
      </c>
      <c r="ELF1043" s="293" t="inlineStr">
        <is>
          <t>SHHP20577400</t>
        </is>
      </c>
      <c r="ELG1043" s="294" t="inlineStr">
        <is>
          <t>PCIU 8544802</t>
        </is>
      </c>
      <c r="ELH1043" s="292" t="inlineStr">
        <is>
          <t>OK</t>
        </is>
      </c>
      <c r="ELI1043" s="292" t="inlineStr">
        <is>
          <t>40FT</t>
        </is>
      </c>
      <c r="ELJ1043" s="295" t="n"/>
      <c r="ELK1043" s="290" t="n"/>
      <c r="ELL1043" s="291" t="inlineStr">
        <is>
          <t>TELEX/ 13TH JAN, 2023</t>
        </is>
      </c>
      <c r="ELM1043" s="292" t="inlineStr">
        <is>
          <t>UC MATHIAS</t>
        </is>
      </c>
      <c r="ELN1043" s="293" t="inlineStr">
        <is>
          <t>SHHP20577400</t>
        </is>
      </c>
      <c r="ELO1043" s="294" t="inlineStr">
        <is>
          <t>PCIU 8544802</t>
        </is>
      </c>
      <c r="ELP1043" s="292" t="inlineStr">
        <is>
          <t>OK</t>
        </is>
      </c>
      <c r="ELQ1043" s="292" t="inlineStr">
        <is>
          <t>40FT</t>
        </is>
      </c>
      <c r="ELR1043" s="295" t="n"/>
      <c r="ELS1043" s="290" t="n"/>
      <c r="ELT1043" s="291" t="inlineStr">
        <is>
          <t>TELEX/ 13TH JAN, 2023</t>
        </is>
      </c>
      <c r="ELU1043" s="292" t="inlineStr">
        <is>
          <t>UC MATHIAS</t>
        </is>
      </c>
      <c r="ELV1043" s="293" t="inlineStr">
        <is>
          <t>SHHP20577400</t>
        </is>
      </c>
      <c r="ELW1043" s="294" t="inlineStr">
        <is>
          <t>PCIU 8544802</t>
        </is>
      </c>
      <c r="ELX1043" s="292" t="inlineStr">
        <is>
          <t>OK</t>
        </is>
      </c>
      <c r="ELY1043" s="292" t="inlineStr">
        <is>
          <t>40FT</t>
        </is>
      </c>
      <c r="ELZ1043" s="295" t="n"/>
      <c r="EMA1043" s="290" t="n"/>
      <c r="EMB1043" s="291" t="inlineStr">
        <is>
          <t>TELEX/ 13TH JAN, 2023</t>
        </is>
      </c>
      <c r="EMC1043" s="292" t="inlineStr">
        <is>
          <t>UC MATHIAS</t>
        </is>
      </c>
      <c r="EMD1043" s="293" t="inlineStr">
        <is>
          <t>SHHP20577400</t>
        </is>
      </c>
      <c r="EME1043" s="294" t="inlineStr">
        <is>
          <t>PCIU 8544802</t>
        </is>
      </c>
      <c r="EMF1043" s="292" t="inlineStr">
        <is>
          <t>OK</t>
        </is>
      </c>
      <c r="EMG1043" s="292" t="inlineStr">
        <is>
          <t>40FT</t>
        </is>
      </c>
      <c r="EMH1043" s="295" t="n"/>
      <c r="EMI1043" s="290" t="n"/>
      <c r="EMJ1043" s="291" t="inlineStr">
        <is>
          <t>TELEX/ 13TH JAN, 2023</t>
        </is>
      </c>
      <c r="EMK1043" s="292" t="inlineStr">
        <is>
          <t>UC MATHIAS</t>
        </is>
      </c>
      <c r="EML1043" s="293" t="inlineStr">
        <is>
          <t>SHHP20577400</t>
        </is>
      </c>
      <c r="EMM1043" s="294" t="inlineStr">
        <is>
          <t>PCIU 8544802</t>
        </is>
      </c>
      <c r="EMN1043" s="292" t="inlineStr">
        <is>
          <t>OK</t>
        </is>
      </c>
      <c r="EMO1043" s="292" t="inlineStr">
        <is>
          <t>40FT</t>
        </is>
      </c>
      <c r="EMP1043" s="295" t="n"/>
      <c r="EMQ1043" s="290" t="n"/>
      <c r="EMR1043" s="291" t="inlineStr">
        <is>
          <t>TELEX/ 13TH JAN, 2023</t>
        </is>
      </c>
      <c r="EMS1043" s="292" t="inlineStr">
        <is>
          <t>UC MATHIAS</t>
        </is>
      </c>
      <c r="EMT1043" s="293" t="inlineStr">
        <is>
          <t>SHHP20577400</t>
        </is>
      </c>
      <c r="EMU1043" s="294" t="inlineStr">
        <is>
          <t>PCIU 8544802</t>
        </is>
      </c>
      <c r="EMV1043" s="292" t="inlineStr">
        <is>
          <t>OK</t>
        </is>
      </c>
      <c r="EMW1043" s="292" t="inlineStr">
        <is>
          <t>40FT</t>
        </is>
      </c>
      <c r="EMX1043" s="295" t="n"/>
      <c r="EMY1043" s="290" t="n"/>
      <c r="EMZ1043" s="291" t="inlineStr">
        <is>
          <t>TELEX/ 13TH JAN, 2023</t>
        </is>
      </c>
      <c r="ENA1043" s="292" t="inlineStr">
        <is>
          <t>UC MATHIAS</t>
        </is>
      </c>
      <c r="ENB1043" s="293" t="inlineStr">
        <is>
          <t>SHHP20577400</t>
        </is>
      </c>
      <c r="ENC1043" s="294" t="inlineStr">
        <is>
          <t>PCIU 8544802</t>
        </is>
      </c>
      <c r="END1043" s="292" t="inlineStr">
        <is>
          <t>OK</t>
        </is>
      </c>
      <c r="ENE1043" s="292" t="inlineStr">
        <is>
          <t>40FT</t>
        </is>
      </c>
      <c r="ENF1043" s="295" t="n"/>
      <c r="ENG1043" s="290" t="n"/>
      <c r="ENH1043" s="291" t="inlineStr">
        <is>
          <t>TELEX/ 13TH JAN, 2023</t>
        </is>
      </c>
      <c r="ENI1043" s="292" t="inlineStr">
        <is>
          <t>UC MATHIAS</t>
        </is>
      </c>
      <c r="ENJ1043" s="293" t="inlineStr">
        <is>
          <t>SHHP20577400</t>
        </is>
      </c>
      <c r="ENK1043" s="294" t="inlineStr">
        <is>
          <t>PCIU 8544802</t>
        </is>
      </c>
      <c r="ENL1043" s="292" t="inlineStr">
        <is>
          <t>OK</t>
        </is>
      </c>
      <c r="ENM1043" s="292" t="inlineStr">
        <is>
          <t>40FT</t>
        </is>
      </c>
      <c r="ENN1043" s="295" t="n"/>
      <c r="ENO1043" s="290" t="n"/>
      <c r="ENP1043" s="291" t="inlineStr">
        <is>
          <t>TELEX/ 13TH JAN, 2023</t>
        </is>
      </c>
      <c r="ENQ1043" s="292" t="inlineStr">
        <is>
          <t>UC MATHIAS</t>
        </is>
      </c>
      <c r="ENR1043" s="293" t="inlineStr">
        <is>
          <t>SHHP20577400</t>
        </is>
      </c>
      <c r="ENS1043" s="294" t="inlineStr">
        <is>
          <t>PCIU 8544802</t>
        </is>
      </c>
      <c r="ENT1043" s="292" t="inlineStr">
        <is>
          <t>OK</t>
        </is>
      </c>
      <c r="ENU1043" s="292" t="inlineStr">
        <is>
          <t>40FT</t>
        </is>
      </c>
      <c r="ENV1043" s="295" t="n"/>
      <c r="ENW1043" s="290" t="n"/>
      <c r="ENX1043" s="291" t="inlineStr">
        <is>
          <t>TELEX/ 13TH JAN, 2023</t>
        </is>
      </c>
      <c r="ENY1043" s="292" t="inlineStr">
        <is>
          <t>UC MATHIAS</t>
        </is>
      </c>
      <c r="ENZ1043" s="293" t="inlineStr">
        <is>
          <t>SHHP20577400</t>
        </is>
      </c>
      <c r="EOA1043" s="294" t="inlineStr">
        <is>
          <t>PCIU 8544802</t>
        </is>
      </c>
      <c r="EOB1043" s="292" t="inlineStr">
        <is>
          <t>OK</t>
        </is>
      </c>
      <c r="EOC1043" s="292" t="inlineStr">
        <is>
          <t>40FT</t>
        </is>
      </c>
      <c r="EOD1043" s="295" t="n"/>
      <c r="EOE1043" s="290" t="n"/>
      <c r="EOF1043" s="291" t="inlineStr">
        <is>
          <t>TELEX/ 13TH JAN, 2023</t>
        </is>
      </c>
      <c r="EOG1043" s="292" t="inlineStr">
        <is>
          <t>UC MATHIAS</t>
        </is>
      </c>
      <c r="EOH1043" s="293" t="inlineStr">
        <is>
          <t>SHHP20577400</t>
        </is>
      </c>
      <c r="EOI1043" s="294" t="inlineStr">
        <is>
          <t>PCIU 8544802</t>
        </is>
      </c>
      <c r="EOJ1043" s="292" t="inlineStr">
        <is>
          <t>OK</t>
        </is>
      </c>
      <c r="EOK1043" s="292" t="inlineStr">
        <is>
          <t>40FT</t>
        </is>
      </c>
      <c r="EOL1043" s="295" t="n"/>
      <c r="EOM1043" s="290" t="n"/>
      <c r="EON1043" s="291" t="inlineStr">
        <is>
          <t>TELEX/ 13TH JAN, 2023</t>
        </is>
      </c>
      <c r="EOO1043" s="292" t="inlineStr">
        <is>
          <t>UC MATHIAS</t>
        </is>
      </c>
      <c r="EOP1043" s="293" t="inlineStr">
        <is>
          <t>SHHP20577400</t>
        </is>
      </c>
      <c r="EOQ1043" s="294" t="inlineStr">
        <is>
          <t>PCIU 8544802</t>
        </is>
      </c>
      <c r="EOR1043" s="292" t="inlineStr">
        <is>
          <t>OK</t>
        </is>
      </c>
      <c r="EOS1043" s="292" t="inlineStr">
        <is>
          <t>40FT</t>
        </is>
      </c>
      <c r="EOT1043" s="295" t="n"/>
      <c r="EOU1043" s="290" t="n"/>
      <c r="EOV1043" s="291" t="inlineStr">
        <is>
          <t>TELEX/ 13TH JAN, 2023</t>
        </is>
      </c>
      <c r="EOW1043" s="292" t="inlineStr">
        <is>
          <t>UC MATHIAS</t>
        </is>
      </c>
      <c r="EOX1043" s="293" t="inlineStr">
        <is>
          <t>SHHP20577400</t>
        </is>
      </c>
      <c r="EOY1043" s="294" t="inlineStr">
        <is>
          <t>PCIU 8544802</t>
        </is>
      </c>
      <c r="EOZ1043" s="292" t="inlineStr">
        <is>
          <t>OK</t>
        </is>
      </c>
      <c r="EPA1043" s="292" t="inlineStr">
        <is>
          <t>40FT</t>
        </is>
      </c>
      <c r="EPB1043" s="295" t="n"/>
      <c r="EPC1043" s="290" t="n"/>
      <c r="EPD1043" s="291" t="inlineStr">
        <is>
          <t>TELEX/ 13TH JAN, 2023</t>
        </is>
      </c>
      <c r="EPE1043" s="292" t="inlineStr">
        <is>
          <t>UC MATHIAS</t>
        </is>
      </c>
      <c r="EPF1043" s="293" t="inlineStr">
        <is>
          <t>SHHP20577400</t>
        </is>
      </c>
      <c r="EPG1043" s="294" t="inlineStr">
        <is>
          <t>PCIU 8544802</t>
        </is>
      </c>
      <c r="EPH1043" s="292" t="inlineStr">
        <is>
          <t>OK</t>
        </is>
      </c>
      <c r="EPI1043" s="292" t="inlineStr">
        <is>
          <t>40FT</t>
        </is>
      </c>
      <c r="EPJ1043" s="295" t="n"/>
      <c r="EPK1043" s="290" t="n"/>
      <c r="EPL1043" s="291" t="inlineStr">
        <is>
          <t>TELEX/ 13TH JAN, 2023</t>
        </is>
      </c>
      <c r="EPM1043" s="292" t="inlineStr">
        <is>
          <t>UC MATHIAS</t>
        </is>
      </c>
      <c r="EPN1043" s="293" t="inlineStr">
        <is>
          <t>SHHP20577400</t>
        </is>
      </c>
      <c r="EPO1043" s="294" t="inlineStr">
        <is>
          <t>PCIU 8544802</t>
        </is>
      </c>
      <c r="EPP1043" s="292" t="inlineStr">
        <is>
          <t>OK</t>
        </is>
      </c>
      <c r="EPQ1043" s="292" t="inlineStr">
        <is>
          <t>40FT</t>
        </is>
      </c>
      <c r="EPR1043" s="295" t="n"/>
      <c r="EPS1043" s="290" t="n"/>
      <c r="EPT1043" s="291" t="inlineStr">
        <is>
          <t>TELEX/ 13TH JAN, 2023</t>
        </is>
      </c>
      <c r="EPU1043" s="292" t="inlineStr">
        <is>
          <t>UC MATHIAS</t>
        </is>
      </c>
      <c r="EPV1043" s="293" t="inlineStr">
        <is>
          <t>SHHP20577400</t>
        </is>
      </c>
      <c r="EPW1043" s="294" t="inlineStr">
        <is>
          <t>PCIU 8544802</t>
        </is>
      </c>
      <c r="EPX1043" s="292" t="inlineStr">
        <is>
          <t>OK</t>
        </is>
      </c>
      <c r="EPY1043" s="292" t="inlineStr">
        <is>
          <t>40FT</t>
        </is>
      </c>
      <c r="EPZ1043" s="295" t="n"/>
      <c r="EQA1043" s="290" t="n"/>
      <c r="EQB1043" s="291" t="inlineStr">
        <is>
          <t>TELEX/ 13TH JAN, 2023</t>
        </is>
      </c>
      <c r="EQC1043" s="292" t="inlineStr">
        <is>
          <t>UC MATHIAS</t>
        </is>
      </c>
      <c r="EQD1043" s="293" t="inlineStr">
        <is>
          <t>SHHP20577400</t>
        </is>
      </c>
      <c r="EQE1043" s="294" t="inlineStr">
        <is>
          <t>PCIU 8544802</t>
        </is>
      </c>
      <c r="EQF1043" s="292" t="inlineStr">
        <is>
          <t>OK</t>
        </is>
      </c>
      <c r="EQG1043" s="292" t="inlineStr">
        <is>
          <t>40FT</t>
        </is>
      </c>
      <c r="EQH1043" s="295" t="n"/>
      <c r="EQI1043" s="290" t="n"/>
      <c r="EQJ1043" s="291" t="inlineStr">
        <is>
          <t>TELEX/ 13TH JAN, 2023</t>
        </is>
      </c>
      <c r="EQK1043" s="292" t="inlineStr">
        <is>
          <t>UC MATHIAS</t>
        </is>
      </c>
      <c r="EQL1043" s="293" t="inlineStr">
        <is>
          <t>SHHP20577400</t>
        </is>
      </c>
      <c r="EQM1043" s="294" t="inlineStr">
        <is>
          <t>PCIU 8544802</t>
        </is>
      </c>
      <c r="EQN1043" s="292" t="inlineStr">
        <is>
          <t>OK</t>
        </is>
      </c>
      <c r="EQO1043" s="292" t="inlineStr">
        <is>
          <t>40FT</t>
        </is>
      </c>
      <c r="EQP1043" s="295" t="n"/>
      <c r="EQQ1043" s="290" t="n"/>
      <c r="EQR1043" s="291" t="inlineStr">
        <is>
          <t>TELEX/ 13TH JAN, 2023</t>
        </is>
      </c>
      <c r="EQS1043" s="292" t="inlineStr">
        <is>
          <t>UC MATHIAS</t>
        </is>
      </c>
      <c r="EQT1043" s="293" t="inlineStr">
        <is>
          <t>SHHP20577400</t>
        </is>
      </c>
      <c r="EQU1043" s="294" t="inlineStr">
        <is>
          <t>PCIU 8544802</t>
        </is>
      </c>
      <c r="EQV1043" s="292" t="inlineStr">
        <is>
          <t>OK</t>
        </is>
      </c>
      <c r="EQW1043" s="292" t="inlineStr">
        <is>
          <t>40FT</t>
        </is>
      </c>
      <c r="EQX1043" s="295" t="n"/>
      <c r="EQY1043" s="290" t="n"/>
      <c r="EQZ1043" s="291" t="inlineStr">
        <is>
          <t>TELEX/ 13TH JAN, 2023</t>
        </is>
      </c>
      <c r="ERA1043" s="292" t="inlineStr">
        <is>
          <t>UC MATHIAS</t>
        </is>
      </c>
      <c r="ERB1043" s="293" t="inlineStr">
        <is>
          <t>SHHP20577400</t>
        </is>
      </c>
      <c r="ERC1043" s="294" t="inlineStr">
        <is>
          <t>PCIU 8544802</t>
        </is>
      </c>
      <c r="ERD1043" s="292" t="inlineStr">
        <is>
          <t>OK</t>
        </is>
      </c>
      <c r="ERE1043" s="292" t="inlineStr">
        <is>
          <t>40FT</t>
        </is>
      </c>
      <c r="ERF1043" s="295" t="n"/>
      <c r="ERG1043" s="290" t="n"/>
      <c r="ERH1043" s="291" t="inlineStr">
        <is>
          <t>TELEX/ 13TH JAN, 2023</t>
        </is>
      </c>
      <c r="ERI1043" s="292" t="inlineStr">
        <is>
          <t>UC MATHIAS</t>
        </is>
      </c>
      <c r="ERJ1043" s="293" t="inlineStr">
        <is>
          <t>SHHP20577400</t>
        </is>
      </c>
      <c r="ERK1043" s="294" t="inlineStr">
        <is>
          <t>PCIU 8544802</t>
        </is>
      </c>
      <c r="ERL1043" s="292" t="inlineStr">
        <is>
          <t>OK</t>
        </is>
      </c>
      <c r="ERM1043" s="292" t="inlineStr">
        <is>
          <t>40FT</t>
        </is>
      </c>
      <c r="ERN1043" s="295" t="n"/>
      <c r="ERO1043" s="290" t="n"/>
      <c r="ERP1043" s="291" t="inlineStr">
        <is>
          <t>TELEX/ 13TH JAN, 2023</t>
        </is>
      </c>
      <c r="ERQ1043" s="292" t="inlineStr">
        <is>
          <t>UC MATHIAS</t>
        </is>
      </c>
      <c r="ERR1043" s="293" t="inlineStr">
        <is>
          <t>SHHP20577400</t>
        </is>
      </c>
      <c r="ERS1043" s="294" t="inlineStr">
        <is>
          <t>PCIU 8544802</t>
        </is>
      </c>
      <c r="ERT1043" s="292" t="inlineStr">
        <is>
          <t>OK</t>
        </is>
      </c>
      <c r="ERU1043" s="292" t="inlineStr">
        <is>
          <t>40FT</t>
        </is>
      </c>
      <c r="ERV1043" s="295" t="n"/>
      <c r="ERW1043" s="290" t="n"/>
      <c r="ERX1043" s="291" t="inlineStr">
        <is>
          <t>TELEX/ 13TH JAN, 2023</t>
        </is>
      </c>
      <c r="ERY1043" s="292" t="inlineStr">
        <is>
          <t>UC MATHIAS</t>
        </is>
      </c>
      <c r="ERZ1043" s="293" t="inlineStr">
        <is>
          <t>SHHP20577400</t>
        </is>
      </c>
      <c r="ESA1043" s="294" t="inlineStr">
        <is>
          <t>PCIU 8544802</t>
        </is>
      </c>
      <c r="ESB1043" s="292" t="inlineStr">
        <is>
          <t>OK</t>
        </is>
      </c>
      <c r="ESC1043" s="292" t="inlineStr">
        <is>
          <t>40FT</t>
        </is>
      </c>
      <c r="ESD1043" s="295" t="n"/>
      <c r="ESE1043" s="290" t="n"/>
      <c r="ESF1043" s="291" t="inlineStr">
        <is>
          <t>TELEX/ 13TH JAN, 2023</t>
        </is>
      </c>
      <c r="ESG1043" s="292" t="inlineStr">
        <is>
          <t>UC MATHIAS</t>
        </is>
      </c>
      <c r="ESH1043" s="293" t="inlineStr">
        <is>
          <t>SHHP20577400</t>
        </is>
      </c>
      <c r="ESI1043" s="294" t="inlineStr">
        <is>
          <t>PCIU 8544802</t>
        </is>
      </c>
      <c r="ESJ1043" s="292" t="inlineStr">
        <is>
          <t>OK</t>
        </is>
      </c>
      <c r="ESK1043" s="292" t="inlineStr">
        <is>
          <t>40FT</t>
        </is>
      </c>
      <c r="ESL1043" s="295" t="n"/>
      <c r="ESM1043" s="290" t="n"/>
      <c r="ESN1043" s="291" t="inlineStr">
        <is>
          <t>TELEX/ 13TH JAN, 2023</t>
        </is>
      </c>
      <c r="ESO1043" s="292" t="inlineStr">
        <is>
          <t>UC MATHIAS</t>
        </is>
      </c>
      <c r="ESP1043" s="293" t="inlineStr">
        <is>
          <t>SHHP20577400</t>
        </is>
      </c>
      <c r="ESQ1043" s="294" t="inlineStr">
        <is>
          <t>PCIU 8544802</t>
        </is>
      </c>
      <c r="ESR1043" s="292" t="inlineStr">
        <is>
          <t>OK</t>
        </is>
      </c>
      <c r="ESS1043" s="292" t="inlineStr">
        <is>
          <t>40FT</t>
        </is>
      </c>
      <c r="EST1043" s="295" t="n"/>
      <c r="ESU1043" s="290" t="n"/>
      <c r="ESV1043" s="291" t="inlineStr">
        <is>
          <t>TELEX/ 13TH JAN, 2023</t>
        </is>
      </c>
      <c r="ESW1043" s="292" t="inlineStr">
        <is>
          <t>UC MATHIAS</t>
        </is>
      </c>
      <c r="ESX1043" s="293" t="inlineStr">
        <is>
          <t>SHHP20577400</t>
        </is>
      </c>
      <c r="ESY1043" s="294" t="inlineStr">
        <is>
          <t>PCIU 8544802</t>
        </is>
      </c>
      <c r="ESZ1043" s="292" t="inlineStr">
        <is>
          <t>OK</t>
        </is>
      </c>
      <c r="ETA1043" s="292" t="inlineStr">
        <is>
          <t>40FT</t>
        </is>
      </c>
      <c r="ETB1043" s="295" t="n"/>
      <c r="ETC1043" s="290" t="n"/>
      <c r="ETD1043" s="291" t="inlineStr">
        <is>
          <t>TELEX/ 13TH JAN, 2023</t>
        </is>
      </c>
      <c r="ETE1043" s="292" t="inlineStr">
        <is>
          <t>UC MATHIAS</t>
        </is>
      </c>
      <c r="ETF1043" s="293" t="inlineStr">
        <is>
          <t>SHHP20577400</t>
        </is>
      </c>
      <c r="ETG1043" s="294" t="inlineStr">
        <is>
          <t>PCIU 8544802</t>
        </is>
      </c>
      <c r="ETH1043" s="292" t="inlineStr">
        <is>
          <t>OK</t>
        </is>
      </c>
      <c r="ETI1043" s="292" t="inlineStr">
        <is>
          <t>40FT</t>
        </is>
      </c>
      <c r="ETJ1043" s="295" t="n"/>
      <c r="ETK1043" s="290" t="n"/>
      <c r="ETL1043" s="291" t="inlineStr">
        <is>
          <t>TELEX/ 13TH JAN, 2023</t>
        </is>
      </c>
      <c r="ETM1043" s="292" t="inlineStr">
        <is>
          <t>UC MATHIAS</t>
        </is>
      </c>
      <c r="ETN1043" s="293" t="inlineStr">
        <is>
          <t>SHHP20577400</t>
        </is>
      </c>
      <c r="ETO1043" s="294" t="inlineStr">
        <is>
          <t>PCIU 8544802</t>
        </is>
      </c>
      <c r="ETP1043" s="292" t="inlineStr">
        <is>
          <t>OK</t>
        </is>
      </c>
      <c r="ETQ1043" s="292" t="inlineStr">
        <is>
          <t>40FT</t>
        </is>
      </c>
      <c r="ETR1043" s="295" t="n"/>
      <c r="ETS1043" s="290" t="n"/>
      <c r="ETT1043" s="291" t="inlineStr">
        <is>
          <t>TELEX/ 13TH JAN, 2023</t>
        </is>
      </c>
      <c r="ETU1043" s="292" t="inlineStr">
        <is>
          <t>UC MATHIAS</t>
        </is>
      </c>
      <c r="ETV1043" s="293" t="inlineStr">
        <is>
          <t>SHHP20577400</t>
        </is>
      </c>
      <c r="ETW1043" s="294" t="inlineStr">
        <is>
          <t>PCIU 8544802</t>
        </is>
      </c>
      <c r="ETX1043" s="292" t="inlineStr">
        <is>
          <t>OK</t>
        </is>
      </c>
      <c r="ETY1043" s="292" t="inlineStr">
        <is>
          <t>40FT</t>
        </is>
      </c>
      <c r="ETZ1043" s="295" t="n"/>
      <c r="EUA1043" s="290" t="n"/>
      <c r="EUB1043" s="291" t="inlineStr">
        <is>
          <t>TELEX/ 13TH JAN, 2023</t>
        </is>
      </c>
      <c r="EUC1043" s="292" t="inlineStr">
        <is>
          <t>UC MATHIAS</t>
        </is>
      </c>
      <c r="EUD1043" s="293" t="inlineStr">
        <is>
          <t>SHHP20577400</t>
        </is>
      </c>
      <c r="EUE1043" s="294" t="inlineStr">
        <is>
          <t>PCIU 8544802</t>
        </is>
      </c>
      <c r="EUF1043" s="292" t="inlineStr">
        <is>
          <t>OK</t>
        </is>
      </c>
      <c r="EUG1043" s="292" t="inlineStr">
        <is>
          <t>40FT</t>
        </is>
      </c>
      <c r="EUH1043" s="295" t="n"/>
      <c r="EUI1043" s="290" t="n"/>
      <c r="EUJ1043" s="291" t="inlineStr">
        <is>
          <t>TELEX/ 13TH JAN, 2023</t>
        </is>
      </c>
      <c r="EUK1043" s="292" t="inlineStr">
        <is>
          <t>UC MATHIAS</t>
        </is>
      </c>
      <c r="EUL1043" s="293" t="inlineStr">
        <is>
          <t>SHHP20577400</t>
        </is>
      </c>
      <c r="EUM1043" s="294" t="inlineStr">
        <is>
          <t>PCIU 8544802</t>
        </is>
      </c>
      <c r="EUN1043" s="292" t="inlineStr">
        <is>
          <t>OK</t>
        </is>
      </c>
      <c r="EUO1043" s="292" t="inlineStr">
        <is>
          <t>40FT</t>
        </is>
      </c>
      <c r="EUP1043" s="295" t="n"/>
      <c r="EUQ1043" s="290" t="n"/>
      <c r="EUR1043" s="291" t="inlineStr">
        <is>
          <t>TELEX/ 13TH JAN, 2023</t>
        </is>
      </c>
      <c r="EUS1043" s="292" t="inlineStr">
        <is>
          <t>UC MATHIAS</t>
        </is>
      </c>
      <c r="EUT1043" s="293" t="inlineStr">
        <is>
          <t>SHHP20577400</t>
        </is>
      </c>
      <c r="EUU1043" s="294" t="inlineStr">
        <is>
          <t>PCIU 8544802</t>
        </is>
      </c>
      <c r="EUV1043" s="292" t="inlineStr">
        <is>
          <t>OK</t>
        </is>
      </c>
      <c r="EUW1043" s="292" t="inlineStr">
        <is>
          <t>40FT</t>
        </is>
      </c>
      <c r="EUX1043" s="295" t="n"/>
      <c r="EUY1043" s="290" t="n"/>
      <c r="EUZ1043" s="291" t="inlineStr">
        <is>
          <t>TELEX/ 13TH JAN, 2023</t>
        </is>
      </c>
      <c r="EVA1043" s="292" t="inlineStr">
        <is>
          <t>UC MATHIAS</t>
        </is>
      </c>
      <c r="EVB1043" s="293" t="inlineStr">
        <is>
          <t>SHHP20577400</t>
        </is>
      </c>
      <c r="EVC1043" s="294" t="inlineStr">
        <is>
          <t>PCIU 8544802</t>
        </is>
      </c>
      <c r="EVD1043" s="292" t="inlineStr">
        <is>
          <t>OK</t>
        </is>
      </c>
      <c r="EVE1043" s="292" t="inlineStr">
        <is>
          <t>40FT</t>
        </is>
      </c>
      <c r="EVF1043" s="295" t="n"/>
      <c r="EVG1043" s="290" t="n"/>
      <c r="EVH1043" s="291" t="inlineStr">
        <is>
          <t>TELEX/ 13TH JAN, 2023</t>
        </is>
      </c>
      <c r="EVI1043" s="292" t="inlineStr">
        <is>
          <t>UC MATHIAS</t>
        </is>
      </c>
      <c r="EVJ1043" s="293" t="inlineStr">
        <is>
          <t>SHHP20577400</t>
        </is>
      </c>
      <c r="EVK1043" s="294" t="inlineStr">
        <is>
          <t>PCIU 8544802</t>
        </is>
      </c>
      <c r="EVL1043" s="292" t="inlineStr">
        <is>
          <t>OK</t>
        </is>
      </c>
      <c r="EVM1043" s="292" t="inlineStr">
        <is>
          <t>40FT</t>
        </is>
      </c>
      <c r="EVN1043" s="295" t="n"/>
      <c r="EVO1043" s="290" t="n"/>
      <c r="EVP1043" s="291" t="inlineStr">
        <is>
          <t>TELEX/ 13TH JAN, 2023</t>
        </is>
      </c>
      <c r="EVQ1043" s="292" t="inlineStr">
        <is>
          <t>UC MATHIAS</t>
        </is>
      </c>
      <c r="EVR1043" s="293" t="inlineStr">
        <is>
          <t>SHHP20577400</t>
        </is>
      </c>
      <c r="EVS1043" s="294" t="inlineStr">
        <is>
          <t>PCIU 8544802</t>
        </is>
      </c>
      <c r="EVT1043" s="292" t="inlineStr">
        <is>
          <t>OK</t>
        </is>
      </c>
      <c r="EVU1043" s="292" t="inlineStr">
        <is>
          <t>40FT</t>
        </is>
      </c>
      <c r="EVV1043" s="295" t="n"/>
      <c r="EVW1043" s="290" t="n"/>
      <c r="EVX1043" s="291" t="inlineStr">
        <is>
          <t>TELEX/ 13TH JAN, 2023</t>
        </is>
      </c>
      <c r="EVY1043" s="292" t="inlineStr">
        <is>
          <t>UC MATHIAS</t>
        </is>
      </c>
      <c r="EVZ1043" s="293" t="inlineStr">
        <is>
          <t>SHHP20577400</t>
        </is>
      </c>
      <c r="EWA1043" s="294" t="inlineStr">
        <is>
          <t>PCIU 8544802</t>
        </is>
      </c>
      <c r="EWB1043" s="292" t="inlineStr">
        <is>
          <t>OK</t>
        </is>
      </c>
      <c r="EWC1043" s="292" t="inlineStr">
        <is>
          <t>40FT</t>
        </is>
      </c>
      <c r="EWD1043" s="295" t="n"/>
      <c r="EWE1043" s="290" t="n"/>
      <c r="EWF1043" s="291" t="inlineStr">
        <is>
          <t>TELEX/ 13TH JAN, 2023</t>
        </is>
      </c>
      <c r="EWG1043" s="292" t="inlineStr">
        <is>
          <t>UC MATHIAS</t>
        </is>
      </c>
      <c r="EWH1043" s="293" t="inlineStr">
        <is>
          <t>SHHP20577400</t>
        </is>
      </c>
      <c r="EWI1043" s="294" t="inlineStr">
        <is>
          <t>PCIU 8544802</t>
        </is>
      </c>
      <c r="EWJ1043" s="292" t="inlineStr">
        <is>
          <t>OK</t>
        </is>
      </c>
      <c r="EWK1043" s="292" t="inlineStr">
        <is>
          <t>40FT</t>
        </is>
      </c>
      <c r="EWL1043" s="295" t="n"/>
      <c r="EWM1043" s="290" t="n"/>
      <c r="EWN1043" s="291" t="inlineStr">
        <is>
          <t>TELEX/ 13TH JAN, 2023</t>
        </is>
      </c>
      <c r="EWO1043" s="292" t="inlineStr">
        <is>
          <t>UC MATHIAS</t>
        </is>
      </c>
      <c r="EWP1043" s="293" t="inlineStr">
        <is>
          <t>SHHP20577400</t>
        </is>
      </c>
      <c r="EWQ1043" s="294" t="inlineStr">
        <is>
          <t>PCIU 8544802</t>
        </is>
      </c>
      <c r="EWR1043" s="292" t="inlineStr">
        <is>
          <t>OK</t>
        </is>
      </c>
      <c r="EWS1043" s="292" t="inlineStr">
        <is>
          <t>40FT</t>
        </is>
      </c>
      <c r="EWT1043" s="295" t="n"/>
      <c r="EWU1043" s="290" t="n"/>
      <c r="EWV1043" s="291" t="inlineStr">
        <is>
          <t>TELEX/ 13TH JAN, 2023</t>
        </is>
      </c>
      <c r="EWW1043" s="292" t="inlineStr">
        <is>
          <t>UC MATHIAS</t>
        </is>
      </c>
      <c r="EWX1043" s="293" t="inlineStr">
        <is>
          <t>SHHP20577400</t>
        </is>
      </c>
      <c r="EWY1043" s="294" t="inlineStr">
        <is>
          <t>PCIU 8544802</t>
        </is>
      </c>
      <c r="EWZ1043" s="292" t="inlineStr">
        <is>
          <t>OK</t>
        </is>
      </c>
      <c r="EXA1043" s="292" t="inlineStr">
        <is>
          <t>40FT</t>
        </is>
      </c>
      <c r="EXB1043" s="295" t="n"/>
      <c r="EXC1043" s="290" t="n"/>
      <c r="EXD1043" s="291" t="inlineStr">
        <is>
          <t>TELEX/ 13TH JAN, 2023</t>
        </is>
      </c>
      <c r="EXE1043" s="292" t="inlineStr">
        <is>
          <t>UC MATHIAS</t>
        </is>
      </c>
      <c r="EXF1043" s="293" t="inlineStr">
        <is>
          <t>SHHP20577400</t>
        </is>
      </c>
      <c r="EXG1043" s="294" t="inlineStr">
        <is>
          <t>PCIU 8544802</t>
        </is>
      </c>
      <c r="EXH1043" s="292" t="inlineStr">
        <is>
          <t>OK</t>
        </is>
      </c>
      <c r="EXI1043" s="292" t="inlineStr">
        <is>
          <t>40FT</t>
        </is>
      </c>
      <c r="EXJ1043" s="295" t="n"/>
      <c r="EXK1043" s="290" t="n"/>
      <c r="EXL1043" s="291" t="inlineStr">
        <is>
          <t>TELEX/ 13TH JAN, 2023</t>
        </is>
      </c>
      <c r="EXM1043" s="292" t="inlineStr">
        <is>
          <t>UC MATHIAS</t>
        </is>
      </c>
      <c r="EXN1043" s="293" t="inlineStr">
        <is>
          <t>SHHP20577400</t>
        </is>
      </c>
      <c r="EXO1043" s="294" t="inlineStr">
        <is>
          <t>PCIU 8544802</t>
        </is>
      </c>
      <c r="EXP1043" s="292" t="inlineStr">
        <is>
          <t>OK</t>
        </is>
      </c>
      <c r="EXQ1043" s="292" t="inlineStr">
        <is>
          <t>40FT</t>
        </is>
      </c>
      <c r="EXR1043" s="295" t="n"/>
      <c r="EXS1043" s="290" t="n"/>
      <c r="EXT1043" s="291" t="inlineStr">
        <is>
          <t>TELEX/ 13TH JAN, 2023</t>
        </is>
      </c>
      <c r="EXU1043" s="292" t="inlineStr">
        <is>
          <t>UC MATHIAS</t>
        </is>
      </c>
      <c r="EXV1043" s="293" t="inlineStr">
        <is>
          <t>SHHP20577400</t>
        </is>
      </c>
      <c r="EXW1043" s="294" t="inlineStr">
        <is>
          <t>PCIU 8544802</t>
        </is>
      </c>
      <c r="EXX1043" s="292" t="inlineStr">
        <is>
          <t>OK</t>
        </is>
      </c>
      <c r="EXY1043" s="292" t="inlineStr">
        <is>
          <t>40FT</t>
        </is>
      </c>
      <c r="EXZ1043" s="295" t="n"/>
      <c r="EYA1043" s="290" t="n"/>
      <c r="EYB1043" s="291" t="inlineStr">
        <is>
          <t>TELEX/ 13TH JAN, 2023</t>
        </is>
      </c>
      <c r="EYC1043" s="292" t="inlineStr">
        <is>
          <t>UC MATHIAS</t>
        </is>
      </c>
      <c r="EYD1043" s="293" t="inlineStr">
        <is>
          <t>SHHP20577400</t>
        </is>
      </c>
      <c r="EYE1043" s="294" t="inlineStr">
        <is>
          <t>PCIU 8544802</t>
        </is>
      </c>
      <c r="EYF1043" s="292" t="inlineStr">
        <is>
          <t>OK</t>
        </is>
      </c>
      <c r="EYG1043" s="292" t="inlineStr">
        <is>
          <t>40FT</t>
        </is>
      </c>
      <c r="EYH1043" s="295" t="n"/>
      <c r="EYI1043" s="290" t="n"/>
      <c r="EYJ1043" s="291" t="inlineStr">
        <is>
          <t>TELEX/ 13TH JAN, 2023</t>
        </is>
      </c>
      <c r="EYK1043" s="292" t="inlineStr">
        <is>
          <t>UC MATHIAS</t>
        </is>
      </c>
      <c r="EYL1043" s="293" t="inlineStr">
        <is>
          <t>SHHP20577400</t>
        </is>
      </c>
      <c r="EYM1043" s="294" t="inlineStr">
        <is>
          <t>PCIU 8544802</t>
        </is>
      </c>
      <c r="EYN1043" s="292" t="inlineStr">
        <is>
          <t>OK</t>
        </is>
      </c>
      <c r="EYO1043" s="292" t="inlineStr">
        <is>
          <t>40FT</t>
        </is>
      </c>
      <c r="EYP1043" s="295" t="n"/>
      <c r="EYQ1043" s="290" t="n"/>
      <c r="EYR1043" s="291" t="inlineStr">
        <is>
          <t>TELEX/ 13TH JAN, 2023</t>
        </is>
      </c>
      <c r="EYS1043" s="292" t="inlineStr">
        <is>
          <t>UC MATHIAS</t>
        </is>
      </c>
      <c r="EYT1043" s="293" t="inlineStr">
        <is>
          <t>SHHP20577400</t>
        </is>
      </c>
      <c r="EYU1043" s="294" t="inlineStr">
        <is>
          <t>PCIU 8544802</t>
        </is>
      </c>
      <c r="EYV1043" s="292" t="inlineStr">
        <is>
          <t>OK</t>
        </is>
      </c>
      <c r="EYW1043" s="292" t="inlineStr">
        <is>
          <t>40FT</t>
        </is>
      </c>
      <c r="EYX1043" s="295" t="n"/>
      <c r="EYY1043" s="290" t="n"/>
      <c r="EYZ1043" s="291" t="inlineStr">
        <is>
          <t>TELEX/ 13TH JAN, 2023</t>
        </is>
      </c>
      <c r="EZA1043" s="292" t="inlineStr">
        <is>
          <t>UC MATHIAS</t>
        </is>
      </c>
      <c r="EZB1043" s="293" t="inlineStr">
        <is>
          <t>SHHP20577400</t>
        </is>
      </c>
      <c r="EZC1043" s="294" t="inlineStr">
        <is>
          <t>PCIU 8544802</t>
        </is>
      </c>
      <c r="EZD1043" s="292" t="inlineStr">
        <is>
          <t>OK</t>
        </is>
      </c>
      <c r="EZE1043" s="292" t="inlineStr">
        <is>
          <t>40FT</t>
        </is>
      </c>
      <c r="EZF1043" s="295" t="n"/>
      <c r="EZG1043" s="290" t="n"/>
      <c r="EZH1043" s="291" t="inlineStr">
        <is>
          <t>TELEX/ 13TH JAN, 2023</t>
        </is>
      </c>
      <c r="EZI1043" s="292" t="inlineStr">
        <is>
          <t>UC MATHIAS</t>
        </is>
      </c>
      <c r="EZJ1043" s="293" t="inlineStr">
        <is>
          <t>SHHP20577400</t>
        </is>
      </c>
      <c r="EZK1043" s="294" t="inlineStr">
        <is>
          <t>PCIU 8544802</t>
        </is>
      </c>
      <c r="EZL1043" s="292" t="inlineStr">
        <is>
          <t>OK</t>
        </is>
      </c>
      <c r="EZM1043" s="292" t="inlineStr">
        <is>
          <t>40FT</t>
        </is>
      </c>
      <c r="EZN1043" s="295" t="n"/>
      <c r="EZO1043" s="290" t="n"/>
      <c r="EZP1043" s="291" t="inlineStr">
        <is>
          <t>TELEX/ 13TH JAN, 2023</t>
        </is>
      </c>
      <c r="EZQ1043" s="292" t="inlineStr">
        <is>
          <t>UC MATHIAS</t>
        </is>
      </c>
      <c r="EZR1043" s="293" t="inlineStr">
        <is>
          <t>SHHP20577400</t>
        </is>
      </c>
      <c r="EZS1043" s="294" t="inlineStr">
        <is>
          <t>PCIU 8544802</t>
        </is>
      </c>
      <c r="EZT1043" s="292" t="inlineStr">
        <is>
          <t>OK</t>
        </is>
      </c>
      <c r="EZU1043" s="292" t="inlineStr">
        <is>
          <t>40FT</t>
        </is>
      </c>
      <c r="EZV1043" s="295" t="n"/>
      <c r="EZW1043" s="290" t="n"/>
      <c r="EZX1043" s="291" t="inlineStr">
        <is>
          <t>TELEX/ 13TH JAN, 2023</t>
        </is>
      </c>
      <c r="EZY1043" s="292" t="inlineStr">
        <is>
          <t>UC MATHIAS</t>
        </is>
      </c>
      <c r="EZZ1043" s="293" t="inlineStr">
        <is>
          <t>SHHP20577400</t>
        </is>
      </c>
      <c r="FAA1043" s="294" t="inlineStr">
        <is>
          <t>PCIU 8544802</t>
        </is>
      </c>
      <c r="FAB1043" s="292" t="inlineStr">
        <is>
          <t>OK</t>
        </is>
      </c>
      <c r="FAC1043" s="292" t="inlineStr">
        <is>
          <t>40FT</t>
        </is>
      </c>
      <c r="FAD1043" s="295" t="n"/>
      <c r="FAE1043" s="290" t="n"/>
      <c r="FAF1043" s="291" t="inlineStr">
        <is>
          <t>TELEX/ 13TH JAN, 2023</t>
        </is>
      </c>
      <c r="FAG1043" s="292" t="inlineStr">
        <is>
          <t>UC MATHIAS</t>
        </is>
      </c>
      <c r="FAH1043" s="293" t="inlineStr">
        <is>
          <t>SHHP20577400</t>
        </is>
      </c>
      <c r="FAI1043" s="294" t="inlineStr">
        <is>
          <t>PCIU 8544802</t>
        </is>
      </c>
      <c r="FAJ1043" s="292" t="inlineStr">
        <is>
          <t>OK</t>
        </is>
      </c>
      <c r="FAK1043" s="292" t="inlineStr">
        <is>
          <t>40FT</t>
        </is>
      </c>
      <c r="FAL1043" s="295" t="n"/>
      <c r="FAM1043" s="290" t="n"/>
      <c r="FAN1043" s="291" t="inlineStr">
        <is>
          <t>TELEX/ 13TH JAN, 2023</t>
        </is>
      </c>
      <c r="FAO1043" s="292" t="inlineStr">
        <is>
          <t>UC MATHIAS</t>
        </is>
      </c>
      <c r="FAP1043" s="293" t="inlineStr">
        <is>
          <t>SHHP20577400</t>
        </is>
      </c>
      <c r="FAQ1043" s="294" t="inlineStr">
        <is>
          <t>PCIU 8544802</t>
        </is>
      </c>
      <c r="FAR1043" s="292" t="inlineStr">
        <is>
          <t>OK</t>
        </is>
      </c>
      <c r="FAS1043" s="292" t="inlineStr">
        <is>
          <t>40FT</t>
        </is>
      </c>
      <c r="FAT1043" s="295" t="n"/>
      <c r="FAU1043" s="290" t="n"/>
      <c r="FAV1043" s="291" t="inlineStr">
        <is>
          <t>TELEX/ 13TH JAN, 2023</t>
        </is>
      </c>
      <c r="FAW1043" s="292" t="inlineStr">
        <is>
          <t>UC MATHIAS</t>
        </is>
      </c>
      <c r="FAX1043" s="293" t="inlineStr">
        <is>
          <t>SHHP20577400</t>
        </is>
      </c>
      <c r="FAY1043" s="294" t="inlineStr">
        <is>
          <t>PCIU 8544802</t>
        </is>
      </c>
      <c r="FAZ1043" s="292" t="inlineStr">
        <is>
          <t>OK</t>
        </is>
      </c>
      <c r="FBA1043" s="292" t="inlineStr">
        <is>
          <t>40FT</t>
        </is>
      </c>
      <c r="FBB1043" s="295" t="n"/>
      <c r="FBC1043" s="290" t="n"/>
      <c r="FBD1043" s="291" t="inlineStr">
        <is>
          <t>TELEX/ 13TH JAN, 2023</t>
        </is>
      </c>
      <c r="FBE1043" s="292" t="inlineStr">
        <is>
          <t>UC MATHIAS</t>
        </is>
      </c>
      <c r="FBF1043" s="293" t="inlineStr">
        <is>
          <t>SHHP20577400</t>
        </is>
      </c>
      <c r="FBG1043" s="294" t="inlineStr">
        <is>
          <t>PCIU 8544802</t>
        </is>
      </c>
      <c r="FBH1043" s="292" t="inlineStr">
        <is>
          <t>OK</t>
        </is>
      </c>
      <c r="FBI1043" s="292" t="inlineStr">
        <is>
          <t>40FT</t>
        </is>
      </c>
      <c r="FBJ1043" s="295" t="n"/>
      <c r="FBK1043" s="290" t="n"/>
      <c r="FBL1043" s="291" t="inlineStr">
        <is>
          <t>TELEX/ 13TH JAN, 2023</t>
        </is>
      </c>
      <c r="FBM1043" s="292" t="inlineStr">
        <is>
          <t>UC MATHIAS</t>
        </is>
      </c>
      <c r="FBN1043" s="293" t="inlineStr">
        <is>
          <t>SHHP20577400</t>
        </is>
      </c>
      <c r="FBO1043" s="294" t="inlineStr">
        <is>
          <t>PCIU 8544802</t>
        </is>
      </c>
      <c r="FBP1043" s="292" t="inlineStr">
        <is>
          <t>OK</t>
        </is>
      </c>
      <c r="FBQ1043" s="292" t="inlineStr">
        <is>
          <t>40FT</t>
        </is>
      </c>
      <c r="FBR1043" s="295" t="n"/>
      <c r="FBS1043" s="290" t="n"/>
      <c r="FBT1043" s="291" t="inlineStr">
        <is>
          <t>TELEX/ 13TH JAN, 2023</t>
        </is>
      </c>
      <c r="FBU1043" s="292" t="inlineStr">
        <is>
          <t>UC MATHIAS</t>
        </is>
      </c>
      <c r="FBV1043" s="293" t="inlineStr">
        <is>
          <t>SHHP20577400</t>
        </is>
      </c>
      <c r="FBW1043" s="294" t="inlineStr">
        <is>
          <t>PCIU 8544802</t>
        </is>
      </c>
      <c r="FBX1043" s="292" t="inlineStr">
        <is>
          <t>OK</t>
        </is>
      </c>
      <c r="FBY1043" s="292" t="inlineStr">
        <is>
          <t>40FT</t>
        </is>
      </c>
      <c r="FBZ1043" s="295" t="n"/>
      <c r="FCA1043" s="290" t="n"/>
      <c r="FCB1043" s="291" t="inlineStr">
        <is>
          <t>TELEX/ 13TH JAN, 2023</t>
        </is>
      </c>
      <c r="FCC1043" s="292" t="inlineStr">
        <is>
          <t>UC MATHIAS</t>
        </is>
      </c>
      <c r="FCD1043" s="293" t="inlineStr">
        <is>
          <t>SHHP20577400</t>
        </is>
      </c>
      <c r="FCE1043" s="294" t="inlineStr">
        <is>
          <t>PCIU 8544802</t>
        </is>
      </c>
      <c r="FCF1043" s="292" t="inlineStr">
        <is>
          <t>OK</t>
        </is>
      </c>
      <c r="FCG1043" s="292" t="inlineStr">
        <is>
          <t>40FT</t>
        </is>
      </c>
      <c r="FCH1043" s="295" t="n"/>
      <c r="FCI1043" s="290" t="n"/>
      <c r="FCJ1043" s="291" t="inlineStr">
        <is>
          <t>TELEX/ 13TH JAN, 2023</t>
        </is>
      </c>
      <c r="FCK1043" s="292" t="inlineStr">
        <is>
          <t>UC MATHIAS</t>
        </is>
      </c>
      <c r="FCL1043" s="293" t="inlineStr">
        <is>
          <t>SHHP20577400</t>
        </is>
      </c>
      <c r="FCM1043" s="294" t="inlineStr">
        <is>
          <t>PCIU 8544802</t>
        </is>
      </c>
      <c r="FCN1043" s="292" t="inlineStr">
        <is>
          <t>OK</t>
        </is>
      </c>
      <c r="FCO1043" s="292" t="inlineStr">
        <is>
          <t>40FT</t>
        </is>
      </c>
      <c r="FCP1043" s="295" t="n"/>
      <c r="FCQ1043" s="290" t="n"/>
      <c r="FCR1043" s="291" t="inlineStr">
        <is>
          <t>TELEX/ 13TH JAN, 2023</t>
        </is>
      </c>
      <c r="FCS1043" s="292" t="inlineStr">
        <is>
          <t>UC MATHIAS</t>
        </is>
      </c>
      <c r="FCT1043" s="293" t="inlineStr">
        <is>
          <t>SHHP20577400</t>
        </is>
      </c>
      <c r="FCU1043" s="294" t="inlineStr">
        <is>
          <t>PCIU 8544802</t>
        </is>
      </c>
      <c r="FCV1043" s="292" t="inlineStr">
        <is>
          <t>OK</t>
        </is>
      </c>
      <c r="FCW1043" s="292" t="inlineStr">
        <is>
          <t>40FT</t>
        </is>
      </c>
      <c r="FCX1043" s="295" t="n"/>
      <c r="FCY1043" s="290" t="n"/>
      <c r="FCZ1043" s="291" t="inlineStr">
        <is>
          <t>TELEX/ 13TH JAN, 2023</t>
        </is>
      </c>
      <c r="FDA1043" s="292" t="inlineStr">
        <is>
          <t>UC MATHIAS</t>
        </is>
      </c>
      <c r="FDB1043" s="293" t="inlineStr">
        <is>
          <t>SHHP20577400</t>
        </is>
      </c>
      <c r="FDC1043" s="294" t="inlineStr">
        <is>
          <t>PCIU 8544802</t>
        </is>
      </c>
      <c r="FDD1043" s="292" t="inlineStr">
        <is>
          <t>OK</t>
        </is>
      </c>
      <c r="FDE1043" s="292" t="inlineStr">
        <is>
          <t>40FT</t>
        </is>
      </c>
      <c r="FDF1043" s="295" t="n"/>
      <c r="FDG1043" s="290" t="n"/>
      <c r="FDH1043" s="291" t="inlineStr">
        <is>
          <t>TELEX/ 13TH JAN, 2023</t>
        </is>
      </c>
      <c r="FDI1043" s="292" t="inlineStr">
        <is>
          <t>UC MATHIAS</t>
        </is>
      </c>
      <c r="FDJ1043" s="293" t="inlineStr">
        <is>
          <t>SHHP20577400</t>
        </is>
      </c>
      <c r="FDK1043" s="294" t="inlineStr">
        <is>
          <t>PCIU 8544802</t>
        </is>
      </c>
      <c r="FDL1043" s="292" t="inlineStr">
        <is>
          <t>OK</t>
        </is>
      </c>
      <c r="FDM1043" s="292" t="inlineStr">
        <is>
          <t>40FT</t>
        </is>
      </c>
      <c r="FDN1043" s="295" t="n"/>
      <c r="FDO1043" s="290" t="n"/>
      <c r="FDP1043" s="291" t="inlineStr">
        <is>
          <t>TELEX/ 13TH JAN, 2023</t>
        </is>
      </c>
      <c r="FDQ1043" s="292" t="inlineStr">
        <is>
          <t>UC MATHIAS</t>
        </is>
      </c>
      <c r="FDR1043" s="293" t="inlineStr">
        <is>
          <t>SHHP20577400</t>
        </is>
      </c>
      <c r="FDS1043" s="294" t="inlineStr">
        <is>
          <t>PCIU 8544802</t>
        </is>
      </c>
      <c r="FDT1043" s="292" t="inlineStr">
        <is>
          <t>OK</t>
        </is>
      </c>
      <c r="FDU1043" s="292" t="inlineStr">
        <is>
          <t>40FT</t>
        </is>
      </c>
      <c r="FDV1043" s="295" t="n"/>
      <c r="FDW1043" s="290" t="n"/>
      <c r="FDX1043" s="291" t="inlineStr">
        <is>
          <t>TELEX/ 13TH JAN, 2023</t>
        </is>
      </c>
      <c r="FDY1043" s="292" t="inlineStr">
        <is>
          <t>UC MATHIAS</t>
        </is>
      </c>
      <c r="FDZ1043" s="293" t="inlineStr">
        <is>
          <t>SHHP20577400</t>
        </is>
      </c>
      <c r="FEA1043" s="294" t="inlineStr">
        <is>
          <t>PCIU 8544802</t>
        </is>
      </c>
      <c r="FEB1043" s="292" t="inlineStr">
        <is>
          <t>OK</t>
        </is>
      </c>
      <c r="FEC1043" s="292" t="inlineStr">
        <is>
          <t>40FT</t>
        </is>
      </c>
      <c r="FED1043" s="295" t="n"/>
      <c r="FEE1043" s="290" t="n"/>
      <c r="FEF1043" s="291" t="inlineStr">
        <is>
          <t>TELEX/ 13TH JAN, 2023</t>
        </is>
      </c>
      <c r="FEG1043" s="292" t="inlineStr">
        <is>
          <t>UC MATHIAS</t>
        </is>
      </c>
      <c r="FEH1043" s="293" t="inlineStr">
        <is>
          <t>SHHP20577400</t>
        </is>
      </c>
      <c r="FEI1043" s="294" t="inlineStr">
        <is>
          <t>PCIU 8544802</t>
        </is>
      </c>
      <c r="FEJ1043" s="292" t="inlineStr">
        <is>
          <t>OK</t>
        </is>
      </c>
      <c r="FEK1043" s="292" t="inlineStr">
        <is>
          <t>40FT</t>
        </is>
      </c>
      <c r="FEL1043" s="295" t="n"/>
      <c r="FEM1043" s="290" t="n"/>
      <c r="FEN1043" s="291" t="inlineStr">
        <is>
          <t>TELEX/ 13TH JAN, 2023</t>
        </is>
      </c>
      <c r="FEO1043" s="292" t="inlineStr">
        <is>
          <t>UC MATHIAS</t>
        </is>
      </c>
      <c r="FEP1043" s="293" t="inlineStr">
        <is>
          <t>SHHP20577400</t>
        </is>
      </c>
      <c r="FEQ1043" s="294" t="inlineStr">
        <is>
          <t>PCIU 8544802</t>
        </is>
      </c>
      <c r="FER1043" s="292" t="inlineStr">
        <is>
          <t>OK</t>
        </is>
      </c>
      <c r="FES1043" s="292" t="inlineStr">
        <is>
          <t>40FT</t>
        </is>
      </c>
      <c r="FET1043" s="295" t="n"/>
      <c r="FEU1043" s="290" t="n"/>
      <c r="FEV1043" s="291" t="inlineStr">
        <is>
          <t>TELEX/ 13TH JAN, 2023</t>
        </is>
      </c>
      <c r="FEW1043" s="292" t="inlineStr">
        <is>
          <t>UC MATHIAS</t>
        </is>
      </c>
      <c r="FEX1043" s="293" t="inlineStr">
        <is>
          <t>SHHP20577400</t>
        </is>
      </c>
      <c r="FEY1043" s="294" t="inlineStr">
        <is>
          <t>PCIU 8544802</t>
        </is>
      </c>
      <c r="FEZ1043" s="292" t="inlineStr">
        <is>
          <t>OK</t>
        </is>
      </c>
      <c r="FFA1043" s="292" t="inlineStr">
        <is>
          <t>40FT</t>
        </is>
      </c>
      <c r="FFB1043" s="295" t="n"/>
      <c r="FFC1043" s="290" t="n"/>
      <c r="FFD1043" s="291" t="inlineStr">
        <is>
          <t>TELEX/ 13TH JAN, 2023</t>
        </is>
      </c>
      <c r="FFE1043" s="292" t="inlineStr">
        <is>
          <t>UC MATHIAS</t>
        </is>
      </c>
      <c r="FFF1043" s="293" t="inlineStr">
        <is>
          <t>SHHP20577400</t>
        </is>
      </c>
      <c r="FFG1043" s="294" t="inlineStr">
        <is>
          <t>PCIU 8544802</t>
        </is>
      </c>
      <c r="FFH1043" s="292" t="inlineStr">
        <is>
          <t>OK</t>
        </is>
      </c>
      <c r="FFI1043" s="292" t="inlineStr">
        <is>
          <t>40FT</t>
        </is>
      </c>
      <c r="FFJ1043" s="295" t="n"/>
      <c r="FFK1043" s="290" t="n"/>
      <c r="FFL1043" s="291" t="inlineStr">
        <is>
          <t>TELEX/ 13TH JAN, 2023</t>
        </is>
      </c>
      <c r="FFM1043" s="292" t="inlineStr">
        <is>
          <t>UC MATHIAS</t>
        </is>
      </c>
      <c r="FFN1043" s="293" t="inlineStr">
        <is>
          <t>SHHP20577400</t>
        </is>
      </c>
      <c r="FFO1043" s="294" t="inlineStr">
        <is>
          <t>PCIU 8544802</t>
        </is>
      </c>
      <c r="FFP1043" s="292" t="inlineStr">
        <is>
          <t>OK</t>
        </is>
      </c>
      <c r="FFQ1043" s="292" t="inlineStr">
        <is>
          <t>40FT</t>
        </is>
      </c>
      <c r="FFR1043" s="295" t="n"/>
      <c r="FFS1043" s="290" t="n"/>
      <c r="FFT1043" s="291" t="inlineStr">
        <is>
          <t>TELEX/ 13TH JAN, 2023</t>
        </is>
      </c>
      <c r="FFU1043" s="292" t="inlineStr">
        <is>
          <t>UC MATHIAS</t>
        </is>
      </c>
      <c r="FFV1043" s="293" t="inlineStr">
        <is>
          <t>SHHP20577400</t>
        </is>
      </c>
      <c r="FFW1043" s="294" t="inlineStr">
        <is>
          <t>PCIU 8544802</t>
        </is>
      </c>
      <c r="FFX1043" s="292" t="inlineStr">
        <is>
          <t>OK</t>
        </is>
      </c>
      <c r="FFY1043" s="292" t="inlineStr">
        <is>
          <t>40FT</t>
        </is>
      </c>
      <c r="FFZ1043" s="295" t="n"/>
      <c r="FGA1043" s="290" t="n"/>
      <c r="FGB1043" s="291" t="inlineStr">
        <is>
          <t>TELEX/ 13TH JAN, 2023</t>
        </is>
      </c>
      <c r="FGC1043" s="292" t="inlineStr">
        <is>
          <t>UC MATHIAS</t>
        </is>
      </c>
      <c r="FGD1043" s="293" t="inlineStr">
        <is>
          <t>SHHP20577400</t>
        </is>
      </c>
      <c r="FGE1043" s="294" t="inlineStr">
        <is>
          <t>PCIU 8544802</t>
        </is>
      </c>
      <c r="FGF1043" s="292" t="inlineStr">
        <is>
          <t>OK</t>
        </is>
      </c>
      <c r="FGG1043" s="292" t="inlineStr">
        <is>
          <t>40FT</t>
        </is>
      </c>
      <c r="FGH1043" s="295" t="n"/>
      <c r="FGI1043" s="290" t="n"/>
      <c r="FGJ1043" s="291" t="inlineStr">
        <is>
          <t>TELEX/ 13TH JAN, 2023</t>
        </is>
      </c>
      <c r="FGK1043" s="292" t="inlineStr">
        <is>
          <t>UC MATHIAS</t>
        </is>
      </c>
      <c r="FGL1043" s="293" t="inlineStr">
        <is>
          <t>SHHP20577400</t>
        </is>
      </c>
      <c r="FGM1043" s="294" t="inlineStr">
        <is>
          <t>PCIU 8544802</t>
        </is>
      </c>
      <c r="FGN1043" s="292" t="inlineStr">
        <is>
          <t>OK</t>
        </is>
      </c>
      <c r="FGO1043" s="292" t="inlineStr">
        <is>
          <t>40FT</t>
        </is>
      </c>
      <c r="FGP1043" s="295" t="n"/>
      <c r="FGQ1043" s="290" t="n"/>
      <c r="FGR1043" s="291" t="inlineStr">
        <is>
          <t>TELEX/ 13TH JAN, 2023</t>
        </is>
      </c>
      <c r="FGS1043" s="292" t="inlineStr">
        <is>
          <t>UC MATHIAS</t>
        </is>
      </c>
      <c r="FGT1043" s="293" t="inlineStr">
        <is>
          <t>SHHP20577400</t>
        </is>
      </c>
      <c r="FGU1043" s="294" t="inlineStr">
        <is>
          <t>PCIU 8544802</t>
        </is>
      </c>
      <c r="FGV1043" s="292" t="inlineStr">
        <is>
          <t>OK</t>
        </is>
      </c>
      <c r="FGW1043" s="292" t="inlineStr">
        <is>
          <t>40FT</t>
        </is>
      </c>
      <c r="FGX1043" s="295" t="n"/>
      <c r="FGY1043" s="290" t="n"/>
      <c r="FGZ1043" s="291" t="inlineStr">
        <is>
          <t>TELEX/ 13TH JAN, 2023</t>
        </is>
      </c>
      <c r="FHA1043" s="292" t="inlineStr">
        <is>
          <t>UC MATHIAS</t>
        </is>
      </c>
      <c r="FHB1043" s="293" t="inlineStr">
        <is>
          <t>SHHP20577400</t>
        </is>
      </c>
      <c r="FHC1043" s="294" t="inlineStr">
        <is>
          <t>PCIU 8544802</t>
        </is>
      </c>
      <c r="FHD1043" s="292" t="inlineStr">
        <is>
          <t>OK</t>
        </is>
      </c>
      <c r="FHE1043" s="292" t="inlineStr">
        <is>
          <t>40FT</t>
        </is>
      </c>
      <c r="FHF1043" s="295" t="n"/>
      <c r="FHG1043" s="290" t="n"/>
      <c r="FHH1043" s="291" t="inlineStr">
        <is>
          <t>TELEX/ 13TH JAN, 2023</t>
        </is>
      </c>
      <c r="FHI1043" s="292" t="inlineStr">
        <is>
          <t>UC MATHIAS</t>
        </is>
      </c>
      <c r="FHJ1043" s="293" t="inlineStr">
        <is>
          <t>SHHP20577400</t>
        </is>
      </c>
      <c r="FHK1043" s="294" t="inlineStr">
        <is>
          <t>PCIU 8544802</t>
        </is>
      </c>
      <c r="FHL1043" s="292" t="inlineStr">
        <is>
          <t>OK</t>
        </is>
      </c>
      <c r="FHM1043" s="292" t="inlineStr">
        <is>
          <t>40FT</t>
        </is>
      </c>
      <c r="FHN1043" s="295" t="n"/>
      <c r="FHO1043" s="290" t="n"/>
      <c r="FHP1043" s="291" t="inlineStr">
        <is>
          <t>TELEX/ 13TH JAN, 2023</t>
        </is>
      </c>
      <c r="FHQ1043" s="292" t="inlineStr">
        <is>
          <t>UC MATHIAS</t>
        </is>
      </c>
      <c r="FHR1043" s="293" t="inlineStr">
        <is>
          <t>SHHP20577400</t>
        </is>
      </c>
      <c r="FHS1043" s="294" t="inlineStr">
        <is>
          <t>PCIU 8544802</t>
        </is>
      </c>
      <c r="FHT1043" s="292" t="inlineStr">
        <is>
          <t>OK</t>
        </is>
      </c>
      <c r="FHU1043" s="292" t="inlineStr">
        <is>
          <t>40FT</t>
        </is>
      </c>
      <c r="FHV1043" s="295" t="n"/>
      <c r="FHW1043" s="290" t="n"/>
      <c r="FHX1043" s="291" t="inlineStr">
        <is>
          <t>TELEX/ 13TH JAN, 2023</t>
        </is>
      </c>
      <c r="FHY1043" s="292" t="inlineStr">
        <is>
          <t>UC MATHIAS</t>
        </is>
      </c>
      <c r="FHZ1043" s="293" t="inlineStr">
        <is>
          <t>SHHP20577400</t>
        </is>
      </c>
      <c r="FIA1043" s="294" t="inlineStr">
        <is>
          <t>PCIU 8544802</t>
        </is>
      </c>
      <c r="FIB1043" s="292" t="inlineStr">
        <is>
          <t>OK</t>
        </is>
      </c>
      <c r="FIC1043" s="292" t="inlineStr">
        <is>
          <t>40FT</t>
        </is>
      </c>
      <c r="FID1043" s="295" t="n"/>
      <c r="FIE1043" s="290" t="n"/>
      <c r="FIF1043" s="291" t="inlineStr">
        <is>
          <t>TELEX/ 13TH JAN, 2023</t>
        </is>
      </c>
      <c r="FIG1043" s="292" t="inlineStr">
        <is>
          <t>UC MATHIAS</t>
        </is>
      </c>
      <c r="FIH1043" s="293" t="inlineStr">
        <is>
          <t>SHHP20577400</t>
        </is>
      </c>
      <c r="FII1043" s="294" t="inlineStr">
        <is>
          <t>PCIU 8544802</t>
        </is>
      </c>
      <c r="FIJ1043" s="292" t="inlineStr">
        <is>
          <t>OK</t>
        </is>
      </c>
      <c r="FIK1043" s="292" t="inlineStr">
        <is>
          <t>40FT</t>
        </is>
      </c>
      <c r="FIL1043" s="295" t="n"/>
      <c r="FIM1043" s="290" t="n"/>
      <c r="FIN1043" s="291" t="inlineStr">
        <is>
          <t>TELEX/ 13TH JAN, 2023</t>
        </is>
      </c>
      <c r="FIO1043" s="292" t="inlineStr">
        <is>
          <t>UC MATHIAS</t>
        </is>
      </c>
      <c r="FIP1043" s="293" t="inlineStr">
        <is>
          <t>SHHP20577400</t>
        </is>
      </c>
      <c r="FIQ1043" s="294" t="inlineStr">
        <is>
          <t>PCIU 8544802</t>
        </is>
      </c>
      <c r="FIR1043" s="292" t="inlineStr">
        <is>
          <t>OK</t>
        </is>
      </c>
      <c r="FIS1043" s="292" t="inlineStr">
        <is>
          <t>40FT</t>
        </is>
      </c>
      <c r="FIT1043" s="295" t="n"/>
      <c r="FIU1043" s="290" t="n"/>
      <c r="FIV1043" s="291" t="inlineStr">
        <is>
          <t>TELEX/ 13TH JAN, 2023</t>
        </is>
      </c>
      <c r="FIW1043" s="292" t="inlineStr">
        <is>
          <t>UC MATHIAS</t>
        </is>
      </c>
      <c r="FIX1043" s="293" t="inlineStr">
        <is>
          <t>SHHP20577400</t>
        </is>
      </c>
      <c r="FIY1043" s="294" t="inlineStr">
        <is>
          <t>PCIU 8544802</t>
        </is>
      </c>
      <c r="FIZ1043" s="292" t="inlineStr">
        <is>
          <t>OK</t>
        </is>
      </c>
      <c r="FJA1043" s="292" t="inlineStr">
        <is>
          <t>40FT</t>
        </is>
      </c>
      <c r="FJB1043" s="295" t="n"/>
      <c r="FJC1043" s="290" t="n"/>
      <c r="FJD1043" s="291" t="inlineStr">
        <is>
          <t>TELEX/ 13TH JAN, 2023</t>
        </is>
      </c>
      <c r="FJE1043" s="292" t="inlineStr">
        <is>
          <t>UC MATHIAS</t>
        </is>
      </c>
      <c r="FJF1043" s="293" t="inlineStr">
        <is>
          <t>SHHP20577400</t>
        </is>
      </c>
      <c r="FJG1043" s="294" t="inlineStr">
        <is>
          <t>PCIU 8544802</t>
        </is>
      </c>
      <c r="FJH1043" s="292" t="inlineStr">
        <is>
          <t>OK</t>
        </is>
      </c>
      <c r="FJI1043" s="292" t="inlineStr">
        <is>
          <t>40FT</t>
        </is>
      </c>
      <c r="FJJ1043" s="295" t="n"/>
      <c r="FJK1043" s="290" t="n"/>
      <c r="FJL1043" s="291" t="inlineStr">
        <is>
          <t>TELEX/ 13TH JAN, 2023</t>
        </is>
      </c>
      <c r="FJM1043" s="292" t="inlineStr">
        <is>
          <t>UC MATHIAS</t>
        </is>
      </c>
      <c r="FJN1043" s="293" t="inlineStr">
        <is>
          <t>SHHP20577400</t>
        </is>
      </c>
      <c r="FJO1043" s="294" t="inlineStr">
        <is>
          <t>PCIU 8544802</t>
        </is>
      </c>
      <c r="FJP1043" s="292" t="inlineStr">
        <is>
          <t>OK</t>
        </is>
      </c>
      <c r="FJQ1043" s="292" t="inlineStr">
        <is>
          <t>40FT</t>
        </is>
      </c>
      <c r="FJR1043" s="295" t="n"/>
      <c r="FJS1043" s="290" t="n"/>
      <c r="FJT1043" s="291" t="inlineStr">
        <is>
          <t>TELEX/ 13TH JAN, 2023</t>
        </is>
      </c>
      <c r="FJU1043" s="292" t="inlineStr">
        <is>
          <t>UC MATHIAS</t>
        </is>
      </c>
      <c r="FJV1043" s="293" t="inlineStr">
        <is>
          <t>SHHP20577400</t>
        </is>
      </c>
      <c r="FJW1043" s="294" t="inlineStr">
        <is>
          <t>PCIU 8544802</t>
        </is>
      </c>
      <c r="FJX1043" s="292" t="inlineStr">
        <is>
          <t>OK</t>
        </is>
      </c>
      <c r="FJY1043" s="292" t="inlineStr">
        <is>
          <t>40FT</t>
        </is>
      </c>
      <c r="FJZ1043" s="295" t="n"/>
      <c r="FKA1043" s="290" t="n"/>
      <c r="FKB1043" s="291" t="inlineStr">
        <is>
          <t>TELEX/ 13TH JAN, 2023</t>
        </is>
      </c>
      <c r="FKC1043" s="292" t="inlineStr">
        <is>
          <t>UC MATHIAS</t>
        </is>
      </c>
      <c r="FKD1043" s="293" t="inlineStr">
        <is>
          <t>SHHP20577400</t>
        </is>
      </c>
      <c r="FKE1043" s="294" t="inlineStr">
        <is>
          <t>PCIU 8544802</t>
        </is>
      </c>
      <c r="FKF1043" s="292" t="inlineStr">
        <is>
          <t>OK</t>
        </is>
      </c>
      <c r="FKG1043" s="292" t="inlineStr">
        <is>
          <t>40FT</t>
        </is>
      </c>
      <c r="FKH1043" s="295" t="n"/>
      <c r="FKI1043" s="290" t="n"/>
      <c r="FKJ1043" s="291" t="inlineStr">
        <is>
          <t>TELEX/ 13TH JAN, 2023</t>
        </is>
      </c>
      <c r="FKK1043" s="292" t="inlineStr">
        <is>
          <t>UC MATHIAS</t>
        </is>
      </c>
      <c r="FKL1043" s="293" t="inlineStr">
        <is>
          <t>SHHP20577400</t>
        </is>
      </c>
      <c r="FKM1043" s="294" t="inlineStr">
        <is>
          <t>PCIU 8544802</t>
        </is>
      </c>
      <c r="FKN1043" s="292" t="inlineStr">
        <is>
          <t>OK</t>
        </is>
      </c>
      <c r="FKO1043" s="292" t="inlineStr">
        <is>
          <t>40FT</t>
        </is>
      </c>
      <c r="FKP1043" s="295" t="n"/>
      <c r="FKQ1043" s="290" t="n"/>
      <c r="FKR1043" s="291" t="inlineStr">
        <is>
          <t>TELEX/ 13TH JAN, 2023</t>
        </is>
      </c>
      <c r="FKS1043" s="292" t="inlineStr">
        <is>
          <t>UC MATHIAS</t>
        </is>
      </c>
      <c r="FKT1043" s="293" t="inlineStr">
        <is>
          <t>SHHP20577400</t>
        </is>
      </c>
      <c r="FKU1043" s="294" t="inlineStr">
        <is>
          <t>PCIU 8544802</t>
        </is>
      </c>
      <c r="FKV1043" s="292" t="inlineStr">
        <is>
          <t>OK</t>
        </is>
      </c>
      <c r="FKW1043" s="292" t="inlineStr">
        <is>
          <t>40FT</t>
        </is>
      </c>
      <c r="FKX1043" s="295" t="n"/>
      <c r="FKY1043" s="290" t="n"/>
      <c r="FKZ1043" s="291" t="inlineStr">
        <is>
          <t>TELEX/ 13TH JAN, 2023</t>
        </is>
      </c>
      <c r="FLA1043" s="292" t="inlineStr">
        <is>
          <t>UC MATHIAS</t>
        </is>
      </c>
      <c r="FLB1043" s="293" t="inlineStr">
        <is>
          <t>SHHP20577400</t>
        </is>
      </c>
      <c r="FLC1043" s="294" t="inlineStr">
        <is>
          <t>PCIU 8544802</t>
        </is>
      </c>
      <c r="FLD1043" s="292" t="inlineStr">
        <is>
          <t>OK</t>
        </is>
      </c>
      <c r="FLE1043" s="292" t="inlineStr">
        <is>
          <t>40FT</t>
        </is>
      </c>
      <c r="FLF1043" s="295" t="n"/>
      <c r="FLG1043" s="290" t="n"/>
      <c r="FLH1043" s="291" t="inlineStr">
        <is>
          <t>TELEX/ 13TH JAN, 2023</t>
        </is>
      </c>
      <c r="FLI1043" s="292" t="inlineStr">
        <is>
          <t>UC MATHIAS</t>
        </is>
      </c>
      <c r="FLJ1043" s="293" t="inlineStr">
        <is>
          <t>SHHP20577400</t>
        </is>
      </c>
      <c r="FLK1043" s="294" t="inlineStr">
        <is>
          <t>PCIU 8544802</t>
        </is>
      </c>
      <c r="FLL1043" s="292" t="inlineStr">
        <is>
          <t>OK</t>
        </is>
      </c>
      <c r="FLM1043" s="292" t="inlineStr">
        <is>
          <t>40FT</t>
        </is>
      </c>
      <c r="FLN1043" s="295" t="n"/>
      <c r="FLO1043" s="290" t="n"/>
      <c r="FLP1043" s="291" t="inlineStr">
        <is>
          <t>TELEX/ 13TH JAN, 2023</t>
        </is>
      </c>
      <c r="FLQ1043" s="292" t="inlineStr">
        <is>
          <t>UC MATHIAS</t>
        </is>
      </c>
      <c r="FLR1043" s="293" t="inlineStr">
        <is>
          <t>SHHP20577400</t>
        </is>
      </c>
      <c r="FLS1043" s="294" t="inlineStr">
        <is>
          <t>PCIU 8544802</t>
        </is>
      </c>
      <c r="FLT1043" s="292" t="inlineStr">
        <is>
          <t>OK</t>
        </is>
      </c>
      <c r="FLU1043" s="292" t="inlineStr">
        <is>
          <t>40FT</t>
        </is>
      </c>
      <c r="FLV1043" s="295" t="n"/>
      <c r="FLW1043" s="290" t="n"/>
      <c r="FLX1043" s="291" t="inlineStr">
        <is>
          <t>TELEX/ 13TH JAN, 2023</t>
        </is>
      </c>
      <c r="FLY1043" s="292" t="inlineStr">
        <is>
          <t>UC MATHIAS</t>
        </is>
      </c>
      <c r="FLZ1043" s="293" t="inlineStr">
        <is>
          <t>SHHP20577400</t>
        </is>
      </c>
      <c r="FMA1043" s="294" t="inlineStr">
        <is>
          <t>PCIU 8544802</t>
        </is>
      </c>
      <c r="FMB1043" s="292" t="inlineStr">
        <is>
          <t>OK</t>
        </is>
      </c>
      <c r="FMC1043" s="292" t="inlineStr">
        <is>
          <t>40FT</t>
        </is>
      </c>
      <c r="FMD1043" s="295" t="n"/>
      <c r="FME1043" s="290" t="n"/>
      <c r="FMF1043" s="291" t="inlineStr">
        <is>
          <t>TELEX/ 13TH JAN, 2023</t>
        </is>
      </c>
      <c r="FMG1043" s="292" t="inlineStr">
        <is>
          <t>UC MATHIAS</t>
        </is>
      </c>
      <c r="FMH1043" s="293" t="inlineStr">
        <is>
          <t>SHHP20577400</t>
        </is>
      </c>
      <c r="FMI1043" s="294" t="inlineStr">
        <is>
          <t>PCIU 8544802</t>
        </is>
      </c>
      <c r="FMJ1043" s="292" t="inlineStr">
        <is>
          <t>OK</t>
        </is>
      </c>
      <c r="FMK1043" s="292" t="inlineStr">
        <is>
          <t>40FT</t>
        </is>
      </c>
      <c r="FML1043" s="295" t="n"/>
      <c r="FMM1043" s="290" t="n"/>
      <c r="FMN1043" s="291" t="inlineStr">
        <is>
          <t>TELEX/ 13TH JAN, 2023</t>
        </is>
      </c>
      <c r="FMO1043" s="292" t="inlineStr">
        <is>
          <t>UC MATHIAS</t>
        </is>
      </c>
      <c r="FMP1043" s="293" t="inlineStr">
        <is>
          <t>SHHP20577400</t>
        </is>
      </c>
      <c r="FMQ1043" s="294" t="inlineStr">
        <is>
          <t>PCIU 8544802</t>
        </is>
      </c>
      <c r="FMR1043" s="292" t="inlineStr">
        <is>
          <t>OK</t>
        </is>
      </c>
      <c r="FMS1043" s="292" t="inlineStr">
        <is>
          <t>40FT</t>
        </is>
      </c>
      <c r="FMT1043" s="295" t="n"/>
      <c r="FMU1043" s="290" t="n"/>
      <c r="FMV1043" s="291" t="inlineStr">
        <is>
          <t>TELEX/ 13TH JAN, 2023</t>
        </is>
      </c>
      <c r="FMW1043" s="292" t="inlineStr">
        <is>
          <t>UC MATHIAS</t>
        </is>
      </c>
      <c r="FMX1043" s="293" t="inlineStr">
        <is>
          <t>SHHP20577400</t>
        </is>
      </c>
      <c r="FMY1043" s="294" t="inlineStr">
        <is>
          <t>PCIU 8544802</t>
        </is>
      </c>
      <c r="FMZ1043" s="292" t="inlineStr">
        <is>
          <t>OK</t>
        </is>
      </c>
      <c r="FNA1043" s="292" t="inlineStr">
        <is>
          <t>40FT</t>
        </is>
      </c>
      <c r="FNB1043" s="295" t="n"/>
      <c r="FNC1043" s="290" t="n"/>
      <c r="FND1043" s="291" t="inlineStr">
        <is>
          <t>TELEX/ 13TH JAN, 2023</t>
        </is>
      </c>
      <c r="FNE1043" s="292" t="inlineStr">
        <is>
          <t>UC MATHIAS</t>
        </is>
      </c>
      <c r="FNF1043" s="293" t="inlineStr">
        <is>
          <t>SHHP20577400</t>
        </is>
      </c>
      <c r="FNG1043" s="294" t="inlineStr">
        <is>
          <t>PCIU 8544802</t>
        </is>
      </c>
      <c r="FNH1043" s="292" t="inlineStr">
        <is>
          <t>OK</t>
        </is>
      </c>
      <c r="FNI1043" s="292" t="inlineStr">
        <is>
          <t>40FT</t>
        </is>
      </c>
      <c r="FNJ1043" s="295" t="n"/>
      <c r="FNK1043" s="290" t="n"/>
      <c r="FNL1043" s="291" t="inlineStr">
        <is>
          <t>TELEX/ 13TH JAN, 2023</t>
        </is>
      </c>
      <c r="FNM1043" s="292" t="inlineStr">
        <is>
          <t>UC MATHIAS</t>
        </is>
      </c>
      <c r="FNN1043" s="293" t="inlineStr">
        <is>
          <t>SHHP20577400</t>
        </is>
      </c>
      <c r="FNO1043" s="294" t="inlineStr">
        <is>
          <t>PCIU 8544802</t>
        </is>
      </c>
      <c r="FNP1043" s="292" t="inlineStr">
        <is>
          <t>OK</t>
        </is>
      </c>
      <c r="FNQ1043" s="292" t="inlineStr">
        <is>
          <t>40FT</t>
        </is>
      </c>
      <c r="FNR1043" s="295" t="n"/>
      <c r="FNS1043" s="290" t="n"/>
      <c r="FNT1043" s="291" t="inlineStr">
        <is>
          <t>TELEX/ 13TH JAN, 2023</t>
        </is>
      </c>
      <c r="FNU1043" s="292" t="inlineStr">
        <is>
          <t>UC MATHIAS</t>
        </is>
      </c>
      <c r="FNV1043" s="293" t="inlineStr">
        <is>
          <t>SHHP20577400</t>
        </is>
      </c>
      <c r="FNW1043" s="294" t="inlineStr">
        <is>
          <t>PCIU 8544802</t>
        </is>
      </c>
      <c r="FNX1043" s="292" t="inlineStr">
        <is>
          <t>OK</t>
        </is>
      </c>
      <c r="FNY1043" s="292" t="inlineStr">
        <is>
          <t>40FT</t>
        </is>
      </c>
      <c r="FNZ1043" s="295" t="n"/>
      <c r="FOA1043" s="290" t="n"/>
      <c r="FOB1043" s="291" t="inlineStr">
        <is>
          <t>TELEX/ 13TH JAN, 2023</t>
        </is>
      </c>
      <c r="FOC1043" s="292" t="inlineStr">
        <is>
          <t>UC MATHIAS</t>
        </is>
      </c>
      <c r="FOD1043" s="293" t="inlineStr">
        <is>
          <t>SHHP20577400</t>
        </is>
      </c>
      <c r="FOE1043" s="294" t="inlineStr">
        <is>
          <t>PCIU 8544802</t>
        </is>
      </c>
      <c r="FOF1043" s="292" t="inlineStr">
        <is>
          <t>OK</t>
        </is>
      </c>
      <c r="FOG1043" s="292" t="inlineStr">
        <is>
          <t>40FT</t>
        </is>
      </c>
      <c r="FOH1043" s="295" t="n"/>
      <c r="FOI1043" s="290" t="n"/>
      <c r="FOJ1043" s="291" t="inlineStr">
        <is>
          <t>TELEX/ 13TH JAN, 2023</t>
        </is>
      </c>
      <c r="FOK1043" s="292" t="inlineStr">
        <is>
          <t>UC MATHIAS</t>
        </is>
      </c>
      <c r="FOL1043" s="293" t="inlineStr">
        <is>
          <t>SHHP20577400</t>
        </is>
      </c>
      <c r="FOM1043" s="294" t="inlineStr">
        <is>
          <t>PCIU 8544802</t>
        </is>
      </c>
      <c r="FON1043" s="292" t="inlineStr">
        <is>
          <t>OK</t>
        </is>
      </c>
      <c r="FOO1043" s="292" t="inlineStr">
        <is>
          <t>40FT</t>
        </is>
      </c>
      <c r="FOP1043" s="295" t="n"/>
      <c r="FOQ1043" s="290" t="n"/>
      <c r="FOR1043" s="291" t="inlineStr">
        <is>
          <t>TELEX/ 13TH JAN, 2023</t>
        </is>
      </c>
      <c r="FOS1043" s="292" t="inlineStr">
        <is>
          <t>UC MATHIAS</t>
        </is>
      </c>
      <c r="FOT1043" s="293" t="inlineStr">
        <is>
          <t>SHHP20577400</t>
        </is>
      </c>
      <c r="FOU1043" s="294" t="inlineStr">
        <is>
          <t>PCIU 8544802</t>
        </is>
      </c>
      <c r="FOV1043" s="292" t="inlineStr">
        <is>
          <t>OK</t>
        </is>
      </c>
      <c r="FOW1043" s="292" t="inlineStr">
        <is>
          <t>40FT</t>
        </is>
      </c>
      <c r="FOX1043" s="295" t="n"/>
      <c r="FOY1043" s="290" t="n"/>
      <c r="FOZ1043" s="291" t="inlineStr">
        <is>
          <t>TELEX/ 13TH JAN, 2023</t>
        </is>
      </c>
      <c r="FPA1043" s="292" t="inlineStr">
        <is>
          <t>UC MATHIAS</t>
        </is>
      </c>
      <c r="FPB1043" s="293" t="inlineStr">
        <is>
          <t>SHHP20577400</t>
        </is>
      </c>
      <c r="FPC1043" s="294" t="inlineStr">
        <is>
          <t>PCIU 8544802</t>
        </is>
      </c>
      <c r="FPD1043" s="292" t="inlineStr">
        <is>
          <t>OK</t>
        </is>
      </c>
      <c r="FPE1043" s="292" t="inlineStr">
        <is>
          <t>40FT</t>
        </is>
      </c>
      <c r="FPF1043" s="295" t="n"/>
      <c r="FPG1043" s="290" t="n"/>
      <c r="FPH1043" s="291" t="inlineStr">
        <is>
          <t>TELEX/ 13TH JAN, 2023</t>
        </is>
      </c>
      <c r="FPI1043" s="292" t="inlineStr">
        <is>
          <t>UC MATHIAS</t>
        </is>
      </c>
      <c r="FPJ1043" s="293" t="inlineStr">
        <is>
          <t>SHHP20577400</t>
        </is>
      </c>
      <c r="FPK1043" s="294" t="inlineStr">
        <is>
          <t>PCIU 8544802</t>
        </is>
      </c>
      <c r="FPL1043" s="292" t="inlineStr">
        <is>
          <t>OK</t>
        </is>
      </c>
      <c r="FPM1043" s="292" t="inlineStr">
        <is>
          <t>40FT</t>
        </is>
      </c>
      <c r="FPN1043" s="295" t="n"/>
      <c r="FPO1043" s="290" t="n"/>
      <c r="FPP1043" s="291" t="inlineStr">
        <is>
          <t>TELEX/ 13TH JAN, 2023</t>
        </is>
      </c>
      <c r="FPQ1043" s="292" t="inlineStr">
        <is>
          <t>UC MATHIAS</t>
        </is>
      </c>
      <c r="FPR1043" s="293" t="inlineStr">
        <is>
          <t>SHHP20577400</t>
        </is>
      </c>
      <c r="FPS1043" s="294" t="inlineStr">
        <is>
          <t>PCIU 8544802</t>
        </is>
      </c>
      <c r="FPT1043" s="292" t="inlineStr">
        <is>
          <t>OK</t>
        </is>
      </c>
      <c r="FPU1043" s="292" t="inlineStr">
        <is>
          <t>40FT</t>
        </is>
      </c>
      <c r="FPV1043" s="295" t="n"/>
      <c r="FPW1043" s="290" t="n"/>
      <c r="FPX1043" s="291" t="inlineStr">
        <is>
          <t>TELEX/ 13TH JAN, 2023</t>
        </is>
      </c>
      <c r="FPY1043" s="292" t="inlineStr">
        <is>
          <t>UC MATHIAS</t>
        </is>
      </c>
      <c r="FPZ1043" s="293" t="inlineStr">
        <is>
          <t>SHHP20577400</t>
        </is>
      </c>
      <c r="FQA1043" s="294" t="inlineStr">
        <is>
          <t>PCIU 8544802</t>
        </is>
      </c>
      <c r="FQB1043" s="292" t="inlineStr">
        <is>
          <t>OK</t>
        </is>
      </c>
      <c r="FQC1043" s="292" t="inlineStr">
        <is>
          <t>40FT</t>
        </is>
      </c>
      <c r="FQD1043" s="295" t="n"/>
      <c r="FQE1043" s="290" t="n"/>
      <c r="FQF1043" s="291" t="inlineStr">
        <is>
          <t>TELEX/ 13TH JAN, 2023</t>
        </is>
      </c>
      <c r="FQG1043" s="292" t="inlineStr">
        <is>
          <t>UC MATHIAS</t>
        </is>
      </c>
      <c r="FQH1043" s="293" t="inlineStr">
        <is>
          <t>SHHP20577400</t>
        </is>
      </c>
      <c r="FQI1043" s="294" t="inlineStr">
        <is>
          <t>PCIU 8544802</t>
        </is>
      </c>
      <c r="FQJ1043" s="292" t="inlineStr">
        <is>
          <t>OK</t>
        </is>
      </c>
      <c r="FQK1043" s="292" t="inlineStr">
        <is>
          <t>40FT</t>
        </is>
      </c>
      <c r="FQL1043" s="295" t="n"/>
      <c r="FQM1043" s="290" t="n"/>
      <c r="FQN1043" s="291" t="inlineStr">
        <is>
          <t>TELEX/ 13TH JAN, 2023</t>
        </is>
      </c>
      <c r="FQO1043" s="292" t="inlineStr">
        <is>
          <t>UC MATHIAS</t>
        </is>
      </c>
      <c r="FQP1043" s="293" t="inlineStr">
        <is>
          <t>SHHP20577400</t>
        </is>
      </c>
      <c r="FQQ1043" s="294" t="inlineStr">
        <is>
          <t>PCIU 8544802</t>
        </is>
      </c>
      <c r="FQR1043" s="292" t="inlineStr">
        <is>
          <t>OK</t>
        </is>
      </c>
      <c r="FQS1043" s="292" t="inlineStr">
        <is>
          <t>40FT</t>
        </is>
      </c>
      <c r="FQT1043" s="295" t="n"/>
      <c r="FQU1043" s="290" t="n"/>
      <c r="FQV1043" s="291" t="inlineStr">
        <is>
          <t>TELEX/ 13TH JAN, 2023</t>
        </is>
      </c>
      <c r="FQW1043" s="292" t="inlineStr">
        <is>
          <t>UC MATHIAS</t>
        </is>
      </c>
      <c r="FQX1043" s="293" t="inlineStr">
        <is>
          <t>SHHP20577400</t>
        </is>
      </c>
      <c r="FQY1043" s="294" t="inlineStr">
        <is>
          <t>PCIU 8544802</t>
        </is>
      </c>
      <c r="FQZ1043" s="292" t="inlineStr">
        <is>
          <t>OK</t>
        </is>
      </c>
      <c r="FRA1043" s="292" t="inlineStr">
        <is>
          <t>40FT</t>
        </is>
      </c>
      <c r="FRB1043" s="295" t="n"/>
      <c r="FRC1043" s="290" t="n"/>
      <c r="FRD1043" s="291" t="inlineStr">
        <is>
          <t>TELEX/ 13TH JAN, 2023</t>
        </is>
      </c>
      <c r="FRE1043" s="292" t="inlineStr">
        <is>
          <t>UC MATHIAS</t>
        </is>
      </c>
      <c r="FRF1043" s="293" t="inlineStr">
        <is>
          <t>SHHP20577400</t>
        </is>
      </c>
      <c r="FRG1043" s="294" t="inlineStr">
        <is>
          <t>PCIU 8544802</t>
        </is>
      </c>
      <c r="FRH1043" s="292" t="inlineStr">
        <is>
          <t>OK</t>
        </is>
      </c>
      <c r="FRI1043" s="292" t="inlineStr">
        <is>
          <t>40FT</t>
        </is>
      </c>
      <c r="FRJ1043" s="295" t="n"/>
      <c r="FRK1043" s="290" t="n"/>
      <c r="FRL1043" s="291" t="inlineStr">
        <is>
          <t>TELEX/ 13TH JAN, 2023</t>
        </is>
      </c>
      <c r="FRM1043" s="292" t="inlineStr">
        <is>
          <t>UC MATHIAS</t>
        </is>
      </c>
      <c r="FRN1043" s="293" t="inlineStr">
        <is>
          <t>SHHP20577400</t>
        </is>
      </c>
      <c r="FRO1043" s="294" t="inlineStr">
        <is>
          <t>PCIU 8544802</t>
        </is>
      </c>
      <c r="FRP1043" s="292" t="inlineStr">
        <is>
          <t>OK</t>
        </is>
      </c>
      <c r="FRQ1043" s="292" t="inlineStr">
        <is>
          <t>40FT</t>
        </is>
      </c>
      <c r="FRR1043" s="295" t="n"/>
      <c r="FRS1043" s="290" t="n"/>
      <c r="FRT1043" s="291" t="inlineStr">
        <is>
          <t>TELEX/ 13TH JAN, 2023</t>
        </is>
      </c>
      <c r="FRU1043" s="292" t="inlineStr">
        <is>
          <t>UC MATHIAS</t>
        </is>
      </c>
      <c r="FRV1043" s="293" t="inlineStr">
        <is>
          <t>SHHP20577400</t>
        </is>
      </c>
      <c r="FRW1043" s="294" t="inlineStr">
        <is>
          <t>PCIU 8544802</t>
        </is>
      </c>
      <c r="FRX1043" s="292" t="inlineStr">
        <is>
          <t>OK</t>
        </is>
      </c>
      <c r="FRY1043" s="292" t="inlineStr">
        <is>
          <t>40FT</t>
        </is>
      </c>
      <c r="FRZ1043" s="295" t="n"/>
      <c r="FSA1043" s="290" t="n"/>
      <c r="FSB1043" s="291" t="inlineStr">
        <is>
          <t>TELEX/ 13TH JAN, 2023</t>
        </is>
      </c>
      <c r="FSC1043" s="292" t="inlineStr">
        <is>
          <t>UC MATHIAS</t>
        </is>
      </c>
      <c r="FSD1043" s="293" t="inlineStr">
        <is>
          <t>SHHP20577400</t>
        </is>
      </c>
      <c r="FSE1043" s="294" t="inlineStr">
        <is>
          <t>PCIU 8544802</t>
        </is>
      </c>
      <c r="FSF1043" s="292" t="inlineStr">
        <is>
          <t>OK</t>
        </is>
      </c>
      <c r="FSG1043" s="292" t="inlineStr">
        <is>
          <t>40FT</t>
        </is>
      </c>
      <c r="FSH1043" s="295" t="n"/>
      <c r="FSI1043" s="290" t="n"/>
      <c r="FSJ1043" s="291" t="inlineStr">
        <is>
          <t>TELEX/ 13TH JAN, 2023</t>
        </is>
      </c>
      <c r="FSK1043" s="292" t="inlineStr">
        <is>
          <t>UC MATHIAS</t>
        </is>
      </c>
      <c r="FSL1043" s="293" t="inlineStr">
        <is>
          <t>SHHP20577400</t>
        </is>
      </c>
      <c r="FSM1043" s="294" t="inlineStr">
        <is>
          <t>PCIU 8544802</t>
        </is>
      </c>
      <c r="FSN1043" s="292" t="inlineStr">
        <is>
          <t>OK</t>
        </is>
      </c>
      <c r="FSO1043" s="292" t="inlineStr">
        <is>
          <t>40FT</t>
        </is>
      </c>
      <c r="FSP1043" s="295" t="n"/>
      <c r="FSQ1043" s="290" t="n"/>
      <c r="FSR1043" s="291" t="inlineStr">
        <is>
          <t>TELEX/ 13TH JAN, 2023</t>
        </is>
      </c>
      <c r="FSS1043" s="292" t="inlineStr">
        <is>
          <t>UC MATHIAS</t>
        </is>
      </c>
      <c r="FST1043" s="293" t="inlineStr">
        <is>
          <t>SHHP20577400</t>
        </is>
      </c>
      <c r="FSU1043" s="294" t="inlineStr">
        <is>
          <t>PCIU 8544802</t>
        </is>
      </c>
      <c r="FSV1043" s="292" t="inlineStr">
        <is>
          <t>OK</t>
        </is>
      </c>
      <c r="FSW1043" s="292" t="inlineStr">
        <is>
          <t>40FT</t>
        </is>
      </c>
      <c r="FSX1043" s="295" t="n"/>
      <c r="FSY1043" s="290" t="n"/>
      <c r="FSZ1043" s="291" t="inlineStr">
        <is>
          <t>TELEX/ 13TH JAN, 2023</t>
        </is>
      </c>
      <c r="FTA1043" s="292" t="inlineStr">
        <is>
          <t>UC MATHIAS</t>
        </is>
      </c>
      <c r="FTB1043" s="293" t="inlineStr">
        <is>
          <t>SHHP20577400</t>
        </is>
      </c>
      <c r="FTC1043" s="294" t="inlineStr">
        <is>
          <t>PCIU 8544802</t>
        </is>
      </c>
      <c r="FTD1043" s="292" t="inlineStr">
        <is>
          <t>OK</t>
        </is>
      </c>
      <c r="FTE1043" s="292" t="inlineStr">
        <is>
          <t>40FT</t>
        </is>
      </c>
      <c r="FTF1043" s="295" t="n"/>
      <c r="FTG1043" s="290" t="n"/>
      <c r="FTH1043" s="291" t="inlineStr">
        <is>
          <t>TELEX/ 13TH JAN, 2023</t>
        </is>
      </c>
      <c r="FTI1043" s="292" t="inlineStr">
        <is>
          <t>UC MATHIAS</t>
        </is>
      </c>
      <c r="FTJ1043" s="293" t="inlineStr">
        <is>
          <t>SHHP20577400</t>
        </is>
      </c>
      <c r="FTK1043" s="294" t="inlineStr">
        <is>
          <t>PCIU 8544802</t>
        </is>
      </c>
      <c r="FTL1043" s="292" t="inlineStr">
        <is>
          <t>OK</t>
        </is>
      </c>
      <c r="FTM1043" s="292" t="inlineStr">
        <is>
          <t>40FT</t>
        </is>
      </c>
      <c r="FTN1043" s="295" t="n"/>
      <c r="FTO1043" s="290" t="n"/>
      <c r="FTP1043" s="291" t="inlineStr">
        <is>
          <t>TELEX/ 13TH JAN, 2023</t>
        </is>
      </c>
      <c r="FTQ1043" s="292" t="inlineStr">
        <is>
          <t>UC MATHIAS</t>
        </is>
      </c>
      <c r="FTR1043" s="293" t="inlineStr">
        <is>
          <t>SHHP20577400</t>
        </is>
      </c>
      <c r="FTS1043" s="294" t="inlineStr">
        <is>
          <t>PCIU 8544802</t>
        </is>
      </c>
      <c r="FTT1043" s="292" t="inlineStr">
        <is>
          <t>OK</t>
        </is>
      </c>
      <c r="FTU1043" s="292" t="inlineStr">
        <is>
          <t>40FT</t>
        </is>
      </c>
      <c r="FTV1043" s="295" t="n"/>
      <c r="FTW1043" s="290" t="n"/>
      <c r="FTX1043" s="291" t="inlineStr">
        <is>
          <t>TELEX/ 13TH JAN, 2023</t>
        </is>
      </c>
      <c r="FTY1043" s="292" t="inlineStr">
        <is>
          <t>UC MATHIAS</t>
        </is>
      </c>
      <c r="FTZ1043" s="293" t="inlineStr">
        <is>
          <t>SHHP20577400</t>
        </is>
      </c>
      <c r="FUA1043" s="294" t="inlineStr">
        <is>
          <t>PCIU 8544802</t>
        </is>
      </c>
      <c r="FUB1043" s="292" t="inlineStr">
        <is>
          <t>OK</t>
        </is>
      </c>
      <c r="FUC1043" s="292" t="inlineStr">
        <is>
          <t>40FT</t>
        </is>
      </c>
      <c r="FUD1043" s="295" t="n"/>
      <c r="FUE1043" s="290" t="n"/>
      <c r="FUF1043" s="291" t="inlineStr">
        <is>
          <t>TELEX/ 13TH JAN, 2023</t>
        </is>
      </c>
      <c r="FUG1043" s="292" t="inlineStr">
        <is>
          <t>UC MATHIAS</t>
        </is>
      </c>
      <c r="FUH1043" s="293" t="inlineStr">
        <is>
          <t>SHHP20577400</t>
        </is>
      </c>
      <c r="FUI1043" s="294" t="inlineStr">
        <is>
          <t>PCIU 8544802</t>
        </is>
      </c>
      <c r="FUJ1043" s="292" t="inlineStr">
        <is>
          <t>OK</t>
        </is>
      </c>
      <c r="FUK1043" s="292" t="inlineStr">
        <is>
          <t>40FT</t>
        </is>
      </c>
      <c r="FUL1043" s="295" t="n"/>
      <c r="FUM1043" s="290" t="n"/>
      <c r="FUN1043" s="291" t="inlineStr">
        <is>
          <t>TELEX/ 13TH JAN, 2023</t>
        </is>
      </c>
      <c r="FUO1043" s="292" t="inlineStr">
        <is>
          <t>UC MATHIAS</t>
        </is>
      </c>
      <c r="FUP1043" s="293" t="inlineStr">
        <is>
          <t>SHHP20577400</t>
        </is>
      </c>
      <c r="FUQ1043" s="294" t="inlineStr">
        <is>
          <t>PCIU 8544802</t>
        </is>
      </c>
      <c r="FUR1043" s="292" t="inlineStr">
        <is>
          <t>OK</t>
        </is>
      </c>
      <c r="FUS1043" s="292" t="inlineStr">
        <is>
          <t>40FT</t>
        </is>
      </c>
      <c r="FUT1043" s="295" t="n"/>
      <c r="FUU1043" s="290" t="n"/>
      <c r="FUV1043" s="291" t="inlineStr">
        <is>
          <t>TELEX/ 13TH JAN, 2023</t>
        </is>
      </c>
      <c r="FUW1043" s="292" t="inlineStr">
        <is>
          <t>UC MATHIAS</t>
        </is>
      </c>
      <c r="FUX1043" s="293" t="inlineStr">
        <is>
          <t>SHHP20577400</t>
        </is>
      </c>
      <c r="FUY1043" s="294" t="inlineStr">
        <is>
          <t>PCIU 8544802</t>
        </is>
      </c>
      <c r="FUZ1043" s="292" t="inlineStr">
        <is>
          <t>OK</t>
        </is>
      </c>
      <c r="FVA1043" s="292" t="inlineStr">
        <is>
          <t>40FT</t>
        </is>
      </c>
      <c r="FVB1043" s="295" t="n"/>
      <c r="FVC1043" s="290" t="n"/>
      <c r="FVD1043" s="291" t="inlineStr">
        <is>
          <t>TELEX/ 13TH JAN, 2023</t>
        </is>
      </c>
      <c r="FVE1043" s="292" t="inlineStr">
        <is>
          <t>UC MATHIAS</t>
        </is>
      </c>
      <c r="FVF1043" s="293" t="inlineStr">
        <is>
          <t>SHHP20577400</t>
        </is>
      </c>
      <c r="FVG1043" s="294" t="inlineStr">
        <is>
          <t>PCIU 8544802</t>
        </is>
      </c>
      <c r="FVH1043" s="292" t="inlineStr">
        <is>
          <t>OK</t>
        </is>
      </c>
      <c r="FVI1043" s="292" t="inlineStr">
        <is>
          <t>40FT</t>
        </is>
      </c>
      <c r="FVJ1043" s="295" t="n"/>
      <c r="FVK1043" s="290" t="n"/>
      <c r="FVL1043" s="291" t="inlineStr">
        <is>
          <t>TELEX/ 13TH JAN, 2023</t>
        </is>
      </c>
      <c r="FVM1043" s="292" t="inlineStr">
        <is>
          <t>UC MATHIAS</t>
        </is>
      </c>
      <c r="FVN1043" s="293" t="inlineStr">
        <is>
          <t>SHHP20577400</t>
        </is>
      </c>
      <c r="FVO1043" s="294" t="inlineStr">
        <is>
          <t>PCIU 8544802</t>
        </is>
      </c>
      <c r="FVP1043" s="292" t="inlineStr">
        <is>
          <t>OK</t>
        </is>
      </c>
      <c r="FVQ1043" s="292" t="inlineStr">
        <is>
          <t>40FT</t>
        </is>
      </c>
      <c r="FVR1043" s="295" t="n"/>
      <c r="FVS1043" s="290" t="n"/>
      <c r="FVT1043" s="291" t="inlineStr">
        <is>
          <t>TELEX/ 13TH JAN, 2023</t>
        </is>
      </c>
      <c r="FVU1043" s="292" t="inlineStr">
        <is>
          <t>UC MATHIAS</t>
        </is>
      </c>
      <c r="FVV1043" s="293" t="inlineStr">
        <is>
          <t>SHHP20577400</t>
        </is>
      </c>
      <c r="FVW1043" s="294" t="inlineStr">
        <is>
          <t>PCIU 8544802</t>
        </is>
      </c>
      <c r="FVX1043" s="292" t="inlineStr">
        <is>
          <t>OK</t>
        </is>
      </c>
      <c r="FVY1043" s="292" t="inlineStr">
        <is>
          <t>40FT</t>
        </is>
      </c>
      <c r="FVZ1043" s="295" t="n"/>
      <c r="FWA1043" s="290" t="n"/>
      <c r="FWB1043" s="291" t="inlineStr">
        <is>
          <t>TELEX/ 13TH JAN, 2023</t>
        </is>
      </c>
      <c r="FWC1043" s="292" t="inlineStr">
        <is>
          <t>UC MATHIAS</t>
        </is>
      </c>
      <c r="FWD1043" s="293" t="inlineStr">
        <is>
          <t>SHHP20577400</t>
        </is>
      </c>
      <c r="FWE1043" s="294" t="inlineStr">
        <is>
          <t>PCIU 8544802</t>
        </is>
      </c>
      <c r="FWF1043" s="292" t="inlineStr">
        <is>
          <t>OK</t>
        </is>
      </c>
      <c r="FWG1043" s="292" t="inlineStr">
        <is>
          <t>40FT</t>
        </is>
      </c>
      <c r="FWH1043" s="295" t="n"/>
      <c r="FWI1043" s="290" t="n"/>
      <c r="FWJ1043" s="291" t="inlineStr">
        <is>
          <t>TELEX/ 13TH JAN, 2023</t>
        </is>
      </c>
      <c r="FWK1043" s="292" t="inlineStr">
        <is>
          <t>UC MATHIAS</t>
        </is>
      </c>
      <c r="FWL1043" s="293" t="inlineStr">
        <is>
          <t>SHHP20577400</t>
        </is>
      </c>
      <c r="FWM1043" s="294" t="inlineStr">
        <is>
          <t>PCIU 8544802</t>
        </is>
      </c>
      <c r="FWN1043" s="292" t="inlineStr">
        <is>
          <t>OK</t>
        </is>
      </c>
      <c r="FWO1043" s="292" t="inlineStr">
        <is>
          <t>40FT</t>
        </is>
      </c>
      <c r="FWP1043" s="295" t="n"/>
      <c r="FWQ1043" s="290" t="n"/>
      <c r="FWR1043" s="291" t="inlineStr">
        <is>
          <t>TELEX/ 13TH JAN, 2023</t>
        </is>
      </c>
      <c r="FWS1043" s="292" t="inlineStr">
        <is>
          <t>UC MATHIAS</t>
        </is>
      </c>
      <c r="FWT1043" s="293" t="inlineStr">
        <is>
          <t>SHHP20577400</t>
        </is>
      </c>
      <c r="FWU1043" s="294" t="inlineStr">
        <is>
          <t>PCIU 8544802</t>
        </is>
      </c>
      <c r="FWV1043" s="292" t="inlineStr">
        <is>
          <t>OK</t>
        </is>
      </c>
      <c r="FWW1043" s="292" t="inlineStr">
        <is>
          <t>40FT</t>
        </is>
      </c>
      <c r="FWX1043" s="295" t="n"/>
      <c r="FWY1043" s="290" t="n"/>
      <c r="FWZ1043" s="291" t="inlineStr">
        <is>
          <t>TELEX/ 13TH JAN, 2023</t>
        </is>
      </c>
      <c r="FXA1043" s="292" t="inlineStr">
        <is>
          <t>UC MATHIAS</t>
        </is>
      </c>
      <c r="FXB1043" s="293" t="inlineStr">
        <is>
          <t>SHHP20577400</t>
        </is>
      </c>
      <c r="FXC1043" s="294" t="inlineStr">
        <is>
          <t>PCIU 8544802</t>
        </is>
      </c>
      <c r="FXD1043" s="292" t="inlineStr">
        <is>
          <t>OK</t>
        </is>
      </c>
      <c r="FXE1043" s="292" t="inlineStr">
        <is>
          <t>40FT</t>
        </is>
      </c>
      <c r="FXF1043" s="295" t="n"/>
      <c r="FXG1043" s="290" t="n"/>
      <c r="FXH1043" s="291" t="inlineStr">
        <is>
          <t>TELEX/ 13TH JAN, 2023</t>
        </is>
      </c>
      <c r="FXI1043" s="292" t="inlineStr">
        <is>
          <t>UC MATHIAS</t>
        </is>
      </c>
      <c r="FXJ1043" s="293" t="inlineStr">
        <is>
          <t>SHHP20577400</t>
        </is>
      </c>
      <c r="FXK1043" s="294" t="inlineStr">
        <is>
          <t>PCIU 8544802</t>
        </is>
      </c>
      <c r="FXL1043" s="292" t="inlineStr">
        <is>
          <t>OK</t>
        </is>
      </c>
      <c r="FXM1043" s="292" t="inlineStr">
        <is>
          <t>40FT</t>
        </is>
      </c>
      <c r="FXN1043" s="295" t="n"/>
      <c r="FXO1043" s="290" t="n"/>
      <c r="FXP1043" s="291" t="inlineStr">
        <is>
          <t>TELEX/ 13TH JAN, 2023</t>
        </is>
      </c>
      <c r="FXQ1043" s="292" t="inlineStr">
        <is>
          <t>UC MATHIAS</t>
        </is>
      </c>
      <c r="FXR1043" s="293" t="inlineStr">
        <is>
          <t>SHHP20577400</t>
        </is>
      </c>
      <c r="FXS1043" s="294" t="inlineStr">
        <is>
          <t>PCIU 8544802</t>
        </is>
      </c>
      <c r="FXT1043" s="292" t="inlineStr">
        <is>
          <t>OK</t>
        </is>
      </c>
      <c r="FXU1043" s="292" t="inlineStr">
        <is>
          <t>40FT</t>
        </is>
      </c>
      <c r="FXV1043" s="295" t="n"/>
      <c r="FXW1043" s="290" t="n"/>
      <c r="FXX1043" s="291" t="inlineStr">
        <is>
          <t>TELEX/ 13TH JAN, 2023</t>
        </is>
      </c>
      <c r="FXY1043" s="292" t="inlineStr">
        <is>
          <t>UC MATHIAS</t>
        </is>
      </c>
      <c r="FXZ1043" s="293" t="inlineStr">
        <is>
          <t>SHHP20577400</t>
        </is>
      </c>
      <c r="FYA1043" s="294" t="inlineStr">
        <is>
          <t>PCIU 8544802</t>
        </is>
      </c>
      <c r="FYB1043" s="292" t="inlineStr">
        <is>
          <t>OK</t>
        </is>
      </c>
      <c r="FYC1043" s="292" t="inlineStr">
        <is>
          <t>40FT</t>
        </is>
      </c>
      <c r="FYD1043" s="295" t="n"/>
      <c r="FYE1043" s="290" t="n"/>
      <c r="FYF1043" s="291" t="inlineStr">
        <is>
          <t>TELEX/ 13TH JAN, 2023</t>
        </is>
      </c>
      <c r="FYG1043" s="292" t="inlineStr">
        <is>
          <t>UC MATHIAS</t>
        </is>
      </c>
      <c r="FYH1043" s="293" t="inlineStr">
        <is>
          <t>SHHP20577400</t>
        </is>
      </c>
      <c r="FYI1043" s="294" t="inlineStr">
        <is>
          <t>PCIU 8544802</t>
        </is>
      </c>
      <c r="FYJ1043" s="292" t="inlineStr">
        <is>
          <t>OK</t>
        </is>
      </c>
      <c r="FYK1043" s="292" t="inlineStr">
        <is>
          <t>40FT</t>
        </is>
      </c>
      <c r="FYL1043" s="295" t="n"/>
      <c r="FYM1043" s="290" t="n"/>
      <c r="FYN1043" s="291" t="inlineStr">
        <is>
          <t>TELEX/ 13TH JAN, 2023</t>
        </is>
      </c>
      <c r="FYO1043" s="292" t="inlineStr">
        <is>
          <t>UC MATHIAS</t>
        </is>
      </c>
      <c r="FYP1043" s="293" t="inlineStr">
        <is>
          <t>SHHP20577400</t>
        </is>
      </c>
      <c r="FYQ1043" s="294" t="inlineStr">
        <is>
          <t>PCIU 8544802</t>
        </is>
      </c>
      <c r="FYR1043" s="292" t="inlineStr">
        <is>
          <t>OK</t>
        </is>
      </c>
      <c r="FYS1043" s="292" t="inlineStr">
        <is>
          <t>40FT</t>
        </is>
      </c>
      <c r="FYT1043" s="295" t="n"/>
      <c r="FYU1043" s="290" t="n"/>
      <c r="FYV1043" s="291" t="inlineStr">
        <is>
          <t>TELEX/ 13TH JAN, 2023</t>
        </is>
      </c>
      <c r="FYW1043" s="292" t="inlineStr">
        <is>
          <t>UC MATHIAS</t>
        </is>
      </c>
      <c r="FYX1043" s="293" t="inlineStr">
        <is>
          <t>SHHP20577400</t>
        </is>
      </c>
      <c r="FYY1043" s="294" t="inlineStr">
        <is>
          <t>PCIU 8544802</t>
        </is>
      </c>
      <c r="FYZ1043" s="292" t="inlineStr">
        <is>
          <t>OK</t>
        </is>
      </c>
      <c r="FZA1043" s="292" t="inlineStr">
        <is>
          <t>40FT</t>
        </is>
      </c>
      <c r="FZB1043" s="295" t="n"/>
      <c r="FZC1043" s="290" t="n"/>
      <c r="FZD1043" s="291" t="inlineStr">
        <is>
          <t>TELEX/ 13TH JAN, 2023</t>
        </is>
      </c>
      <c r="FZE1043" s="292" t="inlineStr">
        <is>
          <t>UC MATHIAS</t>
        </is>
      </c>
      <c r="FZF1043" s="293" t="inlineStr">
        <is>
          <t>SHHP20577400</t>
        </is>
      </c>
      <c r="FZG1043" s="294" t="inlineStr">
        <is>
          <t>PCIU 8544802</t>
        </is>
      </c>
      <c r="FZH1043" s="292" t="inlineStr">
        <is>
          <t>OK</t>
        </is>
      </c>
      <c r="FZI1043" s="292" t="inlineStr">
        <is>
          <t>40FT</t>
        </is>
      </c>
      <c r="FZJ1043" s="295" t="n"/>
      <c r="FZK1043" s="290" t="n"/>
      <c r="FZL1043" s="291" t="inlineStr">
        <is>
          <t>TELEX/ 13TH JAN, 2023</t>
        </is>
      </c>
      <c r="FZM1043" s="292" t="inlineStr">
        <is>
          <t>UC MATHIAS</t>
        </is>
      </c>
      <c r="FZN1043" s="293" t="inlineStr">
        <is>
          <t>SHHP20577400</t>
        </is>
      </c>
      <c r="FZO1043" s="294" t="inlineStr">
        <is>
          <t>PCIU 8544802</t>
        </is>
      </c>
      <c r="FZP1043" s="292" t="inlineStr">
        <is>
          <t>OK</t>
        </is>
      </c>
      <c r="FZQ1043" s="292" t="inlineStr">
        <is>
          <t>40FT</t>
        </is>
      </c>
      <c r="FZR1043" s="295" t="n"/>
      <c r="FZS1043" s="290" t="n"/>
      <c r="FZT1043" s="291" t="inlineStr">
        <is>
          <t>TELEX/ 13TH JAN, 2023</t>
        </is>
      </c>
      <c r="FZU1043" s="292" t="inlineStr">
        <is>
          <t>UC MATHIAS</t>
        </is>
      </c>
      <c r="FZV1043" s="293" t="inlineStr">
        <is>
          <t>SHHP20577400</t>
        </is>
      </c>
      <c r="FZW1043" s="294" t="inlineStr">
        <is>
          <t>PCIU 8544802</t>
        </is>
      </c>
      <c r="FZX1043" s="292" t="inlineStr">
        <is>
          <t>OK</t>
        </is>
      </c>
      <c r="FZY1043" s="292" t="inlineStr">
        <is>
          <t>40FT</t>
        </is>
      </c>
      <c r="FZZ1043" s="295" t="n"/>
      <c r="GAA1043" s="290" t="n"/>
      <c r="GAB1043" s="291" t="inlineStr">
        <is>
          <t>TELEX/ 13TH JAN, 2023</t>
        </is>
      </c>
      <c r="GAC1043" s="292" t="inlineStr">
        <is>
          <t>UC MATHIAS</t>
        </is>
      </c>
      <c r="GAD1043" s="293" t="inlineStr">
        <is>
          <t>SHHP20577400</t>
        </is>
      </c>
      <c r="GAE1043" s="294" t="inlineStr">
        <is>
          <t>PCIU 8544802</t>
        </is>
      </c>
      <c r="GAF1043" s="292" t="inlineStr">
        <is>
          <t>OK</t>
        </is>
      </c>
      <c r="GAG1043" s="292" t="inlineStr">
        <is>
          <t>40FT</t>
        </is>
      </c>
      <c r="GAH1043" s="295" t="n"/>
      <c r="GAI1043" s="290" t="n"/>
      <c r="GAJ1043" s="291" t="inlineStr">
        <is>
          <t>TELEX/ 13TH JAN, 2023</t>
        </is>
      </c>
      <c r="GAK1043" s="292" t="inlineStr">
        <is>
          <t>UC MATHIAS</t>
        </is>
      </c>
      <c r="GAL1043" s="293" t="inlineStr">
        <is>
          <t>SHHP20577400</t>
        </is>
      </c>
      <c r="GAM1043" s="294" t="inlineStr">
        <is>
          <t>PCIU 8544802</t>
        </is>
      </c>
      <c r="GAN1043" s="292" t="inlineStr">
        <is>
          <t>OK</t>
        </is>
      </c>
      <c r="GAO1043" s="292" t="inlineStr">
        <is>
          <t>40FT</t>
        </is>
      </c>
      <c r="GAP1043" s="295" t="n"/>
      <c r="GAQ1043" s="290" t="n"/>
      <c r="GAR1043" s="291" t="inlineStr">
        <is>
          <t>TELEX/ 13TH JAN, 2023</t>
        </is>
      </c>
      <c r="GAS1043" s="292" t="inlineStr">
        <is>
          <t>UC MATHIAS</t>
        </is>
      </c>
      <c r="GAT1043" s="293" t="inlineStr">
        <is>
          <t>SHHP20577400</t>
        </is>
      </c>
      <c r="GAU1043" s="294" t="inlineStr">
        <is>
          <t>PCIU 8544802</t>
        </is>
      </c>
      <c r="GAV1043" s="292" t="inlineStr">
        <is>
          <t>OK</t>
        </is>
      </c>
      <c r="GAW1043" s="292" t="inlineStr">
        <is>
          <t>40FT</t>
        </is>
      </c>
      <c r="GAX1043" s="295" t="n"/>
      <c r="GAY1043" s="290" t="n"/>
      <c r="GAZ1043" s="291" t="inlineStr">
        <is>
          <t>TELEX/ 13TH JAN, 2023</t>
        </is>
      </c>
      <c r="GBA1043" s="292" t="inlineStr">
        <is>
          <t>UC MATHIAS</t>
        </is>
      </c>
      <c r="GBB1043" s="293" t="inlineStr">
        <is>
          <t>SHHP20577400</t>
        </is>
      </c>
      <c r="GBC1043" s="294" t="inlineStr">
        <is>
          <t>PCIU 8544802</t>
        </is>
      </c>
      <c r="GBD1043" s="292" t="inlineStr">
        <is>
          <t>OK</t>
        </is>
      </c>
      <c r="GBE1043" s="292" t="inlineStr">
        <is>
          <t>40FT</t>
        </is>
      </c>
      <c r="GBF1043" s="295" t="n"/>
      <c r="GBG1043" s="290" t="n"/>
      <c r="GBH1043" s="291" t="inlineStr">
        <is>
          <t>TELEX/ 13TH JAN, 2023</t>
        </is>
      </c>
      <c r="GBI1043" s="292" t="inlineStr">
        <is>
          <t>UC MATHIAS</t>
        </is>
      </c>
      <c r="GBJ1043" s="293" t="inlineStr">
        <is>
          <t>SHHP20577400</t>
        </is>
      </c>
      <c r="GBK1043" s="294" t="inlineStr">
        <is>
          <t>PCIU 8544802</t>
        </is>
      </c>
      <c r="GBL1043" s="292" t="inlineStr">
        <is>
          <t>OK</t>
        </is>
      </c>
      <c r="GBM1043" s="292" t="inlineStr">
        <is>
          <t>40FT</t>
        </is>
      </c>
      <c r="GBN1043" s="295" t="n"/>
      <c r="GBO1043" s="290" t="n"/>
      <c r="GBP1043" s="291" t="inlineStr">
        <is>
          <t>TELEX/ 13TH JAN, 2023</t>
        </is>
      </c>
      <c r="GBQ1043" s="292" t="inlineStr">
        <is>
          <t>UC MATHIAS</t>
        </is>
      </c>
      <c r="GBR1043" s="293" t="inlineStr">
        <is>
          <t>SHHP20577400</t>
        </is>
      </c>
      <c r="GBS1043" s="294" t="inlineStr">
        <is>
          <t>PCIU 8544802</t>
        </is>
      </c>
      <c r="GBT1043" s="292" t="inlineStr">
        <is>
          <t>OK</t>
        </is>
      </c>
      <c r="GBU1043" s="292" t="inlineStr">
        <is>
          <t>40FT</t>
        </is>
      </c>
      <c r="GBV1043" s="295" t="n"/>
      <c r="GBW1043" s="290" t="n"/>
      <c r="GBX1043" s="291" t="inlineStr">
        <is>
          <t>TELEX/ 13TH JAN, 2023</t>
        </is>
      </c>
      <c r="GBY1043" s="292" t="inlineStr">
        <is>
          <t>UC MATHIAS</t>
        </is>
      </c>
      <c r="GBZ1043" s="293" t="inlineStr">
        <is>
          <t>SHHP20577400</t>
        </is>
      </c>
      <c r="GCA1043" s="294" t="inlineStr">
        <is>
          <t>PCIU 8544802</t>
        </is>
      </c>
      <c r="GCB1043" s="292" t="inlineStr">
        <is>
          <t>OK</t>
        </is>
      </c>
      <c r="GCC1043" s="292" t="inlineStr">
        <is>
          <t>40FT</t>
        </is>
      </c>
      <c r="GCD1043" s="295" t="n"/>
      <c r="GCE1043" s="290" t="n"/>
      <c r="GCF1043" s="291" t="inlineStr">
        <is>
          <t>TELEX/ 13TH JAN, 2023</t>
        </is>
      </c>
      <c r="GCG1043" s="292" t="inlineStr">
        <is>
          <t>UC MATHIAS</t>
        </is>
      </c>
      <c r="GCH1043" s="293" t="inlineStr">
        <is>
          <t>SHHP20577400</t>
        </is>
      </c>
      <c r="GCI1043" s="294" t="inlineStr">
        <is>
          <t>PCIU 8544802</t>
        </is>
      </c>
      <c r="GCJ1043" s="292" t="inlineStr">
        <is>
          <t>OK</t>
        </is>
      </c>
      <c r="GCK1043" s="292" t="inlineStr">
        <is>
          <t>40FT</t>
        </is>
      </c>
      <c r="GCL1043" s="295" t="n"/>
      <c r="GCM1043" s="290" t="n"/>
      <c r="GCN1043" s="291" t="inlineStr">
        <is>
          <t>TELEX/ 13TH JAN, 2023</t>
        </is>
      </c>
      <c r="GCO1043" s="292" t="inlineStr">
        <is>
          <t>UC MATHIAS</t>
        </is>
      </c>
      <c r="GCP1043" s="293" t="inlineStr">
        <is>
          <t>SHHP20577400</t>
        </is>
      </c>
      <c r="GCQ1043" s="294" t="inlineStr">
        <is>
          <t>PCIU 8544802</t>
        </is>
      </c>
      <c r="GCR1043" s="292" t="inlineStr">
        <is>
          <t>OK</t>
        </is>
      </c>
      <c r="GCS1043" s="292" t="inlineStr">
        <is>
          <t>40FT</t>
        </is>
      </c>
      <c r="GCT1043" s="295" t="n"/>
      <c r="GCU1043" s="290" t="n"/>
      <c r="GCV1043" s="291" t="inlineStr">
        <is>
          <t>TELEX/ 13TH JAN, 2023</t>
        </is>
      </c>
      <c r="GCW1043" s="292" t="inlineStr">
        <is>
          <t>UC MATHIAS</t>
        </is>
      </c>
      <c r="GCX1043" s="293" t="inlineStr">
        <is>
          <t>SHHP20577400</t>
        </is>
      </c>
      <c r="GCY1043" s="294" t="inlineStr">
        <is>
          <t>PCIU 8544802</t>
        </is>
      </c>
      <c r="GCZ1043" s="292" t="inlineStr">
        <is>
          <t>OK</t>
        </is>
      </c>
      <c r="GDA1043" s="292" t="inlineStr">
        <is>
          <t>40FT</t>
        </is>
      </c>
      <c r="GDB1043" s="295" t="n"/>
      <c r="GDC1043" s="290" t="n"/>
      <c r="GDD1043" s="291" t="inlineStr">
        <is>
          <t>TELEX/ 13TH JAN, 2023</t>
        </is>
      </c>
      <c r="GDE1043" s="292" t="inlineStr">
        <is>
          <t>UC MATHIAS</t>
        </is>
      </c>
      <c r="GDF1043" s="293" t="inlineStr">
        <is>
          <t>SHHP20577400</t>
        </is>
      </c>
      <c r="GDG1043" s="294" t="inlineStr">
        <is>
          <t>PCIU 8544802</t>
        </is>
      </c>
      <c r="GDH1043" s="292" t="inlineStr">
        <is>
          <t>OK</t>
        </is>
      </c>
      <c r="GDI1043" s="292" t="inlineStr">
        <is>
          <t>40FT</t>
        </is>
      </c>
      <c r="GDJ1043" s="295" t="n"/>
      <c r="GDK1043" s="290" t="n"/>
      <c r="GDL1043" s="291" t="inlineStr">
        <is>
          <t>TELEX/ 13TH JAN, 2023</t>
        </is>
      </c>
      <c r="GDM1043" s="292" t="inlineStr">
        <is>
          <t>UC MATHIAS</t>
        </is>
      </c>
      <c r="GDN1043" s="293" t="inlineStr">
        <is>
          <t>SHHP20577400</t>
        </is>
      </c>
      <c r="GDO1043" s="294" t="inlineStr">
        <is>
          <t>PCIU 8544802</t>
        </is>
      </c>
      <c r="GDP1043" s="292" t="inlineStr">
        <is>
          <t>OK</t>
        </is>
      </c>
      <c r="GDQ1043" s="292" t="inlineStr">
        <is>
          <t>40FT</t>
        </is>
      </c>
      <c r="GDR1043" s="295" t="n"/>
      <c r="GDS1043" s="290" t="n"/>
      <c r="GDT1043" s="291" t="inlineStr">
        <is>
          <t>TELEX/ 13TH JAN, 2023</t>
        </is>
      </c>
      <c r="GDU1043" s="292" t="inlineStr">
        <is>
          <t>UC MATHIAS</t>
        </is>
      </c>
      <c r="GDV1043" s="293" t="inlineStr">
        <is>
          <t>SHHP20577400</t>
        </is>
      </c>
      <c r="GDW1043" s="294" t="inlineStr">
        <is>
          <t>PCIU 8544802</t>
        </is>
      </c>
      <c r="GDX1043" s="292" t="inlineStr">
        <is>
          <t>OK</t>
        </is>
      </c>
      <c r="GDY1043" s="292" t="inlineStr">
        <is>
          <t>40FT</t>
        </is>
      </c>
      <c r="GDZ1043" s="295" t="n"/>
      <c r="GEA1043" s="290" t="n"/>
      <c r="GEB1043" s="291" t="inlineStr">
        <is>
          <t>TELEX/ 13TH JAN, 2023</t>
        </is>
      </c>
      <c r="GEC1043" s="292" t="inlineStr">
        <is>
          <t>UC MATHIAS</t>
        </is>
      </c>
      <c r="GED1043" s="293" t="inlineStr">
        <is>
          <t>SHHP20577400</t>
        </is>
      </c>
      <c r="GEE1043" s="294" t="inlineStr">
        <is>
          <t>PCIU 8544802</t>
        </is>
      </c>
      <c r="GEF1043" s="292" t="inlineStr">
        <is>
          <t>OK</t>
        </is>
      </c>
      <c r="GEG1043" s="292" t="inlineStr">
        <is>
          <t>40FT</t>
        </is>
      </c>
      <c r="GEH1043" s="295" t="n"/>
      <c r="GEI1043" s="290" t="n"/>
      <c r="GEJ1043" s="291" t="inlineStr">
        <is>
          <t>TELEX/ 13TH JAN, 2023</t>
        </is>
      </c>
      <c r="GEK1043" s="292" t="inlineStr">
        <is>
          <t>UC MATHIAS</t>
        </is>
      </c>
      <c r="GEL1043" s="293" t="inlineStr">
        <is>
          <t>SHHP20577400</t>
        </is>
      </c>
      <c r="GEM1043" s="294" t="inlineStr">
        <is>
          <t>PCIU 8544802</t>
        </is>
      </c>
      <c r="GEN1043" s="292" t="inlineStr">
        <is>
          <t>OK</t>
        </is>
      </c>
      <c r="GEO1043" s="292" t="inlineStr">
        <is>
          <t>40FT</t>
        </is>
      </c>
      <c r="GEP1043" s="295" t="n"/>
      <c r="GEQ1043" s="290" t="n"/>
      <c r="GER1043" s="291" t="inlineStr">
        <is>
          <t>TELEX/ 13TH JAN, 2023</t>
        </is>
      </c>
      <c r="GES1043" s="292" t="inlineStr">
        <is>
          <t>UC MATHIAS</t>
        </is>
      </c>
      <c r="GET1043" s="293" t="inlineStr">
        <is>
          <t>SHHP20577400</t>
        </is>
      </c>
      <c r="GEU1043" s="294" t="inlineStr">
        <is>
          <t>PCIU 8544802</t>
        </is>
      </c>
      <c r="GEV1043" s="292" t="inlineStr">
        <is>
          <t>OK</t>
        </is>
      </c>
      <c r="GEW1043" s="292" t="inlineStr">
        <is>
          <t>40FT</t>
        </is>
      </c>
      <c r="GEX1043" s="295" t="n"/>
      <c r="GEY1043" s="290" t="n"/>
      <c r="GEZ1043" s="291" t="inlineStr">
        <is>
          <t>TELEX/ 13TH JAN, 2023</t>
        </is>
      </c>
      <c r="GFA1043" s="292" t="inlineStr">
        <is>
          <t>UC MATHIAS</t>
        </is>
      </c>
      <c r="GFB1043" s="293" t="inlineStr">
        <is>
          <t>SHHP20577400</t>
        </is>
      </c>
      <c r="GFC1043" s="294" t="inlineStr">
        <is>
          <t>PCIU 8544802</t>
        </is>
      </c>
      <c r="GFD1043" s="292" t="inlineStr">
        <is>
          <t>OK</t>
        </is>
      </c>
      <c r="GFE1043" s="292" t="inlineStr">
        <is>
          <t>40FT</t>
        </is>
      </c>
      <c r="GFF1043" s="295" t="n"/>
      <c r="GFG1043" s="290" t="n"/>
      <c r="GFH1043" s="291" t="inlineStr">
        <is>
          <t>TELEX/ 13TH JAN, 2023</t>
        </is>
      </c>
      <c r="GFI1043" s="292" t="inlineStr">
        <is>
          <t>UC MATHIAS</t>
        </is>
      </c>
      <c r="GFJ1043" s="293" t="inlineStr">
        <is>
          <t>SHHP20577400</t>
        </is>
      </c>
      <c r="GFK1043" s="294" t="inlineStr">
        <is>
          <t>PCIU 8544802</t>
        </is>
      </c>
      <c r="GFL1043" s="292" t="inlineStr">
        <is>
          <t>OK</t>
        </is>
      </c>
      <c r="GFM1043" s="292" t="inlineStr">
        <is>
          <t>40FT</t>
        </is>
      </c>
      <c r="GFN1043" s="295" t="n"/>
      <c r="GFO1043" s="290" t="n"/>
      <c r="GFP1043" s="291" t="inlineStr">
        <is>
          <t>TELEX/ 13TH JAN, 2023</t>
        </is>
      </c>
      <c r="GFQ1043" s="292" t="inlineStr">
        <is>
          <t>UC MATHIAS</t>
        </is>
      </c>
      <c r="GFR1043" s="293" t="inlineStr">
        <is>
          <t>SHHP20577400</t>
        </is>
      </c>
      <c r="GFS1043" s="294" t="inlineStr">
        <is>
          <t>PCIU 8544802</t>
        </is>
      </c>
      <c r="GFT1043" s="292" t="inlineStr">
        <is>
          <t>OK</t>
        </is>
      </c>
      <c r="GFU1043" s="292" t="inlineStr">
        <is>
          <t>40FT</t>
        </is>
      </c>
      <c r="GFV1043" s="295" t="n"/>
      <c r="GFW1043" s="290" t="n"/>
      <c r="GFX1043" s="291" t="inlineStr">
        <is>
          <t>TELEX/ 13TH JAN, 2023</t>
        </is>
      </c>
      <c r="GFY1043" s="292" t="inlineStr">
        <is>
          <t>UC MATHIAS</t>
        </is>
      </c>
      <c r="GFZ1043" s="293" t="inlineStr">
        <is>
          <t>SHHP20577400</t>
        </is>
      </c>
      <c r="GGA1043" s="294" t="inlineStr">
        <is>
          <t>PCIU 8544802</t>
        </is>
      </c>
      <c r="GGB1043" s="292" t="inlineStr">
        <is>
          <t>OK</t>
        </is>
      </c>
      <c r="GGC1043" s="292" t="inlineStr">
        <is>
          <t>40FT</t>
        </is>
      </c>
      <c r="GGD1043" s="295" t="n"/>
      <c r="GGE1043" s="290" t="n"/>
      <c r="GGF1043" s="291" t="inlineStr">
        <is>
          <t>TELEX/ 13TH JAN, 2023</t>
        </is>
      </c>
      <c r="GGG1043" s="292" t="inlineStr">
        <is>
          <t>UC MATHIAS</t>
        </is>
      </c>
      <c r="GGH1043" s="293" t="inlineStr">
        <is>
          <t>SHHP20577400</t>
        </is>
      </c>
      <c r="GGI1043" s="294" t="inlineStr">
        <is>
          <t>PCIU 8544802</t>
        </is>
      </c>
      <c r="GGJ1043" s="292" t="inlineStr">
        <is>
          <t>OK</t>
        </is>
      </c>
      <c r="GGK1043" s="292" t="inlineStr">
        <is>
          <t>40FT</t>
        </is>
      </c>
      <c r="GGL1043" s="295" t="n"/>
      <c r="GGM1043" s="290" t="n"/>
      <c r="GGN1043" s="291" t="inlineStr">
        <is>
          <t>TELEX/ 13TH JAN, 2023</t>
        </is>
      </c>
      <c r="GGO1043" s="292" t="inlineStr">
        <is>
          <t>UC MATHIAS</t>
        </is>
      </c>
      <c r="GGP1043" s="293" t="inlineStr">
        <is>
          <t>SHHP20577400</t>
        </is>
      </c>
      <c r="GGQ1043" s="294" t="inlineStr">
        <is>
          <t>PCIU 8544802</t>
        </is>
      </c>
      <c r="GGR1043" s="292" t="inlineStr">
        <is>
          <t>OK</t>
        </is>
      </c>
      <c r="GGS1043" s="292" t="inlineStr">
        <is>
          <t>40FT</t>
        </is>
      </c>
      <c r="GGT1043" s="295" t="n"/>
      <c r="GGU1043" s="290" t="n"/>
      <c r="GGV1043" s="291" t="inlineStr">
        <is>
          <t>TELEX/ 13TH JAN, 2023</t>
        </is>
      </c>
      <c r="GGW1043" s="292" t="inlineStr">
        <is>
          <t>UC MATHIAS</t>
        </is>
      </c>
      <c r="GGX1043" s="293" t="inlineStr">
        <is>
          <t>SHHP20577400</t>
        </is>
      </c>
      <c r="GGY1043" s="294" t="inlineStr">
        <is>
          <t>PCIU 8544802</t>
        </is>
      </c>
      <c r="GGZ1043" s="292" t="inlineStr">
        <is>
          <t>OK</t>
        </is>
      </c>
      <c r="GHA1043" s="292" t="inlineStr">
        <is>
          <t>40FT</t>
        </is>
      </c>
      <c r="GHB1043" s="295" t="n"/>
      <c r="GHC1043" s="290" t="n"/>
      <c r="GHD1043" s="291" t="inlineStr">
        <is>
          <t>TELEX/ 13TH JAN, 2023</t>
        </is>
      </c>
      <c r="GHE1043" s="292" t="inlineStr">
        <is>
          <t>UC MATHIAS</t>
        </is>
      </c>
      <c r="GHF1043" s="293" t="inlineStr">
        <is>
          <t>SHHP20577400</t>
        </is>
      </c>
      <c r="GHG1043" s="294" t="inlineStr">
        <is>
          <t>PCIU 8544802</t>
        </is>
      </c>
      <c r="GHH1043" s="292" t="inlineStr">
        <is>
          <t>OK</t>
        </is>
      </c>
      <c r="GHI1043" s="292" t="inlineStr">
        <is>
          <t>40FT</t>
        </is>
      </c>
      <c r="GHJ1043" s="295" t="n"/>
      <c r="GHK1043" s="290" t="n"/>
      <c r="GHL1043" s="291" t="inlineStr">
        <is>
          <t>TELEX/ 13TH JAN, 2023</t>
        </is>
      </c>
      <c r="GHM1043" s="292" t="inlineStr">
        <is>
          <t>UC MATHIAS</t>
        </is>
      </c>
      <c r="GHN1043" s="293" t="inlineStr">
        <is>
          <t>SHHP20577400</t>
        </is>
      </c>
      <c r="GHO1043" s="294" t="inlineStr">
        <is>
          <t>PCIU 8544802</t>
        </is>
      </c>
      <c r="GHP1043" s="292" t="inlineStr">
        <is>
          <t>OK</t>
        </is>
      </c>
      <c r="GHQ1043" s="292" t="inlineStr">
        <is>
          <t>40FT</t>
        </is>
      </c>
      <c r="GHR1043" s="295" t="n"/>
      <c r="GHS1043" s="290" t="n"/>
      <c r="GHT1043" s="291" t="inlineStr">
        <is>
          <t>TELEX/ 13TH JAN, 2023</t>
        </is>
      </c>
      <c r="GHU1043" s="292" t="inlineStr">
        <is>
          <t>UC MATHIAS</t>
        </is>
      </c>
      <c r="GHV1043" s="293" t="inlineStr">
        <is>
          <t>SHHP20577400</t>
        </is>
      </c>
      <c r="GHW1043" s="294" t="inlineStr">
        <is>
          <t>PCIU 8544802</t>
        </is>
      </c>
      <c r="GHX1043" s="292" t="inlineStr">
        <is>
          <t>OK</t>
        </is>
      </c>
      <c r="GHY1043" s="292" t="inlineStr">
        <is>
          <t>40FT</t>
        </is>
      </c>
      <c r="GHZ1043" s="295" t="n"/>
      <c r="GIA1043" s="290" t="n"/>
      <c r="GIB1043" s="291" t="inlineStr">
        <is>
          <t>TELEX/ 13TH JAN, 2023</t>
        </is>
      </c>
      <c r="GIC1043" s="292" t="inlineStr">
        <is>
          <t>UC MATHIAS</t>
        </is>
      </c>
      <c r="GID1043" s="293" t="inlineStr">
        <is>
          <t>SHHP20577400</t>
        </is>
      </c>
      <c r="GIE1043" s="294" t="inlineStr">
        <is>
          <t>PCIU 8544802</t>
        </is>
      </c>
      <c r="GIF1043" s="292" t="inlineStr">
        <is>
          <t>OK</t>
        </is>
      </c>
      <c r="GIG1043" s="292" t="inlineStr">
        <is>
          <t>40FT</t>
        </is>
      </c>
      <c r="GIH1043" s="295" t="n"/>
      <c r="GII1043" s="290" t="n"/>
      <c r="GIJ1043" s="291" t="inlineStr">
        <is>
          <t>TELEX/ 13TH JAN, 2023</t>
        </is>
      </c>
      <c r="GIK1043" s="292" t="inlineStr">
        <is>
          <t>UC MATHIAS</t>
        </is>
      </c>
      <c r="GIL1043" s="293" t="inlineStr">
        <is>
          <t>SHHP20577400</t>
        </is>
      </c>
      <c r="GIM1043" s="294" t="inlineStr">
        <is>
          <t>PCIU 8544802</t>
        </is>
      </c>
      <c r="GIN1043" s="292" t="inlineStr">
        <is>
          <t>OK</t>
        </is>
      </c>
      <c r="GIO1043" s="292" t="inlineStr">
        <is>
          <t>40FT</t>
        </is>
      </c>
      <c r="GIP1043" s="295" t="n"/>
      <c r="GIQ1043" s="290" t="n"/>
      <c r="GIR1043" s="291" t="inlineStr">
        <is>
          <t>TELEX/ 13TH JAN, 2023</t>
        </is>
      </c>
      <c r="GIS1043" s="292" t="inlineStr">
        <is>
          <t>UC MATHIAS</t>
        </is>
      </c>
      <c r="GIT1043" s="293" t="inlineStr">
        <is>
          <t>SHHP20577400</t>
        </is>
      </c>
      <c r="GIU1043" s="294" t="inlineStr">
        <is>
          <t>PCIU 8544802</t>
        </is>
      </c>
      <c r="GIV1043" s="292" t="inlineStr">
        <is>
          <t>OK</t>
        </is>
      </c>
      <c r="GIW1043" s="292" t="inlineStr">
        <is>
          <t>40FT</t>
        </is>
      </c>
      <c r="GIX1043" s="295" t="n"/>
      <c r="GIY1043" s="290" t="n"/>
      <c r="GIZ1043" s="291" t="inlineStr">
        <is>
          <t>TELEX/ 13TH JAN, 2023</t>
        </is>
      </c>
      <c r="GJA1043" s="292" t="inlineStr">
        <is>
          <t>UC MATHIAS</t>
        </is>
      </c>
      <c r="GJB1043" s="293" t="inlineStr">
        <is>
          <t>SHHP20577400</t>
        </is>
      </c>
      <c r="GJC1043" s="294" t="inlineStr">
        <is>
          <t>PCIU 8544802</t>
        </is>
      </c>
      <c r="GJD1043" s="292" t="inlineStr">
        <is>
          <t>OK</t>
        </is>
      </c>
      <c r="GJE1043" s="292" t="inlineStr">
        <is>
          <t>40FT</t>
        </is>
      </c>
      <c r="GJF1043" s="295" t="n"/>
      <c r="GJG1043" s="290" t="n"/>
      <c r="GJH1043" s="291" t="inlineStr">
        <is>
          <t>TELEX/ 13TH JAN, 2023</t>
        </is>
      </c>
      <c r="GJI1043" s="292" t="inlineStr">
        <is>
          <t>UC MATHIAS</t>
        </is>
      </c>
      <c r="GJJ1043" s="293" t="inlineStr">
        <is>
          <t>SHHP20577400</t>
        </is>
      </c>
      <c r="GJK1043" s="294" t="inlineStr">
        <is>
          <t>PCIU 8544802</t>
        </is>
      </c>
      <c r="GJL1043" s="292" t="inlineStr">
        <is>
          <t>OK</t>
        </is>
      </c>
      <c r="GJM1043" s="292" t="inlineStr">
        <is>
          <t>40FT</t>
        </is>
      </c>
      <c r="GJN1043" s="295" t="n"/>
      <c r="GJO1043" s="290" t="n"/>
      <c r="GJP1043" s="291" t="inlineStr">
        <is>
          <t>TELEX/ 13TH JAN, 2023</t>
        </is>
      </c>
      <c r="GJQ1043" s="292" t="inlineStr">
        <is>
          <t>UC MATHIAS</t>
        </is>
      </c>
      <c r="GJR1043" s="293" t="inlineStr">
        <is>
          <t>SHHP20577400</t>
        </is>
      </c>
      <c r="GJS1043" s="294" t="inlineStr">
        <is>
          <t>PCIU 8544802</t>
        </is>
      </c>
      <c r="GJT1043" s="292" t="inlineStr">
        <is>
          <t>OK</t>
        </is>
      </c>
      <c r="GJU1043" s="292" t="inlineStr">
        <is>
          <t>40FT</t>
        </is>
      </c>
      <c r="GJV1043" s="295" t="n"/>
      <c r="GJW1043" s="290" t="n"/>
      <c r="GJX1043" s="291" t="inlineStr">
        <is>
          <t>TELEX/ 13TH JAN, 2023</t>
        </is>
      </c>
      <c r="GJY1043" s="292" t="inlineStr">
        <is>
          <t>UC MATHIAS</t>
        </is>
      </c>
      <c r="GJZ1043" s="293" t="inlineStr">
        <is>
          <t>SHHP20577400</t>
        </is>
      </c>
      <c r="GKA1043" s="294" t="inlineStr">
        <is>
          <t>PCIU 8544802</t>
        </is>
      </c>
      <c r="GKB1043" s="292" t="inlineStr">
        <is>
          <t>OK</t>
        </is>
      </c>
      <c r="GKC1043" s="292" t="inlineStr">
        <is>
          <t>40FT</t>
        </is>
      </c>
      <c r="GKD1043" s="295" t="n"/>
      <c r="GKE1043" s="290" t="n"/>
      <c r="GKF1043" s="291" t="inlineStr">
        <is>
          <t>TELEX/ 13TH JAN, 2023</t>
        </is>
      </c>
      <c r="GKG1043" s="292" t="inlineStr">
        <is>
          <t>UC MATHIAS</t>
        </is>
      </c>
      <c r="GKH1043" s="293" t="inlineStr">
        <is>
          <t>SHHP20577400</t>
        </is>
      </c>
      <c r="GKI1043" s="294" t="inlineStr">
        <is>
          <t>PCIU 8544802</t>
        </is>
      </c>
      <c r="GKJ1043" s="292" t="inlineStr">
        <is>
          <t>OK</t>
        </is>
      </c>
      <c r="GKK1043" s="292" t="inlineStr">
        <is>
          <t>40FT</t>
        </is>
      </c>
      <c r="GKL1043" s="295" t="n"/>
      <c r="GKM1043" s="290" t="n"/>
      <c r="GKN1043" s="291" t="inlineStr">
        <is>
          <t>TELEX/ 13TH JAN, 2023</t>
        </is>
      </c>
      <c r="GKO1043" s="292" t="inlineStr">
        <is>
          <t>UC MATHIAS</t>
        </is>
      </c>
      <c r="GKP1043" s="293" t="inlineStr">
        <is>
          <t>SHHP20577400</t>
        </is>
      </c>
      <c r="GKQ1043" s="294" t="inlineStr">
        <is>
          <t>PCIU 8544802</t>
        </is>
      </c>
      <c r="GKR1043" s="292" t="inlineStr">
        <is>
          <t>OK</t>
        </is>
      </c>
      <c r="GKS1043" s="292" t="inlineStr">
        <is>
          <t>40FT</t>
        </is>
      </c>
      <c r="GKT1043" s="295" t="n"/>
      <c r="GKU1043" s="290" t="n"/>
      <c r="GKV1043" s="291" t="inlineStr">
        <is>
          <t>TELEX/ 13TH JAN, 2023</t>
        </is>
      </c>
      <c r="GKW1043" s="292" t="inlineStr">
        <is>
          <t>UC MATHIAS</t>
        </is>
      </c>
      <c r="GKX1043" s="293" t="inlineStr">
        <is>
          <t>SHHP20577400</t>
        </is>
      </c>
      <c r="GKY1043" s="294" t="inlineStr">
        <is>
          <t>PCIU 8544802</t>
        </is>
      </c>
      <c r="GKZ1043" s="292" t="inlineStr">
        <is>
          <t>OK</t>
        </is>
      </c>
      <c r="GLA1043" s="292" t="inlineStr">
        <is>
          <t>40FT</t>
        </is>
      </c>
      <c r="GLB1043" s="295" t="n"/>
      <c r="GLC1043" s="290" t="n"/>
      <c r="GLD1043" s="291" t="inlineStr">
        <is>
          <t>TELEX/ 13TH JAN, 2023</t>
        </is>
      </c>
      <c r="GLE1043" s="292" t="inlineStr">
        <is>
          <t>UC MATHIAS</t>
        </is>
      </c>
      <c r="GLF1043" s="293" t="inlineStr">
        <is>
          <t>SHHP20577400</t>
        </is>
      </c>
      <c r="GLG1043" s="294" t="inlineStr">
        <is>
          <t>PCIU 8544802</t>
        </is>
      </c>
      <c r="GLH1043" s="292" t="inlineStr">
        <is>
          <t>OK</t>
        </is>
      </c>
      <c r="GLI1043" s="292" t="inlineStr">
        <is>
          <t>40FT</t>
        </is>
      </c>
      <c r="GLJ1043" s="295" t="n"/>
      <c r="GLK1043" s="290" t="n"/>
      <c r="GLL1043" s="291" t="inlineStr">
        <is>
          <t>TELEX/ 13TH JAN, 2023</t>
        </is>
      </c>
      <c r="GLM1043" s="292" t="inlineStr">
        <is>
          <t>UC MATHIAS</t>
        </is>
      </c>
      <c r="GLN1043" s="293" t="inlineStr">
        <is>
          <t>SHHP20577400</t>
        </is>
      </c>
      <c r="GLO1043" s="294" t="inlineStr">
        <is>
          <t>PCIU 8544802</t>
        </is>
      </c>
      <c r="GLP1043" s="292" t="inlineStr">
        <is>
          <t>OK</t>
        </is>
      </c>
      <c r="GLQ1043" s="292" t="inlineStr">
        <is>
          <t>40FT</t>
        </is>
      </c>
      <c r="GLR1043" s="295" t="n"/>
      <c r="GLS1043" s="290" t="n"/>
      <c r="GLT1043" s="291" t="inlineStr">
        <is>
          <t>TELEX/ 13TH JAN, 2023</t>
        </is>
      </c>
      <c r="GLU1043" s="292" t="inlineStr">
        <is>
          <t>UC MATHIAS</t>
        </is>
      </c>
      <c r="GLV1043" s="293" t="inlineStr">
        <is>
          <t>SHHP20577400</t>
        </is>
      </c>
      <c r="GLW1043" s="294" t="inlineStr">
        <is>
          <t>PCIU 8544802</t>
        </is>
      </c>
      <c r="GLX1043" s="292" t="inlineStr">
        <is>
          <t>OK</t>
        </is>
      </c>
      <c r="GLY1043" s="292" t="inlineStr">
        <is>
          <t>40FT</t>
        </is>
      </c>
      <c r="GLZ1043" s="295" t="n"/>
      <c r="GMA1043" s="290" t="n"/>
      <c r="GMB1043" s="291" t="inlineStr">
        <is>
          <t>TELEX/ 13TH JAN, 2023</t>
        </is>
      </c>
      <c r="GMC1043" s="292" t="inlineStr">
        <is>
          <t>UC MATHIAS</t>
        </is>
      </c>
      <c r="GMD1043" s="293" t="inlineStr">
        <is>
          <t>SHHP20577400</t>
        </is>
      </c>
      <c r="GME1043" s="294" t="inlineStr">
        <is>
          <t>PCIU 8544802</t>
        </is>
      </c>
      <c r="GMF1043" s="292" t="inlineStr">
        <is>
          <t>OK</t>
        </is>
      </c>
      <c r="GMG1043" s="292" t="inlineStr">
        <is>
          <t>40FT</t>
        </is>
      </c>
      <c r="GMH1043" s="295" t="n"/>
      <c r="GMI1043" s="290" t="n"/>
      <c r="GMJ1043" s="291" t="inlineStr">
        <is>
          <t>TELEX/ 13TH JAN, 2023</t>
        </is>
      </c>
      <c r="GMK1043" s="292" t="inlineStr">
        <is>
          <t>UC MATHIAS</t>
        </is>
      </c>
      <c r="GML1043" s="293" t="inlineStr">
        <is>
          <t>SHHP20577400</t>
        </is>
      </c>
      <c r="GMM1043" s="294" t="inlineStr">
        <is>
          <t>PCIU 8544802</t>
        </is>
      </c>
      <c r="GMN1043" s="292" t="inlineStr">
        <is>
          <t>OK</t>
        </is>
      </c>
      <c r="GMO1043" s="292" t="inlineStr">
        <is>
          <t>40FT</t>
        </is>
      </c>
      <c r="GMP1043" s="295" t="n"/>
      <c r="GMQ1043" s="290" t="n"/>
      <c r="GMR1043" s="291" t="inlineStr">
        <is>
          <t>TELEX/ 13TH JAN, 2023</t>
        </is>
      </c>
      <c r="GMS1043" s="292" t="inlineStr">
        <is>
          <t>UC MATHIAS</t>
        </is>
      </c>
      <c r="GMT1043" s="293" t="inlineStr">
        <is>
          <t>SHHP20577400</t>
        </is>
      </c>
      <c r="GMU1043" s="294" t="inlineStr">
        <is>
          <t>PCIU 8544802</t>
        </is>
      </c>
      <c r="GMV1043" s="292" t="inlineStr">
        <is>
          <t>OK</t>
        </is>
      </c>
      <c r="GMW1043" s="292" t="inlineStr">
        <is>
          <t>40FT</t>
        </is>
      </c>
      <c r="GMX1043" s="295" t="n"/>
      <c r="GMY1043" s="290" t="n"/>
      <c r="GMZ1043" s="291" t="inlineStr">
        <is>
          <t>TELEX/ 13TH JAN, 2023</t>
        </is>
      </c>
      <c r="GNA1043" s="292" t="inlineStr">
        <is>
          <t>UC MATHIAS</t>
        </is>
      </c>
      <c r="GNB1043" s="293" t="inlineStr">
        <is>
          <t>SHHP20577400</t>
        </is>
      </c>
      <c r="GNC1043" s="294" t="inlineStr">
        <is>
          <t>PCIU 8544802</t>
        </is>
      </c>
      <c r="GND1043" s="292" t="inlineStr">
        <is>
          <t>OK</t>
        </is>
      </c>
      <c r="GNE1043" s="292" t="inlineStr">
        <is>
          <t>40FT</t>
        </is>
      </c>
      <c r="GNF1043" s="295" t="n"/>
      <c r="GNG1043" s="290" t="n"/>
      <c r="GNH1043" s="291" t="inlineStr">
        <is>
          <t>TELEX/ 13TH JAN, 2023</t>
        </is>
      </c>
      <c r="GNI1043" s="292" t="inlineStr">
        <is>
          <t>UC MATHIAS</t>
        </is>
      </c>
      <c r="GNJ1043" s="293" t="inlineStr">
        <is>
          <t>SHHP20577400</t>
        </is>
      </c>
      <c r="GNK1043" s="294" t="inlineStr">
        <is>
          <t>PCIU 8544802</t>
        </is>
      </c>
      <c r="GNL1043" s="292" t="inlineStr">
        <is>
          <t>OK</t>
        </is>
      </c>
      <c r="GNM1043" s="292" t="inlineStr">
        <is>
          <t>40FT</t>
        </is>
      </c>
      <c r="GNN1043" s="295" t="n"/>
      <c r="GNO1043" s="290" t="n"/>
      <c r="GNP1043" s="291" t="inlineStr">
        <is>
          <t>TELEX/ 13TH JAN, 2023</t>
        </is>
      </c>
      <c r="GNQ1043" s="292" t="inlineStr">
        <is>
          <t>UC MATHIAS</t>
        </is>
      </c>
      <c r="GNR1043" s="293" t="inlineStr">
        <is>
          <t>SHHP20577400</t>
        </is>
      </c>
      <c r="GNS1043" s="294" t="inlineStr">
        <is>
          <t>PCIU 8544802</t>
        </is>
      </c>
      <c r="GNT1043" s="292" t="inlineStr">
        <is>
          <t>OK</t>
        </is>
      </c>
      <c r="GNU1043" s="292" t="inlineStr">
        <is>
          <t>40FT</t>
        </is>
      </c>
      <c r="GNV1043" s="295" t="n"/>
      <c r="GNW1043" s="290" t="n"/>
      <c r="GNX1043" s="291" t="inlineStr">
        <is>
          <t>TELEX/ 13TH JAN, 2023</t>
        </is>
      </c>
      <c r="GNY1043" s="292" t="inlineStr">
        <is>
          <t>UC MATHIAS</t>
        </is>
      </c>
      <c r="GNZ1043" s="293" t="inlineStr">
        <is>
          <t>SHHP20577400</t>
        </is>
      </c>
      <c r="GOA1043" s="294" t="inlineStr">
        <is>
          <t>PCIU 8544802</t>
        </is>
      </c>
      <c r="GOB1043" s="292" t="inlineStr">
        <is>
          <t>OK</t>
        </is>
      </c>
      <c r="GOC1043" s="292" t="inlineStr">
        <is>
          <t>40FT</t>
        </is>
      </c>
      <c r="GOD1043" s="295" t="n"/>
      <c r="GOE1043" s="290" t="n"/>
      <c r="GOF1043" s="291" t="inlineStr">
        <is>
          <t>TELEX/ 13TH JAN, 2023</t>
        </is>
      </c>
      <c r="GOG1043" s="292" t="inlineStr">
        <is>
          <t>UC MATHIAS</t>
        </is>
      </c>
      <c r="GOH1043" s="293" t="inlineStr">
        <is>
          <t>SHHP20577400</t>
        </is>
      </c>
      <c r="GOI1043" s="294" t="inlineStr">
        <is>
          <t>PCIU 8544802</t>
        </is>
      </c>
      <c r="GOJ1043" s="292" t="inlineStr">
        <is>
          <t>OK</t>
        </is>
      </c>
      <c r="GOK1043" s="292" t="inlineStr">
        <is>
          <t>40FT</t>
        </is>
      </c>
      <c r="GOL1043" s="295" t="n"/>
      <c r="GOM1043" s="290" t="n"/>
      <c r="GON1043" s="291" t="inlineStr">
        <is>
          <t>TELEX/ 13TH JAN, 2023</t>
        </is>
      </c>
      <c r="GOO1043" s="292" t="inlineStr">
        <is>
          <t>UC MATHIAS</t>
        </is>
      </c>
      <c r="GOP1043" s="293" t="inlineStr">
        <is>
          <t>SHHP20577400</t>
        </is>
      </c>
      <c r="GOQ1043" s="294" t="inlineStr">
        <is>
          <t>PCIU 8544802</t>
        </is>
      </c>
      <c r="GOR1043" s="292" t="inlineStr">
        <is>
          <t>OK</t>
        </is>
      </c>
      <c r="GOS1043" s="292" t="inlineStr">
        <is>
          <t>40FT</t>
        </is>
      </c>
      <c r="GOT1043" s="295" t="n"/>
      <c r="GOU1043" s="290" t="n"/>
      <c r="GOV1043" s="291" t="inlineStr">
        <is>
          <t>TELEX/ 13TH JAN, 2023</t>
        </is>
      </c>
      <c r="GOW1043" s="292" t="inlineStr">
        <is>
          <t>UC MATHIAS</t>
        </is>
      </c>
      <c r="GOX1043" s="293" t="inlineStr">
        <is>
          <t>SHHP20577400</t>
        </is>
      </c>
      <c r="GOY1043" s="294" t="inlineStr">
        <is>
          <t>PCIU 8544802</t>
        </is>
      </c>
      <c r="GOZ1043" s="292" t="inlineStr">
        <is>
          <t>OK</t>
        </is>
      </c>
      <c r="GPA1043" s="292" t="inlineStr">
        <is>
          <t>40FT</t>
        </is>
      </c>
      <c r="GPB1043" s="295" t="n"/>
      <c r="GPC1043" s="290" t="n"/>
      <c r="GPD1043" s="291" t="inlineStr">
        <is>
          <t>TELEX/ 13TH JAN, 2023</t>
        </is>
      </c>
      <c r="GPE1043" s="292" t="inlineStr">
        <is>
          <t>UC MATHIAS</t>
        </is>
      </c>
      <c r="GPF1043" s="293" t="inlineStr">
        <is>
          <t>SHHP20577400</t>
        </is>
      </c>
      <c r="GPG1043" s="294" t="inlineStr">
        <is>
          <t>PCIU 8544802</t>
        </is>
      </c>
      <c r="GPH1043" s="292" t="inlineStr">
        <is>
          <t>OK</t>
        </is>
      </c>
      <c r="GPI1043" s="292" t="inlineStr">
        <is>
          <t>40FT</t>
        </is>
      </c>
      <c r="GPJ1043" s="295" t="n"/>
      <c r="GPK1043" s="290" t="n"/>
      <c r="GPL1043" s="291" t="inlineStr">
        <is>
          <t>TELEX/ 13TH JAN, 2023</t>
        </is>
      </c>
      <c r="GPM1043" s="292" t="inlineStr">
        <is>
          <t>UC MATHIAS</t>
        </is>
      </c>
      <c r="GPN1043" s="293" t="inlineStr">
        <is>
          <t>SHHP20577400</t>
        </is>
      </c>
      <c r="GPO1043" s="294" t="inlineStr">
        <is>
          <t>PCIU 8544802</t>
        </is>
      </c>
      <c r="GPP1043" s="292" t="inlineStr">
        <is>
          <t>OK</t>
        </is>
      </c>
      <c r="GPQ1043" s="292" t="inlineStr">
        <is>
          <t>40FT</t>
        </is>
      </c>
      <c r="GPR1043" s="295" t="n"/>
      <c r="GPS1043" s="290" t="n"/>
      <c r="GPT1043" s="291" t="inlineStr">
        <is>
          <t>TELEX/ 13TH JAN, 2023</t>
        </is>
      </c>
      <c r="GPU1043" s="292" t="inlineStr">
        <is>
          <t>UC MATHIAS</t>
        </is>
      </c>
      <c r="GPV1043" s="293" t="inlineStr">
        <is>
          <t>SHHP20577400</t>
        </is>
      </c>
      <c r="GPW1043" s="294" t="inlineStr">
        <is>
          <t>PCIU 8544802</t>
        </is>
      </c>
      <c r="GPX1043" s="292" t="inlineStr">
        <is>
          <t>OK</t>
        </is>
      </c>
      <c r="GPY1043" s="292" t="inlineStr">
        <is>
          <t>40FT</t>
        </is>
      </c>
      <c r="GPZ1043" s="295" t="n"/>
      <c r="GQA1043" s="290" t="n"/>
      <c r="GQB1043" s="291" t="inlineStr">
        <is>
          <t>TELEX/ 13TH JAN, 2023</t>
        </is>
      </c>
      <c r="GQC1043" s="292" t="inlineStr">
        <is>
          <t>UC MATHIAS</t>
        </is>
      </c>
      <c r="GQD1043" s="293" t="inlineStr">
        <is>
          <t>SHHP20577400</t>
        </is>
      </c>
      <c r="GQE1043" s="294" t="inlineStr">
        <is>
          <t>PCIU 8544802</t>
        </is>
      </c>
      <c r="GQF1043" s="292" t="inlineStr">
        <is>
          <t>OK</t>
        </is>
      </c>
      <c r="GQG1043" s="292" t="inlineStr">
        <is>
          <t>40FT</t>
        </is>
      </c>
      <c r="GQH1043" s="295" t="n"/>
      <c r="GQI1043" s="290" t="n"/>
      <c r="GQJ1043" s="291" t="inlineStr">
        <is>
          <t>TELEX/ 13TH JAN, 2023</t>
        </is>
      </c>
      <c r="GQK1043" s="292" t="inlineStr">
        <is>
          <t>UC MATHIAS</t>
        </is>
      </c>
      <c r="GQL1043" s="293" t="inlineStr">
        <is>
          <t>SHHP20577400</t>
        </is>
      </c>
      <c r="GQM1043" s="294" t="inlineStr">
        <is>
          <t>PCIU 8544802</t>
        </is>
      </c>
      <c r="GQN1043" s="292" t="inlineStr">
        <is>
          <t>OK</t>
        </is>
      </c>
      <c r="GQO1043" s="292" t="inlineStr">
        <is>
          <t>40FT</t>
        </is>
      </c>
      <c r="GQP1043" s="295" t="n"/>
      <c r="GQQ1043" s="290" t="n"/>
      <c r="GQR1043" s="291" t="inlineStr">
        <is>
          <t>TELEX/ 13TH JAN, 2023</t>
        </is>
      </c>
      <c r="GQS1043" s="292" t="inlineStr">
        <is>
          <t>UC MATHIAS</t>
        </is>
      </c>
      <c r="GQT1043" s="293" t="inlineStr">
        <is>
          <t>SHHP20577400</t>
        </is>
      </c>
      <c r="GQU1043" s="294" t="inlineStr">
        <is>
          <t>PCIU 8544802</t>
        </is>
      </c>
      <c r="GQV1043" s="292" t="inlineStr">
        <is>
          <t>OK</t>
        </is>
      </c>
      <c r="GQW1043" s="292" t="inlineStr">
        <is>
          <t>40FT</t>
        </is>
      </c>
      <c r="GQX1043" s="295" t="n"/>
      <c r="GQY1043" s="290" t="n"/>
      <c r="GQZ1043" s="291" t="inlineStr">
        <is>
          <t>TELEX/ 13TH JAN, 2023</t>
        </is>
      </c>
      <c r="GRA1043" s="292" t="inlineStr">
        <is>
          <t>UC MATHIAS</t>
        </is>
      </c>
      <c r="GRB1043" s="293" t="inlineStr">
        <is>
          <t>SHHP20577400</t>
        </is>
      </c>
      <c r="GRC1043" s="294" t="inlineStr">
        <is>
          <t>PCIU 8544802</t>
        </is>
      </c>
      <c r="GRD1043" s="292" t="inlineStr">
        <is>
          <t>OK</t>
        </is>
      </c>
      <c r="GRE1043" s="292" t="inlineStr">
        <is>
          <t>40FT</t>
        </is>
      </c>
      <c r="GRF1043" s="295" t="n"/>
      <c r="GRG1043" s="290" t="n"/>
      <c r="GRH1043" s="291" t="inlineStr">
        <is>
          <t>TELEX/ 13TH JAN, 2023</t>
        </is>
      </c>
      <c r="GRI1043" s="292" t="inlineStr">
        <is>
          <t>UC MATHIAS</t>
        </is>
      </c>
      <c r="GRJ1043" s="293" t="inlineStr">
        <is>
          <t>SHHP20577400</t>
        </is>
      </c>
      <c r="GRK1043" s="294" t="inlineStr">
        <is>
          <t>PCIU 8544802</t>
        </is>
      </c>
      <c r="GRL1043" s="292" t="inlineStr">
        <is>
          <t>OK</t>
        </is>
      </c>
      <c r="GRM1043" s="292" t="inlineStr">
        <is>
          <t>40FT</t>
        </is>
      </c>
      <c r="GRN1043" s="295" t="n"/>
      <c r="GRO1043" s="290" t="n"/>
      <c r="GRP1043" s="291" t="inlineStr">
        <is>
          <t>TELEX/ 13TH JAN, 2023</t>
        </is>
      </c>
      <c r="GRQ1043" s="292" t="inlineStr">
        <is>
          <t>UC MATHIAS</t>
        </is>
      </c>
      <c r="GRR1043" s="293" t="inlineStr">
        <is>
          <t>SHHP20577400</t>
        </is>
      </c>
      <c r="GRS1043" s="294" t="inlineStr">
        <is>
          <t>PCIU 8544802</t>
        </is>
      </c>
      <c r="GRT1043" s="292" t="inlineStr">
        <is>
          <t>OK</t>
        </is>
      </c>
      <c r="GRU1043" s="292" t="inlineStr">
        <is>
          <t>40FT</t>
        </is>
      </c>
      <c r="GRV1043" s="295" t="n"/>
      <c r="GRW1043" s="290" t="n"/>
      <c r="GRX1043" s="291" t="inlineStr">
        <is>
          <t>TELEX/ 13TH JAN, 2023</t>
        </is>
      </c>
      <c r="GRY1043" s="292" t="inlineStr">
        <is>
          <t>UC MATHIAS</t>
        </is>
      </c>
      <c r="GRZ1043" s="293" t="inlineStr">
        <is>
          <t>SHHP20577400</t>
        </is>
      </c>
      <c r="GSA1043" s="294" t="inlineStr">
        <is>
          <t>PCIU 8544802</t>
        </is>
      </c>
      <c r="GSB1043" s="292" t="inlineStr">
        <is>
          <t>OK</t>
        </is>
      </c>
      <c r="GSC1043" s="292" t="inlineStr">
        <is>
          <t>40FT</t>
        </is>
      </c>
      <c r="GSD1043" s="295" t="n"/>
      <c r="GSE1043" s="290" t="n"/>
      <c r="GSF1043" s="291" t="inlineStr">
        <is>
          <t>TELEX/ 13TH JAN, 2023</t>
        </is>
      </c>
      <c r="GSG1043" s="292" t="inlineStr">
        <is>
          <t>UC MATHIAS</t>
        </is>
      </c>
      <c r="GSH1043" s="293" t="inlineStr">
        <is>
          <t>SHHP20577400</t>
        </is>
      </c>
      <c r="GSI1043" s="294" t="inlineStr">
        <is>
          <t>PCIU 8544802</t>
        </is>
      </c>
      <c r="GSJ1043" s="292" t="inlineStr">
        <is>
          <t>OK</t>
        </is>
      </c>
      <c r="GSK1043" s="292" t="inlineStr">
        <is>
          <t>40FT</t>
        </is>
      </c>
      <c r="GSL1043" s="295" t="n"/>
      <c r="GSM1043" s="290" t="n"/>
      <c r="GSN1043" s="291" t="inlineStr">
        <is>
          <t>TELEX/ 13TH JAN, 2023</t>
        </is>
      </c>
      <c r="GSO1043" s="292" t="inlineStr">
        <is>
          <t>UC MATHIAS</t>
        </is>
      </c>
      <c r="GSP1043" s="293" t="inlineStr">
        <is>
          <t>SHHP20577400</t>
        </is>
      </c>
      <c r="GSQ1043" s="294" t="inlineStr">
        <is>
          <t>PCIU 8544802</t>
        </is>
      </c>
      <c r="GSR1043" s="292" t="inlineStr">
        <is>
          <t>OK</t>
        </is>
      </c>
      <c r="GSS1043" s="292" t="inlineStr">
        <is>
          <t>40FT</t>
        </is>
      </c>
      <c r="GST1043" s="295" t="n"/>
      <c r="GSU1043" s="290" t="n"/>
      <c r="GSV1043" s="291" t="inlineStr">
        <is>
          <t>TELEX/ 13TH JAN, 2023</t>
        </is>
      </c>
      <c r="GSW1043" s="292" t="inlineStr">
        <is>
          <t>UC MATHIAS</t>
        </is>
      </c>
      <c r="GSX1043" s="293" t="inlineStr">
        <is>
          <t>SHHP20577400</t>
        </is>
      </c>
      <c r="GSY1043" s="294" t="inlineStr">
        <is>
          <t>PCIU 8544802</t>
        </is>
      </c>
      <c r="GSZ1043" s="292" t="inlineStr">
        <is>
          <t>OK</t>
        </is>
      </c>
      <c r="GTA1043" s="292" t="inlineStr">
        <is>
          <t>40FT</t>
        </is>
      </c>
      <c r="GTB1043" s="295" t="n"/>
      <c r="GTC1043" s="290" t="n"/>
      <c r="GTD1043" s="291" t="inlineStr">
        <is>
          <t>TELEX/ 13TH JAN, 2023</t>
        </is>
      </c>
      <c r="GTE1043" s="292" t="inlineStr">
        <is>
          <t>UC MATHIAS</t>
        </is>
      </c>
      <c r="GTF1043" s="293" t="inlineStr">
        <is>
          <t>SHHP20577400</t>
        </is>
      </c>
      <c r="GTG1043" s="294" t="inlineStr">
        <is>
          <t>PCIU 8544802</t>
        </is>
      </c>
      <c r="GTH1043" s="292" t="inlineStr">
        <is>
          <t>OK</t>
        </is>
      </c>
      <c r="GTI1043" s="292" t="inlineStr">
        <is>
          <t>40FT</t>
        </is>
      </c>
      <c r="GTJ1043" s="295" t="n"/>
      <c r="GTK1043" s="290" t="n"/>
      <c r="GTL1043" s="291" t="inlineStr">
        <is>
          <t>TELEX/ 13TH JAN, 2023</t>
        </is>
      </c>
      <c r="GTM1043" s="292" t="inlineStr">
        <is>
          <t>UC MATHIAS</t>
        </is>
      </c>
      <c r="GTN1043" s="293" t="inlineStr">
        <is>
          <t>SHHP20577400</t>
        </is>
      </c>
      <c r="GTO1043" s="294" t="inlineStr">
        <is>
          <t>PCIU 8544802</t>
        </is>
      </c>
      <c r="GTP1043" s="292" t="inlineStr">
        <is>
          <t>OK</t>
        </is>
      </c>
      <c r="GTQ1043" s="292" t="inlineStr">
        <is>
          <t>40FT</t>
        </is>
      </c>
      <c r="GTR1043" s="295" t="n"/>
      <c r="GTS1043" s="290" t="n"/>
      <c r="GTT1043" s="291" t="inlineStr">
        <is>
          <t>TELEX/ 13TH JAN, 2023</t>
        </is>
      </c>
      <c r="GTU1043" s="292" t="inlineStr">
        <is>
          <t>UC MATHIAS</t>
        </is>
      </c>
      <c r="GTV1043" s="293" t="inlineStr">
        <is>
          <t>SHHP20577400</t>
        </is>
      </c>
      <c r="GTW1043" s="294" t="inlineStr">
        <is>
          <t>PCIU 8544802</t>
        </is>
      </c>
      <c r="GTX1043" s="292" t="inlineStr">
        <is>
          <t>OK</t>
        </is>
      </c>
      <c r="GTY1043" s="292" t="inlineStr">
        <is>
          <t>40FT</t>
        </is>
      </c>
      <c r="GTZ1043" s="295" t="n"/>
      <c r="GUA1043" s="290" t="n"/>
      <c r="GUB1043" s="291" t="inlineStr">
        <is>
          <t>TELEX/ 13TH JAN, 2023</t>
        </is>
      </c>
      <c r="GUC1043" s="292" t="inlineStr">
        <is>
          <t>UC MATHIAS</t>
        </is>
      </c>
      <c r="GUD1043" s="293" t="inlineStr">
        <is>
          <t>SHHP20577400</t>
        </is>
      </c>
      <c r="GUE1043" s="294" t="inlineStr">
        <is>
          <t>PCIU 8544802</t>
        </is>
      </c>
      <c r="GUF1043" s="292" t="inlineStr">
        <is>
          <t>OK</t>
        </is>
      </c>
      <c r="GUG1043" s="292" t="inlineStr">
        <is>
          <t>40FT</t>
        </is>
      </c>
      <c r="GUH1043" s="295" t="n"/>
      <c r="GUI1043" s="290" t="n"/>
      <c r="GUJ1043" s="291" t="inlineStr">
        <is>
          <t>TELEX/ 13TH JAN, 2023</t>
        </is>
      </c>
      <c r="GUK1043" s="292" t="inlineStr">
        <is>
          <t>UC MATHIAS</t>
        </is>
      </c>
      <c r="GUL1043" s="293" t="inlineStr">
        <is>
          <t>SHHP20577400</t>
        </is>
      </c>
      <c r="GUM1043" s="294" t="inlineStr">
        <is>
          <t>PCIU 8544802</t>
        </is>
      </c>
      <c r="GUN1043" s="292" t="inlineStr">
        <is>
          <t>OK</t>
        </is>
      </c>
      <c r="GUO1043" s="292" t="inlineStr">
        <is>
          <t>40FT</t>
        </is>
      </c>
      <c r="GUP1043" s="295" t="n"/>
      <c r="GUQ1043" s="290" t="n"/>
      <c r="GUR1043" s="291" t="inlineStr">
        <is>
          <t>TELEX/ 13TH JAN, 2023</t>
        </is>
      </c>
      <c r="GUS1043" s="292" t="inlineStr">
        <is>
          <t>UC MATHIAS</t>
        </is>
      </c>
      <c r="GUT1043" s="293" t="inlineStr">
        <is>
          <t>SHHP20577400</t>
        </is>
      </c>
      <c r="GUU1043" s="294" t="inlineStr">
        <is>
          <t>PCIU 8544802</t>
        </is>
      </c>
      <c r="GUV1043" s="292" t="inlineStr">
        <is>
          <t>OK</t>
        </is>
      </c>
      <c r="GUW1043" s="292" t="inlineStr">
        <is>
          <t>40FT</t>
        </is>
      </c>
      <c r="GUX1043" s="295" t="n"/>
      <c r="GUY1043" s="290" t="n"/>
      <c r="GUZ1043" s="291" t="inlineStr">
        <is>
          <t>TELEX/ 13TH JAN, 2023</t>
        </is>
      </c>
      <c r="GVA1043" s="292" t="inlineStr">
        <is>
          <t>UC MATHIAS</t>
        </is>
      </c>
      <c r="GVB1043" s="293" t="inlineStr">
        <is>
          <t>SHHP20577400</t>
        </is>
      </c>
      <c r="GVC1043" s="294" t="inlineStr">
        <is>
          <t>PCIU 8544802</t>
        </is>
      </c>
      <c r="GVD1043" s="292" t="inlineStr">
        <is>
          <t>OK</t>
        </is>
      </c>
      <c r="GVE1043" s="292" t="inlineStr">
        <is>
          <t>40FT</t>
        </is>
      </c>
      <c r="GVF1043" s="295" t="n"/>
      <c r="GVG1043" s="290" t="n"/>
      <c r="GVH1043" s="291" t="inlineStr">
        <is>
          <t>TELEX/ 13TH JAN, 2023</t>
        </is>
      </c>
      <c r="GVI1043" s="292" t="inlineStr">
        <is>
          <t>UC MATHIAS</t>
        </is>
      </c>
      <c r="GVJ1043" s="293" t="inlineStr">
        <is>
          <t>SHHP20577400</t>
        </is>
      </c>
      <c r="GVK1043" s="294" t="inlineStr">
        <is>
          <t>PCIU 8544802</t>
        </is>
      </c>
      <c r="GVL1043" s="292" t="inlineStr">
        <is>
          <t>OK</t>
        </is>
      </c>
      <c r="GVM1043" s="292" t="inlineStr">
        <is>
          <t>40FT</t>
        </is>
      </c>
      <c r="GVN1043" s="295" t="n"/>
      <c r="GVO1043" s="290" t="n"/>
      <c r="GVP1043" s="291" t="inlineStr">
        <is>
          <t>TELEX/ 13TH JAN, 2023</t>
        </is>
      </c>
      <c r="GVQ1043" s="292" t="inlineStr">
        <is>
          <t>UC MATHIAS</t>
        </is>
      </c>
      <c r="GVR1043" s="293" t="inlineStr">
        <is>
          <t>SHHP20577400</t>
        </is>
      </c>
      <c r="GVS1043" s="294" t="inlineStr">
        <is>
          <t>PCIU 8544802</t>
        </is>
      </c>
      <c r="GVT1043" s="292" t="inlineStr">
        <is>
          <t>OK</t>
        </is>
      </c>
      <c r="GVU1043" s="292" t="inlineStr">
        <is>
          <t>40FT</t>
        </is>
      </c>
      <c r="GVV1043" s="295" t="n"/>
      <c r="GVW1043" s="290" t="n"/>
      <c r="GVX1043" s="291" t="inlineStr">
        <is>
          <t>TELEX/ 13TH JAN, 2023</t>
        </is>
      </c>
      <c r="GVY1043" s="292" t="inlineStr">
        <is>
          <t>UC MATHIAS</t>
        </is>
      </c>
      <c r="GVZ1043" s="293" t="inlineStr">
        <is>
          <t>SHHP20577400</t>
        </is>
      </c>
      <c r="GWA1043" s="294" t="inlineStr">
        <is>
          <t>PCIU 8544802</t>
        </is>
      </c>
      <c r="GWB1043" s="292" t="inlineStr">
        <is>
          <t>OK</t>
        </is>
      </c>
      <c r="GWC1043" s="292" t="inlineStr">
        <is>
          <t>40FT</t>
        </is>
      </c>
      <c r="GWD1043" s="295" t="n"/>
      <c r="GWE1043" s="290" t="n"/>
      <c r="GWF1043" s="291" t="inlineStr">
        <is>
          <t>TELEX/ 13TH JAN, 2023</t>
        </is>
      </c>
      <c r="GWG1043" s="292" t="inlineStr">
        <is>
          <t>UC MATHIAS</t>
        </is>
      </c>
      <c r="GWH1043" s="293" t="inlineStr">
        <is>
          <t>SHHP20577400</t>
        </is>
      </c>
      <c r="GWI1043" s="294" t="inlineStr">
        <is>
          <t>PCIU 8544802</t>
        </is>
      </c>
      <c r="GWJ1043" s="292" t="inlineStr">
        <is>
          <t>OK</t>
        </is>
      </c>
      <c r="GWK1043" s="292" t="inlineStr">
        <is>
          <t>40FT</t>
        </is>
      </c>
      <c r="GWL1043" s="295" t="n"/>
      <c r="GWM1043" s="290" t="n"/>
      <c r="GWN1043" s="291" t="inlineStr">
        <is>
          <t>TELEX/ 13TH JAN, 2023</t>
        </is>
      </c>
      <c r="GWO1043" s="292" t="inlineStr">
        <is>
          <t>UC MATHIAS</t>
        </is>
      </c>
      <c r="GWP1043" s="293" t="inlineStr">
        <is>
          <t>SHHP20577400</t>
        </is>
      </c>
      <c r="GWQ1043" s="294" t="inlineStr">
        <is>
          <t>PCIU 8544802</t>
        </is>
      </c>
      <c r="GWR1043" s="292" t="inlineStr">
        <is>
          <t>OK</t>
        </is>
      </c>
      <c r="GWS1043" s="292" t="inlineStr">
        <is>
          <t>40FT</t>
        </is>
      </c>
      <c r="GWT1043" s="295" t="n"/>
      <c r="GWU1043" s="290" t="n"/>
      <c r="GWV1043" s="291" t="inlineStr">
        <is>
          <t>TELEX/ 13TH JAN, 2023</t>
        </is>
      </c>
      <c r="GWW1043" s="292" t="inlineStr">
        <is>
          <t>UC MATHIAS</t>
        </is>
      </c>
      <c r="GWX1043" s="293" t="inlineStr">
        <is>
          <t>SHHP20577400</t>
        </is>
      </c>
      <c r="GWY1043" s="294" t="inlineStr">
        <is>
          <t>PCIU 8544802</t>
        </is>
      </c>
      <c r="GWZ1043" s="292" t="inlineStr">
        <is>
          <t>OK</t>
        </is>
      </c>
      <c r="GXA1043" s="292" t="inlineStr">
        <is>
          <t>40FT</t>
        </is>
      </c>
      <c r="GXB1043" s="295" t="n"/>
      <c r="GXC1043" s="290" t="n"/>
      <c r="GXD1043" s="291" t="inlineStr">
        <is>
          <t>TELEX/ 13TH JAN, 2023</t>
        </is>
      </c>
      <c r="GXE1043" s="292" t="inlineStr">
        <is>
          <t>UC MATHIAS</t>
        </is>
      </c>
      <c r="GXF1043" s="293" t="inlineStr">
        <is>
          <t>SHHP20577400</t>
        </is>
      </c>
      <c r="GXG1043" s="294" t="inlineStr">
        <is>
          <t>PCIU 8544802</t>
        </is>
      </c>
      <c r="GXH1043" s="292" t="inlineStr">
        <is>
          <t>OK</t>
        </is>
      </c>
      <c r="GXI1043" s="292" t="inlineStr">
        <is>
          <t>40FT</t>
        </is>
      </c>
      <c r="GXJ1043" s="295" t="n"/>
      <c r="GXK1043" s="290" t="n"/>
      <c r="GXL1043" s="291" t="inlineStr">
        <is>
          <t>TELEX/ 13TH JAN, 2023</t>
        </is>
      </c>
      <c r="GXM1043" s="292" t="inlineStr">
        <is>
          <t>UC MATHIAS</t>
        </is>
      </c>
      <c r="GXN1043" s="293" t="inlineStr">
        <is>
          <t>SHHP20577400</t>
        </is>
      </c>
      <c r="GXO1043" s="294" t="inlineStr">
        <is>
          <t>PCIU 8544802</t>
        </is>
      </c>
      <c r="GXP1043" s="292" t="inlineStr">
        <is>
          <t>OK</t>
        </is>
      </c>
      <c r="GXQ1043" s="292" t="inlineStr">
        <is>
          <t>40FT</t>
        </is>
      </c>
      <c r="GXR1043" s="295" t="n"/>
      <c r="GXS1043" s="290" t="n"/>
      <c r="GXT1043" s="291" t="inlineStr">
        <is>
          <t>TELEX/ 13TH JAN, 2023</t>
        </is>
      </c>
      <c r="GXU1043" s="292" t="inlineStr">
        <is>
          <t>UC MATHIAS</t>
        </is>
      </c>
      <c r="GXV1043" s="293" t="inlineStr">
        <is>
          <t>SHHP20577400</t>
        </is>
      </c>
      <c r="GXW1043" s="294" t="inlineStr">
        <is>
          <t>PCIU 8544802</t>
        </is>
      </c>
      <c r="GXX1043" s="292" t="inlineStr">
        <is>
          <t>OK</t>
        </is>
      </c>
      <c r="GXY1043" s="292" t="inlineStr">
        <is>
          <t>40FT</t>
        </is>
      </c>
      <c r="GXZ1043" s="295" t="n"/>
      <c r="GYA1043" s="290" t="n"/>
      <c r="GYB1043" s="291" t="inlineStr">
        <is>
          <t>TELEX/ 13TH JAN, 2023</t>
        </is>
      </c>
      <c r="GYC1043" s="292" t="inlineStr">
        <is>
          <t>UC MATHIAS</t>
        </is>
      </c>
      <c r="GYD1043" s="293" t="inlineStr">
        <is>
          <t>SHHP20577400</t>
        </is>
      </c>
      <c r="GYE1043" s="294" t="inlineStr">
        <is>
          <t>PCIU 8544802</t>
        </is>
      </c>
      <c r="GYF1043" s="292" t="inlineStr">
        <is>
          <t>OK</t>
        </is>
      </c>
      <c r="GYG1043" s="292" t="inlineStr">
        <is>
          <t>40FT</t>
        </is>
      </c>
      <c r="GYH1043" s="295" t="n"/>
      <c r="GYI1043" s="290" t="n"/>
      <c r="GYJ1043" s="291" t="inlineStr">
        <is>
          <t>TELEX/ 13TH JAN, 2023</t>
        </is>
      </c>
      <c r="GYK1043" s="292" t="inlineStr">
        <is>
          <t>UC MATHIAS</t>
        </is>
      </c>
      <c r="GYL1043" s="293" t="inlineStr">
        <is>
          <t>SHHP20577400</t>
        </is>
      </c>
      <c r="GYM1043" s="294" t="inlineStr">
        <is>
          <t>PCIU 8544802</t>
        </is>
      </c>
      <c r="GYN1043" s="292" t="inlineStr">
        <is>
          <t>OK</t>
        </is>
      </c>
      <c r="GYO1043" s="292" t="inlineStr">
        <is>
          <t>40FT</t>
        </is>
      </c>
      <c r="GYP1043" s="295" t="n"/>
      <c r="GYQ1043" s="290" t="n"/>
      <c r="GYR1043" s="291" t="inlineStr">
        <is>
          <t>TELEX/ 13TH JAN, 2023</t>
        </is>
      </c>
      <c r="GYS1043" s="292" t="inlineStr">
        <is>
          <t>UC MATHIAS</t>
        </is>
      </c>
      <c r="GYT1043" s="293" t="inlineStr">
        <is>
          <t>SHHP20577400</t>
        </is>
      </c>
      <c r="GYU1043" s="294" t="inlineStr">
        <is>
          <t>PCIU 8544802</t>
        </is>
      </c>
      <c r="GYV1043" s="292" t="inlineStr">
        <is>
          <t>OK</t>
        </is>
      </c>
      <c r="GYW1043" s="292" t="inlineStr">
        <is>
          <t>40FT</t>
        </is>
      </c>
      <c r="GYX1043" s="295" t="n"/>
      <c r="GYY1043" s="290" t="n"/>
      <c r="GYZ1043" s="291" t="inlineStr">
        <is>
          <t>TELEX/ 13TH JAN, 2023</t>
        </is>
      </c>
      <c r="GZA1043" s="292" t="inlineStr">
        <is>
          <t>UC MATHIAS</t>
        </is>
      </c>
      <c r="GZB1043" s="293" t="inlineStr">
        <is>
          <t>SHHP20577400</t>
        </is>
      </c>
      <c r="GZC1043" s="294" t="inlineStr">
        <is>
          <t>PCIU 8544802</t>
        </is>
      </c>
      <c r="GZD1043" s="292" t="inlineStr">
        <is>
          <t>OK</t>
        </is>
      </c>
      <c r="GZE1043" s="292" t="inlineStr">
        <is>
          <t>40FT</t>
        </is>
      </c>
      <c r="GZF1043" s="295" t="n"/>
      <c r="GZG1043" s="290" t="n"/>
      <c r="GZH1043" s="291" t="inlineStr">
        <is>
          <t>TELEX/ 13TH JAN, 2023</t>
        </is>
      </c>
      <c r="GZI1043" s="292" t="inlineStr">
        <is>
          <t>UC MATHIAS</t>
        </is>
      </c>
      <c r="GZJ1043" s="293" t="inlineStr">
        <is>
          <t>SHHP20577400</t>
        </is>
      </c>
      <c r="GZK1043" s="294" t="inlineStr">
        <is>
          <t>PCIU 8544802</t>
        </is>
      </c>
      <c r="GZL1043" s="292" t="inlineStr">
        <is>
          <t>OK</t>
        </is>
      </c>
      <c r="GZM1043" s="292" t="inlineStr">
        <is>
          <t>40FT</t>
        </is>
      </c>
      <c r="GZN1043" s="295" t="n"/>
      <c r="GZO1043" s="290" t="n"/>
      <c r="GZP1043" s="291" t="inlineStr">
        <is>
          <t>TELEX/ 13TH JAN, 2023</t>
        </is>
      </c>
      <c r="GZQ1043" s="292" t="inlineStr">
        <is>
          <t>UC MATHIAS</t>
        </is>
      </c>
      <c r="GZR1043" s="293" t="inlineStr">
        <is>
          <t>SHHP20577400</t>
        </is>
      </c>
      <c r="GZS1043" s="294" t="inlineStr">
        <is>
          <t>PCIU 8544802</t>
        </is>
      </c>
      <c r="GZT1043" s="292" t="inlineStr">
        <is>
          <t>OK</t>
        </is>
      </c>
      <c r="GZU1043" s="292" t="inlineStr">
        <is>
          <t>40FT</t>
        </is>
      </c>
      <c r="GZV1043" s="295" t="n"/>
      <c r="GZW1043" s="290" t="n"/>
      <c r="GZX1043" s="291" t="inlineStr">
        <is>
          <t>TELEX/ 13TH JAN, 2023</t>
        </is>
      </c>
      <c r="GZY1043" s="292" t="inlineStr">
        <is>
          <t>UC MATHIAS</t>
        </is>
      </c>
      <c r="GZZ1043" s="293" t="inlineStr">
        <is>
          <t>SHHP20577400</t>
        </is>
      </c>
      <c r="HAA1043" s="294" t="inlineStr">
        <is>
          <t>PCIU 8544802</t>
        </is>
      </c>
      <c r="HAB1043" s="292" t="inlineStr">
        <is>
          <t>OK</t>
        </is>
      </c>
      <c r="HAC1043" s="292" t="inlineStr">
        <is>
          <t>40FT</t>
        </is>
      </c>
      <c r="HAD1043" s="295" t="n"/>
      <c r="HAE1043" s="290" t="n"/>
      <c r="HAF1043" s="291" t="inlineStr">
        <is>
          <t>TELEX/ 13TH JAN, 2023</t>
        </is>
      </c>
      <c r="HAG1043" s="292" t="inlineStr">
        <is>
          <t>UC MATHIAS</t>
        </is>
      </c>
      <c r="HAH1043" s="293" t="inlineStr">
        <is>
          <t>SHHP20577400</t>
        </is>
      </c>
      <c r="HAI1043" s="294" t="inlineStr">
        <is>
          <t>PCIU 8544802</t>
        </is>
      </c>
      <c r="HAJ1043" s="292" t="inlineStr">
        <is>
          <t>OK</t>
        </is>
      </c>
      <c r="HAK1043" s="292" t="inlineStr">
        <is>
          <t>40FT</t>
        </is>
      </c>
      <c r="HAL1043" s="295" t="n"/>
      <c r="HAM1043" s="290" t="n"/>
      <c r="HAN1043" s="291" t="inlineStr">
        <is>
          <t>TELEX/ 13TH JAN, 2023</t>
        </is>
      </c>
      <c r="HAO1043" s="292" t="inlineStr">
        <is>
          <t>UC MATHIAS</t>
        </is>
      </c>
      <c r="HAP1043" s="293" t="inlineStr">
        <is>
          <t>SHHP20577400</t>
        </is>
      </c>
      <c r="HAQ1043" s="294" t="inlineStr">
        <is>
          <t>PCIU 8544802</t>
        </is>
      </c>
      <c r="HAR1043" s="292" t="inlineStr">
        <is>
          <t>OK</t>
        </is>
      </c>
      <c r="HAS1043" s="292" t="inlineStr">
        <is>
          <t>40FT</t>
        </is>
      </c>
      <c r="HAT1043" s="295" t="n"/>
      <c r="HAU1043" s="290" t="n"/>
      <c r="HAV1043" s="291" t="inlineStr">
        <is>
          <t>TELEX/ 13TH JAN, 2023</t>
        </is>
      </c>
      <c r="HAW1043" s="292" t="inlineStr">
        <is>
          <t>UC MATHIAS</t>
        </is>
      </c>
      <c r="HAX1043" s="293" t="inlineStr">
        <is>
          <t>SHHP20577400</t>
        </is>
      </c>
      <c r="HAY1043" s="294" t="inlineStr">
        <is>
          <t>PCIU 8544802</t>
        </is>
      </c>
      <c r="HAZ1043" s="292" t="inlineStr">
        <is>
          <t>OK</t>
        </is>
      </c>
      <c r="HBA1043" s="292" t="inlineStr">
        <is>
          <t>40FT</t>
        </is>
      </c>
      <c r="HBB1043" s="295" t="n"/>
      <c r="HBC1043" s="290" t="n"/>
      <c r="HBD1043" s="291" t="inlineStr">
        <is>
          <t>TELEX/ 13TH JAN, 2023</t>
        </is>
      </c>
      <c r="HBE1043" s="292" t="inlineStr">
        <is>
          <t>UC MATHIAS</t>
        </is>
      </c>
      <c r="HBF1043" s="293" t="inlineStr">
        <is>
          <t>SHHP20577400</t>
        </is>
      </c>
      <c r="HBG1043" s="294" t="inlineStr">
        <is>
          <t>PCIU 8544802</t>
        </is>
      </c>
      <c r="HBH1043" s="292" t="inlineStr">
        <is>
          <t>OK</t>
        </is>
      </c>
      <c r="HBI1043" s="292" t="inlineStr">
        <is>
          <t>40FT</t>
        </is>
      </c>
      <c r="HBJ1043" s="295" t="n"/>
      <c r="HBK1043" s="290" t="n"/>
      <c r="HBL1043" s="291" t="inlineStr">
        <is>
          <t>TELEX/ 13TH JAN, 2023</t>
        </is>
      </c>
      <c r="HBM1043" s="292" t="inlineStr">
        <is>
          <t>UC MATHIAS</t>
        </is>
      </c>
      <c r="HBN1043" s="293" t="inlineStr">
        <is>
          <t>SHHP20577400</t>
        </is>
      </c>
      <c r="HBO1043" s="294" t="inlineStr">
        <is>
          <t>PCIU 8544802</t>
        </is>
      </c>
      <c r="HBP1043" s="292" t="inlineStr">
        <is>
          <t>OK</t>
        </is>
      </c>
      <c r="HBQ1043" s="292" t="inlineStr">
        <is>
          <t>40FT</t>
        </is>
      </c>
      <c r="HBR1043" s="295" t="n"/>
      <c r="HBS1043" s="290" t="n"/>
      <c r="HBT1043" s="291" t="inlineStr">
        <is>
          <t>TELEX/ 13TH JAN, 2023</t>
        </is>
      </c>
      <c r="HBU1043" s="292" t="inlineStr">
        <is>
          <t>UC MATHIAS</t>
        </is>
      </c>
      <c r="HBV1043" s="293" t="inlineStr">
        <is>
          <t>SHHP20577400</t>
        </is>
      </c>
      <c r="HBW1043" s="294" t="inlineStr">
        <is>
          <t>PCIU 8544802</t>
        </is>
      </c>
      <c r="HBX1043" s="292" t="inlineStr">
        <is>
          <t>OK</t>
        </is>
      </c>
      <c r="HBY1043" s="292" t="inlineStr">
        <is>
          <t>40FT</t>
        </is>
      </c>
      <c r="HBZ1043" s="295" t="n"/>
      <c r="HCA1043" s="290" t="n"/>
      <c r="HCB1043" s="291" t="inlineStr">
        <is>
          <t>TELEX/ 13TH JAN, 2023</t>
        </is>
      </c>
      <c r="HCC1043" s="292" t="inlineStr">
        <is>
          <t>UC MATHIAS</t>
        </is>
      </c>
      <c r="HCD1043" s="293" t="inlineStr">
        <is>
          <t>SHHP20577400</t>
        </is>
      </c>
      <c r="HCE1043" s="294" t="inlineStr">
        <is>
          <t>PCIU 8544802</t>
        </is>
      </c>
      <c r="HCF1043" s="292" t="inlineStr">
        <is>
          <t>OK</t>
        </is>
      </c>
      <c r="HCG1043" s="292" t="inlineStr">
        <is>
          <t>40FT</t>
        </is>
      </c>
      <c r="HCH1043" s="295" t="n"/>
      <c r="HCI1043" s="290" t="n"/>
      <c r="HCJ1043" s="291" t="inlineStr">
        <is>
          <t>TELEX/ 13TH JAN, 2023</t>
        </is>
      </c>
      <c r="HCK1043" s="292" t="inlineStr">
        <is>
          <t>UC MATHIAS</t>
        </is>
      </c>
      <c r="HCL1043" s="293" t="inlineStr">
        <is>
          <t>SHHP20577400</t>
        </is>
      </c>
      <c r="HCM1043" s="294" t="inlineStr">
        <is>
          <t>PCIU 8544802</t>
        </is>
      </c>
      <c r="HCN1043" s="292" t="inlineStr">
        <is>
          <t>OK</t>
        </is>
      </c>
      <c r="HCO1043" s="292" t="inlineStr">
        <is>
          <t>40FT</t>
        </is>
      </c>
      <c r="HCP1043" s="295" t="n"/>
      <c r="HCQ1043" s="290" t="n"/>
      <c r="HCR1043" s="291" t="inlineStr">
        <is>
          <t>TELEX/ 13TH JAN, 2023</t>
        </is>
      </c>
      <c r="HCS1043" s="292" t="inlineStr">
        <is>
          <t>UC MATHIAS</t>
        </is>
      </c>
      <c r="HCT1043" s="293" t="inlineStr">
        <is>
          <t>SHHP20577400</t>
        </is>
      </c>
      <c r="HCU1043" s="294" t="inlineStr">
        <is>
          <t>PCIU 8544802</t>
        </is>
      </c>
      <c r="HCV1043" s="292" t="inlineStr">
        <is>
          <t>OK</t>
        </is>
      </c>
      <c r="HCW1043" s="292" t="inlineStr">
        <is>
          <t>40FT</t>
        </is>
      </c>
      <c r="HCX1043" s="295" t="n"/>
      <c r="HCY1043" s="290" t="n"/>
      <c r="HCZ1043" s="291" t="inlineStr">
        <is>
          <t>TELEX/ 13TH JAN, 2023</t>
        </is>
      </c>
      <c r="HDA1043" s="292" t="inlineStr">
        <is>
          <t>UC MATHIAS</t>
        </is>
      </c>
      <c r="HDB1043" s="293" t="inlineStr">
        <is>
          <t>SHHP20577400</t>
        </is>
      </c>
      <c r="HDC1043" s="294" t="inlineStr">
        <is>
          <t>PCIU 8544802</t>
        </is>
      </c>
      <c r="HDD1043" s="292" t="inlineStr">
        <is>
          <t>OK</t>
        </is>
      </c>
      <c r="HDE1043" s="292" t="inlineStr">
        <is>
          <t>40FT</t>
        </is>
      </c>
      <c r="HDF1043" s="295" t="n"/>
      <c r="HDG1043" s="290" t="n"/>
      <c r="HDH1043" s="291" t="inlineStr">
        <is>
          <t>TELEX/ 13TH JAN, 2023</t>
        </is>
      </c>
      <c r="HDI1043" s="292" t="inlineStr">
        <is>
          <t>UC MATHIAS</t>
        </is>
      </c>
      <c r="HDJ1043" s="293" t="inlineStr">
        <is>
          <t>SHHP20577400</t>
        </is>
      </c>
      <c r="HDK1043" s="294" t="inlineStr">
        <is>
          <t>PCIU 8544802</t>
        </is>
      </c>
      <c r="HDL1043" s="292" t="inlineStr">
        <is>
          <t>OK</t>
        </is>
      </c>
      <c r="HDM1043" s="292" t="inlineStr">
        <is>
          <t>40FT</t>
        </is>
      </c>
      <c r="HDN1043" s="295" t="n"/>
      <c r="HDO1043" s="290" t="n"/>
      <c r="HDP1043" s="291" t="inlineStr">
        <is>
          <t>TELEX/ 13TH JAN, 2023</t>
        </is>
      </c>
      <c r="HDQ1043" s="292" t="inlineStr">
        <is>
          <t>UC MATHIAS</t>
        </is>
      </c>
      <c r="HDR1043" s="293" t="inlineStr">
        <is>
          <t>SHHP20577400</t>
        </is>
      </c>
      <c r="HDS1043" s="294" t="inlineStr">
        <is>
          <t>PCIU 8544802</t>
        </is>
      </c>
      <c r="HDT1043" s="292" t="inlineStr">
        <is>
          <t>OK</t>
        </is>
      </c>
      <c r="HDU1043" s="292" t="inlineStr">
        <is>
          <t>40FT</t>
        </is>
      </c>
      <c r="HDV1043" s="295" t="n"/>
      <c r="HDW1043" s="290" t="n"/>
      <c r="HDX1043" s="291" t="inlineStr">
        <is>
          <t>TELEX/ 13TH JAN, 2023</t>
        </is>
      </c>
      <c r="HDY1043" s="292" t="inlineStr">
        <is>
          <t>UC MATHIAS</t>
        </is>
      </c>
      <c r="HDZ1043" s="293" t="inlineStr">
        <is>
          <t>SHHP20577400</t>
        </is>
      </c>
      <c r="HEA1043" s="294" t="inlineStr">
        <is>
          <t>PCIU 8544802</t>
        </is>
      </c>
      <c r="HEB1043" s="292" t="inlineStr">
        <is>
          <t>OK</t>
        </is>
      </c>
      <c r="HEC1043" s="292" t="inlineStr">
        <is>
          <t>40FT</t>
        </is>
      </c>
      <c r="HED1043" s="295" t="n"/>
      <c r="HEE1043" s="290" t="n"/>
      <c r="HEF1043" s="291" t="inlineStr">
        <is>
          <t>TELEX/ 13TH JAN, 2023</t>
        </is>
      </c>
      <c r="HEG1043" s="292" t="inlineStr">
        <is>
          <t>UC MATHIAS</t>
        </is>
      </c>
      <c r="HEH1043" s="293" t="inlineStr">
        <is>
          <t>SHHP20577400</t>
        </is>
      </c>
      <c r="HEI1043" s="294" t="inlineStr">
        <is>
          <t>PCIU 8544802</t>
        </is>
      </c>
      <c r="HEJ1043" s="292" t="inlineStr">
        <is>
          <t>OK</t>
        </is>
      </c>
      <c r="HEK1043" s="292" t="inlineStr">
        <is>
          <t>40FT</t>
        </is>
      </c>
      <c r="HEL1043" s="295" t="n"/>
      <c r="HEM1043" s="290" t="n"/>
      <c r="HEN1043" s="291" t="inlineStr">
        <is>
          <t>TELEX/ 13TH JAN, 2023</t>
        </is>
      </c>
      <c r="HEO1043" s="292" t="inlineStr">
        <is>
          <t>UC MATHIAS</t>
        </is>
      </c>
      <c r="HEP1043" s="293" t="inlineStr">
        <is>
          <t>SHHP20577400</t>
        </is>
      </c>
      <c r="HEQ1043" s="294" t="inlineStr">
        <is>
          <t>PCIU 8544802</t>
        </is>
      </c>
      <c r="HER1043" s="292" t="inlineStr">
        <is>
          <t>OK</t>
        </is>
      </c>
      <c r="HES1043" s="292" t="inlineStr">
        <is>
          <t>40FT</t>
        </is>
      </c>
      <c r="HET1043" s="295" t="n"/>
      <c r="HEU1043" s="290" t="n"/>
      <c r="HEV1043" s="291" t="inlineStr">
        <is>
          <t>TELEX/ 13TH JAN, 2023</t>
        </is>
      </c>
      <c r="HEW1043" s="292" t="inlineStr">
        <is>
          <t>UC MATHIAS</t>
        </is>
      </c>
      <c r="HEX1043" s="293" t="inlineStr">
        <is>
          <t>SHHP20577400</t>
        </is>
      </c>
      <c r="HEY1043" s="294" t="inlineStr">
        <is>
          <t>PCIU 8544802</t>
        </is>
      </c>
      <c r="HEZ1043" s="292" t="inlineStr">
        <is>
          <t>OK</t>
        </is>
      </c>
      <c r="HFA1043" s="292" t="inlineStr">
        <is>
          <t>40FT</t>
        </is>
      </c>
      <c r="HFB1043" s="295" t="n"/>
      <c r="HFC1043" s="290" t="n"/>
      <c r="HFD1043" s="291" t="inlineStr">
        <is>
          <t>TELEX/ 13TH JAN, 2023</t>
        </is>
      </c>
      <c r="HFE1043" s="292" t="inlineStr">
        <is>
          <t>UC MATHIAS</t>
        </is>
      </c>
      <c r="HFF1043" s="293" t="inlineStr">
        <is>
          <t>SHHP20577400</t>
        </is>
      </c>
      <c r="HFG1043" s="294" t="inlineStr">
        <is>
          <t>PCIU 8544802</t>
        </is>
      </c>
      <c r="HFH1043" s="292" t="inlineStr">
        <is>
          <t>OK</t>
        </is>
      </c>
      <c r="HFI1043" s="292" t="inlineStr">
        <is>
          <t>40FT</t>
        </is>
      </c>
      <c r="HFJ1043" s="295" t="n"/>
      <c r="HFK1043" s="290" t="n"/>
      <c r="HFL1043" s="291" t="inlineStr">
        <is>
          <t>TELEX/ 13TH JAN, 2023</t>
        </is>
      </c>
      <c r="HFM1043" s="292" t="inlineStr">
        <is>
          <t>UC MATHIAS</t>
        </is>
      </c>
      <c r="HFN1043" s="293" t="inlineStr">
        <is>
          <t>SHHP20577400</t>
        </is>
      </c>
      <c r="HFO1043" s="294" t="inlineStr">
        <is>
          <t>PCIU 8544802</t>
        </is>
      </c>
      <c r="HFP1043" s="292" t="inlineStr">
        <is>
          <t>OK</t>
        </is>
      </c>
      <c r="HFQ1043" s="292" t="inlineStr">
        <is>
          <t>40FT</t>
        </is>
      </c>
      <c r="HFR1043" s="295" t="n"/>
      <c r="HFS1043" s="290" t="n"/>
      <c r="HFT1043" s="291" t="inlineStr">
        <is>
          <t>TELEX/ 13TH JAN, 2023</t>
        </is>
      </c>
      <c r="HFU1043" s="292" t="inlineStr">
        <is>
          <t>UC MATHIAS</t>
        </is>
      </c>
      <c r="HFV1043" s="293" t="inlineStr">
        <is>
          <t>SHHP20577400</t>
        </is>
      </c>
      <c r="HFW1043" s="294" t="inlineStr">
        <is>
          <t>PCIU 8544802</t>
        </is>
      </c>
      <c r="HFX1043" s="292" t="inlineStr">
        <is>
          <t>OK</t>
        </is>
      </c>
      <c r="HFY1043" s="292" t="inlineStr">
        <is>
          <t>40FT</t>
        </is>
      </c>
      <c r="HFZ1043" s="295" t="n"/>
      <c r="HGA1043" s="290" t="n"/>
      <c r="HGB1043" s="291" t="inlineStr">
        <is>
          <t>TELEX/ 13TH JAN, 2023</t>
        </is>
      </c>
      <c r="HGC1043" s="292" t="inlineStr">
        <is>
          <t>UC MATHIAS</t>
        </is>
      </c>
      <c r="HGD1043" s="293" t="inlineStr">
        <is>
          <t>SHHP20577400</t>
        </is>
      </c>
      <c r="HGE1043" s="294" t="inlineStr">
        <is>
          <t>PCIU 8544802</t>
        </is>
      </c>
      <c r="HGF1043" s="292" t="inlineStr">
        <is>
          <t>OK</t>
        </is>
      </c>
      <c r="HGG1043" s="292" t="inlineStr">
        <is>
          <t>40FT</t>
        </is>
      </c>
      <c r="HGH1043" s="295" t="n"/>
      <c r="HGI1043" s="290" t="n"/>
      <c r="HGJ1043" s="291" t="inlineStr">
        <is>
          <t>TELEX/ 13TH JAN, 2023</t>
        </is>
      </c>
      <c r="HGK1043" s="292" t="inlineStr">
        <is>
          <t>UC MATHIAS</t>
        </is>
      </c>
      <c r="HGL1043" s="293" t="inlineStr">
        <is>
          <t>SHHP20577400</t>
        </is>
      </c>
      <c r="HGM1043" s="294" t="inlineStr">
        <is>
          <t>PCIU 8544802</t>
        </is>
      </c>
      <c r="HGN1043" s="292" t="inlineStr">
        <is>
          <t>OK</t>
        </is>
      </c>
      <c r="HGO1043" s="292" t="inlineStr">
        <is>
          <t>40FT</t>
        </is>
      </c>
      <c r="HGP1043" s="295" t="n"/>
      <c r="HGQ1043" s="290" t="n"/>
      <c r="HGR1043" s="291" t="inlineStr">
        <is>
          <t>TELEX/ 13TH JAN, 2023</t>
        </is>
      </c>
      <c r="HGS1043" s="292" t="inlineStr">
        <is>
          <t>UC MATHIAS</t>
        </is>
      </c>
      <c r="HGT1043" s="293" t="inlineStr">
        <is>
          <t>SHHP20577400</t>
        </is>
      </c>
      <c r="HGU1043" s="294" t="inlineStr">
        <is>
          <t>PCIU 8544802</t>
        </is>
      </c>
      <c r="HGV1043" s="292" t="inlineStr">
        <is>
          <t>OK</t>
        </is>
      </c>
      <c r="HGW1043" s="292" t="inlineStr">
        <is>
          <t>40FT</t>
        </is>
      </c>
      <c r="HGX1043" s="295" t="n"/>
      <c r="HGY1043" s="290" t="n"/>
      <c r="HGZ1043" s="291" t="inlineStr">
        <is>
          <t>TELEX/ 13TH JAN, 2023</t>
        </is>
      </c>
      <c r="HHA1043" s="292" t="inlineStr">
        <is>
          <t>UC MATHIAS</t>
        </is>
      </c>
      <c r="HHB1043" s="293" t="inlineStr">
        <is>
          <t>SHHP20577400</t>
        </is>
      </c>
      <c r="HHC1043" s="294" t="inlineStr">
        <is>
          <t>PCIU 8544802</t>
        </is>
      </c>
      <c r="HHD1043" s="292" t="inlineStr">
        <is>
          <t>OK</t>
        </is>
      </c>
      <c r="HHE1043" s="292" t="inlineStr">
        <is>
          <t>40FT</t>
        </is>
      </c>
      <c r="HHF1043" s="295" t="n"/>
      <c r="HHG1043" s="290" t="n"/>
      <c r="HHH1043" s="291" t="inlineStr">
        <is>
          <t>TELEX/ 13TH JAN, 2023</t>
        </is>
      </c>
      <c r="HHI1043" s="292" t="inlineStr">
        <is>
          <t>UC MATHIAS</t>
        </is>
      </c>
      <c r="HHJ1043" s="293" t="inlineStr">
        <is>
          <t>SHHP20577400</t>
        </is>
      </c>
      <c r="HHK1043" s="294" t="inlineStr">
        <is>
          <t>PCIU 8544802</t>
        </is>
      </c>
      <c r="HHL1043" s="292" t="inlineStr">
        <is>
          <t>OK</t>
        </is>
      </c>
      <c r="HHM1043" s="292" t="inlineStr">
        <is>
          <t>40FT</t>
        </is>
      </c>
      <c r="HHN1043" s="295" t="n"/>
      <c r="HHO1043" s="290" t="n"/>
      <c r="HHP1043" s="291" t="inlineStr">
        <is>
          <t>TELEX/ 13TH JAN, 2023</t>
        </is>
      </c>
      <c r="HHQ1043" s="292" t="inlineStr">
        <is>
          <t>UC MATHIAS</t>
        </is>
      </c>
      <c r="HHR1043" s="293" t="inlineStr">
        <is>
          <t>SHHP20577400</t>
        </is>
      </c>
      <c r="HHS1043" s="294" t="inlineStr">
        <is>
          <t>PCIU 8544802</t>
        </is>
      </c>
      <c r="HHT1043" s="292" t="inlineStr">
        <is>
          <t>OK</t>
        </is>
      </c>
      <c r="HHU1043" s="292" t="inlineStr">
        <is>
          <t>40FT</t>
        </is>
      </c>
      <c r="HHV1043" s="295" t="n"/>
      <c r="HHW1043" s="290" t="n"/>
      <c r="HHX1043" s="291" t="inlineStr">
        <is>
          <t>TELEX/ 13TH JAN, 2023</t>
        </is>
      </c>
      <c r="HHY1043" s="292" t="inlineStr">
        <is>
          <t>UC MATHIAS</t>
        </is>
      </c>
      <c r="HHZ1043" s="293" t="inlineStr">
        <is>
          <t>SHHP20577400</t>
        </is>
      </c>
      <c r="HIA1043" s="294" t="inlineStr">
        <is>
          <t>PCIU 8544802</t>
        </is>
      </c>
      <c r="HIB1043" s="292" t="inlineStr">
        <is>
          <t>OK</t>
        </is>
      </c>
      <c r="HIC1043" s="292" t="inlineStr">
        <is>
          <t>40FT</t>
        </is>
      </c>
      <c r="HID1043" s="295" t="n"/>
      <c r="HIE1043" s="290" t="n"/>
      <c r="HIF1043" s="291" t="inlineStr">
        <is>
          <t>TELEX/ 13TH JAN, 2023</t>
        </is>
      </c>
      <c r="HIG1043" s="292" t="inlineStr">
        <is>
          <t>UC MATHIAS</t>
        </is>
      </c>
      <c r="HIH1043" s="293" t="inlineStr">
        <is>
          <t>SHHP20577400</t>
        </is>
      </c>
      <c r="HII1043" s="294" t="inlineStr">
        <is>
          <t>PCIU 8544802</t>
        </is>
      </c>
      <c r="HIJ1043" s="292" t="inlineStr">
        <is>
          <t>OK</t>
        </is>
      </c>
      <c r="HIK1043" s="292" t="inlineStr">
        <is>
          <t>40FT</t>
        </is>
      </c>
      <c r="HIL1043" s="295" t="n"/>
      <c r="HIM1043" s="290" t="n"/>
      <c r="HIN1043" s="291" t="inlineStr">
        <is>
          <t>TELEX/ 13TH JAN, 2023</t>
        </is>
      </c>
      <c r="HIO1043" s="292" t="inlineStr">
        <is>
          <t>UC MATHIAS</t>
        </is>
      </c>
      <c r="HIP1043" s="293" t="inlineStr">
        <is>
          <t>SHHP20577400</t>
        </is>
      </c>
      <c r="HIQ1043" s="294" t="inlineStr">
        <is>
          <t>PCIU 8544802</t>
        </is>
      </c>
      <c r="HIR1043" s="292" t="inlineStr">
        <is>
          <t>OK</t>
        </is>
      </c>
      <c r="HIS1043" s="292" t="inlineStr">
        <is>
          <t>40FT</t>
        </is>
      </c>
      <c r="HIT1043" s="295" t="n"/>
      <c r="HIU1043" s="290" t="n"/>
      <c r="HIV1043" s="291" t="inlineStr">
        <is>
          <t>TELEX/ 13TH JAN, 2023</t>
        </is>
      </c>
      <c r="HIW1043" s="292" t="inlineStr">
        <is>
          <t>UC MATHIAS</t>
        </is>
      </c>
      <c r="HIX1043" s="293" t="inlineStr">
        <is>
          <t>SHHP20577400</t>
        </is>
      </c>
      <c r="HIY1043" s="294" t="inlineStr">
        <is>
          <t>PCIU 8544802</t>
        </is>
      </c>
      <c r="HIZ1043" s="292" t="inlineStr">
        <is>
          <t>OK</t>
        </is>
      </c>
      <c r="HJA1043" s="292" t="inlineStr">
        <is>
          <t>40FT</t>
        </is>
      </c>
      <c r="HJB1043" s="295" t="n"/>
      <c r="HJC1043" s="290" t="n"/>
      <c r="HJD1043" s="291" t="inlineStr">
        <is>
          <t>TELEX/ 13TH JAN, 2023</t>
        </is>
      </c>
      <c r="HJE1043" s="292" t="inlineStr">
        <is>
          <t>UC MATHIAS</t>
        </is>
      </c>
      <c r="HJF1043" s="293" t="inlineStr">
        <is>
          <t>SHHP20577400</t>
        </is>
      </c>
      <c r="HJG1043" s="294" t="inlineStr">
        <is>
          <t>PCIU 8544802</t>
        </is>
      </c>
      <c r="HJH1043" s="292" t="inlineStr">
        <is>
          <t>OK</t>
        </is>
      </c>
      <c r="HJI1043" s="292" t="inlineStr">
        <is>
          <t>40FT</t>
        </is>
      </c>
      <c r="HJJ1043" s="295" t="n"/>
      <c r="HJK1043" s="290" t="n"/>
      <c r="HJL1043" s="291" t="inlineStr">
        <is>
          <t>TELEX/ 13TH JAN, 2023</t>
        </is>
      </c>
      <c r="HJM1043" s="292" t="inlineStr">
        <is>
          <t>UC MATHIAS</t>
        </is>
      </c>
      <c r="HJN1043" s="293" t="inlineStr">
        <is>
          <t>SHHP20577400</t>
        </is>
      </c>
      <c r="HJO1043" s="294" t="inlineStr">
        <is>
          <t>PCIU 8544802</t>
        </is>
      </c>
      <c r="HJP1043" s="292" t="inlineStr">
        <is>
          <t>OK</t>
        </is>
      </c>
      <c r="HJQ1043" s="292" t="inlineStr">
        <is>
          <t>40FT</t>
        </is>
      </c>
      <c r="HJR1043" s="295" t="n"/>
      <c r="HJS1043" s="290" t="n"/>
      <c r="HJT1043" s="291" t="inlineStr">
        <is>
          <t>TELEX/ 13TH JAN, 2023</t>
        </is>
      </c>
      <c r="HJU1043" s="292" t="inlineStr">
        <is>
          <t>UC MATHIAS</t>
        </is>
      </c>
      <c r="HJV1043" s="293" t="inlineStr">
        <is>
          <t>SHHP20577400</t>
        </is>
      </c>
      <c r="HJW1043" s="294" t="inlineStr">
        <is>
          <t>PCIU 8544802</t>
        </is>
      </c>
      <c r="HJX1043" s="292" t="inlineStr">
        <is>
          <t>OK</t>
        </is>
      </c>
      <c r="HJY1043" s="292" t="inlineStr">
        <is>
          <t>40FT</t>
        </is>
      </c>
      <c r="HJZ1043" s="295" t="n"/>
      <c r="HKA1043" s="290" t="n"/>
      <c r="HKB1043" s="291" t="inlineStr">
        <is>
          <t>TELEX/ 13TH JAN, 2023</t>
        </is>
      </c>
      <c r="HKC1043" s="292" t="inlineStr">
        <is>
          <t>UC MATHIAS</t>
        </is>
      </c>
      <c r="HKD1043" s="293" t="inlineStr">
        <is>
          <t>SHHP20577400</t>
        </is>
      </c>
      <c r="HKE1043" s="294" t="inlineStr">
        <is>
          <t>PCIU 8544802</t>
        </is>
      </c>
      <c r="HKF1043" s="292" t="inlineStr">
        <is>
          <t>OK</t>
        </is>
      </c>
      <c r="HKG1043" s="292" t="inlineStr">
        <is>
          <t>40FT</t>
        </is>
      </c>
      <c r="HKH1043" s="295" t="n"/>
      <c r="HKI1043" s="290" t="n"/>
      <c r="HKJ1043" s="291" t="inlineStr">
        <is>
          <t>TELEX/ 13TH JAN, 2023</t>
        </is>
      </c>
      <c r="HKK1043" s="292" t="inlineStr">
        <is>
          <t>UC MATHIAS</t>
        </is>
      </c>
      <c r="HKL1043" s="293" t="inlineStr">
        <is>
          <t>SHHP20577400</t>
        </is>
      </c>
      <c r="HKM1043" s="294" t="inlineStr">
        <is>
          <t>PCIU 8544802</t>
        </is>
      </c>
      <c r="HKN1043" s="292" t="inlineStr">
        <is>
          <t>OK</t>
        </is>
      </c>
      <c r="HKO1043" s="292" t="inlineStr">
        <is>
          <t>40FT</t>
        </is>
      </c>
      <c r="HKP1043" s="295" t="n"/>
      <c r="HKQ1043" s="290" t="n"/>
      <c r="HKR1043" s="291" t="inlineStr">
        <is>
          <t>TELEX/ 13TH JAN, 2023</t>
        </is>
      </c>
      <c r="HKS1043" s="292" t="inlineStr">
        <is>
          <t>UC MATHIAS</t>
        </is>
      </c>
      <c r="HKT1043" s="293" t="inlineStr">
        <is>
          <t>SHHP20577400</t>
        </is>
      </c>
      <c r="HKU1043" s="294" t="inlineStr">
        <is>
          <t>PCIU 8544802</t>
        </is>
      </c>
      <c r="HKV1043" s="292" t="inlineStr">
        <is>
          <t>OK</t>
        </is>
      </c>
      <c r="HKW1043" s="292" t="inlineStr">
        <is>
          <t>40FT</t>
        </is>
      </c>
      <c r="HKX1043" s="295" t="n"/>
      <c r="HKY1043" s="290" t="n"/>
      <c r="HKZ1043" s="291" t="inlineStr">
        <is>
          <t>TELEX/ 13TH JAN, 2023</t>
        </is>
      </c>
      <c r="HLA1043" s="292" t="inlineStr">
        <is>
          <t>UC MATHIAS</t>
        </is>
      </c>
      <c r="HLB1043" s="293" t="inlineStr">
        <is>
          <t>SHHP20577400</t>
        </is>
      </c>
      <c r="HLC1043" s="294" t="inlineStr">
        <is>
          <t>PCIU 8544802</t>
        </is>
      </c>
      <c r="HLD1043" s="292" t="inlineStr">
        <is>
          <t>OK</t>
        </is>
      </c>
      <c r="HLE1043" s="292" t="inlineStr">
        <is>
          <t>40FT</t>
        </is>
      </c>
      <c r="HLF1043" s="295" t="n"/>
      <c r="HLG1043" s="290" t="n"/>
      <c r="HLH1043" s="291" t="inlineStr">
        <is>
          <t>TELEX/ 13TH JAN, 2023</t>
        </is>
      </c>
      <c r="HLI1043" s="292" t="inlineStr">
        <is>
          <t>UC MATHIAS</t>
        </is>
      </c>
      <c r="HLJ1043" s="293" t="inlineStr">
        <is>
          <t>SHHP20577400</t>
        </is>
      </c>
      <c r="HLK1043" s="294" t="inlineStr">
        <is>
          <t>PCIU 8544802</t>
        </is>
      </c>
      <c r="HLL1043" s="292" t="inlineStr">
        <is>
          <t>OK</t>
        </is>
      </c>
      <c r="HLM1043" s="292" t="inlineStr">
        <is>
          <t>40FT</t>
        </is>
      </c>
      <c r="HLN1043" s="295" t="n"/>
      <c r="HLO1043" s="290" t="n"/>
      <c r="HLP1043" s="291" t="inlineStr">
        <is>
          <t>TELEX/ 13TH JAN, 2023</t>
        </is>
      </c>
      <c r="HLQ1043" s="292" t="inlineStr">
        <is>
          <t>UC MATHIAS</t>
        </is>
      </c>
      <c r="HLR1043" s="293" t="inlineStr">
        <is>
          <t>SHHP20577400</t>
        </is>
      </c>
      <c r="HLS1043" s="294" t="inlineStr">
        <is>
          <t>PCIU 8544802</t>
        </is>
      </c>
      <c r="HLT1043" s="292" t="inlineStr">
        <is>
          <t>OK</t>
        </is>
      </c>
      <c r="HLU1043" s="292" t="inlineStr">
        <is>
          <t>40FT</t>
        </is>
      </c>
      <c r="HLV1043" s="295" t="n"/>
      <c r="HLW1043" s="290" t="n"/>
      <c r="HLX1043" s="291" t="inlineStr">
        <is>
          <t>TELEX/ 13TH JAN, 2023</t>
        </is>
      </c>
      <c r="HLY1043" s="292" t="inlineStr">
        <is>
          <t>UC MATHIAS</t>
        </is>
      </c>
      <c r="HLZ1043" s="293" t="inlineStr">
        <is>
          <t>SHHP20577400</t>
        </is>
      </c>
      <c r="HMA1043" s="294" t="inlineStr">
        <is>
          <t>PCIU 8544802</t>
        </is>
      </c>
      <c r="HMB1043" s="292" t="inlineStr">
        <is>
          <t>OK</t>
        </is>
      </c>
      <c r="HMC1043" s="292" t="inlineStr">
        <is>
          <t>40FT</t>
        </is>
      </c>
      <c r="HMD1043" s="295" t="n"/>
      <c r="HME1043" s="290" t="n"/>
      <c r="HMF1043" s="291" t="inlineStr">
        <is>
          <t>TELEX/ 13TH JAN, 2023</t>
        </is>
      </c>
      <c r="HMG1043" s="292" t="inlineStr">
        <is>
          <t>UC MATHIAS</t>
        </is>
      </c>
      <c r="HMH1043" s="293" t="inlineStr">
        <is>
          <t>SHHP20577400</t>
        </is>
      </c>
      <c r="HMI1043" s="294" t="inlineStr">
        <is>
          <t>PCIU 8544802</t>
        </is>
      </c>
      <c r="HMJ1043" s="292" t="inlineStr">
        <is>
          <t>OK</t>
        </is>
      </c>
      <c r="HMK1043" s="292" t="inlineStr">
        <is>
          <t>40FT</t>
        </is>
      </c>
      <c r="HML1043" s="295" t="n"/>
      <c r="HMM1043" s="290" t="n"/>
      <c r="HMN1043" s="291" t="inlineStr">
        <is>
          <t>TELEX/ 13TH JAN, 2023</t>
        </is>
      </c>
      <c r="HMO1043" s="292" t="inlineStr">
        <is>
          <t>UC MATHIAS</t>
        </is>
      </c>
      <c r="HMP1043" s="293" t="inlineStr">
        <is>
          <t>SHHP20577400</t>
        </is>
      </c>
      <c r="HMQ1043" s="294" t="inlineStr">
        <is>
          <t>PCIU 8544802</t>
        </is>
      </c>
      <c r="HMR1043" s="292" t="inlineStr">
        <is>
          <t>OK</t>
        </is>
      </c>
      <c r="HMS1043" s="292" t="inlineStr">
        <is>
          <t>40FT</t>
        </is>
      </c>
      <c r="HMT1043" s="295" t="n"/>
      <c r="HMU1043" s="290" t="n"/>
      <c r="HMV1043" s="291" t="inlineStr">
        <is>
          <t>TELEX/ 13TH JAN, 2023</t>
        </is>
      </c>
      <c r="HMW1043" s="292" t="inlineStr">
        <is>
          <t>UC MATHIAS</t>
        </is>
      </c>
      <c r="HMX1043" s="293" t="inlineStr">
        <is>
          <t>SHHP20577400</t>
        </is>
      </c>
      <c r="HMY1043" s="294" t="inlineStr">
        <is>
          <t>PCIU 8544802</t>
        </is>
      </c>
      <c r="HMZ1043" s="292" t="inlineStr">
        <is>
          <t>OK</t>
        </is>
      </c>
      <c r="HNA1043" s="292" t="inlineStr">
        <is>
          <t>40FT</t>
        </is>
      </c>
      <c r="HNB1043" s="295" t="n"/>
      <c r="HNC1043" s="290" t="n"/>
      <c r="HND1043" s="291" t="inlineStr">
        <is>
          <t>TELEX/ 13TH JAN, 2023</t>
        </is>
      </c>
      <c r="HNE1043" s="292" t="inlineStr">
        <is>
          <t>UC MATHIAS</t>
        </is>
      </c>
      <c r="HNF1043" s="293" t="inlineStr">
        <is>
          <t>SHHP20577400</t>
        </is>
      </c>
      <c r="HNG1043" s="294" t="inlineStr">
        <is>
          <t>PCIU 8544802</t>
        </is>
      </c>
      <c r="HNH1043" s="292" t="inlineStr">
        <is>
          <t>OK</t>
        </is>
      </c>
      <c r="HNI1043" s="292" t="inlineStr">
        <is>
          <t>40FT</t>
        </is>
      </c>
      <c r="HNJ1043" s="295" t="n"/>
      <c r="HNK1043" s="290" t="n"/>
      <c r="HNL1043" s="291" t="inlineStr">
        <is>
          <t>TELEX/ 13TH JAN, 2023</t>
        </is>
      </c>
      <c r="HNM1043" s="292" t="inlineStr">
        <is>
          <t>UC MATHIAS</t>
        </is>
      </c>
      <c r="HNN1043" s="293" t="inlineStr">
        <is>
          <t>SHHP20577400</t>
        </is>
      </c>
      <c r="HNO1043" s="294" t="inlineStr">
        <is>
          <t>PCIU 8544802</t>
        </is>
      </c>
      <c r="HNP1043" s="292" t="inlineStr">
        <is>
          <t>OK</t>
        </is>
      </c>
      <c r="HNQ1043" s="292" t="inlineStr">
        <is>
          <t>40FT</t>
        </is>
      </c>
      <c r="HNR1043" s="295" t="n"/>
      <c r="HNS1043" s="290" t="n"/>
      <c r="HNT1043" s="291" t="inlineStr">
        <is>
          <t>TELEX/ 13TH JAN, 2023</t>
        </is>
      </c>
      <c r="HNU1043" s="292" t="inlineStr">
        <is>
          <t>UC MATHIAS</t>
        </is>
      </c>
      <c r="HNV1043" s="293" t="inlineStr">
        <is>
          <t>SHHP20577400</t>
        </is>
      </c>
      <c r="HNW1043" s="294" t="inlineStr">
        <is>
          <t>PCIU 8544802</t>
        </is>
      </c>
      <c r="HNX1043" s="292" t="inlineStr">
        <is>
          <t>OK</t>
        </is>
      </c>
      <c r="HNY1043" s="292" t="inlineStr">
        <is>
          <t>40FT</t>
        </is>
      </c>
      <c r="HNZ1043" s="295" t="n"/>
      <c r="HOA1043" s="290" t="n"/>
      <c r="HOB1043" s="291" t="inlineStr">
        <is>
          <t>TELEX/ 13TH JAN, 2023</t>
        </is>
      </c>
      <c r="HOC1043" s="292" t="inlineStr">
        <is>
          <t>UC MATHIAS</t>
        </is>
      </c>
      <c r="HOD1043" s="293" t="inlineStr">
        <is>
          <t>SHHP20577400</t>
        </is>
      </c>
      <c r="HOE1043" s="294" t="inlineStr">
        <is>
          <t>PCIU 8544802</t>
        </is>
      </c>
      <c r="HOF1043" s="292" t="inlineStr">
        <is>
          <t>OK</t>
        </is>
      </c>
      <c r="HOG1043" s="292" t="inlineStr">
        <is>
          <t>40FT</t>
        </is>
      </c>
      <c r="HOH1043" s="295" t="n"/>
      <c r="HOI1043" s="290" t="n"/>
      <c r="HOJ1043" s="291" t="inlineStr">
        <is>
          <t>TELEX/ 13TH JAN, 2023</t>
        </is>
      </c>
      <c r="HOK1043" s="292" t="inlineStr">
        <is>
          <t>UC MATHIAS</t>
        </is>
      </c>
      <c r="HOL1043" s="293" t="inlineStr">
        <is>
          <t>SHHP20577400</t>
        </is>
      </c>
      <c r="HOM1043" s="294" t="inlineStr">
        <is>
          <t>PCIU 8544802</t>
        </is>
      </c>
      <c r="HON1043" s="292" t="inlineStr">
        <is>
          <t>OK</t>
        </is>
      </c>
      <c r="HOO1043" s="292" t="inlineStr">
        <is>
          <t>40FT</t>
        </is>
      </c>
      <c r="HOP1043" s="295" t="n"/>
      <c r="HOQ1043" s="290" t="n"/>
      <c r="HOR1043" s="291" t="inlineStr">
        <is>
          <t>TELEX/ 13TH JAN, 2023</t>
        </is>
      </c>
      <c r="HOS1043" s="292" t="inlineStr">
        <is>
          <t>UC MATHIAS</t>
        </is>
      </c>
      <c r="HOT1043" s="293" t="inlineStr">
        <is>
          <t>SHHP20577400</t>
        </is>
      </c>
      <c r="HOU1043" s="294" t="inlineStr">
        <is>
          <t>PCIU 8544802</t>
        </is>
      </c>
      <c r="HOV1043" s="292" t="inlineStr">
        <is>
          <t>OK</t>
        </is>
      </c>
      <c r="HOW1043" s="292" t="inlineStr">
        <is>
          <t>40FT</t>
        </is>
      </c>
      <c r="HOX1043" s="295" t="n"/>
      <c r="HOY1043" s="290" t="n"/>
      <c r="HOZ1043" s="291" t="inlineStr">
        <is>
          <t>TELEX/ 13TH JAN, 2023</t>
        </is>
      </c>
      <c r="HPA1043" s="292" t="inlineStr">
        <is>
          <t>UC MATHIAS</t>
        </is>
      </c>
      <c r="HPB1043" s="293" t="inlineStr">
        <is>
          <t>SHHP20577400</t>
        </is>
      </c>
      <c r="HPC1043" s="294" t="inlineStr">
        <is>
          <t>PCIU 8544802</t>
        </is>
      </c>
      <c r="HPD1043" s="292" t="inlineStr">
        <is>
          <t>OK</t>
        </is>
      </c>
      <c r="HPE1043" s="292" t="inlineStr">
        <is>
          <t>40FT</t>
        </is>
      </c>
      <c r="HPF1043" s="295" t="n"/>
      <c r="HPG1043" s="290" t="n"/>
      <c r="HPH1043" s="291" t="inlineStr">
        <is>
          <t>TELEX/ 13TH JAN, 2023</t>
        </is>
      </c>
      <c r="HPI1043" s="292" t="inlineStr">
        <is>
          <t>UC MATHIAS</t>
        </is>
      </c>
      <c r="HPJ1043" s="293" t="inlineStr">
        <is>
          <t>SHHP20577400</t>
        </is>
      </c>
      <c r="HPK1043" s="294" t="inlineStr">
        <is>
          <t>PCIU 8544802</t>
        </is>
      </c>
      <c r="HPL1043" s="292" t="inlineStr">
        <is>
          <t>OK</t>
        </is>
      </c>
      <c r="HPM1043" s="292" t="inlineStr">
        <is>
          <t>40FT</t>
        </is>
      </c>
      <c r="HPN1043" s="295" t="n"/>
      <c r="HPO1043" s="290" t="n"/>
      <c r="HPP1043" s="291" t="inlineStr">
        <is>
          <t>TELEX/ 13TH JAN, 2023</t>
        </is>
      </c>
      <c r="HPQ1043" s="292" t="inlineStr">
        <is>
          <t>UC MATHIAS</t>
        </is>
      </c>
      <c r="HPR1043" s="293" t="inlineStr">
        <is>
          <t>SHHP20577400</t>
        </is>
      </c>
      <c r="HPS1043" s="294" t="inlineStr">
        <is>
          <t>PCIU 8544802</t>
        </is>
      </c>
      <c r="HPT1043" s="292" t="inlineStr">
        <is>
          <t>OK</t>
        </is>
      </c>
      <c r="HPU1043" s="292" t="inlineStr">
        <is>
          <t>40FT</t>
        </is>
      </c>
      <c r="HPV1043" s="295" t="n"/>
      <c r="HPW1043" s="290" t="n"/>
      <c r="HPX1043" s="291" t="inlineStr">
        <is>
          <t>TELEX/ 13TH JAN, 2023</t>
        </is>
      </c>
      <c r="HPY1043" s="292" t="inlineStr">
        <is>
          <t>UC MATHIAS</t>
        </is>
      </c>
      <c r="HPZ1043" s="293" t="inlineStr">
        <is>
          <t>SHHP20577400</t>
        </is>
      </c>
      <c r="HQA1043" s="294" t="inlineStr">
        <is>
          <t>PCIU 8544802</t>
        </is>
      </c>
      <c r="HQB1043" s="292" t="inlineStr">
        <is>
          <t>OK</t>
        </is>
      </c>
      <c r="HQC1043" s="292" t="inlineStr">
        <is>
          <t>40FT</t>
        </is>
      </c>
      <c r="HQD1043" s="295" t="n"/>
      <c r="HQE1043" s="290" t="n"/>
      <c r="HQF1043" s="291" t="inlineStr">
        <is>
          <t>TELEX/ 13TH JAN, 2023</t>
        </is>
      </c>
      <c r="HQG1043" s="292" t="inlineStr">
        <is>
          <t>UC MATHIAS</t>
        </is>
      </c>
      <c r="HQH1043" s="293" t="inlineStr">
        <is>
          <t>SHHP20577400</t>
        </is>
      </c>
      <c r="HQI1043" s="294" t="inlineStr">
        <is>
          <t>PCIU 8544802</t>
        </is>
      </c>
      <c r="HQJ1043" s="292" t="inlineStr">
        <is>
          <t>OK</t>
        </is>
      </c>
      <c r="HQK1043" s="292" t="inlineStr">
        <is>
          <t>40FT</t>
        </is>
      </c>
      <c r="HQL1043" s="295" t="n"/>
      <c r="HQM1043" s="290" t="n"/>
      <c r="HQN1043" s="291" t="inlineStr">
        <is>
          <t>TELEX/ 13TH JAN, 2023</t>
        </is>
      </c>
      <c r="HQO1043" s="292" t="inlineStr">
        <is>
          <t>UC MATHIAS</t>
        </is>
      </c>
      <c r="HQP1043" s="293" t="inlineStr">
        <is>
          <t>SHHP20577400</t>
        </is>
      </c>
      <c r="HQQ1043" s="294" t="inlineStr">
        <is>
          <t>PCIU 8544802</t>
        </is>
      </c>
      <c r="HQR1043" s="292" t="inlineStr">
        <is>
          <t>OK</t>
        </is>
      </c>
      <c r="HQS1043" s="292" t="inlineStr">
        <is>
          <t>40FT</t>
        </is>
      </c>
      <c r="HQT1043" s="295" t="n"/>
      <c r="HQU1043" s="290" t="n"/>
      <c r="HQV1043" s="291" t="inlineStr">
        <is>
          <t>TELEX/ 13TH JAN, 2023</t>
        </is>
      </c>
      <c r="HQW1043" s="292" t="inlineStr">
        <is>
          <t>UC MATHIAS</t>
        </is>
      </c>
      <c r="HQX1043" s="293" t="inlineStr">
        <is>
          <t>SHHP20577400</t>
        </is>
      </c>
      <c r="HQY1043" s="294" t="inlineStr">
        <is>
          <t>PCIU 8544802</t>
        </is>
      </c>
      <c r="HQZ1043" s="292" t="inlineStr">
        <is>
          <t>OK</t>
        </is>
      </c>
      <c r="HRA1043" s="292" t="inlineStr">
        <is>
          <t>40FT</t>
        </is>
      </c>
      <c r="HRB1043" s="295" t="n"/>
      <c r="HRC1043" s="290" t="n"/>
      <c r="HRD1043" s="291" t="inlineStr">
        <is>
          <t>TELEX/ 13TH JAN, 2023</t>
        </is>
      </c>
      <c r="HRE1043" s="292" t="inlineStr">
        <is>
          <t>UC MATHIAS</t>
        </is>
      </c>
      <c r="HRF1043" s="293" t="inlineStr">
        <is>
          <t>SHHP20577400</t>
        </is>
      </c>
      <c r="HRG1043" s="294" t="inlineStr">
        <is>
          <t>PCIU 8544802</t>
        </is>
      </c>
      <c r="HRH1043" s="292" t="inlineStr">
        <is>
          <t>OK</t>
        </is>
      </c>
      <c r="HRI1043" s="292" t="inlineStr">
        <is>
          <t>40FT</t>
        </is>
      </c>
      <c r="HRJ1043" s="295" t="n"/>
      <c r="HRK1043" s="290" t="n"/>
      <c r="HRL1043" s="291" t="inlineStr">
        <is>
          <t>TELEX/ 13TH JAN, 2023</t>
        </is>
      </c>
      <c r="HRM1043" s="292" t="inlineStr">
        <is>
          <t>UC MATHIAS</t>
        </is>
      </c>
      <c r="HRN1043" s="293" t="inlineStr">
        <is>
          <t>SHHP20577400</t>
        </is>
      </c>
      <c r="HRO1043" s="294" t="inlineStr">
        <is>
          <t>PCIU 8544802</t>
        </is>
      </c>
      <c r="HRP1043" s="292" t="inlineStr">
        <is>
          <t>OK</t>
        </is>
      </c>
      <c r="HRQ1043" s="292" t="inlineStr">
        <is>
          <t>40FT</t>
        </is>
      </c>
      <c r="HRR1043" s="295" t="n"/>
      <c r="HRS1043" s="290" t="n"/>
      <c r="HRT1043" s="291" t="inlineStr">
        <is>
          <t>TELEX/ 13TH JAN, 2023</t>
        </is>
      </c>
      <c r="HRU1043" s="292" t="inlineStr">
        <is>
          <t>UC MATHIAS</t>
        </is>
      </c>
      <c r="HRV1043" s="293" t="inlineStr">
        <is>
          <t>SHHP20577400</t>
        </is>
      </c>
      <c r="HRW1043" s="294" t="inlineStr">
        <is>
          <t>PCIU 8544802</t>
        </is>
      </c>
      <c r="HRX1043" s="292" t="inlineStr">
        <is>
          <t>OK</t>
        </is>
      </c>
      <c r="HRY1043" s="292" t="inlineStr">
        <is>
          <t>40FT</t>
        </is>
      </c>
      <c r="HRZ1043" s="295" t="n"/>
      <c r="HSA1043" s="290" t="n"/>
      <c r="HSB1043" s="291" t="inlineStr">
        <is>
          <t>TELEX/ 13TH JAN, 2023</t>
        </is>
      </c>
      <c r="HSC1043" s="292" t="inlineStr">
        <is>
          <t>UC MATHIAS</t>
        </is>
      </c>
      <c r="HSD1043" s="293" t="inlineStr">
        <is>
          <t>SHHP20577400</t>
        </is>
      </c>
      <c r="HSE1043" s="294" t="inlineStr">
        <is>
          <t>PCIU 8544802</t>
        </is>
      </c>
      <c r="HSF1043" s="292" t="inlineStr">
        <is>
          <t>OK</t>
        </is>
      </c>
      <c r="HSG1043" s="292" t="inlineStr">
        <is>
          <t>40FT</t>
        </is>
      </c>
      <c r="HSH1043" s="295" t="n"/>
      <c r="HSI1043" s="290" t="n"/>
      <c r="HSJ1043" s="291" t="inlineStr">
        <is>
          <t>TELEX/ 13TH JAN, 2023</t>
        </is>
      </c>
      <c r="HSK1043" s="292" t="inlineStr">
        <is>
          <t>UC MATHIAS</t>
        </is>
      </c>
      <c r="HSL1043" s="293" t="inlineStr">
        <is>
          <t>SHHP20577400</t>
        </is>
      </c>
      <c r="HSM1043" s="294" t="inlineStr">
        <is>
          <t>PCIU 8544802</t>
        </is>
      </c>
      <c r="HSN1043" s="292" t="inlineStr">
        <is>
          <t>OK</t>
        </is>
      </c>
      <c r="HSO1043" s="292" t="inlineStr">
        <is>
          <t>40FT</t>
        </is>
      </c>
      <c r="HSP1043" s="295" t="n"/>
      <c r="HSQ1043" s="290" t="n"/>
      <c r="HSR1043" s="291" t="inlineStr">
        <is>
          <t>TELEX/ 13TH JAN, 2023</t>
        </is>
      </c>
      <c r="HSS1043" s="292" t="inlineStr">
        <is>
          <t>UC MATHIAS</t>
        </is>
      </c>
      <c r="HST1043" s="293" t="inlineStr">
        <is>
          <t>SHHP20577400</t>
        </is>
      </c>
      <c r="HSU1043" s="294" t="inlineStr">
        <is>
          <t>PCIU 8544802</t>
        </is>
      </c>
      <c r="HSV1043" s="292" t="inlineStr">
        <is>
          <t>OK</t>
        </is>
      </c>
      <c r="HSW1043" s="292" t="inlineStr">
        <is>
          <t>40FT</t>
        </is>
      </c>
      <c r="HSX1043" s="295" t="n"/>
      <c r="HSY1043" s="290" t="n"/>
      <c r="HSZ1043" s="291" t="inlineStr">
        <is>
          <t>TELEX/ 13TH JAN, 2023</t>
        </is>
      </c>
      <c r="HTA1043" s="292" t="inlineStr">
        <is>
          <t>UC MATHIAS</t>
        </is>
      </c>
      <c r="HTB1043" s="293" t="inlineStr">
        <is>
          <t>SHHP20577400</t>
        </is>
      </c>
      <c r="HTC1043" s="294" t="inlineStr">
        <is>
          <t>PCIU 8544802</t>
        </is>
      </c>
      <c r="HTD1043" s="292" t="inlineStr">
        <is>
          <t>OK</t>
        </is>
      </c>
      <c r="HTE1043" s="292" t="inlineStr">
        <is>
          <t>40FT</t>
        </is>
      </c>
      <c r="HTF1043" s="295" t="n"/>
      <c r="HTG1043" s="290" t="n"/>
      <c r="HTH1043" s="291" t="inlineStr">
        <is>
          <t>TELEX/ 13TH JAN, 2023</t>
        </is>
      </c>
      <c r="HTI1043" s="292" t="inlineStr">
        <is>
          <t>UC MATHIAS</t>
        </is>
      </c>
      <c r="HTJ1043" s="293" t="inlineStr">
        <is>
          <t>SHHP20577400</t>
        </is>
      </c>
      <c r="HTK1043" s="294" t="inlineStr">
        <is>
          <t>PCIU 8544802</t>
        </is>
      </c>
      <c r="HTL1043" s="292" t="inlineStr">
        <is>
          <t>OK</t>
        </is>
      </c>
      <c r="HTM1043" s="292" t="inlineStr">
        <is>
          <t>40FT</t>
        </is>
      </c>
      <c r="HTN1043" s="295" t="n"/>
      <c r="HTO1043" s="290" t="n"/>
      <c r="HTP1043" s="291" t="inlineStr">
        <is>
          <t>TELEX/ 13TH JAN, 2023</t>
        </is>
      </c>
      <c r="HTQ1043" s="292" t="inlineStr">
        <is>
          <t>UC MATHIAS</t>
        </is>
      </c>
      <c r="HTR1043" s="293" t="inlineStr">
        <is>
          <t>SHHP20577400</t>
        </is>
      </c>
      <c r="HTS1043" s="294" t="inlineStr">
        <is>
          <t>PCIU 8544802</t>
        </is>
      </c>
      <c r="HTT1043" s="292" t="inlineStr">
        <is>
          <t>OK</t>
        </is>
      </c>
      <c r="HTU1043" s="292" t="inlineStr">
        <is>
          <t>40FT</t>
        </is>
      </c>
      <c r="HTV1043" s="295" t="n"/>
      <c r="HTW1043" s="290" t="n"/>
      <c r="HTX1043" s="291" t="inlineStr">
        <is>
          <t>TELEX/ 13TH JAN, 2023</t>
        </is>
      </c>
      <c r="HTY1043" s="292" t="inlineStr">
        <is>
          <t>UC MATHIAS</t>
        </is>
      </c>
      <c r="HTZ1043" s="293" t="inlineStr">
        <is>
          <t>SHHP20577400</t>
        </is>
      </c>
      <c r="HUA1043" s="294" t="inlineStr">
        <is>
          <t>PCIU 8544802</t>
        </is>
      </c>
      <c r="HUB1043" s="292" t="inlineStr">
        <is>
          <t>OK</t>
        </is>
      </c>
      <c r="HUC1043" s="292" t="inlineStr">
        <is>
          <t>40FT</t>
        </is>
      </c>
      <c r="HUD1043" s="295" t="n"/>
      <c r="HUE1043" s="290" t="n"/>
      <c r="HUF1043" s="291" t="inlineStr">
        <is>
          <t>TELEX/ 13TH JAN, 2023</t>
        </is>
      </c>
      <c r="HUG1043" s="292" t="inlineStr">
        <is>
          <t>UC MATHIAS</t>
        </is>
      </c>
      <c r="HUH1043" s="293" t="inlineStr">
        <is>
          <t>SHHP20577400</t>
        </is>
      </c>
      <c r="HUI1043" s="294" t="inlineStr">
        <is>
          <t>PCIU 8544802</t>
        </is>
      </c>
      <c r="HUJ1043" s="292" t="inlineStr">
        <is>
          <t>OK</t>
        </is>
      </c>
      <c r="HUK1043" s="292" t="inlineStr">
        <is>
          <t>40FT</t>
        </is>
      </c>
      <c r="HUL1043" s="295" t="n"/>
      <c r="HUM1043" s="290" t="n"/>
      <c r="HUN1043" s="291" t="inlineStr">
        <is>
          <t>TELEX/ 13TH JAN, 2023</t>
        </is>
      </c>
      <c r="HUO1043" s="292" t="inlineStr">
        <is>
          <t>UC MATHIAS</t>
        </is>
      </c>
      <c r="HUP1043" s="293" t="inlineStr">
        <is>
          <t>SHHP20577400</t>
        </is>
      </c>
      <c r="HUQ1043" s="294" t="inlineStr">
        <is>
          <t>PCIU 8544802</t>
        </is>
      </c>
      <c r="HUR1043" s="292" t="inlineStr">
        <is>
          <t>OK</t>
        </is>
      </c>
      <c r="HUS1043" s="292" t="inlineStr">
        <is>
          <t>40FT</t>
        </is>
      </c>
      <c r="HUT1043" s="295" t="n"/>
      <c r="HUU1043" s="290" t="n"/>
      <c r="HUV1043" s="291" t="inlineStr">
        <is>
          <t>TELEX/ 13TH JAN, 2023</t>
        </is>
      </c>
      <c r="HUW1043" s="292" t="inlineStr">
        <is>
          <t>UC MATHIAS</t>
        </is>
      </c>
      <c r="HUX1043" s="293" t="inlineStr">
        <is>
          <t>SHHP20577400</t>
        </is>
      </c>
      <c r="HUY1043" s="294" t="inlineStr">
        <is>
          <t>PCIU 8544802</t>
        </is>
      </c>
      <c r="HUZ1043" s="292" t="inlineStr">
        <is>
          <t>OK</t>
        </is>
      </c>
      <c r="HVA1043" s="292" t="inlineStr">
        <is>
          <t>40FT</t>
        </is>
      </c>
      <c r="HVB1043" s="295" t="n"/>
      <c r="HVC1043" s="290" t="n"/>
      <c r="HVD1043" s="291" t="inlineStr">
        <is>
          <t>TELEX/ 13TH JAN, 2023</t>
        </is>
      </c>
      <c r="HVE1043" s="292" t="inlineStr">
        <is>
          <t>UC MATHIAS</t>
        </is>
      </c>
      <c r="HVF1043" s="293" t="inlineStr">
        <is>
          <t>SHHP20577400</t>
        </is>
      </c>
      <c r="HVG1043" s="294" t="inlineStr">
        <is>
          <t>PCIU 8544802</t>
        </is>
      </c>
      <c r="HVH1043" s="292" t="inlineStr">
        <is>
          <t>OK</t>
        </is>
      </c>
      <c r="HVI1043" s="292" t="inlineStr">
        <is>
          <t>40FT</t>
        </is>
      </c>
      <c r="HVJ1043" s="295" t="n"/>
      <c r="HVK1043" s="290" t="n"/>
      <c r="HVL1043" s="291" t="inlineStr">
        <is>
          <t>TELEX/ 13TH JAN, 2023</t>
        </is>
      </c>
      <c r="HVM1043" s="292" t="inlineStr">
        <is>
          <t>UC MATHIAS</t>
        </is>
      </c>
      <c r="HVN1043" s="293" t="inlineStr">
        <is>
          <t>SHHP20577400</t>
        </is>
      </c>
      <c r="HVO1043" s="294" t="inlineStr">
        <is>
          <t>PCIU 8544802</t>
        </is>
      </c>
      <c r="HVP1043" s="292" t="inlineStr">
        <is>
          <t>OK</t>
        </is>
      </c>
      <c r="HVQ1043" s="292" t="inlineStr">
        <is>
          <t>40FT</t>
        </is>
      </c>
      <c r="HVR1043" s="295" t="n"/>
      <c r="HVS1043" s="290" t="n"/>
      <c r="HVT1043" s="291" t="inlineStr">
        <is>
          <t>TELEX/ 13TH JAN, 2023</t>
        </is>
      </c>
      <c r="HVU1043" s="292" t="inlineStr">
        <is>
          <t>UC MATHIAS</t>
        </is>
      </c>
      <c r="HVV1043" s="293" t="inlineStr">
        <is>
          <t>SHHP20577400</t>
        </is>
      </c>
      <c r="HVW1043" s="294" t="inlineStr">
        <is>
          <t>PCIU 8544802</t>
        </is>
      </c>
      <c r="HVX1043" s="292" t="inlineStr">
        <is>
          <t>OK</t>
        </is>
      </c>
      <c r="HVY1043" s="292" t="inlineStr">
        <is>
          <t>40FT</t>
        </is>
      </c>
      <c r="HVZ1043" s="295" t="n"/>
      <c r="HWA1043" s="290" t="n"/>
      <c r="HWB1043" s="291" t="inlineStr">
        <is>
          <t>TELEX/ 13TH JAN, 2023</t>
        </is>
      </c>
      <c r="HWC1043" s="292" t="inlineStr">
        <is>
          <t>UC MATHIAS</t>
        </is>
      </c>
      <c r="HWD1043" s="293" t="inlineStr">
        <is>
          <t>SHHP20577400</t>
        </is>
      </c>
      <c r="HWE1043" s="294" t="inlineStr">
        <is>
          <t>PCIU 8544802</t>
        </is>
      </c>
      <c r="HWF1043" s="292" t="inlineStr">
        <is>
          <t>OK</t>
        </is>
      </c>
      <c r="HWG1043" s="292" t="inlineStr">
        <is>
          <t>40FT</t>
        </is>
      </c>
      <c r="HWH1043" s="295" t="n"/>
      <c r="HWI1043" s="290" t="n"/>
      <c r="HWJ1043" s="291" t="inlineStr">
        <is>
          <t>TELEX/ 13TH JAN, 2023</t>
        </is>
      </c>
      <c r="HWK1043" s="292" t="inlineStr">
        <is>
          <t>UC MATHIAS</t>
        </is>
      </c>
      <c r="HWL1043" s="293" t="inlineStr">
        <is>
          <t>SHHP20577400</t>
        </is>
      </c>
      <c r="HWM1043" s="294" t="inlineStr">
        <is>
          <t>PCIU 8544802</t>
        </is>
      </c>
      <c r="HWN1043" s="292" t="inlineStr">
        <is>
          <t>OK</t>
        </is>
      </c>
      <c r="HWO1043" s="292" t="inlineStr">
        <is>
          <t>40FT</t>
        </is>
      </c>
      <c r="HWP1043" s="295" t="n"/>
      <c r="HWQ1043" s="290" t="n"/>
      <c r="HWR1043" s="291" t="inlineStr">
        <is>
          <t>TELEX/ 13TH JAN, 2023</t>
        </is>
      </c>
      <c r="HWS1043" s="292" t="inlineStr">
        <is>
          <t>UC MATHIAS</t>
        </is>
      </c>
      <c r="HWT1043" s="293" t="inlineStr">
        <is>
          <t>SHHP20577400</t>
        </is>
      </c>
      <c r="HWU1043" s="294" t="inlineStr">
        <is>
          <t>PCIU 8544802</t>
        </is>
      </c>
      <c r="HWV1043" s="292" t="inlineStr">
        <is>
          <t>OK</t>
        </is>
      </c>
      <c r="HWW1043" s="292" t="inlineStr">
        <is>
          <t>40FT</t>
        </is>
      </c>
      <c r="HWX1043" s="295" t="n"/>
      <c r="HWY1043" s="290" t="n"/>
      <c r="HWZ1043" s="291" t="inlineStr">
        <is>
          <t>TELEX/ 13TH JAN, 2023</t>
        </is>
      </c>
      <c r="HXA1043" s="292" t="inlineStr">
        <is>
          <t>UC MATHIAS</t>
        </is>
      </c>
      <c r="HXB1043" s="293" t="inlineStr">
        <is>
          <t>SHHP20577400</t>
        </is>
      </c>
      <c r="HXC1043" s="294" t="inlineStr">
        <is>
          <t>PCIU 8544802</t>
        </is>
      </c>
      <c r="HXD1043" s="292" t="inlineStr">
        <is>
          <t>OK</t>
        </is>
      </c>
      <c r="HXE1043" s="292" t="inlineStr">
        <is>
          <t>40FT</t>
        </is>
      </c>
      <c r="HXF1043" s="295" t="n"/>
      <c r="HXG1043" s="290" t="n"/>
      <c r="HXH1043" s="291" t="inlineStr">
        <is>
          <t>TELEX/ 13TH JAN, 2023</t>
        </is>
      </c>
      <c r="HXI1043" s="292" t="inlineStr">
        <is>
          <t>UC MATHIAS</t>
        </is>
      </c>
      <c r="HXJ1043" s="293" t="inlineStr">
        <is>
          <t>SHHP20577400</t>
        </is>
      </c>
      <c r="HXK1043" s="294" t="inlineStr">
        <is>
          <t>PCIU 8544802</t>
        </is>
      </c>
      <c r="HXL1043" s="292" t="inlineStr">
        <is>
          <t>OK</t>
        </is>
      </c>
      <c r="HXM1043" s="292" t="inlineStr">
        <is>
          <t>40FT</t>
        </is>
      </c>
      <c r="HXN1043" s="295" t="n"/>
      <c r="HXO1043" s="290" t="n"/>
      <c r="HXP1043" s="291" t="inlineStr">
        <is>
          <t>TELEX/ 13TH JAN, 2023</t>
        </is>
      </c>
      <c r="HXQ1043" s="292" t="inlineStr">
        <is>
          <t>UC MATHIAS</t>
        </is>
      </c>
      <c r="HXR1043" s="293" t="inlineStr">
        <is>
          <t>SHHP20577400</t>
        </is>
      </c>
      <c r="HXS1043" s="294" t="inlineStr">
        <is>
          <t>PCIU 8544802</t>
        </is>
      </c>
      <c r="HXT1043" s="292" t="inlineStr">
        <is>
          <t>OK</t>
        </is>
      </c>
      <c r="HXU1043" s="292" t="inlineStr">
        <is>
          <t>40FT</t>
        </is>
      </c>
      <c r="HXV1043" s="295" t="n"/>
      <c r="HXW1043" s="290" t="n"/>
      <c r="HXX1043" s="291" t="inlineStr">
        <is>
          <t>TELEX/ 13TH JAN, 2023</t>
        </is>
      </c>
      <c r="HXY1043" s="292" t="inlineStr">
        <is>
          <t>UC MATHIAS</t>
        </is>
      </c>
      <c r="HXZ1043" s="293" t="inlineStr">
        <is>
          <t>SHHP20577400</t>
        </is>
      </c>
      <c r="HYA1043" s="294" t="inlineStr">
        <is>
          <t>PCIU 8544802</t>
        </is>
      </c>
      <c r="HYB1043" s="292" t="inlineStr">
        <is>
          <t>OK</t>
        </is>
      </c>
      <c r="HYC1043" s="292" t="inlineStr">
        <is>
          <t>40FT</t>
        </is>
      </c>
      <c r="HYD1043" s="295" t="n"/>
      <c r="HYE1043" s="290" t="n"/>
      <c r="HYF1043" s="291" t="inlineStr">
        <is>
          <t>TELEX/ 13TH JAN, 2023</t>
        </is>
      </c>
      <c r="HYG1043" s="292" t="inlineStr">
        <is>
          <t>UC MATHIAS</t>
        </is>
      </c>
      <c r="HYH1043" s="293" t="inlineStr">
        <is>
          <t>SHHP20577400</t>
        </is>
      </c>
      <c r="HYI1043" s="294" t="inlineStr">
        <is>
          <t>PCIU 8544802</t>
        </is>
      </c>
      <c r="HYJ1043" s="292" t="inlineStr">
        <is>
          <t>OK</t>
        </is>
      </c>
      <c r="HYK1043" s="292" t="inlineStr">
        <is>
          <t>40FT</t>
        </is>
      </c>
      <c r="HYL1043" s="295" t="n"/>
      <c r="HYM1043" s="290" t="n"/>
      <c r="HYN1043" s="291" t="inlineStr">
        <is>
          <t>TELEX/ 13TH JAN, 2023</t>
        </is>
      </c>
      <c r="HYO1043" s="292" t="inlineStr">
        <is>
          <t>UC MATHIAS</t>
        </is>
      </c>
      <c r="HYP1043" s="293" t="inlineStr">
        <is>
          <t>SHHP20577400</t>
        </is>
      </c>
      <c r="HYQ1043" s="294" t="inlineStr">
        <is>
          <t>PCIU 8544802</t>
        </is>
      </c>
      <c r="HYR1043" s="292" t="inlineStr">
        <is>
          <t>OK</t>
        </is>
      </c>
      <c r="HYS1043" s="292" t="inlineStr">
        <is>
          <t>40FT</t>
        </is>
      </c>
      <c r="HYT1043" s="295" t="n"/>
      <c r="HYU1043" s="290" t="n"/>
      <c r="HYV1043" s="291" t="inlineStr">
        <is>
          <t>TELEX/ 13TH JAN, 2023</t>
        </is>
      </c>
      <c r="HYW1043" s="292" t="inlineStr">
        <is>
          <t>UC MATHIAS</t>
        </is>
      </c>
      <c r="HYX1043" s="293" t="inlineStr">
        <is>
          <t>SHHP20577400</t>
        </is>
      </c>
      <c r="HYY1043" s="294" t="inlineStr">
        <is>
          <t>PCIU 8544802</t>
        </is>
      </c>
      <c r="HYZ1043" s="292" t="inlineStr">
        <is>
          <t>OK</t>
        </is>
      </c>
      <c r="HZA1043" s="292" t="inlineStr">
        <is>
          <t>40FT</t>
        </is>
      </c>
      <c r="HZB1043" s="295" t="n"/>
      <c r="HZC1043" s="290" t="n"/>
      <c r="HZD1043" s="291" t="inlineStr">
        <is>
          <t>TELEX/ 13TH JAN, 2023</t>
        </is>
      </c>
      <c r="HZE1043" s="292" t="inlineStr">
        <is>
          <t>UC MATHIAS</t>
        </is>
      </c>
      <c r="HZF1043" s="293" t="inlineStr">
        <is>
          <t>SHHP20577400</t>
        </is>
      </c>
      <c r="HZG1043" s="294" t="inlineStr">
        <is>
          <t>PCIU 8544802</t>
        </is>
      </c>
      <c r="HZH1043" s="292" t="inlineStr">
        <is>
          <t>OK</t>
        </is>
      </c>
      <c r="HZI1043" s="292" t="inlineStr">
        <is>
          <t>40FT</t>
        </is>
      </c>
      <c r="HZJ1043" s="295" t="n"/>
      <c r="HZK1043" s="290" t="n"/>
      <c r="HZL1043" s="291" t="inlineStr">
        <is>
          <t>TELEX/ 13TH JAN, 2023</t>
        </is>
      </c>
      <c r="HZM1043" s="292" t="inlineStr">
        <is>
          <t>UC MATHIAS</t>
        </is>
      </c>
      <c r="HZN1043" s="293" t="inlineStr">
        <is>
          <t>SHHP20577400</t>
        </is>
      </c>
      <c r="HZO1043" s="294" t="inlineStr">
        <is>
          <t>PCIU 8544802</t>
        </is>
      </c>
      <c r="HZP1043" s="292" t="inlineStr">
        <is>
          <t>OK</t>
        </is>
      </c>
      <c r="HZQ1043" s="292" t="inlineStr">
        <is>
          <t>40FT</t>
        </is>
      </c>
      <c r="HZR1043" s="295" t="n"/>
      <c r="HZS1043" s="290" t="n"/>
      <c r="HZT1043" s="291" t="inlineStr">
        <is>
          <t>TELEX/ 13TH JAN, 2023</t>
        </is>
      </c>
      <c r="HZU1043" s="292" t="inlineStr">
        <is>
          <t>UC MATHIAS</t>
        </is>
      </c>
      <c r="HZV1043" s="293" t="inlineStr">
        <is>
          <t>SHHP20577400</t>
        </is>
      </c>
      <c r="HZW1043" s="294" t="inlineStr">
        <is>
          <t>PCIU 8544802</t>
        </is>
      </c>
      <c r="HZX1043" s="292" t="inlineStr">
        <is>
          <t>OK</t>
        </is>
      </c>
      <c r="HZY1043" s="292" t="inlineStr">
        <is>
          <t>40FT</t>
        </is>
      </c>
      <c r="HZZ1043" s="295" t="n"/>
      <c r="IAA1043" s="290" t="n"/>
      <c r="IAB1043" s="291" t="inlineStr">
        <is>
          <t>TELEX/ 13TH JAN, 2023</t>
        </is>
      </c>
      <c r="IAC1043" s="292" t="inlineStr">
        <is>
          <t>UC MATHIAS</t>
        </is>
      </c>
      <c r="IAD1043" s="293" t="inlineStr">
        <is>
          <t>SHHP20577400</t>
        </is>
      </c>
      <c r="IAE1043" s="294" t="inlineStr">
        <is>
          <t>PCIU 8544802</t>
        </is>
      </c>
      <c r="IAF1043" s="292" t="inlineStr">
        <is>
          <t>OK</t>
        </is>
      </c>
      <c r="IAG1043" s="292" t="inlineStr">
        <is>
          <t>40FT</t>
        </is>
      </c>
      <c r="IAH1043" s="295" t="n"/>
      <c r="IAI1043" s="290" t="n"/>
      <c r="IAJ1043" s="291" t="inlineStr">
        <is>
          <t>TELEX/ 13TH JAN, 2023</t>
        </is>
      </c>
      <c r="IAK1043" s="292" t="inlineStr">
        <is>
          <t>UC MATHIAS</t>
        </is>
      </c>
      <c r="IAL1043" s="293" t="inlineStr">
        <is>
          <t>SHHP20577400</t>
        </is>
      </c>
      <c r="IAM1043" s="294" t="inlineStr">
        <is>
          <t>PCIU 8544802</t>
        </is>
      </c>
      <c r="IAN1043" s="292" t="inlineStr">
        <is>
          <t>OK</t>
        </is>
      </c>
      <c r="IAO1043" s="292" t="inlineStr">
        <is>
          <t>40FT</t>
        </is>
      </c>
      <c r="IAP1043" s="295" t="n"/>
      <c r="IAQ1043" s="290" t="n"/>
      <c r="IAR1043" s="291" t="inlineStr">
        <is>
          <t>TELEX/ 13TH JAN, 2023</t>
        </is>
      </c>
      <c r="IAS1043" s="292" t="inlineStr">
        <is>
          <t>UC MATHIAS</t>
        </is>
      </c>
      <c r="IAT1043" s="293" t="inlineStr">
        <is>
          <t>SHHP20577400</t>
        </is>
      </c>
      <c r="IAU1043" s="294" t="inlineStr">
        <is>
          <t>PCIU 8544802</t>
        </is>
      </c>
      <c r="IAV1043" s="292" t="inlineStr">
        <is>
          <t>OK</t>
        </is>
      </c>
      <c r="IAW1043" s="292" t="inlineStr">
        <is>
          <t>40FT</t>
        </is>
      </c>
      <c r="IAX1043" s="295" t="n"/>
      <c r="IAY1043" s="290" t="n"/>
      <c r="IAZ1043" s="291" t="inlineStr">
        <is>
          <t>TELEX/ 13TH JAN, 2023</t>
        </is>
      </c>
      <c r="IBA1043" s="292" t="inlineStr">
        <is>
          <t>UC MATHIAS</t>
        </is>
      </c>
      <c r="IBB1043" s="293" t="inlineStr">
        <is>
          <t>SHHP20577400</t>
        </is>
      </c>
      <c r="IBC1043" s="294" t="inlineStr">
        <is>
          <t>PCIU 8544802</t>
        </is>
      </c>
      <c r="IBD1043" s="292" t="inlineStr">
        <is>
          <t>OK</t>
        </is>
      </c>
      <c r="IBE1043" s="292" t="inlineStr">
        <is>
          <t>40FT</t>
        </is>
      </c>
      <c r="IBF1043" s="295" t="n"/>
      <c r="IBG1043" s="290" t="n"/>
      <c r="IBH1043" s="291" t="inlineStr">
        <is>
          <t>TELEX/ 13TH JAN, 2023</t>
        </is>
      </c>
      <c r="IBI1043" s="292" t="inlineStr">
        <is>
          <t>UC MATHIAS</t>
        </is>
      </c>
      <c r="IBJ1043" s="293" t="inlineStr">
        <is>
          <t>SHHP20577400</t>
        </is>
      </c>
      <c r="IBK1043" s="294" t="inlineStr">
        <is>
          <t>PCIU 8544802</t>
        </is>
      </c>
      <c r="IBL1043" s="292" t="inlineStr">
        <is>
          <t>OK</t>
        </is>
      </c>
      <c r="IBM1043" s="292" t="inlineStr">
        <is>
          <t>40FT</t>
        </is>
      </c>
      <c r="IBN1043" s="295" t="n"/>
      <c r="IBO1043" s="290" t="n"/>
      <c r="IBP1043" s="291" t="inlineStr">
        <is>
          <t>TELEX/ 13TH JAN, 2023</t>
        </is>
      </c>
      <c r="IBQ1043" s="292" t="inlineStr">
        <is>
          <t>UC MATHIAS</t>
        </is>
      </c>
      <c r="IBR1043" s="293" t="inlineStr">
        <is>
          <t>SHHP20577400</t>
        </is>
      </c>
      <c r="IBS1043" s="294" t="inlineStr">
        <is>
          <t>PCIU 8544802</t>
        </is>
      </c>
      <c r="IBT1043" s="292" t="inlineStr">
        <is>
          <t>OK</t>
        </is>
      </c>
      <c r="IBU1043" s="292" t="inlineStr">
        <is>
          <t>40FT</t>
        </is>
      </c>
      <c r="IBV1043" s="295" t="n"/>
      <c r="IBW1043" s="290" t="n"/>
      <c r="IBX1043" s="291" t="inlineStr">
        <is>
          <t>TELEX/ 13TH JAN, 2023</t>
        </is>
      </c>
      <c r="IBY1043" s="292" t="inlineStr">
        <is>
          <t>UC MATHIAS</t>
        </is>
      </c>
      <c r="IBZ1043" s="293" t="inlineStr">
        <is>
          <t>SHHP20577400</t>
        </is>
      </c>
      <c r="ICA1043" s="294" t="inlineStr">
        <is>
          <t>PCIU 8544802</t>
        </is>
      </c>
      <c r="ICB1043" s="292" t="inlineStr">
        <is>
          <t>OK</t>
        </is>
      </c>
      <c r="ICC1043" s="292" t="inlineStr">
        <is>
          <t>40FT</t>
        </is>
      </c>
      <c r="ICD1043" s="295" t="n"/>
      <c r="ICE1043" s="290" t="n"/>
      <c r="ICF1043" s="291" t="inlineStr">
        <is>
          <t>TELEX/ 13TH JAN, 2023</t>
        </is>
      </c>
      <c r="ICG1043" s="292" t="inlineStr">
        <is>
          <t>UC MATHIAS</t>
        </is>
      </c>
      <c r="ICH1043" s="293" t="inlineStr">
        <is>
          <t>SHHP20577400</t>
        </is>
      </c>
      <c r="ICI1043" s="294" t="inlineStr">
        <is>
          <t>PCIU 8544802</t>
        </is>
      </c>
      <c r="ICJ1043" s="292" t="inlineStr">
        <is>
          <t>OK</t>
        </is>
      </c>
      <c r="ICK1043" s="292" t="inlineStr">
        <is>
          <t>40FT</t>
        </is>
      </c>
      <c r="ICL1043" s="295" t="n"/>
      <c r="ICM1043" s="290" t="n"/>
      <c r="ICN1043" s="291" t="inlineStr">
        <is>
          <t>TELEX/ 13TH JAN, 2023</t>
        </is>
      </c>
      <c r="ICO1043" s="292" t="inlineStr">
        <is>
          <t>UC MATHIAS</t>
        </is>
      </c>
      <c r="ICP1043" s="293" t="inlineStr">
        <is>
          <t>SHHP20577400</t>
        </is>
      </c>
      <c r="ICQ1043" s="294" t="inlineStr">
        <is>
          <t>PCIU 8544802</t>
        </is>
      </c>
      <c r="ICR1043" s="292" t="inlineStr">
        <is>
          <t>OK</t>
        </is>
      </c>
      <c r="ICS1043" s="292" t="inlineStr">
        <is>
          <t>40FT</t>
        </is>
      </c>
      <c r="ICT1043" s="295" t="n"/>
      <c r="ICU1043" s="290" t="n"/>
      <c r="ICV1043" s="291" t="inlineStr">
        <is>
          <t>TELEX/ 13TH JAN, 2023</t>
        </is>
      </c>
      <c r="ICW1043" s="292" t="inlineStr">
        <is>
          <t>UC MATHIAS</t>
        </is>
      </c>
      <c r="ICX1043" s="293" t="inlineStr">
        <is>
          <t>SHHP20577400</t>
        </is>
      </c>
      <c r="ICY1043" s="294" t="inlineStr">
        <is>
          <t>PCIU 8544802</t>
        </is>
      </c>
      <c r="ICZ1043" s="292" t="inlineStr">
        <is>
          <t>OK</t>
        </is>
      </c>
      <c r="IDA1043" s="292" t="inlineStr">
        <is>
          <t>40FT</t>
        </is>
      </c>
      <c r="IDB1043" s="295" t="n"/>
      <c r="IDC1043" s="290" t="n"/>
      <c r="IDD1043" s="291" t="inlineStr">
        <is>
          <t>TELEX/ 13TH JAN, 2023</t>
        </is>
      </c>
      <c r="IDE1043" s="292" t="inlineStr">
        <is>
          <t>UC MATHIAS</t>
        </is>
      </c>
      <c r="IDF1043" s="293" t="inlineStr">
        <is>
          <t>SHHP20577400</t>
        </is>
      </c>
      <c r="IDG1043" s="294" t="inlineStr">
        <is>
          <t>PCIU 8544802</t>
        </is>
      </c>
      <c r="IDH1043" s="292" t="inlineStr">
        <is>
          <t>OK</t>
        </is>
      </c>
      <c r="IDI1043" s="292" t="inlineStr">
        <is>
          <t>40FT</t>
        </is>
      </c>
      <c r="IDJ1043" s="295" t="n"/>
      <c r="IDK1043" s="290" t="n"/>
      <c r="IDL1043" s="291" t="inlineStr">
        <is>
          <t>TELEX/ 13TH JAN, 2023</t>
        </is>
      </c>
      <c r="IDM1043" s="292" t="inlineStr">
        <is>
          <t>UC MATHIAS</t>
        </is>
      </c>
      <c r="IDN1043" s="293" t="inlineStr">
        <is>
          <t>SHHP20577400</t>
        </is>
      </c>
      <c r="IDO1043" s="294" t="inlineStr">
        <is>
          <t>PCIU 8544802</t>
        </is>
      </c>
      <c r="IDP1043" s="292" t="inlineStr">
        <is>
          <t>OK</t>
        </is>
      </c>
      <c r="IDQ1043" s="292" t="inlineStr">
        <is>
          <t>40FT</t>
        </is>
      </c>
      <c r="IDR1043" s="295" t="n"/>
      <c r="IDS1043" s="290" t="n"/>
      <c r="IDT1043" s="291" t="inlineStr">
        <is>
          <t>TELEX/ 13TH JAN, 2023</t>
        </is>
      </c>
      <c r="IDU1043" s="292" t="inlineStr">
        <is>
          <t>UC MATHIAS</t>
        </is>
      </c>
      <c r="IDV1043" s="293" t="inlineStr">
        <is>
          <t>SHHP20577400</t>
        </is>
      </c>
      <c r="IDW1043" s="294" t="inlineStr">
        <is>
          <t>PCIU 8544802</t>
        </is>
      </c>
      <c r="IDX1043" s="292" t="inlineStr">
        <is>
          <t>OK</t>
        </is>
      </c>
      <c r="IDY1043" s="292" t="inlineStr">
        <is>
          <t>40FT</t>
        </is>
      </c>
      <c r="IDZ1043" s="295" t="n"/>
      <c r="IEA1043" s="290" t="n"/>
      <c r="IEB1043" s="291" t="inlineStr">
        <is>
          <t>TELEX/ 13TH JAN, 2023</t>
        </is>
      </c>
      <c r="IEC1043" s="292" t="inlineStr">
        <is>
          <t>UC MATHIAS</t>
        </is>
      </c>
      <c r="IED1043" s="293" t="inlineStr">
        <is>
          <t>SHHP20577400</t>
        </is>
      </c>
      <c r="IEE1043" s="294" t="inlineStr">
        <is>
          <t>PCIU 8544802</t>
        </is>
      </c>
      <c r="IEF1043" s="292" t="inlineStr">
        <is>
          <t>OK</t>
        </is>
      </c>
      <c r="IEG1043" s="292" t="inlineStr">
        <is>
          <t>40FT</t>
        </is>
      </c>
      <c r="IEH1043" s="295" t="n"/>
      <c r="IEI1043" s="290" t="n"/>
      <c r="IEJ1043" s="291" t="inlineStr">
        <is>
          <t>TELEX/ 13TH JAN, 2023</t>
        </is>
      </c>
      <c r="IEK1043" s="292" t="inlineStr">
        <is>
          <t>UC MATHIAS</t>
        </is>
      </c>
      <c r="IEL1043" s="293" t="inlineStr">
        <is>
          <t>SHHP20577400</t>
        </is>
      </c>
      <c r="IEM1043" s="294" t="inlineStr">
        <is>
          <t>PCIU 8544802</t>
        </is>
      </c>
      <c r="IEN1043" s="292" t="inlineStr">
        <is>
          <t>OK</t>
        </is>
      </c>
      <c r="IEO1043" s="292" t="inlineStr">
        <is>
          <t>40FT</t>
        </is>
      </c>
      <c r="IEP1043" s="295" t="n"/>
      <c r="IEQ1043" s="290" t="n"/>
      <c r="IER1043" s="291" t="inlineStr">
        <is>
          <t>TELEX/ 13TH JAN, 2023</t>
        </is>
      </c>
      <c r="IES1043" s="292" t="inlineStr">
        <is>
          <t>UC MATHIAS</t>
        </is>
      </c>
      <c r="IET1043" s="293" t="inlineStr">
        <is>
          <t>SHHP20577400</t>
        </is>
      </c>
      <c r="IEU1043" s="294" t="inlineStr">
        <is>
          <t>PCIU 8544802</t>
        </is>
      </c>
      <c r="IEV1043" s="292" t="inlineStr">
        <is>
          <t>OK</t>
        </is>
      </c>
      <c r="IEW1043" s="292" t="inlineStr">
        <is>
          <t>40FT</t>
        </is>
      </c>
      <c r="IEX1043" s="295" t="n"/>
      <c r="IEY1043" s="290" t="n"/>
      <c r="IEZ1043" s="291" t="inlineStr">
        <is>
          <t>TELEX/ 13TH JAN, 2023</t>
        </is>
      </c>
      <c r="IFA1043" s="292" t="inlineStr">
        <is>
          <t>UC MATHIAS</t>
        </is>
      </c>
      <c r="IFB1043" s="293" t="inlineStr">
        <is>
          <t>SHHP20577400</t>
        </is>
      </c>
      <c r="IFC1043" s="294" t="inlineStr">
        <is>
          <t>PCIU 8544802</t>
        </is>
      </c>
      <c r="IFD1043" s="292" t="inlineStr">
        <is>
          <t>OK</t>
        </is>
      </c>
      <c r="IFE1043" s="292" t="inlineStr">
        <is>
          <t>40FT</t>
        </is>
      </c>
      <c r="IFF1043" s="295" t="n"/>
      <c r="IFG1043" s="290" t="n"/>
      <c r="IFH1043" s="291" t="inlineStr">
        <is>
          <t>TELEX/ 13TH JAN, 2023</t>
        </is>
      </c>
      <c r="IFI1043" s="292" t="inlineStr">
        <is>
          <t>UC MATHIAS</t>
        </is>
      </c>
      <c r="IFJ1043" s="293" t="inlineStr">
        <is>
          <t>SHHP20577400</t>
        </is>
      </c>
      <c r="IFK1043" s="294" t="inlineStr">
        <is>
          <t>PCIU 8544802</t>
        </is>
      </c>
      <c r="IFL1043" s="292" t="inlineStr">
        <is>
          <t>OK</t>
        </is>
      </c>
      <c r="IFM1043" s="292" t="inlineStr">
        <is>
          <t>40FT</t>
        </is>
      </c>
      <c r="IFN1043" s="295" t="n"/>
      <c r="IFO1043" s="290" t="n"/>
      <c r="IFP1043" s="291" t="inlineStr">
        <is>
          <t>TELEX/ 13TH JAN, 2023</t>
        </is>
      </c>
      <c r="IFQ1043" s="292" t="inlineStr">
        <is>
          <t>UC MATHIAS</t>
        </is>
      </c>
      <c r="IFR1043" s="293" t="inlineStr">
        <is>
          <t>SHHP20577400</t>
        </is>
      </c>
      <c r="IFS1043" s="294" t="inlineStr">
        <is>
          <t>PCIU 8544802</t>
        </is>
      </c>
      <c r="IFT1043" s="292" t="inlineStr">
        <is>
          <t>OK</t>
        </is>
      </c>
      <c r="IFU1043" s="292" t="inlineStr">
        <is>
          <t>40FT</t>
        </is>
      </c>
      <c r="IFV1043" s="295" t="n"/>
      <c r="IFW1043" s="290" t="n"/>
      <c r="IFX1043" s="291" t="inlineStr">
        <is>
          <t>TELEX/ 13TH JAN, 2023</t>
        </is>
      </c>
      <c r="IFY1043" s="292" t="inlineStr">
        <is>
          <t>UC MATHIAS</t>
        </is>
      </c>
      <c r="IFZ1043" s="293" t="inlineStr">
        <is>
          <t>SHHP20577400</t>
        </is>
      </c>
      <c r="IGA1043" s="294" t="inlineStr">
        <is>
          <t>PCIU 8544802</t>
        </is>
      </c>
      <c r="IGB1043" s="292" t="inlineStr">
        <is>
          <t>OK</t>
        </is>
      </c>
      <c r="IGC1043" s="292" t="inlineStr">
        <is>
          <t>40FT</t>
        </is>
      </c>
      <c r="IGD1043" s="295" t="n"/>
      <c r="IGE1043" s="290" t="n"/>
      <c r="IGF1043" s="291" t="inlineStr">
        <is>
          <t>TELEX/ 13TH JAN, 2023</t>
        </is>
      </c>
      <c r="IGG1043" s="292" t="inlineStr">
        <is>
          <t>UC MATHIAS</t>
        </is>
      </c>
      <c r="IGH1043" s="293" t="inlineStr">
        <is>
          <t>SHHP20577400</t>
        </is>
      </c>
      <c r="IGI1043" s="294" t="inlineStr">
        <is>
          <t>PCIU 8544802</t>
        </is>
      </c>
      <c r="IGJ1043" s="292" t="inlineStr">
        <is>
          <t>OK</t>
        </is>
      </c>
      <c r="IGK1043" s="292" t="inlineStr">
        <is>
          <t>40FT</t>
        </is>
      </c>
      <c r="IGL1043" s="295" t="n"/>
      <c r="IGM1043" s="290" t="n"/>
      <c r="IGN1043" s="291" t="inlineStr">
        <is>
          <t>TELEX/ 13TH JAN, 2023</t>
        </is>
      </c>
      <c r="IGO1043" s="292" t="inlineStr">
        <is>
          <t>UC MATHIAS</t>
        </is>
      </c>
      <c r="IGP1043" s="293" t="inlineStr">
        <is>
          <t>SHHP20577400</t>
        </is>
      </c>
      <c r="IGQ1043" s="294" t="inlineStr">
        <is>
          <t>PCIU 8544802</t>
        </is>
      </c>
      <c r="IGR1043" s="292" t="inlineStr">
        <is>
          <t>OK</t>
        </is>
      </c>
      <c r="IGS1043" s="292" t="inlineStr">
        <is>
          <t>40FT</t>
        </is>
      </c>
      <c r="IGT1043" s="295" t="n"/>
      <c r="IGU1043" s="290" t="n"/>
      <c r="IGV1043" s="291" t="inlineStr">
        <is>
          <t>TELEX/ 13TH JAN, 2023</t>
        </is>
      </c>
      <c r="IGW1043" s="292" t="inlineStr">
        <is>
          <t>UC MATHIAS</t>
        </is>
      </c>
      <c r="IGX1043" s="293" t="inlineStr">
        <is>
          <t>SHHP20577400</t>
        </is>
      </c>
      <c r="IGY1043" s="294" t="inlineStr">
        <is>
          <t>PCIU 8544802</t>
        </is>
      </c>
      <c r="IGZ1043" s="292" t="inlineStr">
        <is>
          <t>OK</t>
        </is>
      </c>
      <c r="IHA1043" s="292" t="inlineStr">
        <is>
          <t>40FT</t>
        </is>
      </c>
      <c r="IHB1043" s="295" t="n"/>
      <c r="IHC1043" s="290" t="n"/>
      <c r="IHD1043" s="291" t="inlineStr">
        <is>
          <t>TELEX/ 13TH JAN, 2023</t>
        </is>
      </c>
      <c r="IHE1043" s="292" t="inlineStr">
        <is>
          <t>UC MATHIAS</t>
        </is>
      </c>
      <c r="IHF1043" s="293" t="inlineStr">
        <is>
          <t>SHHP20577400</t>
        </is>
      </c>
      <c r="IHG1043" s="294" t="inlineStr">
        <is>
          <t>PCIU 8544802</t>
        </is>
      </c>
      <c r="IHH1043" s="292" t="inlineStr">
        <is>
          <t>OK</t>
        </is>
      </c>
      <c r="IHI1043" s="292" t="inlineStr">
        <is>
          <t>40FT</t>
        </is>
      </c>
      <c r="IHJ1043" s="295" t="n"/>
      <c r="IHK1043" s="290" t="n"/>
      <c r="IHL1043" s="291" t="inlineStr">
        <is>
          <t>TELEX/ 13TH JAN, 2023</t>
        </is>
      </c>
      <c r="IHM1043" s="292" t="inlineStr">
        <is>
          <t>UC MATHIAS</t>
        </is>
      </c>
      <c r="IHN1043" s="293" t="inlineStr">
        <is>
          <t>SHHP20577400</t>
        </is>
      </c>
      <c r="IHO1043" s="294" t="inlineStr">
        <is>
          <t>PCIU 8544802</t>
        </is>
      </c>
      <c r="IHP1043" s="292" t="inlineStr">
        <is>
          <t>OK</t>
        </is>
      </c>
      <c r="IHQ1043" s="292" t="inlineStr">
        <is>
          <t>40FT</t>
        </is>
      </c>
      <c r="IHR1043" s="295" t="n"/>
      <c r="IHS1043" s="290" t="n"/>
      <c r="IHT1043" s="291" t="inlineStr">
        <is>
          <t>TELEX/ 13TH JAN, 2023</t>
        </is>
      </c>
      <c r="IHU1043" s="292" t="inlineStr">
        <is>
          <t>UC MATHIAS</t>
        </is>
      </c>
      <c r="IHV1043" s="293" t="inlineStr">
        <is>
          <t>SHHP20577400</t>
        </is>
      </c>
      <c r="IHW1043" s="294" t="inlineStr">
        <is>
          <t>PCIU 8544802</t>
        </is>
      </c>
      <c r="IHX1043" s="292" t="inlineStr">
        <is>
          <t>OK</t>
        </is>
      </c>
      <c r="IHY1043" s="292" t="inlineStr">
        <is>
          <t>40FT</t>
        </is>
      </c>
      <c r="IHZ1043" s="295" t="n"/>
      <c r="IIA1043" s="290" t="n"/>
      <c r="IIB1043" s="291" t="inlineStr">
        <is>
          <t>TELEX/ 13TH JAN, 2023</t>
        </is>
      </c>
      <c r="IIC1043" s="292" t="inlineStr">
        <is>
          <t>UC MATHIAS</t>
        </is>
      </c>
      <c r="IID1043" s="293" t="inlineStr">
        <is>
          <t>SHHP20577400</t>
        </is>
      </c>
      <c r="IIE1043" s="294" t="inlineStr">
        <is>
          <t>PCIU 8544802</t>
        </is>
      </c>
      <c r="IIF1043" s="292" t="inlineStr">
        <is>
          <t>OK</t>
        </is>
      </c>
      <c r="IIG1043" s="292" t="inlineStr">
        <is>
          <t>40FT</t>
        </is>
      </c>
      <c r="IIH1043" s="295" t="n"/>
      <c r="III1043" s="290" t="n"/>
      <c r="IIJ1043" s="291" t="inlineStr">
        <is>
          <t>TELEX/ 13TH JAN, 2023</t>
        </is>
      </c>
      <c r="IIK1043" s="292" t="inlineStr">
        <is>
          <t>UC MATHIAS</t>
        </is>
      </c>
      <c r="IIL1043" s="293" t="inlineStr">
        <is>
          <t>SHHP20577400</t>
        </is>
      </c>
      <c r="IIM1043" s="294" t="inlineStr">
        <is>
          <t>PCIU 8544802</t>
        </is>
      </c>
      <c r="IIN1043" s="292" t="inlineStr">
        <is>
          <t>OK</t>
        </is>
      </c>
      <c r="IIO1043" s="292" t="inlineStr">
        <is>
          <t>40FT</t>
        </is>
      </c>
      <c r="IIP1043" s="295" t="n"/>
      <c r="IIQ1043" s="290" t="n"/>
      <c r="IIR1043" s="291" t="inlineStr">
        <is>
          <t>TELEX/ 13TH JAN, 2023</t>
        </is>
      </c>
      <c r="IIS1043" s="292" t="inlineStr">
        <is>
          <t>UC MATHIAS</t>
        </is>
      </c>
      <c r="IIT1043" s="293" t="inlineStr">
        <is>
          <t>SHHP20577400</t>
        </is>
      </c>
      <c r="IIU1043" s="294" t="inlineStr">
        <is>
          <t>PCIU 8544802</t>
        </is>
      </c>
      <c r="IIV1043" s="292" t="inlineStr">
        <is>
          <t>OK</t>
        </is>
      </c>
      <c r="IIW1043" s="292" t="inlineStr">
        <is>
          <t>40FT</t>
        </is>
      </c>
      <c r="IIX1043" s="295" t="n"/>
      <c r="IIY1043" s="290" t="n"/>
      <c r="IIZ1043" s="291" t="inlineStr">
        <is>
          <t>TELEX/ 13TH JAN, 2023</t>
        </is>
      </c>
      <c r="IJA1043" s="292" t="inlineStr">
        <is>
          <t>UC MATHIAS</t>
        </is>
      </c>
      <c r="IJB1043" s="293" t="inlineStr">
        <is>
          <t>SHHP20577400</t>
        </is>
      </c>
      <c r="IJC1043" s="294" t="inlineStr">
        <is>
          <t>PCIU 8544802</t>
        </is>
      </c>
      <c r="IJD1043" s="292" t="inlineStr">
        <is>
          <t>OK</t>
        </is>
      </c>
      <c r="IJE1043" s="292" t="inlineStr">
        <is>
          <t>40FT</t>
        </is>
      </c>
      <c r="IJF1043" s="295" t="n"/>
      <c r="IJG1043" s="290" t="n"/>
      <c r="IJH1043" s="291" t="inlineStr">
        <is>
          <t>TELEX/ 13TH JAN, 2023</t>
        </is>
      </c>
      <c r="IJI1043" s="292" t="inlineStr">
        <is>
          <t>UC MATHIAS</t>
        </is>
      </c>
      <c r="IJJ1043" s="293" t="inlineStr">
        <is>
          <t>SHHP20577400</t>
        </is>
      </c>
      <c r="IJK1043" s="294" t="inlineStr">
        <is>
          <t>PCIU 8544802</t>
        </is>
      </c>
      <c r="IJL1043" s="292" t="inlineStr">
        <is>
          <t>OK</t>
        </is>
      </c>
      <c r="IJM1043" s="292" t="inlineStr">
        <is>
          <t>40FT</t>
        </is>
      </c>
      <c r="IJN1043" s="295" t="n"/>
      <c r="IJO1043" s="290" t="n"/>
      <c r="IJP1043" s="291" t="inlineStr">
        <is>
          <t>TELEX/ 13TH JAN, 2023</t>
        </is>
      </c>
      <c r="IJQ1043" s="292" t="inlineStr">
        <is>
          <t>UC MATHIAS</t>
        </is>
      </c>
      <c r="IJR1043" s="293" t="inlineStr">
        <is>
          <t>SHHP20577400</t>
        </is>
      </c>
      <c r="IJS1043" s="294" t="inlineStr">
        <is>
          <t>PCIU 8544802</t>
        </is>
      </c>
      <c r="IJT1043" s="292" t="inlineStr">
        <is>
          <t>OK</t>
        </is>
      </c>
      <c r="IJU1043" s="292" t="inlineStr">
        <is>
          <t>40FT</t>
        </is>
      </c>
      <c r="IJV1043" s="295" t="n"/>
      <c r="IJW1043" s="290" t="n"/>
      <c r="IJX1043" s="291" t="inlineStr">
        <is>
          <t>TELEX/ 13TH JAN, 2023</t>
        </is>
      </c>
      <c r="IJY1043" s="292" t="inlineStr">
        <is>
          <t>UC MATHIAS</t>
        </is>
      </c>
      <c r="IJZ1043" s="293" t="inlineStr">
        <is>
          <t>SHHP20577400</t>
        </is>
      </c>
      <c r="IKA1043" s="294" t="inlineStr">
        <is>
          <t>PCIU 8544802</t>
        </is>
      </c>
      <c r="IKB1043" s="292" t="inlineStr">
        <is>
          <t>OK</t>
        </is>
      </c>
      <c r="IKC1043" s="292" t="inlineStr">
        <is>
          <t>40FT</t>
        </is>
      </c>
      <c r="IKD1043" s="295" t="n"/>
      <c r="IKE1043" s="290" t="n"/>
      <c r="IKF1043" s="291" t="inlineStr">
        <is>
          <t>TELEX/ 13TH JAN, 2023</t>
        </is>
      </c>
      <c r="IKG1043" s="292" t="inlineStr">
        <is>
          <t>UC MATHIAS</t>
        </is>
      </c>
      <c r="IKH1043" s="293" t="inlineStr">
        <is>
          <t>SHHP20577400</t>
        </is>
      </c>
      <c r="IKI1043" s="294" t="inlineStr">
        <is>
          <t>PCIU 8544802</t>
        </is>
      </c>
      <c r="IKJ1043" s="292" t="inlineStr">
        <is>
          <t>OK</t>
        </is>
      </c>
      <c r="IKK1043" s="292" t="inlineStr">
        <is>
          <t>40FT</t>
        </is>
      </c>
      <c r="IKL1043" s="295" t="n"/>
      <c r="IKM1043" s="290" t="n"/>
      <c r="IKN1043" s="291" t="inlineStr">
        <is>
          <t>TELEX/ 13TH JAN, 2023</t>
        </is>
      </c>
      <c r="IKO1043" s="292" t="inlineStr">
        <is>
          <t>UC MATHIAS</t>
        </is>
      </c>
      <c r="IKP1043" s="293" t="inlineStr">
        <is>
          <t>SHHP20577400</t>
        </is>
      </c>
      <c r="IKQ1043" s="294" t="inlineStr">
        <is>
          <t>PCIU 8544802</t>
        </is>
      </c>
      <c r="IKR1043" s="292" t="inlineStr">
        <is>
          <t>OK</t>
        </is>
      </c>
      <c r="IKS1043" s="292" t="inlineStr">
        <is>
          <t>40FT</t>
        </is>
      </c>
      <c r="IKT1043" s="295" t="n"/>
      <c r="IKU1043" s="290" t="n"/>
      <c r="IKV1043" s="291" t="inlineStr">
        <is>
          <t>TELEX/ 13TH JAN, 2023</t>
        </is>
      </c>
      <c r="IKW1043" s="292" t="inlineStr">
        <is>
          <t>UC MATHIAS</t>
        </is>
      </c>
      <c r="IKX1043" s="293" t="inlineStr">
        <is>
          <t>SHHP20577400</t>
        </is>
      </c>
      <c r="IKY1043" s="294" t="inlineStr">
        <is>
          <t>PCIU 8544802</t>
        </is>
      </c>
      <c r="IKZ1043" s="292" t="inlineStr">
        <is>
          <t>OK</t>
        </is>
      </c>
      <c r="ILA1043" s="292" t="inlineStr">
        <is>
          <t>40FT</t>
        </is>
      </c>
      <c r="ILB1043" s="295" t="n"/>
      <c r="ILC1043" s="290" t="n"/>
      <c r="ILD1043" s="291" t="inlineStr">
        <is>
          <t>TELEX/ 13TH JAN, 2023</t>
        </is>
      </c>
      <c r="ILE1043" s="292" t="inlineStr">
        <is>
          <t>UC MATHIAS</t>
        </is>
      </c>
      <c r="ILF1043" s="293" t="inlineStr">
        <is>
          <t>SHHP20577400</t>
        </is>
      </c>
      <c r="ILG1043" s="294" t="inlineStr">
        <is>
          <t>PCIU 8544802</t>
        </is>
      </c>
      <c r="ILH1043" s="292" t="inlineStr">
        <is>
          <t>OK</t>
        </is>
      </c>
      <c r="ILI1043" s="292" t="inlineStr">
        <is>
          <t>40FT</t>
        </is>
      </c>
      <c r="ILJ1043" s="295" t="n"/>
      <c r="ILK1043" s="290" t="n"/>
      <c r="ILL1043" s="291" t="inlineStr">
        <is>
          <t>TELEX/ 13TH JAN, 2023</t>
        </is>
      </c>
      <c r="ILM1043" s="292" t="inlineStr">
        <is>
          <t>UC MATHIAS</t>
        </is>
      </c>
      <c r="ILN1043" s="293" t="inlineStr">
        <is>
          <t>SHHP20577400</t>
        </is>
      </c>
      <c r="ILO1043" s="294" t="inlineStr">
        <is>
          <t>PCIU 8544802</t>
        </is>
      </c>
      <c r="ILP1043" s="292" t="inlineStr">
        <is>
          <t>OK</t>
        </is>
      </c>
      <c r="ILQ1043" s="292" t="inlineStr">
        <is>
          <t>40FT</t>
        </is>
      </c>
      <c r="ILR1043" s="295" t="n"/>
      <c r="ILS1043" s="290" t="n"/>
      <c r="ILT1043" s="291" t="inlineStr">
        <is>
          <t>TELEX/ 13TH JAN, 2023</t>
        </is>
      </c>
      <c r="ILU1043" s="292" t="inlineStr">
        <is>
          <t>UC MATHIAS</t>
        </is>
      </c>
      <c r="ILV1043" s="293" t="inlineStr">
        <is>
          <t>SHHP20577400</t>
        </is>
      </c>
      <c r="ILW1043" s="294" t="inlineStr">
        <is>
          <t>PCIU 8544802</t>
        </is>
      </c>
      <c r="ILX1043" s="292" t="inlineStr">
        <is>
          <t>OK</t>
        </is>
      </c>
      <c r="ILY1043" s="292" t="inlineStr">
        <is>
          <t>40FT</t>
        </is>
      </c>
      <c r="ILZ1043" s="295" t="n"/>
      <c r="IMA1043" s="290" t="n"/>
      <c r="IMB1043" s="291" t="inlineStr">
        <is>
          <t>TELEX/ 13TH JAN, 2023</t>
        </is>
      </c>
      <c r="IMC1043" s="292" t="inlineStr">
        <is>
          <t>UC MATHIAS</t>
        </is>
      </c>
      <c r="IMD1043" s="293" t="inlineStr">
        <is>
          <t>SHHP20577400</t>
        </is>
      </c>
      <c r="IME1043" s="294" t="inlineStr">
        <is>
          <t>PCIU 8544802</t>
        </is>
      </c>
      <c r="IMF1043" s="292" t="inlineStr">
        <is>
          <t>OK</t>
        </is>
      </c>
      <c r="IMG1043" s="292" t="inlineStr">
        <is>
          <t>40FT</t>
        </is>
      </c>
      <c r="IMH1043" s="295" t="n"/>
      <c r="IMI1043" s="290" t="n"/>
      <c r="IMJ1043" s="291" t="inlineStr">
        <is>
          <t>TELEX/ 13TH JAN, 2023</t>
        </is>
      </c>
      <c r="IMK1043" s="292" t="inlineStr">
        <is>
          <t>UC MATHIAS</t>
        </is>
      </c>
      <c r="IML1043" s="293" t="inlineStr">
        <is>
          <t>SHHP20577400</t>
        </is>
      </c>
      <c r="IMM1043" s="294" t="inlineStr">
        <is>
          <t>PCIU 8544802</t>
        </is>
      </c>
      <c r="IMN1043" s="292" t="inlineStr">
        <is>
          <t>OK</t>
        </is>
      </c>
      <c r="IMO1043" s="292" t="inlineStr">
        <is>
          <t>40FT</t>
        </is>
      </c>
      <c r="IMP1043" s="295" t="n"/>
      <c r="IMQ1043" s="290" t="n"/>
      <c r="IMR1043" s="291" t="inlineStr">
        <is>
          <t>TELEX/ 13TH JAN, 2023</t>
        </is>
      </c>
      <c r="IMS1043" s="292" t="inlineStr">
        <is>
          <t>UC MATHIAS</t>
        </is>
      </c>
      <c r="IMT1043" s="293" t="inlineStr">
        <is>
          <t>SHHP20577400</t>
        </is>
      </c>
      <c r="IMU1043" s="294" t="inlineStr">
        <is>
          <t>PCIU 8544802</t>
        </is>
      </c>
      <c r="IMV1043" s="292" t="inlineStr">
        <is>
          <t>OK</t>
        </is>
      </c>
      <c r="IMW1043" s="292" t="inlineStr">
        <is>
          <t>40FT</t>
        </is>
      </c>
      <c r="IMX1043" s="295" t="n"/>
      <c r="IMY1043" s="290" t="n"/>
      <c r="IMZ1043" s="291" t="inlineStr">
        <is>
          <t>TELEX/ 13TH JAN, 2023</t>
        </is>
      </c>
      <c r="INA1043" s="292" t="inlineStr">
        <is>
          <t>UC MATHIAS</t>
        </is>
      </c>
      <c r="INB1043" s="293" t="inlineStr">
        <is>
          <t>SHHP20577400</t>
        </is>
      </c>
      <c r="INC1043" s="294" t="inlineStr">
        <is>
          <t>PCIU 8544802</t>
        </is>
      </c>
      <c r="IND1043" s="292" t="inlineStr">
        <is>
          <t>OK</t>
        </is>
      </c>
      <c r="INE1043" s="292" t="inlineStr">
        <is>
          <t>40FT</t>
        </is>
      </c>
      <c r="INF1043" s="295" t="n"/>
      <c r="ING1043" s="290" t="n"/>
      <c r="INH1043" s="291" t="inlineStr">
        <is>
          <t>TELEX/ 13TH JAN, 2023</t>
        </is>
      </c>
      <c r="INI1043" s="292" t="inlineStr">
        <is>
          <t>UC MATHIAS</t>
        </is>
      </c>
      <c r="INJ1043" s="293" t="inlineStr">
        <is>
          <t>SHHP20577400</t>
        </is>
      </c>
      <c r="INK1043" s="294" t="inlineStr">
        <is>
          <t>PCIU 8544802</t>
        </is>
      </c>
      <c r="INL1043" s="292" t="inlineStr">
        <is>
          <t>OK</t>
        </is>
      </c>
      <c r="INM1043" s="292" t="inlineStr">
        <is>
          <t>40FT</t>
        </is>
      </c>
      <c r="INN1043" s="295" t="n"/>
      <c r="INO1043" s="290" t="n"/>
      <c r="INP1043" s="291" t="inlineStr">
        <is>
          <t>TELEX/ 13TH JAN, 2023</t>
        </is>
      </c>
      <c r="INQ1043" s="292" t="inlineStr">
        <is>
          <t>UC MATHIAS</t>
        </is>
      </c>
      <c r="INR1043" s="293" t="inlineStr">
        <is>
          <t>SHHP20577400</t>
        </is>
      </c>
      <c r="INS1043" s="294" t="inlineStr">
        <is>
          <t>PCIU 8544802</t>
        </is>
      </c>
      <c r="INT1043" s="292" t="inlineStr">
        <is>
          <t>OK</t>
        </is>
      </c>
      <c r="INU1043" s="292" t="inlineStr">
        <is>
          <t>40FT</t>
        </is>
      </c>
      <c r="INV1043" s="295" t="n"/>
      <c r="INW1043" s="290" t="n"/>
      <c r="INX1043" s="291" t="inlineStr">
        <is>
          <t>TELEX/ 13TH JAN, 2023</t>
        </is>
      </c>
      <c r="INY1043" s="292" t="inlineStr">
        <is>
          <t>UC MATHIAS</t>
        </is>
      </c>
      <c r="INZ1043" s="293" t="inlineStr">
        <is>
          <t>SHHP20577400</t>
        </is>
      </c>
      <c r="IOA1043" s="294" t="inlineStr">
        <is>
          <t>PCIU 8544802</t>
        </is>
      </c>
      <c r="IOB1043" s="292" t="inlineStr">
        <is>
          <t>OK</t>
        </is>
      </c>
      <c r="IOC1043" s="292" t="inlineStr">
        <is>
          <t>40FT</t>
        </is>
      </c>
      <c r="IOD1043" s="295" t="n"/>
      <c r="IOE1043" s="290" t="n"/>
      <c r="IOF1043" s="291" t="inlineStr">
        <is>
          <t>TELEX/ 13TH JAN, 2023</t>
        </is>
      </c>
      <c r="IOG1043" s="292" t="inlineStr">
        <is>
          <t>UC MATHIAS</t>
        </is>
      </c>
      <c r="IOH1043" s="293" t="inlineStr">
        <is>
          <t>SHHP20577400</t>
        </is>
      </c>
      <c r="IOI1043" s="294" t="inlineStr">
        <is>
          <t>PCIU 8544802</t>
        </is>
      </c>
      <c r="IOJ1043" s="292" t="inlineStr">
        <is>
          <t>OK</t>
        </is>
      </c>
      <c r="IOK1043" s="292" t="inlineStr">
        <is>
          <t>40FT</t>
        </is>
      </c>
      <c r="IOL1043" s="295" t="n"/>
      <c r="IOM1043" s="290" t="n"/>
      <c r="ION1043" s="291" t="inlineStr">
        <is>
          <t>TELEX/ 13TH JAN, 2023</t>
        </is>
      </c>
      <c r="IOO1043" s="292" t="inlineStr">
        <is>
          <t>UC MATHIAS</t>
        </is>
      </c>
      <c r="IOP1043" s="293" t="inlineStr">
        <is>
          <t>SHHP20577400</t>
        </is>
      </c>
      <c r="IOQ1043" s="294" t="inlineStr">
        <is>
          <t>PCIU 8544802</t>
        </is>
      </c>
      <c r="IOR1043" s="292" t="inlineStr">
        <is>
          <t>OK</t>
        </is>
      </c>
      <c r="IOS1043" s="292" t="inlineStr">
        <is>
          <t>40FT</t>
        </is>
      </c>
      <c r="IOT1043" s="295" t="n"/>
      <c r="IOU1043" s="290" t="n"/>
      <c r="IOV1043" s="291" t="inlineStr">
        <is>
          <t>TELEX/ 13TH JAN, 2023</t>
        </is>
      </c>
      <c r="IOW1043" s="292" t="inlineStr">
        <is>
          <t>UC MATHIAS</t>
        </is>
      </c>
      <c r="IOX1043" s="293" t="inlineStr">
        <is>
          <t>SHHP20577400</t>
        </is>
      </c>
      <c r="IOY1043" s="294" t="inlineStr">
        <is>
          <t>PCIU 8544802</t>
        </is>
      </c>
      <c r="IOZ1043" s="292" t="inlineStr">
        <is>
          <t>OK</t>
        </is>
      </c>
      <c r="IPA1043" s="292" t="inlineStr">
        <is>
          <t>40FT</t>
        </is>
      </c>
      <c r="IPB1043" s="295" t="n"/>
      <c r="IPC1043" s="290" t="n"/>
      <c r="IPD1043" s="291" t="inlineStr">
        <is>
          <t>TELEX/ 13TH JAN, 2023</t>
        </is>
      </c>
      <c r="IPE1043" s="292" t="inlineStr">
        <is>
          <t>UC MATHIAS</t>
        </is>
      </c>
      <c r="IPF1043" s="293" t="inlineStr">
        <is>
          <t>SHHP20577400</t>
        </is>
      </c>
      <c r="IPG1043" s="294" t="inlineStr">
        <is>
          <t>PCIU 8544802</t>
        </is>
      </c>
      <c r="IPH1043" s="292" t="inlineStr">
        <is>
          <t>OK</t>
        </is>
      </c>
      <c r="IPI1043" s="292" t="inlineStr">
        <is>
          <t>40FT</t>
        </is>
      </c>
      <c r="IPJ1043" s="295" t="n"/>
      <c r="IPK1043" s="290" t="n"/>
      <c r="IPL1043" s="291" t="inlineStr">
        <is>
          <t>TELEX/ 13TH JAN, 2023</t>
        </is>
      </c>
      <c r="IPM1043" s="292" t="inlineStr">
        <is>
          <t>UC MATHIAS</t>
        </is>
      </c>
      <c r="IPN1043" s="293" t="inlineStr">
        <is>
          <t>SHHP20577400</t>
        </is>
      </c>
      <c r="IPO1043" s="294" t="inlineStr">
        <is>
          <t>PCIU 8544802</t>
        </is>
      </c>
      <c r="IPP1043" s="292" t="inlineStr">
        <is>
          <t>OK</t>
        </is>
      </c>
      <c r="IPQ1043" s="292" t="inlineStr">
        <is>
          <t>40FT</t>
        </is>
      </c>
      <c r="IPR1043" s="295" t="n"/>
      <c r="IPS1043" s="290" t="n"/>
      <c r="IPT1043" s="291" t="inlineStr">
        <is>
          <t>TELEX/ 13TH JAN, 2023</t>
        </is>
      </c>
      <c r="IPU1043" s="292" t="inlineStr">
        <is>
          <t>UC MATHIAS</t>
        </is>
      </c>
      <c r="IPV1043" s="293" t="inlineStr">
        <is>
          <t>SHHP20577400</t>
        </is>
      </c>
      <c r="IPW1043" s="294" t="inlineStr">
        <is>
          <t>PCIU 8544802</t>
        </is>
      </c>
      <c r="IPX1043" s="292" t="inlineStr">
        <is>
          <t>OK</t>
        </is>
      </c>
      <c r="IPY1043" s="292" t="inlineStr">
        <is>
          <t>40FT</t>
        </is>
      </c>
      <c r="IPZ1043" s="295" t="n"/>
      <c r="IQA1043" s="290" t="n"/>
      <c r="IQB1043" s="291" t="inlineStr">
        <is>
          <t>TELEX/ 13TH JAN, 2023</t>
        </is>
      </c>
      <c r="IQC1043" s="292" t="inlineStr">
        <is>
          <t>UC MATHIAS</t>
        </is>
      </c>
      <c r="IQD1043" s="293" t="inlineStr">
        <is>
          <t>SHHP20577400</t>
        </is>
      </c>
      <c r="IQE1043" s="294" t="inlineStr">
        <is>
          <t>PCIU 8544802</t>
        </is>
      </c>
      <c r="IQF1043" s="292" t="inlineStr">
        <is>
          <t>OK</t>
        </is>
      </c>
      <c r="IQG1043" s="292" t="inlineStr">
        <is>
          <t>40FT</t>
        </is>
      </c>
      <c r="IQH1043" s="295" t="n"/>
      <c r="IQI1043" s="290" t="n"/>
      <c r="IQJ1043" s="291" t="inlineStr">
        <is>
          <t>TELEX/ 13TH JAN, 2023</t>
        </is>
      </c>
      <c r="IQK1043" s="292" t="inlineStr">
        <is>
          <t>UC MATHIAS</t>
        </is>
      </c>
      <c r="IQL1043" s="293" t="inlineStr">
        <is>
          <t>SHHP20577400</t>
        </is>
      </c>
      <c r="IQM1043" s="294" t="inlineStr">
        <is>
          <t>PCIU 8544802</t>
        </is>
      </c>
      <c r="IQN1043" s="292" t="inlineStr">
        <is>
          <t>OK</t>
        </is>
      </c>
      <c r="IQO1043" s="292" t="inlineStr">
        <is>
          <t>40FT</t>
        </is>
      </c>
      <c r="IQP1043" s="295" t="n"/>
      <c r="IQQ1043" s="290" t="n"/>
      <c r="IQR1043" s="291" t="inlineStr">
        <is>
          <t>TELEX/ 13TH JAN, 2023</t>
        </is>
      </c>
      <c r="IQS1043" s="292" t="inlineStr">
        <is>
          <t>UC MATHIAS</t>
        </is>
      </c>
      <c r="IQT1043" s="293" t="inlineStr">
        <is>
          <t>SHHP20577400</t>
        </is>
      </c>
      <c r="IQU1043" s="294" t="inlineStr">
        <is>
          <t>PCIU 8544802</t>
        </is>
      </c>
      <c r="IQV1043" s="292" t="inlineStr">
        <is>
          <t>OK</t>
        </is>
      </c>
      <c r="IQW1043" s="292" t="inlineStr">
        <is>
          <t>40FT</t>
        </is>
      </c>
      <c r="IQX1043" s="295" t="n"/>
      <c r="IQY1043" s="290" t="n"/>
      <c r="IQZ1043" s="291" t="inlineStr">
        <is>
          <t>TELEX/ 13TH JAN, 2023</t>
        </is>
      </c>
      <c r="IRA1043" s="292" t="inlineStr">
        <is>
          <t>UC MATHIAS</t>
        </is>
      </c>
      <c r="IRB1043" s="293" t="inlineStr">
        <is>
          <t>SHHP20577400</t>
        </is>
      </c>
      <c r="IRC1043" s="294" t="inlineStr">
        <is>
          <t>PCIU 8544802</t>
        </is>
      </c>
      <c r="IRD1043" s="292" t="inlineStr">
        <is>
          <t>OK</t>
        </is>
      </c>
      <c r="IRE1043" s="292" t="inlineStr">
        <is>
          <t>40FT</t>
        </is>
      </c>
      <c r="IRF1043" s="295" t="n"/>
      <c r="IRG1043" s="290" t="n"/>
      <c r="IRH1043" s="291" t="inlineStr">
        <is>
          <t>TELEX/ 13TH JAN, 2023</t>
        </is>
      </c>
      <c r="IRI1043" s="292" t="inlineStr">
        <is>
          <t>UC MATHIAS</t>
        </is>
      </c>
      <c r="IRJ1043" s="293" t="inlineStr">
        <is>
          <t>SHHP20577400</t>
        </is>
      </c>
      <c r="IRK1043" s="294" t="inlineStr">
        <is>
          <t>PCIU 8544802</t>
        </is>
      </c>
      <c r="IRL1043" s="292" t="inlineStr">
        <is>
          <t>OK</t>
        </is>
      </c>
      <c r="IRM1043" s="292" t="inlineStr">
        <is>
          <t>40FT</t>
        </is>
      </c>
      <c r="IRN1043" s="295" t="n"/>
      <c r="IRO1043" s="290" t="n"/>
      <c r="IRP1043" s="291" t="inlineStr">
        <is>
          <t>TELEX/ 13TH JAN, 2023</t>
        </is>
      </c>
      <c r="IRQ1043" s="292" t="inlineStr">
        <is>
          <t>UC MATHIAS</t>
        </is>
      </c>
      <c r="IRR1043" s="293" t="inlineStr">
        <is>
          <t>SHHP20577400</t>
        </is>
      </c>
      <c r="IRS1043" s="294" t="inlineStr">
        <is>
          <t>PCIU 8544802</t>
        </is>
      </c>
      <c r="IRT1043" s="292" t="inlineStr">
        <is>
          <t>OK</t>
        </is>
      </c>
      <c r="IRU1043" s="292" t="inlineStr">
        <is>
          <t>40FT</t>
        </is>
      </c>
      <c r="IRV1043" s="295" t="n"/>
      <c r="IRW1043" s="290" t="n"/>
      <c r="IRX1043" s="291" t="inlineStr">
        <is>
          <t>TELEX/ 13TH JAN, 2023</t>
        </is>
      </c>
      <c r="IRY1043" s="292" t="inlineStr">
        <is>
          <t>UC MATHIAS</t>
        </is>
      </c>
      <c r="IRZ1043" s="293" t="inlineStr">
        <is>
          <t>SHHP20577400</t>
        </is>
      </c>
      <c r="ISA1043" s="294" t="inlineStr">
        <is>
          <t>PCIU 8544802</t>
        </is>
      </c>
      <c r="ISB1043" s="292" t="inlineStr">
        <is>
          <t>OK</t>
        </is>
      </c>
      <c r="ISC1043" s="292" t="inlineStr">
        <is>
          <t>40FT</t>
        </is>
      </c>
      <c r="ISD1043" s="295" t="n"/>
      <c r="ISE1043" s="290" t="n"/>
      <c r="ISF1043" s="291" t="inlineStr">
        <is>
          <t>TELEX/ 13TH JAN, 2023</t>
        </is>
      </c>
      <c r="ISG1043" s="292" t="inlineStr">
        <is>
          <t>UC MATHIAS</t>
        </is>
      </c>
      <c r="ISH1043" s="293" t="inlineStr">
        <is>
          <t>SHHP20577400</t>
        </is>
      </c>
      <c r="ISI1043" s="294" t="inlineStr">
        <is>
          <t>PCIU 8544802</t>
        </is>
      </c>
      <c r="ISJ1043" s="292" t="inlineStr">
        <is>
          <t>OK</t>
        </is>
      </c>
      <c r="ISK1043" s="292" t="inlineStr">
        <is>
          <t>40FT</t>
        </is>
      </c>
      <c r="ISL1043" s="295" t="n"/>
      <c r="ISM1043" s="290" t="n"/>
      <c r="ISN1043" s="291" t="inlineStr">
        <is>
          <t>TELEX/ 13TH JAN, 2023</t>
        </is>
      </c>
      <c r="ISO1043" s="292" t="inlineStr">
        <is>
          <t>UC MATHIAS</t>
        </is>
      </c>
      <c r="ISP1043" s="293" t="inlineStr">
        <is>
          <t>SHHP20577400</t>
        </is>
      </c>
      <c r="ISQ1043" s="294" t="inlineStr">
        <is>
          <t>PCIU 8544802</t>
        </is>
      </c>
      <c r="ISR1043" s="292" t="inlineStr">
        <is>
          <t>OK</t>
        </is>
      </c>
      <c r="ISS1043" s="292" t="inlineStr">
        <is>
          <t>40FT</t>
        </is>
      </c>
      <c r="IST1043" s="295" t="n"/>
      <c r="ISU1043" s="290" t="n"/>
      <c r="ISV1043" s="291" t="inlineStr">
        <is>
          <t>TELEX/ 13TH JAN, 2023</t>
        </is>
      </c>
      <c r="ISW1043" s="292" t="inlineStr">
        <is>
          <t>UC MATHIAS</t>
        </is>
      </c>
      <c r="ISX1043" s="293" t="inlineStr">
        <is>
          <t>SHHP20577400</t>
        </is>
      </c>
      <c r="ISY1043" s="294" t="inlineStr">
        <is>
          <t>PCIU 8544802</t>
        </is>
      </c>
      <c r="ISZ1043" s="292" t="inlineStr">
        <is>
          <t>OK</t>
        </is>
      </c>
      <c r="ITA1043" s="292" t="inlineStr">
        <is>
          <t>40FT</t>
        </is>
      </c>
      <c r="ITB1043" s="295" t="n"/>
      <c r="ITC1043" s="290" t="n"/>
      <c r="ITD1043" s="291" t="inlineStr">
        <is>
          <t>TELEX/ 13TH JAN, 2023</t>
        </is>
      </c>
      <c r="ITE1043" s="292" t="inlineStr">
        <is>
          <t>UC MATHIAS</t>
        </is>
      </c>
      <c r="ITF1043" s="293" t="inlineStr">
        <is>
          <t>SHHP20577400</t>
        </is>
      </c>
      <c r="ITG1043" s="294" t="inlineStr">
        <is>
          <t>PCIU 8544802</t>
        </is>
      </c>
      <c r="ITH1043" s="292" t="inlineStr">
        <is>
          <t>OK</t>
        </is>
      </c>
      <c r="ITI1043" s="292" t="inlineStr">
        <is>
          <t>40FT</t>
        </is>
      </c>
      <c r="ITJ1043" s="295" t="n"/>
      <c r="ITK1043" s="290" t="n"/>
      <c r="ITL1043" s="291" t="inlineStr">
        <is>
          <t>TELEX/ 13TH JAN, 2023</t>
        </is>
      </c>
      <c r="ITM1043" s="292" t="inlineStr">
        <is>
          <t>UC MATHIAS</t>
        </is>
      </c>
      <c r="ITN1043" s="293" t="inlineStr">
        <is>
          <t>SHHP20577400</t>
        </is>
      </c>
      <c r="ITO1043" s="294" t="inlineStr">
        <is>
          <t>PCIU 8544802</t>
        </is>
      </c>
      <c r="ITP1043" s="292" t="inlineStr">
        <is>
          <t>OK</t>
        </is>
      </c>
      <c r="ITQ1043" s="292" t="inlineStr">
        <is>
          <t>40FT</t>
        </is>
      </c>
      <c r="ITR1043" s="295" t="n"/>
      <c r="ITS1043" s="290" t="n"/>
      <c r="ITT1043" s="291" t="inlineStr">
        <is>
          <t>TELEX/ 13TH JAN, 2023</t>
        </is>
      </c>
      <c r="ITU1043" s="292" t="inlineStr">
        <is>
          <t>UC MATHIAS</t>
        </is>
      </c>
      <c r="ITV1043" s="293" t="inlineStr">
        <is>
          <t>SHHP20577400</t>
        </is>
      </c>
      <c r="ITW1043" s="294" t="inlineStr">
        <is>
          <t>PCIU 8544802</t>
        </is>
      </c>
      <c r="ITX1043" s="292" t="inlineStr">
        <is>
          <t>OK</t>
        </is>
      </c>
      <c r="ITY1043" s="292" t="inlineStr">
        <is>
          <t>40FT</t>
        </is>
      </c>
      <c r="ITZ1043" s="295" t="n"/>
      <c r="IUA1043" s="290" t="n"/>
      <c r="IUB1043" s="291" t="inlineStr">
        <is>
          <t>TELEX/ 13TH JAN, 2023</t>
        </is>
      </c>
      <c r="IUC1043" s="292" t="inlineStr">
        <is>
          <t>UC MATHIAS</t>
        </is>
      </c>
      <c r="IUD1043" s="293" t="inlineStr">
        <is>
          <t>SHHP20577400</t>
        </is>
      </c>
      <c r="IUE1043" s="294" t="inlineStr">
        <is>
          <t>PCIU 8544802</t>
        </is>
      </c>
      <c r="IUF1043" s="292" t="inlineStr">
        <is>
          <t>OK</t>
        </is>
      </c>
      <c r="IUG1043" s="292" t="inlineStr">
        <is>
          <t>40FT</t>
        </is>
      </c>
      <c r="IUH1043" s="295" t="n"/>
      <c r="IUI1043" s="290" t="n"/>
      <c r="IUJ1043" s="291" t="inlineStr">
        <is>
          <t>TELEX/ 13TH JAN, 2023</t>
        </is>
      </c>
      <c r="IUK1043" s="292" t="inlineStr">
        <is>
          <t>UC MATHIAS</t>
        </is>
      </c>
      <c r="IUL1043" s="293" t="inlineStr">
        <is>
          <t>SHHP20577400</t>
        </is>
      </c>
      <c r="IUM1043" s="294" t="inlineStr">
        <is>
          <t>PCIU 8544802</t>
        </is>
      </c>
      <c r="IUN1043" s="292" t="inlineStr">
        <is>
          <t>OK</t>
        </is>
      </c>
      <c r="IUO1043" s="292" t="inlineStr">
        <is>
          <t>40FT</t>
        </is>
      </c>
      <c r="IUP1043" s="295" t="n"/>
      <c r="IUQ1043" s="290" t="n"/>
      <c r="IUR1043" s="291" t="inlineStr">
        <is>
          <t>TELEX/ 13TH JAN, 2023</t>
        </is>
      </c>
      <c r="IUS1043" s="292" t="inlineStr">
        <is>
          <t>UC MATHIAS</t>
        </is>
      </c>
      <c r="IUT1043" s="293" t="inlineStr">
        <is>
          <t>SHHP20577400</t>
        </is>
      </c>
      <c r="IUU1043" s="294" t="inlineStr">
        <is>
          <t>PCIU 8544802</t>
        </is>
      </c>
      <c r="IUV1043" s="292" t="inlineStr">
        <is>
          <t>OK</t>
        </is>
      </c>
      <c r="IUW1043" s="292" t="inlineStr">
        <is>
          <t>40FT</t>
        </is>
      </c>
      <c r="IUX1043" s="295" t="n"/>
      <c r="IUY1043" s="290" t="n"/>
      <c r="IUZ1043" s="291" t="inlineStr">
        <is>
          <t>TELEX/ 13TH JAN, 2023</t>
        </is>
      </c>
      <c r="IVA1043" s="292" t="inlineStr">
        <is>
          <t>UC MATHIAS</t>
        </is>
      </c>
      <c r="IVB1043" s="293" t="inlineStr">
        <is>
          <t>SHHP20577400</t>
        </is>
      </c>
      <c r="IVC1043" s="294" t="inlineStr">
        <is>
          <t>PCIU 8544802</t>
        </is>
      </c>
      <c r="IVD1043" s="292" t="inlineStr">
        <is>
          <t>OK</t>
        </is>
      </c>
      <c r="IVE1043" s="292" t="inlineStr">
        <is>
          <t>40FT</t>
        </is>
      </c>
      <c r="IVF1043" s="295" t="n"/>
      <c r="IVG1043" s="290" t="n"/>
      <c r="IVH1043" s="291" t="inlineStr">
        <is>
          <t>TELEX/ 13TH JAN, 2023</t>
        </is>
      </c>
      <c r="IVI1043" s="292" t="inlineStr">
        <is>
          <t>UC MATHIAS</t>
        </is>
      </c>
      <c r="IVJ1043" s="293" t="inlineStr">
        <is>
          <t>SHHP20577400</t>
        </is>
      </c>
      <c r="IVK1043" s="294" t="inlineStr">
        <is>
          <t>PCIU 8544802</t>
        </is>
      </c>
      <c r="IVL1043" s="292" t="inlineStr">
        <is>
          <t>OK</t>
        </is>
      </c>
      <c r="IVM1043" s="292" t="inlineStr">
        <is>
          <t>40FT</t>
        </is>
      </c>
      <c r="IVN1043" s="295" t="n"/>
      <c r="IVO1043" s="290" t="n"/>
      <c r="IVP1043" s="291" t="inlineStr">
        <is>
          <t>TELEX/ 13TH JAN, 2023</t>
        </is>
      </c>
      <c r="IVQ1043" s="292" t="inlineStr">
        <is>
          <t>UC MATHIAS</t>
        </is>
      </c>
      <c r="IVR1043" s="293" t="inlineStr">
        <is>
          <t>SHHP20577400</t>
        </is>
      </c>
      <c r="IVS1043" s="294" t="inlineStr">
        <is>
          <t>PCIU 8544802</t>
        </is>
      </c>
      <c r="IVT1043" s="292" t="inlineStr">
        <is>
          <t>OK</t>
        </is>
      </c>
      <c r="IVU1043" s="292" t="inlineStr">
        <is>
          <t>40FT</t>
        </is>
      </c>
      <c r="IVV1043" s="295" t="n"/>
      <c r="IVW1043" s="290" t="n"/>
      <c r="IVX1043" s="291" t="inlineStr">
        <is>
          <t>TELEX/ 13TH JAN, 2023</t>
        </is>
      </c>
      <c r="IVY1043" s="292" t="inlineStr">
        <is>
          <t>UC MATHIAS</t>
        </is>
      </c>
      <c r="IVZ1043" s="293" t="inlineStr">
        <is>
          <t>SHHP20577400</t>
        </is>
      </c>
      <c r="IWA1043" s="294" t="inlineStr">
        <is>
          <t>PCIU 8544802</t>
        </is>
      </c>
      <c r="IWB1043" s="292" t="inlineStr">
        <is>
          <t>OK</t>
        </is>
      </c>
      <c r="IWC1043" s="292" t="inlineStr">
        <is>
          <t>40FT</t>
        </is>
      </c>
      <c r="IWD1043" s="295" t="n"/>
      <c r="IWE1043" s="290" t="n"/>
      <c r="IWF1043" s="291" t="inlineStr">
        <is>
          <t>TELEX/ 13TH JAN, 2023</t>
        </is>
      </c>
      <c r="IWG1043" s="292" t="inlineStr">
        <is>
          <t>UC MATHIAS</t>
        </is>
      </c>
      <c r="IWH1043" s="293" t="inlineStr">
        <is>
          <t>SHHP20577400</t>
        </is>
      </c>
      <c r="IWI1043" s="294" t="inlineStr">
        <is>
          <t>PCIU 8544802</t>
        </is>
      </c>
      <c r="IWJ1043" s="292" t="inlineStr">
        <is>
          <t>OK</t>
        </is>
      </c>
      <c r="IWK1043" s="292" t="inlineStr">
        <is>
          <t>40FT</t>
        </is>
      </c>
      <c r="IWL1043" s="295" t="n"/>
      <c r="IWM1043" s="290" t="n"/>
      <c r="IWN1043" s="291" t="inlineStr">
        <is>
          <t>TELEX/ 13TH JAN, 2023</t>
        </is>
      </c>
      <c r="IWO1043" s="292" t="inlineStr">
        <is>
          <t>UC MATHIAS</t>
        </is>
      </c>
      <c r="IWP1043" s="293" t="inlineStr">
        <is>
          <t>SHHP20577400</t>
        </is>
      </c>
      <c r="IWQ1043" s="294" t="inlineStr">
        <is>
          <t>PCIU 8544802</t>
        </is>
      </c>
      <c r="IWR1043" s="292" t="inlineStr">
        <is>
          <t>OK</t>
        </is>
      </c>
      <c r="IWS1043" s="292" t="inlineStr">
        <is>
          <t>40FT</t>
        </is>
      </c>
      <c r="IWT1043" s="295" t="n"/>
      <c r="IWU1043" s="290" t="n"/>
      <c r="IWV1043" s="291" t="inlineStr">
        <is>
          <t>TELEX/ 13TH JAN, 2023</t>
        </is>
      </c>
      <c r="IWW1043" s="292" t="inlineStr">
        <is>
          <t>UC MATHIAS</t>
        </is>
      </c>
      <c r="IWX1043" s="293" t="inlineStr">
        <is>
          <t>SHHP20577400</t>
        </is>
      </c>
      <c r="IWY1043" s="294" t="inlineStr">
        <is>
          <t>PCIU 8544802</t>
        </is>
      </c>
      <c r="IWZ1043" s="292" t="inlineStr">
        <is>
          <t>OK</t>
        </is>
      </c>
      <c r="IXA1043" s="292" t="inlineStr">
        <is>
          <t>40FT</t>
        </is>
      </c>
      <c r="IXB1043" s="295" t="n"/>
      <c r="IXC1043" s="290" t="n"/>
      <c r="IXD1043" s="291" t="inlineStr">
        <is>
          <t>TELEX/ 13TH JAN, 2023</t>
        </is>
      </c>
      <c r="IXE1043" s="292" t="inlineStr">
        <is>
          <t>UC MATHIAS</t>
        </is>
      </c>
      <c r="IXF1043" s="293" t="inlineStr">
        <is>
          <t>SHHP20577400</t>
        </is>
      </c>
      <c r="IXG1043" s="294" t="inlineStr">
        <is>
          <t>PCIU 8544802</t>
        </is>
      </c>
      <c r="IXH1043" s="292" t="inlineStr">
        <is>
          <t>OK</t>
        </is>
      </c>
      <c r="IXI1043" s="292" t="inlineStr">
        <is>
          <t>40FT</t>
        </is>
      </c>
      <c r="IXJ1043" s="295" t="n"/>
      <c r="IXK1043" s="290" t="n"/>
      <c r="IXL1043" s="291" t="inlineStr">
        <is>
          <t>TELEX/ 13TH JAN, 2023</t>
        </is>
      </c>
      <c r="IXM1043" s="292" t="inlineStr">
        <is>
          <t>UC MATHIAS</t>
        </is>
      </c>
      <c r="IXN1043" s="293" t="inlineStr">
        <is>
          <t>SHHP20577400</t>
        </is>
      </c>
      <c r="IXO1043" s="294" t="inlineStr">
        <is>
          <t>PCIU 8544802</t>
        </is>
      </c>
      <c r="IXP1043" s="292" t="inlineStr">
        <is>
          <t>OK</t>
        </is>
      </c>
      <c r="IXQ1043" s="292" t="inlineStr">
        <is>
          <t>40FT</t>
        </is>
      </c>
      <c r="IXR1043" s="295" t="n"/>
      <c r="IXS1043" s="290" t="n"/>
      <c r="IXT1043" s="291" t="inlineStr">
        <is>
          <t>TELEX/ 13TH JAN, 2023</t>
        </is>
      </c>
      <c r="IXU1043" s="292" t="inlineStr">
        <is>
          <t>UC MATHIAS</t>
        </is>
      </c>
      <c r="IXV1043" s="293" t="inlineStr">
        <is>
          <t>SHHP20577400</t>
        </is>
      </c>
      <c r="IXW1043" s="294" t="inlineStr">
        <is>
          <t>PCIU 8544802</t>
        </is>
      </c>
      <c r="IXX1043" s="292" t="inlineStr">
        <is>
          <t>OK</t>
        </is>
      </c>
      <c r="IXY1043" s="292" t="inlineStr">
        <is>
          <t>40FT</t>
        </is>
      </c>
      <c r="IXZ1043" s="295" t="n"/>
      <c r="IYA1043" s="290" t="n"/>
      <c r="IYB1043" s="291" t="inlineStr">
        <is>
          <t>TELEX/ 13TH JAN, 2023</t>
        </is>
      </c>
      <c r="IYC1043" s="292" t="inlineStr">
        <is>
          <t>UC MATHIAS</t>
        </is>
      </c>
      <c r="IYD1043" s="293" t="inlineStr">
        <is>
          <t>SHHP20577400</t>
        </is>
      </c>
      <c r="IYE1043" s="294" t="inlineStr">
        <is>
          <t>PCIU 8544802</t>
        </is>
      </c>
      <c r="IYF1043" s="292" t="inlineStr">
        <is>
          <t>OK</t>
        </is>
      </c>
      <c r="IYG1043" s="292" t="inlineStr">
        <is>
          <t>40FT</t>
        </is>
      </c>
      <c r="IYH1043" s="295" t="n"/>
      <c r="IYI1043" s="290" t="n"/>
      <c r="IYJ1043" s="291" t="inlineStr">
        <is>
          <t>TELEX/ 13TH JAN, 2023</t>
        </is>
      </c>
      <c r="IYK1043" s="292" t="inlineStr">
        <is>
          <t>UC MATHIAS</t>
        </is>
      </c>
      <c r="IYL1043" s="293" t="inlineStr">
        <is>
          <t>SHHP20577400</t>
        </is>
      </c>
      <c r="IYM1043" s="294" t="inlineStr">
        <is>
          <t>PCIU 8544802</t>
        </is>
      </c>
      <c r="IYN1043" s="292" t="inlineStr">
        <is>
          <t>OK</t>
        </is>
      </c>
      <c r="IYO1043" s="292" t="inlineStr">
        <is>
          <t>40FT</t>
        </is>
      </c>
      <c r="IYP1043" s="295" t="n"/>
      <c r="IYQ1043" s="290" t="n"/>
      <c r="IYR1043" s="291" t="inlineStr">
        <is>
          <t>TELEX/ 13TH JAN, 2023</t>
        </is>
      </c>
      <c r="IYS1043" s="292" t="inlineStr">
        <is>
          <t>UC MATHIAS</t>
        </is>
      </c>
      <c r="IYT1043" s="293" t="inlineStr">
        <is>
          <t>SHHP20577400</t>
        </is>
      </c>
      <c r="IYU1043" s="294" t="inlineStr">
        <is>
          <t>PCIU 8544802</t>
        </is>
      </c>
      <c r="IYV1043" s="292" t="inlineStr">
        <is>
          <t>OK</t>
        </is>
      </c>
      <c r="IYW1043" s="292" t="inlineStr">
        <is>
          <t>40FT</t>
        </is>
      </c>
      <c r="IYX1043" s="295" t="n"/>
      <c r="IYY1043" s="290" t="n"/>
      <c r="IYZ1043" s="291" t="inlineStr">
        <is>
          <t>TELEX/ 13TH JAN, 2023</t>
        </is>
      </c>
      <c r="IZA1043" s="292" t="inlineStr">
        <is>
          <t>UC MATHIAS</t>
        </is>
      </c>
      <c r="IZB1043" s="293" t="inlineStr">
        <is>
          <t>SHHP20577400</t>
        </is>
      </c>
      <c r="IZC1043" s="294" t="inlineStr">
        <is>
          <t>PCIU 8544802</t>
        </is>
      </c>
      <c r="IZD1043" s="292" t="inlineStr">
        <is>
          <t>OK</t>
        </is>
      </c>
      <c r="IZE1043" s="292" t="inlineStr">
        <is>
          <t>40FT</t>
        </is>
      </c>
      <c r="IZF1043" s="295" t="n"/>
      <c r="IZG1043" s="290" t="n"/>
      <c r="IZH1043" s="291" t="inlineStr">
        <is>
          <t>TELEX/ 13TH JAN, 2023</t>
        </is>
      </c>
      <c r="IZI1043" s="292" t="inlineStr">
        <is>
          <t>UC MATHIAS</t>
        </is>
      </c>
      <c r="IZJ1043" s="293" t="inlineStr">
        <is>
          <t>SHHP20577400</t>
        </is>
      </c>
      <c r="IZK1043" s="294" t="inlineStr">
        <is>
          <t>PCIU 8544802</t>
        </is>
      </c>
      <c r="IZL1043" s="292" t="inlineStr">
        <is>
          <t>OK</t>
        </is>
      </c>
      <c r="IZM1043" s="292" t="inlineStr">
        <is>
          <t>40FT</t>
        </is>
      </c>
      <c r="IZN1043" s="295" t="n"/>
      <c r="IZO1043" s="290" t="n"/>
      <c r="IZP1043" s="291" t="inlineStr">
        <is>
          <t>TELEX/ 13TH JAN, 2023</t>
        </is>
      </c>
      <c r="IZQ1043" s="292" t="inlineStr">
        <is>
          <t>UC MATHIAS</t>
        </is>
      </c>
      <c r="IZR1043" s="293" t="inlineStr">
        <is>
          <t>SHHP20577400</t>
        </is>
      </c>
      <c r="IZS1043" s="294" t="inlineStr">
        <is>
          <t>PCIU 8544802</t>
        </is>
      </c>
      <c r="IZT1043" s="292" t="inlineStr">
        <is>
          <t>OK</t>
        </is>
      </c>
      <c r="IZU1043" s="292" t="inlineStr">
        <is>
          <t>40FT</t>
        </is>
      </c>
      <c r="IZV1043" s="295" t="n"/>
      <c r="IZW1043" s="290" t="n"/>
      <c r="IZX1043" s="291" t="inlineStr">
        <is>
          <t>TELEX/ 13TH JAN, 2023</t>
        </is>
      </c>
      <c r="IZY1043" s="292" t="inlineStr">
        <is>
          <t>UC MATHIAS</t>
        </is>
      </c>
      <c r="IZZ1043" s="293" t="inlineStr">
        <is>
          <t>SHHP20577400</t>
        </is>
      </c>
      <c r="JAA1043" s="294" t="inlineStr">
        <is>
          <t>PCIU 8544802</t>
        </is>
      </c>
      <c r="JAB1043" s="292" t="inlineStr">
        <is>
          <t>OK</t>
        </is>
      </c>
      <c r="JAC1043" s="292" t="inlineStr">
        <is>
          <t>40FT</t>
        </is>
      </c>
      <c r="JAD1043" s="295" t="n"/>
      <c r="JAE1043" s="290" t="n"/>
      <c r="JAF1043" s="291" t="inlineStr">
        <is>
          <t>TELEX/ 13TH JAN, 2023</t>
        </is>
      </c>
      <c r="JAG1043" s="292" t="inlineStr">
        <is>
          <t>UC MATHIAS</t>
        </is>
      </c>
      <c r="JAH1043" s="293" t="inlineStr">
        <is>
          <t>SHHP20577400</t>
        </is>
      </c>
      <c r="JAI1043" s="294" t="inlineStr">
        <is>
          <t>PCIU 8544802</t>
        </is>
      </c>
      <c r="JAJ1043" s="292" t="inlineStr">
        <is>
          <t>OK</t>
        </is>
      </c>
      <c r="JAK1043" s="292" t="inlineStr">
        <is>
          <t>40FT</t>
        </is>
      </c>
      <c r="JAL1043" s="295" t="n"/>
      <c r="JAM1043" s="290" t="n"/>
      <c r="JAN1043" s="291" t="inlineStr">
        <is>
          <t>TELEX/ 13TH JAN, 2023</t>
        </is>
      </c>
      <c r="JAO1043" s="292" t="inlineStr">
        <is>
          <t>UC MATHIAS</t>
        </is>
      </c>
      <c r="JAP1043" s="293" t="inlineStr">
        <is>
          <t>SHHP20577400</t>
        </is>
      </c>
      <c r="JAQ1043" s="294" t="inlineStr">
        <is>
          <t>PCIU 8544802</t>
        </is>
      </c>
      <c r="JAR1043" s="292" t="inlineStr">
        <is>
          <t>OK</t>
        </is>
      </c>
      <c r="JAS1043" s="292" t="inlineStr">
        <is>
          <t>40FT</t>
        </is>
      </c>
      <c r="JAT1043" s="295" t="n"/>
      <c r="JAU1043" s="290" t="n"/>
      <c r="JAV1043" s="291" t="inlineStr">
        <is>
          <t>TELEX/ 13TH JAN, 2023</t>
        </is>
      </c>
      <c r="JAW1043" s="292" t="inlineStr">
        <is>
          <t>UC MATHIAS</t>
        </is>
      </c>
      <c r="JAX1043" s="293" t="inlineStr">
        <is>
          <t>SHHP20577400</t>
        </is>
      </c>
      <c r="JAY1043" s="294" t="inlineStr">
        <is>
          <t>PCIU 8544802</t>
        </is>
      </c>
      <c r="JAZ1043" s="292" t="inlineStr">
        <is>
          <t>OK</t>
        </is>
      </c>
      <c r="JBA1043" s="292" t="inlineStr">
        <is>
          <t>40FT</t>
        </is>
      </c>
      <c r="JBB1043" s="295" t="n"/>
      <c r="JBC1043" s="290" t="n"/>
      <c r="JBD1043" s="291" t="inlineStr">
        <is>
          <t>TELEX/ 13TH JAN, 2023</t>
        </is>
      </c>
      <c r="JBE1043" s="292" t="inlineStr">
        <is>
          <t>UC MATHIAS</t>
        </is>
      </c>
      <c r="JBF1043" s="293" t="inlineStr">
        <is>
          <t>SHHP20577400</t>
        </is>
      </c>
      <c r="JBG1043" s="294" t="inlineStr">
        <is>
          <t>PCIU 8544802</t>
        </is>
      </c>
      <c r="JBH1043" s="292" t="inlineStr">
        <is>
          <t>OK</t>
        </is>
      </c>
      <c r="JBI1043" s="292" t="inlineStr">
        <is>
          <t>40FT</t>
        </is>
      </c>
      <c r="JBJ1043" s="295" t="n"/>
      <c r="JBK1043" s="290" t="n"/>
      <c r="JBL1043" s="291" t="inlineStr">
        <is>
          <t>TELEX/ 13TH JAN, 2023</t>
        </is>
      </c>
      <c r="JBM1043" s="292" t="inlineStr">
        <is>
          <t>UC MATHIAS</t>
        </is>
      </c>
      <c r="JBN1043" s="293" t="inlineStr">
        <is>
          <t>SHHP20577400</t>
        </is>
      </c>
      <c r="JBO1043" s="294" t="inlineStr">
        <is>
          <t>PCIU 8544802</t>
        </is>
      </c>
      <c r="JBP1043" s="292" t="inlineStr">
        <is>
          <t>OK</t>
        </is>
      </c>
      <c r="JBQ1043" s="292" t="inlineStr">
        <is>
          <t>40FT</t>
        </is>
      </c>
      <c r="JBR1043" s="295" t="n"/>
      <c r="JBS1043" s="290" t="n"/>
      <c r="JBT1043" s="291" t="inlineStr">
        <is>
          <t>TELEX/ 13TH JAN, 2023</t>
        </is>
      </c>
      <c r="JBU1043" s="292" t="inlineStr">
        <is>
          <t>UC MATHIAS</t>
        </is>
      </c>
      <c r="JBV1043" s="293" t="inlineStr">
        <is>
          <t>SHHP20577400</t>
        </is>
      </c>
      <c r="JBW1043" s="294" t="inlineStr">
        <is>
          <t>PCIU 8544802</t>
        </is>
      </c>
      <c r="JBX1043" s="292" t="inlineStr">
        <is>
          <t>OK</t>
        </is>
      </c>
      <c r="JBY1043" s="292" t="inlineStr">
        <is>
          <t>40FT</t>
        </is>
      </c>
      <c r="JBZ1043" s="295" t="n"/>
      <c r="JCA1043" s="290" t="n"/>
      <c r="JCB1043" s="291" t="inlineStr">
        <is>
          <t>TELEX/ 13TH JAN, 2023</t>
        </is>
      </c>
      <c r="JCC1043" s="292" t="inlineStr">
        <is>
          <t>UC MATHIAS</t>
        </is>
      </c>
      <c r="JCD1043" s="293" t="inlineStr">
        <is>
          <t>SHHP20577400</t>
        </is>
      </c>
      <c r="JCE1043" s="294" t="inlineStr">
        <is>
          <t>PCIU 8544802</t>
        </is>
      </c>
      <c r="JCF1043" s="292" t="inlineStr">
        <is>
          <t>OK</t>
        </is>
      </c>
      <c r="JCG1043" s="292" t="inlineStr">
        <is>
          <t>40FT</t>
        </is>
      </c>
      <c r="JCH1043" s="295" t="n"/>
      <c r="JCI1043" s="290" t="n"/>
      <c r="JCJ1043" s="291" t="inlineStr">
        <is>
          <t>TELEX/ 13TH JAN, 2023</t>
        </is>
      </c>
      <c r="JCK1043" s="292" t="inlineStr">
        <is>
          <t>UC MATHIAS</t>
        </is>
      </c>
      <c r="JCL1043" s="293" t="inlineStr">
        <is>
          <t>SHHP20577400</t>
        </is>
      </c>
      <c r="JCM1043" s="294" t="inlineStr">
        <is>
          <t>PCIU 8544802</t>
        </is>
      </c>
      <c r="JCN1043" s="292" t="inlineStr">
        <is>
          <t>OK</t>
        </is>
      </c>
      <c r="JCO1043" s="292" t="inlineStr">
        <is>
          <t>40FT</t>
        </is>
      </c>
      <c r="JCP1043" s="295" t="n"/>
      <c r="JCQ1043" s="290" t="n"/>
      <c r="JCR1043" s="291" t="inlineStr">
        <is>
          <t>TELEX/ 13TH JAN, 2023</t>
        </is>
      </c>
      <c r="JCS1043" s="292" t="inlineStr">
        <is>
          <t>UC MATHIAS</t>
        </is>
      </c>
      <c r="JCT1043" s="293" t="inlineStr">
        <is>
          <t>SHHP20577400</t>
        </is>
      </c>
      <c r="JCU1043" s="294" t="inlineStr">
        <is>
          <t>PCIU 8544802</t>
        </is>
      </c>
      <c r="JCV1043" s="292" t="inlineStr">
        <is>
          <t>OK</t>
        </is>
      </c>
      <c r="JCW1043" s="292" t="inlineStr">
        <is>
          <t>40FT</t>
        </is>
      </c>
      <c r="JCX1043" s="295" t="n"/>
      <c r="JCY1043" s="290" t="n"/>
      <c r="JCZ1043" s="291" t="inlineStr">
        <is>
          <t>TELEX/ 13TH JAN, 2023</t>
        </is>
      </c>
      <c r="JDA1043" s="292" t="inlineStr">
        <is>
          <t>UC MATHIAS</t>
        </is>
      </c>
      <c r="JDB1043" s="293" t="inlineStr">
        <is>
          <t>SHHP20577400</t>
        </is>
      </c>
      <c r="JDC1043" s="294" t="inlineStr">
        <is>
          <t>PCIU 8544802</t>
        </is>
      </c>
      <c r="JDD1043" s="292" t="inlineStr">
        <is>
          <t>OK</t>
        </is>
      </c>
      <c r="JDE1043" s="292" t="inlineStr">
        <is>
          <t>40FT</t>
        </is>
      </c>
      <c r="JDF1043" s="295" t="n"/>
      <c r="JDG1043" s="290" t="n"/>
      <c r="JDH1043" s="291" t="inlineStr">
        <is>
          <t>TELEX/ 13TH JAN, 2023</t>
        </is>
      </c>
      <c r="JDI1043" s="292" t="inlineStr">
        <is>
          <t>UC MATHIAS</t>
        </is>
      </c>
      <c r="JDJ1043" s="293" t="inlineStr">
        <is>
          <t>SHHP20577400</t>
        </is>
      </c>
      <c r="JDK1043" s="294" t="inlineStr">
        <is>
          <t>PCIU 8544802</t>
        </is>
      </c>
      <c r="JDL1043" s="292" t="inlineStr">
        <is>
          <t>OK</t>
        </is>
      </c>
      <c r="JDM1043" s="292" t="inlineStr">
        <is>
          <t>40FT</t>
        </is>
      </c>
      <c r="JDN1043" s="295" t="n"/>
      <c r="JDO1043" s="290" t="n"/>
      <c r="JDP1043" s="291" t="inlineStr">
        <is>
          <t>TELEX/ 13TH JAN, 2023</t>
        </is>
      </c>
      <c r="JDQ1043" s="292" t="inlineStr">
        <is>
          <t>UC MATHIAS</t>
        </is>
      </c>
      <c r="JDR1043" s="293" t="inlineStr">
        <is>
          <t>SHHP20577400</t>
        </is>
      </c>
      <c r="JDS1043" s="294" t="inlineStr">
        <is>
          <t>PCIU 8544802</t>
        </is>
      </c>
      <c r="JDT1043" s="292" t="inlineStr">
        <is>
          <t>OK</t>
        </is>
      </c>
      <c r="JDU1043" s="292" t="inlineStr">
        <is>
          <t>40FT</t>
        </is>
      </c>
      <c r="JDV1043" s="295" t="n"/>
      <c r="JDW1043" s="290" t="n"/>
      <c r="JDX1043" s="291" t="inlineStr">
        <is>
          <t>TELEX/ 13TH JAN, 2023</t>
        </is>
      </c>
      <c r="JDY1043" s="292" t="inlineStr">
        <is>
          <t>UC MATHIAS</t>
        </is>
      </c>
      <c r="JDZ1043" s="293" t="inlineStr">
        <is>
          <t>SHHP20577400</t>
        </is>
      </c>
      <c r="JEA1043" s="294" t="inlineStr">
        <is>
          <t>PCIU 8544802</t>
        </is>
      </c>
      <c r="JEB1043" s="292" t="inlineStr">
        <is>
          <t>OK</t>
        </is>
      </c>
      <c r="JEC1043" s="292" t="inlineStr">
        <is>
          <t>40FT</t>
        </is>
      </c>
      <c r="JED1043" s="295" t="n"/>
      <c r="JEE1043" s="290" t="n"/>
      <c r="JEF1043" s="291" t="inlineStr">
        <is>
          <t>TELEX/ 13TH JAN, 2023</t>
        </is>
      </c>
      <c r="JEG1043" s="292" t="inlineStr">
        <is>
          <t>UC MATHIAS</t>
        </is>
      </c>
      <c r="JEH1043" s="293" t="inlineStr">
        <is>
          <t>SHHP20577400</t>
        </is>
      </c>
      <c r="JEI1043" s="294" t="inlineStr">
        <is>
          <t>PCIU 8544802</t>
        </is>
      </c>
      <c r="JEJ1043" s="292" t="inlineStr">
        <is>
          <t>OK</t>
        </is>
      </c>
      <c r="JEK1043" s="292" t="inlineStr">
        <is>
          <t>40FT</t>
        </is>
      </c>
      <c r="JEL1043" s="295" t="n"/>
      <c r="JEM1043" s="290" t="n"/>
      <c r="JEN1043" s="291" t="inlineStr">
        <is>
          <t>TELEX/ 13TH JAN, 2023</t>
        </is>
      </c>
      <c r="JEO1043" s="292" t="inlineStr">
        <is>
          <t>UC MATHIAS</t>
        </is>
      </c>
      <c r="JEP1043" s="293" t="inlineStr">
        <is>
          <t>SHHP20577400</t>
        </is>
      </c>
      <c r="JEQ1043" s="294" t="inlineStr">
        <is>
          <t>PCIU 8544802</t>
        </is>
      </c>
      <c r="JER1043" s="292" t="inlineStr">
        <is>
          <t>OK</t>
        </is>
      </c>
      <c r="JES1043" s="292" t="inlineStr">
        <is>
          <t>40FT</t>
        </is>
      </c>
      <c r="JET1043" s="295" t="n"/>
      <c r="JEU1043" s="290" t="n"/>
      <c r="JEV1043" s="291" t="inlineStr">
        <is>
          <t>TELEX/ 13TH JAN, 2023</t>
        </is>
      </c>
      <c r="JEW1043" s="292" t="inlineStr">
        <is>
          <t>UC MATHIAS</t>
        </is>
      </c>
      <c r="JEX1043" s="293" t="inlineStr">
        <is>
          <t>SHHP20577400</t>
        </is>
      </c>
      <c r="JEY1043" s="294" t="inlineStr">
        <is>
          <t>PCIU 8544802</t>
        </is>
      </c>
      <c r="JEZ1043" s="292" t="inlineStr">
        <is>
          <t>OK</t>
        </is>
      </c>
      <c r="JFA1043" s="292" t="inlineStr">
        <is>
          <t>40FT</t>
        </is>
      </c>
      <c r="JFB1043" s="295" t="n"/>
      <c r="JFC1043" s="290" t="n"/>
      <c r="JFD1043" s="291" t="inlineStr">
        <is>
          <t>TELEX/ 13TH JAN, 2023</t>
        </is>
      </c>
      <c r="JFE1043" s="292" t="inlineStr">
        <is>
          <t>UC MATHIAS</t>
        </is>
      </c>
      <c r="JFF1043" s="293" t="inlineStr">
        <is>
          <t>SHHP20577400</t>
        </is>
      </c>
      <c r="JFG1043" s="294" t="inlineStr">
        <is>
          <t>PCIU 8544802</t>
        </is>
      </c>
      <c r="JFH1043" s="292" t="inlineStr">
        <is>
          <t>OK</t>
        </is>
      </c>
      <c r="JFI1043" s="292" t="inlineStr">
        <is>
          <t>40FT</t>
        </is>
      </c>
      <c r="JFJ1043" s="295" t="n"/>
      <c r="JFK1043" s="290" t="n"/>
      <c r="JFL1043" s="291" t="inlineStr">
        <is>
          <t>TELEX/ 13TH JAN, 2023</t>
        </is>
      </c>
      <c r="JFM1043" s="292" t="inlineStr">
        <is>
          <t>UC MATHIAS</t>
        </is>
      </c>
      <c r="JFN1043" s="293" t="inlineStr">
        <is>
          <t>SHHP20577400</t>
        </is>
      </c>
      <c r="JFO1043" s="294" t="inlineStr">
        <is>
          <t>PCIU 8544802</t>
        </is>
      </c>
      <c r="JFP1043" s="292" t="inlineStr">
        <is>
          <t>OK</t>
        </is>
      </c>
      <c r="JFQ1043" s="292" t="inlineStr">
        <is>
          <t>40FT</t>
        </is>
      </c>
      <c r="JFR1043" s="295" t="n"/>
      <c r="JFS1043" s="290" t="n"/>
      <c r="JFT1043" s="291" t="inlineStr">
        <is>
          <t>TELEX/ 13TH JAN, 2023</t>
        </is>
      </c>
      <c r="JFU1043" s="292" t="inlineStr">
        <is>
          <t>UC MATHIAS</t>
        </is>
      </c>
      <c r="JFV1043" s="293" t="inlineStr">
        <is>
          <t>SHHP20577400</t>
        </is>
      </c>
      <c r="JFW1043" s="294" t="inlineStr">
        <is>
          <t>PCIU 8544802</t>
        </is>
      </c>
      <c r="JFX1043" s="292" t="inlineStr">
        <is>
          <t>OK</t>
        </is>
      </c>
      <c r="JFY1043" s="292" t="inlineStr">
        <is>
          <t>40FT</t>
        </is>
      </c>
      <c r="JFZ1043" s="295" t="n"/>
      <c r="JGA1043" s="290" t="n"/>
      <c r="JGB1043" s="291" t="inlineStr">
        <is>
          <t>TELEX/ 13TH JAN, 2023</t>
        </is>
      </c>
      <c r="JGC1043" s="292" t="inlineStr">
        <is>
          <t>UC MATHIAS</t>
        </is>
      </c>
      <c r="JGD1043" s="293" t="inlineStr">
        <is>
          <t>SHHP20577400</t>
        </is>
      </c>
      <c r="JGE1043" s="294" t="inlineStr">
        <is>
          <t>PCIU 8544802</t>
        </is>
      </c>
      <c r="JGF1043" s="292" t="inlineStr">
        <is>
          <t>OK</t>
        </is>
      </c>
      <c r="JGG1043" s="292" t="inlineStr">
        <is>
          <t>40FT</t>
        </is>
      </c>
      <c r="JGH1043" s="295" t="n"/>
      <c r="JGI1043" s="290" t="n"/>
      <c r="JGJ1043" s="291" t="inlineStr">
        <is>
          <t>TELEX/ 13TH JAN, 2023</t>
        </is>
      </c>
      <c r="JGK1043" s="292" t="inlineStr">
        <is>
          <t>UC MATHIAS</t>
        </is>
      </c>
      <c r="JGL1043" s="293" t="inlineStr">
        <is>
          <t>SHHP20577400</t>
        </is>
      </c>
      <c r="JGM1043" s="294" t="inlineStr">
        <is>
          <t>PCIU 8544802</t>
        </is>
      </c>
      <c r="JGN1043" s="292" t="inlineStr">
        <is>
          <t>OK</t>
        </is>
      </c>
      <c r="JGO1043" s="292" t="inlineStr">
        <is>
          <t>40FT</t>
        </is>
      </c>
      <c r="JGP1043" s="295" t="n"/>
      <c r="JGQ1043" s="290" t="n"/>
      <c r="JGR1043" s="291" t="inlineStr">
        <is>
          <t>TELEX/ 13TH JAN, 2023</t>
        </is>
      </c>
      <c r="JGS1043" s="292" t="inlineStr">
        <is>
          <t>UC MATHIAS</t>
        </is>
      </c>
      <c r="JGT1043" s="293" t="inlineStr">
        <is>
          <t>SHHP20577400</t>
        </is>
      </c>
      <c r="JGU1043" s="294" t="inlineStr">
        <is>
          <t>PCIU 8544802</t>
        </is>
      </c>
      <c r="JGV1043" s="292" t="inlineStr">
        <is>
          <t>OK</t>
        </is>
      </c>
      <c r="JGW1043" s="292" t="inlineStr">
        <is>
          <t>40FT</t>
        </is>
      </c>
      <c r="JGX1043" s="295" t="n"/>
      <c r="JGY1043" s="290" t="n"/>
      <c r="JGZ1043" s="291" t="inlineStr">
        <is>
          <t>TELEX/ 13TH JAN, 2023</t>
        </is>
      </c>
      <c r="JHA1043" s="292" t="inlineStr">
        <is>
          <t>UC MATHIAS</t>
        </is>
      </c>
      <c r="JHB1043" s="293" t="inlineStr">
        <is>
          <t>SHHP20577400</t>
        </is>
      </c>
      <c r="JHC1043" s="294" t="inlineStr">
        <is>
          <t>PCIU 8544802</t>
        </is>
      </c>
      <c r="JHD1043" s="292" t="inlineStr">
        <is>
          <t>OK</t>
        </is>
      </c>
      <c r="JHE1043" s="292" t="inlineStr">
        <is>
          <t>40FT</t>
        </is>
      </c>
      <c r="JHF1043" s="295" t="n"/>
      <c r="JHG1043" s="290" t="n"/>
      <c r="JHH1043" s="291" t="inlineStr">
        <is>
          <t>TELEX/ 13TH JAN, 2023</t>
        </is>
      </c>
      <c r="JHI1043" s="292" t="inlineStr">
        <is>
          <t>UC MATHIAS</t>
        </is>
      </c>
      <c r="JHJ1043" s="293" t="inlineStr">
        <is>
          <t>SHHP20577400</t>
        </is>
      </c>
      <c r="JHK1043" s="294" t="inlineStr">
        <is>
          <t>PCIU 8544802</t>
        </is>
      </c>
      <c r="JHL1043" s="292" t="inlineStr">
        <is>
          <t>OK</t>
        </is>
      </c>
      <c r="JHM1043" s="292" t="inlineStr">
        <is>
          <t>40FT</t>
        </is>
      </c>
      <c r="JHN1043" s="295" t="n"/>
      <c r="JHO1043" s="290" t="n"/>
      <c r="JHP1043" s="291" t="inlineStr">
        <is>
          <t>TELEX/ 13TH JAN, 2023</t>
        </is>
      </c>
      <c r="JHQ1043" s="292" t="inlineStr">
        <is>
          <t>UC MATHIAS</t>
        </is>
      </c>
      <c r="JHR1043" s="293" t="inlineStr">
        <is>
          <t>SHHP20577400</t>
        </is>
      </c>
      <c r="JHS1043" s="294" t="inlineStr">
        <is>
          <t>PCIU 8544802</t>
        </is>
      </c>
      <c r="JHT1043" s="292" t="inlineStr">
        <is>
          <t>OK</t>
        </is>
      </c>
      <c r="JHU1043" s="292" t="inlineStr">
        <is>
          <t>40FT</t>
        </is>
      </c>
      <c r="JHV1043" s="295" t="n"/>
      <c r="JHW1043" s="290" t="n"/>
      <c r="JHX1043" s="291" t="inlineStr">
        <is>
          <t>TELEX/ 13TH JAN, 2023</t>
        </is>
      </c>
      <c r="JHY1043" s="292" t="inlineStr">
        <is>
          <t>UC MATHIAS</t>
        </is>
      </c>
      <c r="JHZ1043" s="293" t="inlineStr">
        <is>
          <t>SHHP20577400</t>
        </is>
      </c>
      <c r="JIA1043" s="294" t="inlineStr">
        <is>
          <t>PCIU 8544802</t>
        </is>
      </c>
      <c r="JIB1043" s="292" t="inlineStr">
        <is>
          <t>OK</t>
        </is>
      </c>
      <c r="JIC1043" s="292" t="inlineStr">
        <is>
          <t>40FT</t>
        </is>
      </c>
      <c r="JID1043" s="295" t="n"/>
      <c r="JIE1043" s="290" t="n"/>
      <c r="JIF1043" s="291" t="inlineStr">
        <is>
          <t>TELEX/ 13TH JAN, 2023</t>
        </is>
      </c>
      <c r="JIG1043" s="292" t="inlineStr">
        <is>
          <t>UC MATHIAS</t>
        </is>
      </c>
      <c r="JIH1043" s="293" t="inlineStr">
        <is>
          <t>SHHP20577400</t>
        </is>
      </c>
      <c r="JII1043" s="294" t="inlineStr">
        <is>
          <t>PCIU 8544802</t>
        </is>
      </c>
      <c r="JIJ1043" s="292" t="inlineStr">
        <is>
          <t>OK</t>
        </is>
      </c>
      <c r="JIK1043" s="292" t="inlineStr">
        <is>
          <t>40FT</t>
        </is>
      </c>
      <c r="JIL1043" s="295" t="n"/>
      <c r="JIM1043" s="290" t="n"/>
      <c r="JIN1043" s="291" t="inlineStr">
        <is>
          <t>TELEX/ 13TH JAN, 2023</t>
        </is>
      </c>
      <c r="JIO1043" s="292" t="inlineStr">
        <is>
          <t>UC MATHIAS</t>
        </is>
      </c>
      <c r="JIP1043" s="293" t="inlineStr">
        <is>
          <t>SHHP20577400</t>
        </is>
      </c>
      <c r="JIQ1043" s="294" t="inlineStr">
        <is>
          <t>PCIU 8544802</t>
        </is>
      </c>
      <c r="JIR1043" s="292" t="inlineStr">
        <is>
          <t>OK</t>
        </is>
      </c>
      <c r="JIS1043" s="292" t="inlineStr">
        <is>
          <t>40FT</t>
        </is>
      </c>
      <c r="JIT1043" s="295" t="n"/>
      <c r="JIU1043" s="290" t="n"/>
      <c r="JIV1043" s="291" t="inlineStr">
        <is>
          <t>TELEX/ 13TH JAN, 2023</t>
        </is>
      </c>
      <c r="JIW1043" s="292" t="inlineStr">
        <is>
          <t>UC MATHIAS</t>
        </is>
      </c>
      <c r="JIX1043" s="293" t="inlineStr">
        <is>
          <t>SHHP20577400</t>
        </is>
      </c>
      <c r="JIY1043" s="294" t="inlineStr">
        <is>
          <t>PCIU 8544802</t>
        </is>
      </c>
      <c r="JIZ1043" s="292" t="inlineStr">
        <is>
          <t>OK</t>
        </is>
      </c>
      <c r="JJA1043" s="292" t="inlineStr">
        <is>
          <t>40FT</t>
        </is>
      </c>
      <c r="JJB1043" s="295" t="n"/>
      <c r="JJC1043" s="290" t="n"/>
      <c r="JJD1043" s="291" t="inlineStr">
        <is>
          <t>TELEX/ 13TH JAN, 2023</t>
        </is>
      </c>
      <c r="JJE1043" s="292" t="inlineStr">
        <is>
          <t>UC MATHIAS</t>
        </is>
      </c>
      <c r="JJF1043" s="293" t="inlineStr">
        <is>
          <t>SHHP20577400</t>
        </is>
      </c>
      <c r="JJG1043" s="294" t="inlineStr">
        <is>
          <t>PCIU 8544802</t>
        </is>
      </c>
      <c r="JJH1043" s="292" t="inlineStr">
        <is>
          <t>OK</t>
        </is>
      </c>
      <c r="JJI1043" s="292" t="inlineStr">
        <is>
          <t>40FT</t>
        </is>
      </c>
      <c r="JJJ1043" s="295" t="n"/>
      <c r="JJK1043" s="290" t="n"/>
      <c r="JJL1043" s="291" t="inlineStr">
        <is>
          <t>TELEX/ 13TH JAN, 2023</t>
        </is>
      </c>
      <c r="JJM1043" s="292" t="inlineStr">
        <is>
          <t>UC MATHIAS</t>
        </is>
      </c>
      <c r="JJN1043" s="293" t="inlineStr">
        <is>
          <t>SHHP20577400</t>
        </is>
      </c>
      <c r="JJO1043" s="294" t="inlineStr">
        <is>
          <t>PCIU 8544802</t>
        </is>
      </c>
      <c r="JJP1043" s="292" t="inlineStr">
        <is>
          <t>OK</t>
        </is>
      </c>
      <c r="JJQ1043" s="292" t="inlineStr">
        <is>
          <t>40FT</t>
        </is>
      </c>
      <c r="JJR1043" s="295" t="n"/>
      <c r="JJS1043" s="290" t="n"/>
      <c r="JJT1043" s="291" t="inlineStr">
        <is>
          <t>TELEX/ 13TH JAN, 2023</t>
        </is>
      </c>
      <c r="JJU1043" s="292" t="inlineStr">
        <is>
          <t>UC MATHIAS</t>
        </is>
      </c>
      <c r="JJV1043" s="293" t="inlineStr">
        <is>
          <t>SHHP20577400</t>
        </is>
      </c>
      <c r="JJW1043" s="294" t="inlineStr">
        <is>
          <t>PCIU 8544802</t>
        </is>
      </c>
      <c r="JJX1043" s="292" t="inlineStr">
        <is>
          <t>OK</t>
        </is>
      </c>
      <c r="JJY1043" s="292" t="inlineStr">
        <is>
          <t>40FT</t>
        </is>
      </c>
      <c r="JJZ1043" s="295" t="n"/>
      <c r="JKA1043" s="290" t="n"/>
      <c r="JKB1043" s="291" t="inlineStr">
        <is>
          <t>TELEX/ 13TH JAN, 2023</t>
        </is>
      </c>
      <c r="JKC1043" s="292" t="inlineStr">
        <is>
          <t>UC MATHIAS</t>
        </is>
      </c>
      <c r="JKD1043" s="293" t="inlineStr">
        <is>
          <t>SHHP20577400</t>
        </is>
      </c>
      <c r="JKE1043" s="294" t="inlineStr">
        <is>
          <t>PCIU 8544802</t>
        </is>
      </c>
      <c r="JKF1043" s="292" t="inlineStr">
        <is>
          <t>OK</t>
        </is>
      </c>
      <c r="JKG1043" s="292" t="inlineStr">
        <is>
          <t>40FT</t>
        </is>
      </c>
      <c r="JKH1043" s="295" t="n"/>
      <c r="JKI1043" s="290" t="n"/>
      <c r="JKJ1043" s="291" t="inlineStr">
        <is>
          <t>TELEX/ 13TH JAN, 2023</t>
        </is>
      </c>
      <c r="JKK1043" s="292" t="inlineStr">
        <is>
          <t>UC MATHIAS</t>
        </is>
      </c>
      <c r="JKL1043" s="293" t="inlineStr">
        <is>
          <t>SHHP20577400</t>
        </is>
      </c>
      <c r="JKM1043" s="294" t="inlineStr">
        <is>
          <t>PCIU 8544802</t>
        </is>
      </c>
      <c r="JKN1043" s="292" t="inlineStr">
        <is>
          <t>OK</t>
        </is>
      </c>
      <c r="JKO1043" s="292" t="inlineStr">
        <is>
          <t>40FT</t>
        </is>
      </c>
      <c r="JKP1043" s="295" t="n"/>
      <c r="JKQ1043" s="290" t="n"/>
      <c r="JKR1043" s="291" t="inlineStr">
        <is>
          <t>TELEX/ 13TH JAN, 2023</t>
        </is>
      </c>
      <c r="JKS1043" s="292" t="inlineStr">
        <is>
          <t>UC MATHIAS</t>
        </is>
      </c>
      <c r="JKT1043" s="293" t="inlineStr">
        <is>
          <t>SHHP20577400</t>
        </is>
      </c>
      <c r="JKU1043" s="294" t="inlineStr">
        <is>
          <t>PCIU 8544802</t>
        </is>
      </c>
      <c r="JKV1043" s="292" t="inlineStr">
        <is>
          <t>OK</t>
        </is>
      </c>
      <c r="JKW1043" s="292" t="inlineStr">
        <is>
          <t>40FT</t>
        </is>
      </c>
      <c r="JKX1043" s="295" t="n"/>
      <c r="JKY1043" s="290" t="n"/>
      <c r="JKZ1043" s="291" t="inlineStr">
        <is>
          <t>TELEX/ 13TH JAN, 2023</t>
        </is>
      </c>
      <c r="JLA1043" s="292" t="inlineStr">
        <is>
          <t>UC MATHIAS</t>
        </is>
      </c>
      <c r="JLB1043" s="293" t="inlineStr">
        <is>
          <t>SHHP20577400</t>
        </is>
      </c>
      <c r="JLC1043" s="294" t="inlineStr">
        <is>
          <t>PCIU 8544802</t>
        </is>
      </c>
      <c r="JLD1043" s="292" t="inlineStr">
        <is>
          <t>OK</t>
        </is>
      </c>
      <c r="JLE1043" s="292" t="inlineStr">
        <is>
          <t>40FT</t>
        </is>
      </c>
      <c r="JLF1043" s="295" t="n"/>
      <c r="JLG1043" s="290" t="n"/>
      <c r="JLH1043" s="291" t="inlineStr">
        <is>
          <t>TELEX/ 13TH JAN, 2023</t>
        </is>
      </c>
      <c r="JLI1043" s="292" t="inlineStr">
        <is>
          <t>UC MATHIAS</t>
        </is>
      </c>
      <c r="JLJ1043" s="293" t="inlineStr">
        <is>
          <t>SHHP20577400</t>
        </is>
      </c>
      <c r="JLK1043" s="294" t="inlineStr">
        <is>
          <t>PCIU 8544802</t>
        </is>
      </c>
      <c r="JLL1043" s="292" t="inlineStr">
        <is>
          <t>OK</t>
        </is>
      </c>
      <c r="JLM1043" s="292" t="inlineStr">
        <is>
          <t>40FT</t>
        </is>
      </c>
      <c r="JLN1043" s="295" t="n"/>
      <c r="JLO1043" s="290" t="n"/>
      <c r="JLP1043" s="291" t="inlineStr">
        <is>
          <t>TELEX/ 13TH JAN, 2023</t>
        </is>
      </c>
      <c r="JLQ1043" s="292" t="inlineStr">
        <is>
          <t>UC MATHIAS</t>
        </is>
      </c>
      <c r="JLR1043" s="293" t="inlineStr">
        <is>
          <t>SHHP20577400</t>
        </is>
      </c>
      <c r="JLS1043" s="294" t="inlineStr">
        <is>
          <t>PCIU 8544802</t>
        </is>
      </c>
      <c r="JLT1043" s="292" t="inlineStr">
        <is>
          <t>OK</t>
        </is>
      </c>
      <c r="JLU1043" s="292" t="inlineStr">
        <is>
          <t>40FT</t>
        </is>
      </c>
      <c r="JLV1043" s="295" t="n"/>
      <c r="JLW1043" s="290" t="n"/>
      <c r="JLX1043" s="291" t="inlineStr">
        <is>
          <t>TELEX/ 13TH JAN, 2023</t>
        </is>
      </c>
      <c r="JLY1043" s="292" t="inlineStr">
        <is>
          <t>UC MATHIAS</t>
        </is>
      </c>
      <c r="JLZ1043" s="293" t="inlineStr">
        <is>
          <t>SHHP20577400</t>
        </is>
      </c>
      <c r="JMA1043" s="294" t="inlineStr">
        <is>
          <t>PCIU 8544802</t>
        </is>
      </c>
      <c r="JMB1043" s="292" t="inlineStr">
        <is>
          <t>OK</t>
        </is>
      </c>
      <c r="JMC1043" s="292" t="inlineStr">
        <is>
          <t>40FT</t>
        </is>
      </c>
      <c r="JMD1043" s="295" t="n"/>
      <c r="JME1043" s="290" t="n"/>
      <c r="JMF1043" s="291" t="inlineStr">
        <is>
          <t>TELEX/ 13TH JAN, 2023</t>
        </is>
      </c>
      <c r="JMG1043" s="292" t="inlineStr">
        <is>
          <t>UC MATHIAS</t>
        </is>
      </c>
      <c r="JMH1043" s="293" t="inlineStr">
        <is>
          <t>SHHP20577400</t>
        </is>
      </c>
      <c r="JMI1043" s="294" t="inlineStr">
        <is>
          <t>PCIU 8544802</t>
        </is>
      </c>
      <c r="JMJ1043" s="292" t="inlineStr">
        <is>
          <t>OK</t>
        </is>
      </c>
      <c r="JMK1043" s="292" t="inlineStr">
        <is>
          <t>40FT</t>
        </is>
      </c>
      <c r="JML1043" s="295" t="n"/>
      <c r="JMM1043" s="290" t="n"/>
      <c r="JMN1043" s="291" t="inlineStr">
        <is>
          <t>TELEX/ 13TH JAN, 2023</t>
        </is>
      </c>
      <c r="JMO1043" s="292" t="inlineStr">
        <is>
          <t>UC MATHIAS</t>
        </is>
      </c>
      <c r="JMP1043" s="293" t="inlineStr">
        <is>
          <t>SHHP20577400</t>
        </is>
      </c>
      <c r="JMQ1043" s="294" t="inlineStr">
        <is>
          <t>PCIU 8544802</t>
        </is>
      </c>
      <c r="JMR1043" s="292" t="inlineStr">
        <is>
          <t>OK</t>
        </is>
      </c>
      <c r="JMS1043" s="292" t="inlineStr">
        <is>
          <t>40FT</t>
        </is>
      </c>
      <c r="JMT1043" s="295" t="n"/>
      <c r="JMU1043" s="290" t="n"/>
      <c r="JMV1043" s="291" t="inlineStr">
        <is>
          <t>TELEX/ 13TH JAN, 2023</t>
        </is>
      </c>
      <c r="JMW1043" s="292" t="inlineStr">
        <is>
          <t>UC MATHIAS</t>
        </is>
      </c>
      <c r="JMX1043" s="293" t="inlineStr">
        <is>
          <t>SHHP20577400</t>
        </is>
      </c>
      <c r="JMY1043" s="294" t="inlineStr">
        <is>
          <t>PCIU 8544802</t>
        </is>
      </c>
      <c r="JMZ1043" s="292" t="inlineStr">
        <is>
          <t>OK</t>
        </is>
      </c>
      <c r="JNA1043" s="292" t="inlineStr">
        <is>
          <t>40FT</t>
        </is>
      </c>
      <c r="JNB1043" s="295" t="n"/>
      <c r="JNC1043" s="290" t="n"/>
      <c r="JND1043" s="291" t="inlineStr">
        <is>
          <t>TELEX/ 13TH JAN, 2023</t>
        </is>
      </c>
      <c r="JNE1043" s="292" t="inlineStr">
        <is>
          <t>UC MATHIAS</t>
        </is>
      </c>
      <c r="JNF1043" s="293" t="inlineStr">
        <is>
          <t>SHHP20577400</t>
        </is>
      </c>
      <c r="JNG1043" s="294" t="inlineStr">
        <is>
          <t>PCIU 8544802</t>
        </is>
      </c>
      <c r="JNH1043" s="292" t="inlineStr">
        <is>
          <t>OK</t>
        </is>
      </c>
      <c r="JNI1043" s="292" t="inlineStr">
        <is>
          <t>40FT</t>
        </is>
      </c>
      <c r="JNJ1043" s="295" t="n"/>
      <c r="JNK1043" s="290" t="n"/>
      <c r="JNL1043" s="291" t="inlineStr">
        <is>
          <t>TELEX/ 13TH JAN, 2023</t>
        </is>
      </c>
      <c r="JNM1043" s="292" t="inlineStr">
        <is>
          <t>UC MATHIAS</t>
        </is>
      </c>
      <c r="JNN1043" s="293" t="inlineStr">
        <is>
          <t>SHHP20577400</t>
        </is>
      </c>
      <c r="JNO1043" s="294" t="inlineStr">
        <is>
          <t>PCIU 8544802</t>
        </is>
      </c>
      <c r="JNP1043" s="292" t="inlineStr">
        <is>
          <t>OK</t>
        </is>
      </c>
      <c r="JNQ1043" s="292" t="inlineStr">
        <is>
          <t>40FT</t>
        </is>
      </c>
      <c r="JNR1043" s="295" t="n"/>
      <c r="JNS1043" s="290" t="n"/>
      <c r="JNT1043" s="291" t="inlineStr">
        <is>
          <t>TELEX/ 13TH JAN, 2023</t>
        </is>
      </c>
      <c r="JNU1043" s="292" t="inlineStr">
        <is>
          <t>UC MATHIAS</t>
        </is>
      </c>
      <c r="JNV1043" s="293" t="inlineStr">
        <is>
          <t>SHHP20577400</t>
        </is>
      </c>
      <c r="JNW1043" s="294" t="inlineStr">
        <is>
          <t>PCIU 8544802</t>
        </is>
      </c>
      <c r="JNX1043" s="292" t="inlineStr">
        <is>
          <t>OK</t>
        </is>
      </c>
      <c r="JNY1043" s="292" t="inlineStr">
        <is>
          <t>40FT</t>
        </is>
      </c>
      <c r="JNZ1043" s="295" t="n"/>
      <c r="JOA1043" s="290" t="n"/>
      <c r="JOB1043" s="291" t="inlineStr">
        <is>
          <t>TELEX/ 13TH JAN, 2023</t>
        </is>
      </c>
      <c r="JOC1043" s="292" t="inlineStr">
        <is>
          <t>UC MATHIAS</t>
        </is>
      </c>
      <c r="JOD1043" s="293" t="inlineStr">
        <is>
          <t>SHHP20577400</t>
        </is>
      </c>
      <c r="JOE1043" s="294" t="inlineStr">
        <is>
          <t>PCIU 8544802</t>
        </is>
      </c>
      <c r="JOF1043" s="292" t="inlineStr">
        <is>
          <t>OK</t>
        </is>
      </c>
      <c r="JOG1043" s="292" t="inlineStr">
        <is>
          <t>40FT</t>
        </is>
      </c>
      <c r="JOH1043" s="295" t="n"/>
      <c r="JOI1043" s="290" t="n"/>
      <c r="JOJ1043" s="291" t="inlineStr">
        <is>
          <t>TELEX/ 13TH JAN, 2023</t>
        </is>
      </c>
      <c r="JOK1043" s="292" t="inlineStr">
        <is>
          <t>UC MATHIAS</t>
        </is>
      </c>
      <c r="JOL1043" s="293" t="inlineStr">
        <is>
          <t>SHHP20577400</t>
        </is>
      </c>
      <c r="JOM1043" s="294" t="inlineStr">
        <is>
          <t>PCIU 8544802</t>
        </is>
      </c>
      <c r="JON1043" s="292" t="inlineStr">
        <is>
          <t>OK</t>
        </is>
      </c>
      <c r="JOO1043" s="292" t="inlineStr">
        <is>
          <t>40FT</t>
        </is>
      </c>
      <c r="JOP1043" s="295" t="n"/>
      <c r="JOQ1043" s="290" t="n"/>
      <c r="JOR1043" s="291" t="inlineStr">
        <is>
          <t>TELEX/ 13TH JAN, 2023</t>
        </is>
      </c>
      <c r="JOS1043" s="292" t="inlineStr">
        <is>
          <t>UC MATHIAS</t>
        </is>
      </c>
      <c r="JOT1043" s="293" t="inlineStr">
        <is>
          <t>SHHP20577400</t>
        </is>
      </c>
      <c r="JOU1043" s="294" t="inlineStr">
        <is>
          <t>PCIU 8544802</t>
        </is>
      </c>
      <c r="JOV1043" s="292" t="inlineStr">
        <is>
          <t>OK</t>
        </is>
      </c>
      <c r="JOW1043" s="292" t="inlineStr">
        <is>
          <t>40FT</t>
        </is>
      </c>
      <c r="JOX1043" s="295" t="n"/>
      <c r="JOY1043" s="290" t="n"/>
      <c r="JOZ1043" s="291" t="inlineStr">
        <is>
          <t>TELEX/ 13TH JAN, 2023</t>
        </is>
      </c>
      <c r="JPA1043" s="292" t="inlineStr">
        <is>
          <t>UC MATHIAS</t>
        </is>
      </c>
      <c r="JPB1043" s="293" t="inlineStr">
        <is>
          <t>SHHP20577400</t>
        </is>
      </c>
      <c r="JPC1043" s="294" t="inlineStr">
        <is>
          <t>PCIU 8544802</t>
        </is>
      </c>
      <c r="JPD1043" s="292" t="inlineStr">
        <is>
          <t>OK</t>
        </is>
      </c>
      <c r="JPE1043" s="292" t="inlineStr">
        <is>
          <t>40FT</t>
        </is>
      </c>
      <c r="JPF1043" s="295" t="n"/>
      <c r="JPG1043" s="290" t="n"/>
      <c r="JPH1043" s="291" t="inlineStr">
        <is>
          <t>TELEX/ 13TH JAN, 2023</t>
        </is>
      </c>
      <c r="JPI1043" s="292" t="inlineStr">
        <is>
          <t>UC MATHIAS</t>
        </is>
      </c>
      <c r="JPJ1043" s="293" t="inlineStr">
        <is>
          <t>SHHP20577400</t>
        </is>
      </c>
      <c r="JPK1043" s="294" t="inlineStr">
        <is>
          <t>PCIU 8544802</t>
        </is>
      </c>
      <c r="JPL1043" s="292" t="inlineStr">
        <is>
          <t>OK</t>
        </is>
      </c>
      <c r="JPM1043" s="292" t="inlineStr">
        <is>
          <t>40FT</t>
        </is>
      </c>
      <c r="JPN1043" s="295" t="n"/>
      <c r="JPO1043" s="290" t="n"/>
      <c r="JPP1043" s="291" t="inlineStr">
        <is>
          <t>TELEX/ 13TH JAN, 2023</t>
        </is>
      </c>
      <c r="JPQ1043" s="292" t="inlineStr">
        <is>
          <t>UC MATHIAS</t>
        </is>
      </c>
      <c r="JPR1043" s="293" t="inlineStr">
        <is>
          <t>SHHP20577400</t>
        </is>
      </c>
      <c r="JPS1043" s="294" t="inlineStr">
        <is>
          <t>PCIU 8544802</t>
        </is>
      </c>
      <c r="JPT1043" s="292" t="inlineStr">
        <is>
          <t>OK</t>
        </is>
      </c>
      <c r="JPU1043" s="292" t="inlineStr">
        <is>
          <t>40FT</t>
        </is>
      </c>
      <c r="JPV1043" s="295" t="n"/>
      <c r="JPW1043" s="290" t="n"/>
      <c r="JPX1043" s="291" t="inlineStr">
        <is>
          <t>TELEX/ 13TH JAN, 2023</t>
        </is>
      </c>
      <c r="JPY1043" s="292" t="inlineStr">
        <is>
          <t>UC MATHIAS</t>
        </is>
      </c>
      <c r="JPZ1043" s="293" t="inlineStr">
        <is>
          <t>SHHP20577400</t>
        </is>
      </c>
      <c r="JQA1043" s="294" t="inlineStr">
        <is>
          <t>PCIU 8544802</t>
        </is>
      </c>
      <c r="JQB1043" s="292" t="inlineStr">
        <is>
          <t>OK</t>
        </is>
      </c>
      <c r="JQC1043" s="292" t="inlineStr">
        <is>
          <t>40FT</t>
        </is>
      </c>
      <c r="JQD1043" s="295" t="n"/>
      <c r="JQE1043" s="290" t="n"/>
      <c r="JQF1043" s="291" t="inlineStr">
        <is>
          <t>TELEX/ 13TH JAN, 2023</t>
        </is>
      </c>
      <c r="JQG1043" s="292" t="inlineStr">
        <is>
          <t>UC MATHIAS</t>
        </is>
      </c>
      <c r="JQH1043" s="293" t="inlineStr">
        <is>
          <t>SHHP20577400</t>
        </is>
      </c>
      <c r="JQI1043" s="294" t="inlineStr">
        <is>
          <t>PCIU 8544802</t>
        </is>
      </c>
      <c r="JQJ1043" s="292" t="inlineStr">
        <is>
          <t>OK</t>
        </is>
      </c>
      <c r="JQK1043" s="292" t="inlineStr">
        <is>
          <t>40FT</t>
        </is>
      </c>
      <c r="JQL1043" s="295" t="n"/>
      <c r="JQM1043" s="290" t="n"/>
      <c r="JQN1043" s="291" t="inlineStr">
        <is>
          <t>TELEX/ 13TH JAN, 2023</t>
        </is>
      </c>
      <c r="JQO1043" s="292" t="inlineStr">
        <is>
          <t>UC MATHIAS</t>
        </is>
      </c>
      <c r="JQP1043" s="293" t="inlineStr">
        <is>
          <t>SHHP20577400</t>
        </is>
      </c>
      <c r="JQQ1043" s="294" t="inlineStr">
        <is>
          <t>PCIU 8544802</t>
        </is>
      </c>
      <c r="JQR1043" s="292" t="inlineStr">
        <is>
          <t>OK</t>
        </is>
      </c>
      <c r="JQS1043" s="292" t="inlineStr">
        <is>
          <t>40FT</t>
        </is>
      </c>
      <c r="JQT1043" s="295" t="n"/>
      <c r="JQU1043" s="290" t="n"/>
      <c r="JQV1043" s="291" t="inlineStr">
        <is>
          <t>TELEX/ 13TH JAN, 2023</t>
        </is>
      </c>
      <c r="JQW1043" s="292" t="inlineStr">
        <is>
          <t>UC MATHIAS</t>
        </is>
      </c>
      <c r="JQX1043" s="293" t="inlineStr">
        <is>
          <t>SHHP20577400</t>
        </is>
      </c>
      <c r="JQY1043" s="294" t="inlineStr">
        <is>
          <t>PCIU 8544802</t>
        </is>
      </c>
      <c r="JQZ1043" s="292" t="inlineStr">
        <is>
          <t>OK</t>
        </is>
      </c>
      <c r="JRA1043" s="292" t="inlineStr">
        <is>
          <t>40FT</t>
        </is>
      </c>
      <c r="JRB1043" s="295" t="n"/>
      <c r="JRC1043" s="290" t="n"/>
      <c r="JRD1043" s="291" t="inlineStr">
        <is>
          <t>TELEX/ 13TH JAN, 2023</t>
        </is>
      </c>
      <c r="JRE1043" s="292" t="inlineStr">
        <is>
          <t>UC MATHIAS</t>
        </is>
      </c>
      <c r="JRF1043" s="293" t="inlineStr">
        <is>
          <t>SHHP20577400</t>
        </is>
      </c>
      <c r="JRG1043" s="294" t="inlineStr">
        <is>
          <t>PCIU 8544802</t>
        </is>
      </c>
      <c r="JRH1043" s="292" t="inlineStr">
        <is>
          <t>OK</t>
        </is>
      </c>
      <c r="JRI1043" s="292" t="inlineStr">
        <is>
          <t>40FT</t>
        </is>
      </c>
      <c r="JRJ1043" s="295" t="n"/>
      <c r="JRK1043" s="290" t="n"/>
      <c r="JRL1043" s="291" t="inlineStr">
        <is>
          <t>TELEX/ 13TH JAN, 2023</t>
        </is>
      </c>
      <c r="JRM1043" s="292" t="inlineStr">
        <is>
          <t>UC MATHIAS</t>
        </is>
      </c>
      <c r="JRN1043" s="293" t="inlineStr">
        <is>
          <t>SHHP20577400</t>
        </is>
      </c>
      <c r="JRO1043" s="294" t="inlineStr">
        <is>
          <t>PCIU 8544802</t>
        </is>
      </c>
      <c r="JRP1043" s="292" t="inlineStr">
        <is>
          <t>OK</t>
        </is>
      </c>
      <c r="JRQ1043" s="292" t="inlineStr">
        <is>
          <t>40FT</t>
        </is>
      </c>
      <c r="JRR1043" s="295" t="n"/>
      <c r="JRS1043" s="290" t="n"/>
      <c r="JRT1043" s="291" t="inlineStr">
        <is>
          <t>TELEX/ 13TH JAN, 2023</t>
        </is>
      </c>
      <c r="JRU1043" s="292" t="inlineStr">
        <is>
          <t>UC MATHIAS</t>
        </is>
      </c>
      <c r="JRV1043" s="293" t="inlineStr">
        <is>
          <t>SHHP20577400</t>
        </is>
      </c>
      <c r="JRW1043" s="294" t="inlineStr">
        <is>
          <t>PCIU 8544802</t>
        </is>
      </c>
      <c r="JRX1043" s="292" t="inlineStr">
        <is>
          <t>OK</t>
        </is>
      </c>
      <c r="JRY1043" s="292" t="inlineStr">
        <is>
          <t>40FT</t>
        </is>
      </c>
      <c r="JRZ1043" s="295" t="n"/>
      <c r="JSA1043" s="290" t="n"/>
      <c r="JSB1043" s="291" t="inlineStr">
        <is>
          <t>TELEX/ 13TH JAN, 2023</t>
        </is>
      </c>
      <c r="JSC1043" s="292" t="inlineStr">
        <is>
          <t>UC MATHIAS</t>
        </is>
      </c>
      <c r="JSD1043" s="293" t="inlineStr">
        <is>
          <t>SHHP20577400</t>
        </is>
      </c>
      <c r="JSE1043" s="294" t="inlineStr">
        <is>
          <t>PCIU 8544802</t>
        </is>
      </c>
      <c r="JSF1043" s="292" t="inlineStr">
        <is>
          <t>OK</t>
        </is>
      </c>
      <c r="JSG1043" s="292" t="inlineStr">
        <is>
          <t>40FT</t>
        </is>
      </c>
      <c r="JSH1043" s="295" t="n"/>
      <c r="JSI1043" s="290" t="n"/>
      <c r="JSJ1043" s="291" t="inlineStr">
        <is>
          <t>TELEX/ 13TH JAN, 2023</t>
        </is>
      </c>
      <c r="JSK1043" s="292" t="inlineStr">
        <is>
          <t>UC MATHIAS</t>
        </is>
      </c>
      <c r="JSL1043" s="293" t="inlineStr">
        <is>
          <t>SHHP20577400</t>
        </is>
      </c>
      <c r="JSM1043" s="294" t="inlineStr">
        <is>
          <t>PCIU 8544802</t>
        </is>
      </c>
      <c r="JSN1043" s="292" t="inlineStr">
        <is>
          <t>OK</t>
        </is>
      </c>
      <c r="JSO1043" s="292" t="inlineStr">
        <is>
          <t>40FT</t>
        </is>
      </c>
      <c r="JSP1043" s="295" t="n"/>
      <c r="JSQ1043" s="290" t="n"/>
      <c r="JSR1043" s="291" t="inlineStr">
        <is>
          <t>TELEX/ 13TH JAN, 2023</t>
        </is>
      </c>
      <c r="JSS1043" s="292" t="inlineStr">
        <is>
          <t>UC MATHIAS</t>
        </is>
      </c>
      <c r="JST1043" s="293" t="inlineStr">
        <is>
          <t>SHHP20577400</t>
        </is>
      </c>
      <c r="JSU1043" s="294" t="inlineStr">
        <is>
          <t>PCIU 8544802</t>
        </is>
      </c>
      <c r="JSV1043" s="292" t="inlineStr">
        <is>
          <t>OK</t>
        </is>
      </c>
      <c r="JSW1043" s="292" t="inlineStr">
        <is>
          <t>40FT</t>
        </is>
      </c>
      <c r="JSX1043" s="295" t="n"/>
      <c r="JSY1043" s="290" t="n"/>
      <c r="JSZ1043" s="291" t="inlineStr">
        <is>
          <t>TELEX/ 13TH JAN, 2023</t>
        </is>
      </c>
      <c r="JTA1043" s="292" t="inlineStr">
        <is>
          <t>UC MATHIAS</t>
        </is>
      </c>
      <c r="JTB1043" s="293" t="inlineStr">
        <is>
          <t>SHHP20577400</t>
        </is>
      </c>
      <c r="JTC1043" s="294" t="inlineStr">
        <is>
          <t>PCIU 8544802</t>
        </is>
      </c>
      <c r="JTD1043" s="292" t="inlineStr">
        <is>
          <t>OK</t>
        </is>
      </c>
      <c r="JTE1043" s="292" t="inlineStr">
        <is>
          <t>40FT</t>
        </is>
      </c>
      <c r="JTF1043" s="295" t="n"/>
      <c r="JTG1043" s="290" t="n"/>
      <c r="JTH1043" s="291" t="inlineStr">
        <is>
          <t>TELEX/ 13TH JAN, 2023</t>
        </is>
      </c>
      <c r="JTI1043" s="292" t="inlineStr">
        <is>
          <t>UC MATHIAS</t>
        </is>
      </c>
      <c r="JTJ1043" s="293" t="inlineStr">
        <is>
          <t>SHHP20577400</t>
        </is>
      </c>
      <c r="JTK1043" s="294" t="inlineStr">
        <is>
          <t>PCIU 8544802</t>
        </is>
      </c>
      <c r="JTL1043" s="292" t="inlineStr">
        <is>
          <t>OK</t>
        </is>
      </c>
      <c r="JTM1043" s="292" t="inlineStr">
        <is>
          <t>40FT</t>
        </is>
      </c>
      <c r="JTN1043" s="295" t="n"/>
      <c r="JTO1043" s="290" t="n"/>
      <c r="JTP1043" s="291" t="inlineStr">
        <is>
          <t>TELEX/ 13TH JAN, 2023</t>
        </is>
      </c>
      <c r="JTQ1043" s="292" t="inlineStr">
        <is>
          <t>UC MATHIAS</t>
        </is>
      </c>
      <c r="JTR1043" s="293" t="inlineStr">
        <is>
          <t>SHHP20577400</t>
        </is>
      </c>
      <c r="JTS1043" s="294" t="inlineStr">
        <is>
          <t>PCIU 8544802</t>
        </is>
      </c>
      <c r="JTT1043" s="292" t="inlineStr">
        <is>
          <t>OK</t>
        </is>
      </c>
      <c r="JTU1043" s="292" t="inlineStr">
        <is>
          <t>40FT</t>
        </is>
      </c>
      <c r="JTV1043" s="295" t="n"/>
      <c r="JTW1043" s="290" t="n"/>
      <c r="JTX1043" s="291" t="inlineStr">
        <is>
          <t>TELEX/ 13TH JAN, 2023</t>
        </is>
      </c>
      <c r="JTY1043" s="292" t="inlineStr">
        <is>
          <t>UC MATHIAS</t>
        </is>
      </c>
      <c r="JTZ1043" s="293" t="inlineStr">
        <is>
          <t>SHHP20577400</t>
        </is>
      </c>
      <c r="JUA1043" s="294" t="inlineStr">
        <is>
          <t>PCIU 8544802</t>
        </is>
      </c>
      <c r="JUB1043" s="292" t="inlineStr">
        <is>
          <t>OK</t>
        </is>
      </c>
      <c r="JUC1043" s="292" t="inlineStr">
        <is>
          <t>40FT</t>
        </is>
      </c>
      <c r="JUD1043" s="295" t="n"/>
      <c r="JUE1043" s="290" t="n"/>
      <c r="JUF1043" s="291" t="inlineStr">
        <is>
          <t>TELEX/ 13TH JAN, 2023</t>
        </is>
      </c>
      <c r="JUG1043" s="292" t="inlineStr">
        <is>
          <t>UC MATHIAS</t>
        </is>
      </c>
      <c r="JUH1043" s="293" t="inlineStr">
        <is>
          <t>SHHP20577400</t>
        </is>
      </c>
      <c r="JUI1043" s="294" t="inlineStr">
        <is>
          <t>PCIU 8544802</t>
        </is>
      </c>
      <c r="JUJ1043" s="292" t="inlineStr">
        <is>
          <t>OK</t>
        </is>
      </c>
      <c r="JUK1043" s="292" t="inlineStr">
        <is>
          <t>40FT</t>
        </is>
      </c>
      <c r="JUL1043" s="295" t="n"/>
      <c r="JUM1043" s="290" t="n"/>
      <c r="JUN1043" s="291" t="inlineStr">
        <is>
          <t>TELEX/ 13TH JAN, 2023</t>
        </is>
      </c>
      <c r="JUO1043" s="292" t="inlineStr">
        <is>
          <t>UC MATHIAS</t>
        </is>
      </c>
      <c r="JUP1043" s="293" t="inlineStr">
        <is>
          <t>SHHP20577400</t>
        </is>
      </c>
      <c r="JUQ1043" s="294" t="inlineStr">
        <is>
          <t>PCIU 8544802</t>
        </is>
      </c>
      <c r="JUR1043" s="292" t="inlineStr">
        <is>
          <t>OK</t>
        </is>
      </c>
      <c r="JUS1043" s="292" t="inlineStr">
        <is>
          <t>40FT</t>
        </is>
      </c>
      <c r="JUT1043" s="295" t="n"/>
      <c r="JUU1043" s="290" t="n"/>
      <c r="JUV1043" s="291" t="inlineStr">
        <is>
          <t>TELEX/ 13TH JAN, 2023</t>
        </is>
      </c>
      <c r="JUW1043" s="292" t="inlineStr">
        <is>
          <t>UC MATHIAS</t>
        </is>
      </c>
      <c r="JUX1043" s="293" t="inlineStr">
        <is>
          <t>SHHP20577400</t>
        </is>
      </c>
      <c r="JUY1043" s="294" t="inlineStr">
        <is>
          <t>PCIU 8544802</t>
        </is>
      </c>
      <c r="JUZ1043" s="292" t="inlineStr">
        <is>
          <t>OK</t>
        </is>
      </c>
      <c r="JVA1043" s="292" t="inlineStr">
        <is>
          <t>40FT</t>
        </is>
      </c>
      <c r="JVB1043" s="295" t="n"/>
      <c r="JVC1043" s="290" t="n"/>
      <c r="JVD1043" s="291" t="inlineStr">
        <is>
          <t>TELEX/ 13TH JAN, 2023</t>
        </is>
      </c>
      <c r="JVE1043" s="292" t="inlineStr">
        <is>
          <t>UC MATHIAS</t>
        </is>
      </c>
      <c r="JVF1043" s="293" t="inlineStr">
        <is>
          <t>SHHP20577400</t>
        </is>
      </c>
      <c r="JVG1043" s="294" t="inlineStr">
        <is>
          <t>PCIU 8544802</t>
        </is>
      </c>
      <c r="JVH1043" s="292" t="inlineStr">
        <is>
          <t>OK</t>
        </is>
      </c>
      <c r="JVI1043" s="292" t="inlineStr">
        <is>
          <t>40FT</t>
        </is>
      </c>
      <c r="JVJ1043" s="295" t="n"/>
      <c r="JVK1043" s="290" t="n"/>
      <c r="JVL1043" s="291" t="inlineStr">
        <is>
          <t>TELEX/ 13TH JAN, 2023</t>
        </is>
      </c>
      <c r="JVM1043" s="292" t="inlineStr">
        <is>
          <t>UC MATHIAS</t>
        </is>
      </c>
      <c r="JVN1043" s="293" t="inlineStr">
        <is>
          <t>SHHP20577400</t>
        </is>
      </c>
      <c r="JVO1043" s="294" t="inlineStr">
        <is>
          <t>PCIU 8544802</t>
        </is>
      </c>
      <c r="JVP1043" s="292" t="inlineStr">
        <is>
          <t>OK</t>
        </is>
      </c>
      <c r="JVQ1043" s="292" t="inlineStr">
        <is>
          <t>40FT</t>
        </is>
      </c>
      <c r="JVR1043" s="295" t="n"/>
      <c r="JVS1043" s="290" t="n"/>
      <c r="JVT1043" s="291" t="inlineStr">
        <is>
          <t>TELEX/ 13TH JAN, 2023</t>
        </is>
      </c>
      <c r="JVU1043" s="292" t="inlineStr">
        <is>
          <t>UC MATHIAS</t>
        </is>
      </c>
      <c r="JVV1043" s="293" t="inlineStr">
        <is>
          <t>SHHP20577400</t>
        </is>
      </c>
      <c r="JVW1043" s="294" t="inlineStr">
        <is>
          <t>PCIU 8544802</t>
        </is>
      </c>
      <c r="JVX1043" s="292" t="inlineStr">
        <is>
          <t>OK</t>
        </is>
      </c>
      <c r="JVY1043" s="292" t="inlineStr">
        <is>
          <t>40FT</t>
        </is>
      </c>
      <c r="JVZ1043" s="295" t="n"/>
      <c r="JWA1043" s="290" t="n"/>
      <c r="JWB1043" s="291" t="inlineStr">
        <is>
          <t>TELEX/ 13TH JAN, 2023</t>
        </is>
      </c>
      <c r="JWC1043" s="292" t="inlineStr">
        <is>
          <t>UC MATHIAS</t>
        </is>
      </c>
      <c r="JWD1043" s="293" t="inlineStr">
        <is>
          <t>SHHP20577400</t>
        </is>
      </c>
      <c r="JWE1043" s="294" t="inlineStr">
        <is>
          <t>PCIU 8544802</t>
        </is>
      </c>
      <c r="JWF1043" s="292" t="inlineStr">
        <is>
          <t>OK</t>
        </is>
      </c>
      <c r="JWG1043" s="292" t="inlineStr">
        <is>
          <t>40FT</t>
        </is>
      </c>
      <c r="JWH1043" s="295" t="n"/>
      <c r="JWI1043" s="290" t="n"/>
      <c r="JWJ1043" s="291" t="inlineStr">
        <is>
          <t>TELEX/ 13TH JAN, 2023</t>
        </is>
      </c>
      <c r="JWK1043" s="292" t="inlineStr">
        <is>
          <t>UC MATHIAS</t>
        </is>
      </c>
      <c r="JWL1043" s="293" t="inlineStr">
        <is>
          <t>SHHP20577400</t>
        </is>
      </c>
      <c r="JWM1043" s="294" t="inlineStr">
        <is>
          <t>PCIU 8544802</t>
        </is>
      </c>
      <c r="JWN1043" s="292" t="inlineStr">
        <is>
          <t>OK</t>
        </is>
      </c>
      <c r="JWO1043" s="292" t="inlineStr">
        <is>
          <t>40FT</t>
        </is>
      </c>
      <c r="JWP1043" s="295" t="n"/>
      <c r="JWQ1043" s="290" t="n"/>
      <c r="JWR1043" s="291" t="inlineStr">
        <is>
          <t>TELEX/ 13TH JAN, 2023</t>
        </is>
      </c>
      <c r="JWS1043" s="292" t="inlineStr">
        <is>
          <t>UC MATHIAS</t>
        </is>
      </c>
      <c r="JWT1043" s="293" t="inlineStr">
        <is>
          <t>SHHP20577400</t>
        </is>
      </c>
      <c r="JWU1043" s="294" t="inlineStr">
        <is>
          <t>PCIU 8544802</t>
        </is>
      </c>
      <c r="JWV1043" s="292" t="inlineStr">
        <is>
          <t>OK</t>
        </is>
      </c>
      <c r="JWW1043" s="292" t="inlineStr">
        <is>
          <t>40FT</t>
        </is>
      </c>
      <c r="JWX1043" s="295" t="n"/>
      <c r="JWY1043" s="290" t="n"/>
      <c r="JWZ1043" s="291" t="inlineStr">
        <is>
          <t>TELEX/ 13TH JAN, 2023</t>
        </is>
      </c>
      <c r="JXA1043" s="292" t="inlineStr">
        <is>
          <t>UC MATHIAS</t>
        </is>
      </c>
      <c r="JXB1043" s="293" t="inlineStr">
        <is>
          <t>SHHP20577400</t>
        </is>
      </c>
      <c r="JXC1043" s="294" t="inlineStr">
        <is>
          <t>PCIU 8544802</t>
        </is>
      </c>
      <c r="JXD1043" s="292" t="inlineStr">
        <is>
          <t>OK</t>
        </is>
      </c>
      <c r="JXE1043" s="292" t="inlineStr">
        <is>
          <t>40FT</t>
        </is>
      </c>
      <c r="JXF1043" s="295" t="n"/>
      <c r="JXG1043" s="290" t="n"/>
      <c r="JXH1043" s="291" t="inlineStr">
        <is>
          <t>TELEX/ 13TH JAN, 2023</t>
        </is>
      </c>
      <c r="JXI1043" s="292" t="inlineStr">
        <is>
          <t>UC MATHIAS</t>
        </is>
      </c>
      <c r="JXJ1043" s="293" t="inlineStr">
        <is>
          <t>SHHP20577400</t>
        </is>
      </c>
      <c r="JXK1043" s="294" t="inlineStr">
        <is>
          <t>PCIU 8544802</t>
        </is>
      </c>
      <c r="JXL1043" s="292" t="inlineStr">
        <is>
          <t>OK</t>
        </is>
      </c>
      <c r="JXM1043" s="292" t="inlineStr">
        <is>
          <t>40FT</t>
        </is>
      </c>
      <c r="JXN1043" s="295" t="n"/>
      <c r="JXO1043" s="290" t="n"/>
      <c r="JXP1043" s="291" t="inlineStr">
        <is>
          <t>TELEX/ 13TH JAN, 2023</t>
        </is>
      </c>
      <c r="JXQ1043" s="292" t="inlineStr">
        <is>
          <t>UC MATHIAS</t>
        </is>
      </c>
      <c r="JXR1043" s="293" t="inlineStr">
        <is>
          <t>SHHP20577400</t>
        </is>
      </c>
      <c r="JXS1043" s="294" t="inlineStr">
        <is>
          <t>PCIU 8544802</t>
        </is>
      </c>
      <c r="JXT1043" s="292" t="inlineStr">
        <is>
          <t>OK</t>
        </is>
      </c>
      <c r="JXU1043" s="292" t="inlineStr">
        <is>
          <t>40FT</t>
        </is>
      </c>
      <c r="JXV1043" s="295" t="n"/>
      <c r="JXW1043" s="290" t="n"/>
      <c r="JXX1043" s="291" t="inlineStr">
        <is>
          <t>TELEX/ 13TH JAN, 2023</t>
        </is>
      </c>
      <c r="JXY1043" s="292" t="inlineStr">
        <is>
          <t>UC MATHIAS</t>
        </is>
      </c>
      <c r="JXZ1043" s="293" t="inlineStr">
        <is>
          <t>SHHP20577400</t>
        </is>
      </c>
      <c r="JYA1043" s="294" t="inlineStr">
        <is>
          <t>PCIU 8544802</t>
        </is>
      </c>
      <c r="JYB1043" s="292" t="inlineStr">
        <is>
          <t>OK</t>
        </is>
      </c>
      <c r="JYC1043" s="292" t="inlineStr">
        <is>
          <t>40FT</t>
        </is>
      </c>
      <c r="JYD1043" s="295" t="n"/>
      <c r="JYE1043" s="290" t="n"/>
      <c r="JYF1043" s="291" t="inlineStr">
        <is>
          <t>TELEX/ 13TH JAN, 2023</t>
        </is>
      </c>
      <c r="JYG1043" s="292" t="inlineStr">
        <is>
          <t>UC MATHIAS</t>
        </is>
      </c>
      <c r="JYH1043" s="293" t="inlineStr">
        <is>
          <t>SHHP20577400</t>
        </is>
      </c>
      <c r="JYI1043" s="294" t="inlineStr">
        <is>
          <t>PCIU 8544802</t>
        </is>
      </c>
      <c r="JYJ1043" s="292" t="inlineStr">
        <is>
          <t>OK</t>
        </is>
      </c>
      <c r="JYK1043" s="292" t="inlineStr">
        <is>
          <t>40FT</t>
        </is>
      </c>
      <c r="JYL1043" s="295" t="n"/>
      <c r="JYM1043" s="290" t="n"/>
      <c r="JYN1043" s="291" t="inlineStr">
        <is>
          <t>TELEX/ 13TH JAN, 2023</t>
        </is>
      </c>
      <c r="JYO1043" s="292" t="inlineStr">
        <is>
          <t>UC MATHIAS</t>
        </is>
      </c>
      <c r="JYP1043" s="293" t="inlineStr">
        <is>
          <t>SHHP20577400</t>
        </is>
      </c>
      <c r="JYQ1043" s="294" t="inlineStr">
        <is>
          <t>PCIU 8544802</t>
        </is>
      </c>
      <c r="JYR1043" s="292" t="inlineStr">
        <is>
          <t>OK</t>
        </is>
      </c>
      <c r="JYS1043" s="292" t="inlineStr">
        <is>
          <t>40FT</t>
        </is>
      </c>
      <c r="JYT1043" s="295" t="n"/>
      <c r="JYU1043" s="290" t="n"/>
      <c r="JYV1043" s="291" t="inlineStr">
        <is>
          <t>TELEX/ 13TH JAN, 2023</t>
        </is>
      </c>
      <c r="JYW1043" s="292" t="inlineStr">
        <is>
          <t>UC MATHIAS</t>
        </is>
      </c>
      <c r="JYX1043" s="293" t="inlineStr">
        <is>
          <t>SHHP20577400</t>
        </is>
      </c>
      <c r="JYY1043" s="294" t="inlineStr">
        <is>
          <t>PCIU 8544802</t>
        </is>
      </c>
      <c r="JYZ1043" s="292" t="inlineStr">
        <is>
          <t>OK</t>
        </is>
      </c>
      <c r="JZA1043" s="292" t="inlineStr">
        <is>
          <t>40FT</t>
        </is>
      </c>
      <c r="JZB1043" s="295" t="n"/>
      <c r="JZC1043" s="290" t="n"/>
      <c r="JZD1043" s="291" t="inlineStr">
        <is>
          <t>TELEX/ 13TH JAN, 2023</t>
        </is>
      </c>
      <c r="JZE1043" s="292" t="inlineStr">
        <is>
          <t>UC MATHIAS</t>
        </is>
      </c>
      <c r="JZF1043" s="293" t="inlineStr">
        <is>
          <t>SHHP20577400</t>
        </is>
      </c>
      <c r="JZG1043" s="294" t="inlineStr">
        <is>
          <t>PCIU 8544802</t>
        </is>
      </c>
      <c r="JZH1043" s="292" t="inlineStr">
        <is>
          <t>OK</t>
        </is>
      </c>
      <c r="JZI1043" s="292" t="inlineStr">
        <is>
          <t>40FT</t>
        </is>
      </c>
      <c r="JZJ1043" s="295" t="n"/>
      <c r="JZK1043" s="290" t="n"/>
      <c r="JZL1043" s="291" t="inlineStr">
        <is>
          <t>TELEX/ 13TH JAN, 2023</t>
        </is>
      </c>
      <c r="JZM1043" s="292" t="inlineStr">
        <is>
          <t>UC MATHIAS</t>
        </is>
      </c>
      <c r="JZN1043" s="293" t="inlineStr">
        <is>
          <t>SHHP20577400</t>
        </is>
      </c>
      <c r="JZO1043" s="294" t="inlineStr">
        <is>
          <t>PCIU 8544802</t>
        </is>
      </c>
      <c r="JZP1043" s="292" t="inlineStr">
        <is>
          <t>OK</t>
        </is>
      </c>
      <c r="JZQ1043" s="292" t="inlineStr">
        <is>
          <t>40FT</t>
        </is>
      </c>
      <c r="JZR1043" s="295" t="n"/>
      <c r="JZS1043" s="290" t="n"/>
      <c r="JZT1043" s="291" t="inlineStr">
        <is>
          <t>TELEX/ 13TH JAN, 2023</t>
        </is>
      </c>
      <c r="JZU1043" s="292" t="inlineStr">
        <is>
          <t>UC MATHIAS</t>
        </is>
      </c>
      <c r="JZV1043" s="293" t="inlineStr">
        <is>
          <t>SHHP20577400</t>
        </is>
      </c>
      <c r="JZW1043" s="294" t="inlineStr">
        <is>
          <t>PCIU 8544802</t>
        </is>
      </c>
      <c r="JZX1043" s="292" t="inlineStr">
        <is>
          <t>OK</t>
        </is>
      </c>
      <c r="JZY1043" s="292" t="inlineStr">
        <is>
          <t>40FT</t>
        </is>
      </c>
      <c r="JZZ1043" s="295" t="n"/>
      <c r="KAA1043" s="290" t="n"/>
      <c r="KAB1043" s="291" t="inlineStr">
        <is>
          <t>TELEX/ 13TH JAN, 2023</t>
        </is>
      </c>
      <c r="KAC1043" s="292" t="inlineStr">
        <is>
          <t>UC MATHIAS</t>
        </is>
      </c>
      <c r="KAD1043" s="293" t="inlineStr">
        <is>
          <t>SHHP20577400</t>
        </is>
      </c>
      <c r="KAE1043" s="294" t="inlineStr">
        <is>
          <t>PCIU 8544802</t>
        </is>
      </c>
      <c r="KAF1043" s="292" t="inlineStr">
        <is>
          <t>OK</t>
        </is>
      </c>
      <c r="KAG1043" s="292" t="inlineStr">
        <is>
          <t>40FT</t>
        </is>
      </c>
      <c r="KAH1043" s="295" t="n"/>
      <c r="KAI1043" s="290" t="n"/>
      <c r="KAJ1043" s="291" t="inlineStr">
        <is>
          <t>TELEX/ 13TH JAN, 2023</t>
        </is>
      </c>
      <c r="KAK1043" s="292" t="inlineStr">
        <is>
          <t>UC MATHIAS</t>
        </is>
      </c>
      <c r="KAL1043" s="293" t="inlineStr">
        <is>
          <t>SHHP20577400</t>
        </is>
      </c>
      <c r="KAM1043" s="294" t="inlineStr">
        <is>
          <t>PCIU 8544802</t>
        </is>
      </c>
      <c r="KAN1043" s="292" t="inlineStr">
        <is>
          <t>OK</t>
        </is>
      </c>
      <c r="KAO1043" s="292" t="inlineStr">
        <is>
          <t>40FT</t>
        </is>
      </c>
      <c r="KAP1043" s="295" t="n"/>
      <c r="KAQ1043" s="290" t="n"/>
      <c r="KAR1043" s="291" t="inlineStr">
        <is>
          <t>TELEX/ 13TH JAN, 2023</t>
        </is>
      </c>
      <c r="KAS1043" s="292" t="inlineStr">
        <is>
          <t>UC MATHIAS</t>
        </is>
      </c>
      <c r="KAT1043" s="293" t="inlineStr">
        <is>
          <t>SHHP20577400</t>
        </is>
      </c>
      <c r="KAU1043" s="294" t="inlineStr">
        <is>
          <t>PCIU 8544802</t>
        </is>
      </c>
      <c r="KAV1043" s="292" t="inlineStr">
        <is>
          <t>OK</t>
        </is>
      </c>
      <c r="KAW1043" s="292" t="inlineStr">
        <is>
          <t>40FT</t>
        </is>
      </c>
      <c r="KAX1043" s="295" t="n"/>
      <c r="KAY1043" s="290" t="n"/>
      <c r="KAZ1043" s="291" t="inlineStr">
        <is>
          <t>TELEX/ 13TH JAN, 2023</t>
        </is>
      </c>
      <c r="KBA1043" s="292" t="inlineStr">
        <is>
          <t>UC MATHIAS</t>
        </is>
      </c>
      <c r="KBB1043" s="293" t="inlineStr">
        <is>
          <t>SHHP20577400</t>
        </is>
      </c>
      <c r="KBC1043" s="294" t="inlineStr">
        <is>
          <t>PCIU 8544802</t>
        </is>
      </c>
      <c r="KBD1043" s="292" t="inlineStr">
        <is>
          <t>OK</t>
        </is>
      </c>
      <c r="KBE1043" s="292" t="inlineStr">
        <is>
          <t>40FT</t>
        </is>
      </c>
      <c r="KBF1043" s="295" t="n"/>
      <c r="KBG1043" s="290" t="n"/>
      <c r="KBH1043" s="291" t="inlineStr">
        <is>
          <t>TELEX/ 13TH JAN, 2023</t>
        </is>
      </c>
      <c r="KBI1043" s="292" t="inlineStr">
        <is>
          <t>UC MATHIAS</t>
        </is>
      </c>
      <c r="KBJ1043" s="293" t="inlineStr">
        <is>
          <t>SHHP20577400</t>
        </is>
      </c>
      <c r="KBK1043" s="294" t="inlineStr">
        <is>
          <t>PCIU 8544802</t>
        </is>
      </c>
      <c r="KBL1043" s="292" t="inlineStr">
        <is>
          <t>OK</t>
        </is>
      </c>
      <c r="KBM1043" s="292" t="inlineStr">
        <is>
          <t>40FT</t>
        </is>
      </c>
      <c r="KBN1043" s="295" t="n"/>
      <c r="KBO1043" s="290" t="n"/>
      <c r="KBP1043" s="291" t="inlineStr">
        <is>
          <t>TELEX/ 13TH JAN, 2023</t>
        </is>
      </c>
      <c r="KBQ1043" s="292" t="inlineStr">
        <is>
          <t>UC MATHIAS</t>
        </is>
      </c>
      <c r="KBR1043" s="293" t="inlineStr">
        <is>
          <t>SHHP20577400</t>
        </is>
      </c>
      <c r="KBS1043" s="294" t="inlineStr">
        <is>
          <t>PCIU 8544802</t>
        </is>
      </c>
      <c r="KBT1043" s="292" t="inlineStr">
        <is>
          <t>OK</t>
        </is>
      </c>
      <c r="KBU1043" s="292" t="inlineStr">
        <is>
          <t>40FT</t>
        </is>
      </c>
      <c r="KBV1043" s="295" t="n"/>
      <c r="KBW1043" s="290" t="n"/>
      <c r="KBX1043" s="291" t="inlineStr">
        <is>
          <t>TELEX/ 13TH JAN, 2023</t>
        </is>
      </c>
      <c r="KBY1043" s="292" t="inlineStr">
        <is>
          <t>UC MATHIAS</t>
        </is>
      </c>
      <c r="KBZ1043" s="293" t="inlineStr">
        <is>
          <t>SHHP20577400</t>
        </is>
      </c>
      <c r="KCA1043" s="294" t="inlineStr">
        <is>
          <t>PCIU 8544802</t>
        </is>
      </c>
      <c r="KCB1043" s="292" t="inlineStr">
        <is>
          <t>OK</t>
        </is>
      </c>
      <c r="KCC1043" s="292" t="inlineStr">
        <is>
          <t>40FT</t>
        </is>
      </c>
      <c r="KCD1043" s="295" t="n"/>
      <c r="KCE1043" s="290" t="n"/>
      <c r="KCF1043" s="291" t="inlineStr">
        <is>
          <t>TELEX/ 13TH JAN, 2023</t>
        </is>
      </c>
      <c r="KCG1043" s="292" t="inlineStr">
        <is>
          <t>UC MATHIAS</t>
        </is>
      </c>
      <c r="KCH1043" s="293" t="inlineStr">
        <is>
          <t>SHHP20577400</t>
        </is>
      </c>
      <c r="KCI1043" s="294" t="inlineStr">
        <is>
          <t>PCIU 8544802</t>
        </is>
      </c>
      <c r="KCJ1043" s="292" t="inlineStr">
        <is>
          <t>OK</t>
        </is>
      </c>
      <c r="KCK1043" s="292" t="inlineStr">
        <is>
          <t>40FT</t>
        </is>
      </c>
      <c r="KCL1043" s="295" t="n"/>
      <c r="KCM1043" s="290" t="n"/>
      <c r="KCN1043" s="291" t="inlineStr">
        <is>
          <t>TELEX/ 13TH JAN, 2023</t>
        </is>
      </c>
      <c r="KCO1043" s="292" t="inlineStr">
        <is>
          <t>UC MATHIAS</t>
        </is>
      </c>
      <c r="KCP1043" s="293" t="inlineStr">
        <is>
          <t>SHHP20577400</t>
        </is>
      </c>
      <c r="KCQ1043" s="294" t="inlineStr">
        <is>
          <t>PCIU 8544802</t>
        </is>
      </c>
      <c r="KCR1043" s="292" t="inlineStr">
        <is>
          <t>OK</t>
        </is>
      </c>
      <c r="KCS1043" s="292" t="inlineStr">
        <is>
          <t>40FT</t>
        </is>
      </c>
      <c r="KCT1043" s="295" t="n"/>
      <c r="KCU1043" s="290" t="n"/>
      <c r="KCV1043" s="291" t="inlineStr">
        <is>
          <t>TELEX/ 13TH JAN, 2023</t>
        </is>
      </c>
      <c r="KCW1043" s="292" t="inlineStr">
        <is>
          <t>UC MATHIAS</t>
        </is>
      </c>
      <c r="KCX1043" s="293" t="inlineStr">
        <is>
          <t>SHHP20577400</t>
        </is>
      </c>
      <c r="KCY1043" s="294" t="inlineStr">
        <is>
          <t>PCIU 8544802</t>
        </is>
      </c>
      <c r="KCZ1043" s="292" t="inlineStr">
        <is>
          <t>OK</t>
        </is>
      </c>
      <c r="KDA1043" s="292" t="inlineStr">
        <is>
          <t>40FT</t>
        </is>
      </c>
      <c r="KDB1043" s="295" t="n"/>
      <c r="KDC1043" s="290" t="n"/>
      <c r="KDD1043" s="291" t="inlineStr">
        <is>
          <t>TELEX/ 13TH JAN, 2023</t>
        </is>
      </c>
      <c r="KDE1043" s="292" t="inlineStr">
        <is>
          <t>UC MATHIAS</t>
        </is>
      </c>
      <c r="KDF1043" s="293" t="inlineStr">
        <is>
          <t>SHHP20577400</t>
        </is>
      </c>
      <c r="KDG1043" s="294" t="inlineStr">
        <is>
          <t>PCIU 8544802</t>
        </is>
      </c>
      <c r="KDH1043" s="292" t="inlineStr">
        <is>
          <t>OK</t>
        </is>
      </c>
      <c r="KDI1043" s="292" t="inlineStr">
        <is>
          <t>40FT</t>
        </is>
      </c>
      <c r="KDJ1043" s="295" t="n"/>
      <c r="KDK1043" s="290" t="n"/>
      <c r="KDL1043" s="291" t="inlineStr">
        <is>
          <t>TELEX/ 13TH JAN, 2023</t>
        </is>
      </c>
      <c r="KDM1043" s="292" t="inlineStr">
        <is>
          <t>UC MATHIAS</t>
        </is>
      </c>
      <c r="KDN1043" s="293" t="inlineStr">
        <is>
          <t>SHHP20577400</t>
        </is>
      </c>
      <c r="KDO1043" s="294" t="inlineStr">
        <is>
          <t>PCIU 8544802</t>
        </is>
      </c>
      <c r="KDP1043" s="292" t="inlineStr">
        <is>
          <t>OK</t>
        </is>
      </c>
      <c r="KDQ1043" s="292" t="inlineStr">
        <is>
          <t>40FT</t>
        </is>
      </c>
      <c r="KDR1043" s="295" t="n"/>
      <c r="KDS1043" s="290" t="n"/>
      <c r="KDT1043" s="291" t="inlineStr">
        <is>
          <t>TELEX/ 13TH JAN, 2023</t>
        </is>
      </c>
      <c r="KDU1043" s="292" t="inlineStr">
        <is>
          <t>UC MATHIAS</t>
        </is>
      </c>
      <c r="KDV1043" s="293" t="inlineStr">
        <is>
          <t>SHHP20577400</t>
        </is>
      </c>
      <c r="KDW1043" s="294" t="inlineStr">
        <is>
          <t>PCIU 8544802</t>
        </is>
      </c>
      <c r="KDX1043" s="292" t="inlineStr">
        <is>
          <t>OK</t>
        </is>
      </c>
      <c r="KDY1043" s="292" t="inlineStr">
        <is>
          <t>40FT</t>
        </is>
      </c>
      <c r="KDZ1043" s="295" t="n"/>
      <c r="KEA1043" s="290" t="n"/>
      <c r="KEB1043" s="291" t="inlineStr">
        <is>
          <t>TELEX/ 13TH JAN, 2023</t>
        </is>
      </c>
      <c r="KEC1043" s="292" t="inlineStr">
        <is>
          <t>UC MATHIAS</t>
        </is>
      </c>
      <c r="KED1043" s="293" t="inlineStr">
        <is>
          <t>SHHP20577400</t>
        </is>
      </c>
      <c r="KEE1043" s="294" t="inlineStr">
        <is>
          <t>PCIU 8544802</t>
        </is>
      </c>
      <c r="KEF1043" s="292" t="inlineStr">
        <is>
          <t>OK</t>
        </is>
      </c>
      <c r="KEG1043" s="292" t="inlineStr">
        <is>
          <t>40FT</t>
        </is>
      </c>
      <c r="KEH1043" s="295" t="n"/>
      <c r="KEI1043" s="290" t="n"/>
      <c r="KEJ1043" s="291" t="inlineStr">
        <is>
          <t>TELEX/ 13TH JAN, 2023</t>
        </is>
      </c>
      <c r="KEK1043" s="292" t="inlineStr">
        <is>
          <t>UC MATHIAS</t>
        </is>
      </c>
      <c r="KEL1043" s="293" t="inlineStr">
        <is>
          <t>SHHP20577400</t>
        </is>
      </c>
      <c r="KEM1043" s="294" t="inlineStr">
        <is>
          <t>PCIU 8544802</t>
        </is>
      </c>
      <c r="KEN1043" s="292" t="inlineStr">
        <is>
          <t>OK</t>
        </is>
      </c>
      <c r="KEO1043" s="292" t="inlineStr">
        <is>
          <t>40FT</t>
        </is>
      </c>
      <c r="KEP1043" s="295" t="n"/>
      <c r="KEQ1043" s="290" t="n"/>
      <c r="KER1043" s="291" t="inlineStr">
        <is>
          <t>TELEX/ 13TH JAN, 2023</t>
        </is>
      </c>
      <c r="KES1043" s="292" t="inlineStr">
        <is>
          <t>UC MATHIAS</t>
        </is>
      </c>
      <c r="KET1043" s="293" t="inlineStr">
        <is>
          <t>SHHP20577400</t>
        </is>
      </c>
      <c r="KEU1043" s="294" t="inlineStr">
        <is>
          <t>PCIU 8544802</t>
        </is>
      </c>
      <c r="KEV1043" s="292" t="inlineStr">
        <is>
          <t>OK</t>
        </is>
      </c>
      <c r="KEW1043" s="292" t="inlineStr">
        <is>
          <t>40FT</t>
        </is>
      </c>
      <c r="KEX1043" s="295" t="n"/>
      <c r="KEY1043" s="290" t="n"/>
      <c r="KEZ1043" s="291" t="inlineStr">
        <is>
          <t>TELEX/ 13TH JAN, 2023</t>
        </is>
      </c>
      <c r="KFA1043" s="292" t="inlineStr">
        <is>
          <t>UC MATHIAS</t>
        </is>
      </c>
      <c r="KFB1043" s="293" t="inlineStr">
        <is>
          <t>SHHP20577400</t>
        </is>
      </c>
      <c r="KFC1043" s="294" t="inlineStr">
        <is>
          <t>PCIU 8544802</t>
        </is>
      </c>
      <c r="KFD1043" s="292" t="inlineStr">
        <is>
          <t>OK</t>
        </is>
      </c>
      <c r="KFE1043" s="292" t="inlineStr">
        <is>
          <t>40FT</t>
        </is>
      </c>
      <c r="KFF1043" s="295" t="n"/>
      <c r="KFG1043" s="290" t="n"/>
      <c r="KFH1043" s="291" t="inlineStr">
        <is>
          <t>TELEX/ 13TH JAN, 2023</t>
        </is>
      </c>
      <c r="KFI1043" s="292" t="inlineStr">
        <is>
          <t>UC MATHIAS</t>
        </is>
      </c>
      <c r="KFJ1043" s="293" t="inlineStr">
        <is>
          <t>SHHP20577400</t>
        </is>
      </c>
      <c r="KFK1043" s="294" t="inlineStr">
        <is>
          <t>PCIU 8544802</t>
        </is>
      </c>
      <c r="KFL1043" s="292" t="inlineStr">
        <is>
          <t>OK</t>
        </is>
      </c>
      <c r="KFM1043" s="292" t="inlineStr">
        <is>
          <t>40FT</t>
        </is>
      </c>
      <c r="KFN1043" s="295" t="n"/>
      <c r="KFO1043" s="290" t="n"/>
      <c r="KFP1043" s="291" t="inlineStr">
        <is>
          <t>TELEX/ 13TH JAN, 2023</t>
        </is>
      </c>
      <c r="KFQ1043" s="292" t="inlineStr">
        <is>
          <t>UC MATHIAS</t>
        </is>
      </c>
      <c r="KFR1043" s="293" t="inlineStr">
        <is>
          <t>SHHP20577400</t>
        </is>
      </c>
      <c r="KFS1043" s="294" t="inlineStr">
        <is>
          <t>PCIU 8544802</t>
        </is>
      </c>
      <c r="KFT1043" s="292" t="inlineStr">
        <is>
          <t>OK</t>
        </is>
      </c>
      <c r="KFU1043" s="292" t="inlineStr">
        <is>
          <t>40FT</t>
        </is>
      </c>
      <c r="KFV1043" s="295" t="n"/>
      <c r="KFW1043" s="290" t="n"/>
      <c r="KFX1043" s="291" t="inlineStr">
        <is>
          <t>TELEX/ 13TH JAN, 2023</t>
        </is>
      </c>
      <c r="KFY1043" s="292" t="inlineStr">
        <is>
          <t>UC MATHIAS</t>
        </is>
      </c>
      <c r="KFZ1043" s="293" t="inlineStr">
        <is>
          <t>SHHP20577400</t>
        </is>
      </c>
      <c r="KGA1043" s="294" t="inlineStr">
        <is>
          <t>PCIU 8544802</t>
        </is>
      </c>
      <c r="KGB1043" s="292" t="inlineStr">
        <is>
          <t>OK</t>
        </is>
      </c>
      <c r="KGC1043" s="292" t="inlineStr">
        <is>
          <t>40FT</t>
        </is>
      </c>
      <c r="KGD1043" s="295" t="n"/>
      <c r="KGE1043" s="290" t="n"/>
      <c r="KGF1043" s="291" t="inlineStr">
        <is>
          <t>TELEX/ 13TH JAN, 2023</t>
        </is>
      </c>
      <c r="KGG1043" s="292" t="inlineStr">
        <is>
          <t>UC MATHIAS</t>
        </is>
      </c>
      <c r="KGH1043" s="293" t="inlineStr">
        <is>
          <t>SHHP20577400</t>
        </is>
      </c>
      <c r="KGI1043" s="294" t="inlineStr">
        <is>
          <t>PCIU 8544802</t>
        </is>
      </c>
      <c r="KGJ1043" s="292" t="inlineStr">
        <is>
          <t>OK</t>
        </is>
      </c>
      <c r="KGK1043" s="292" t="inlineStr">
        <is>
          <t>40FT</t>
        </is>
      </c>
      <c r="KGL1043" s="295" t="n"/>
      <c r="KGM1043" s="290" t="n"/>
      <c r="KGN1043" s="291" t="inlineStr">
        <is>
          <t>TELEX/ 13TH JAN, 2023</t>
        </is>
      </c>
      <c r="KGO1043" s="292" t="inlineStr">
        <is>
          <t>UC MATHIAS</t>
        </is>
      </c>
      <c r="KGP1043" s="293" t="inlineStr">
        <is>
          <t>SHHP20577400</t>
        </is>
      </c>
      <c r="KGQ1043" s="294" t="inlineStr">
        <is>
          <t>PCIU 8544802</t>
        </is>
      </c>
      <c r="KGR1043" s="292" t="inlineStr">
        <is>
          <t>OK</t>
        </is>
      </c>
      <c r="KGS1043" s="292" t="inlineStr">
        <is>
          <t>40FT</t>
        </is>
      </c>
      <c r="KGT1043" s="295" t="n"/>
      <c r="KGU1043" s="290" t="n"/>
      <c r="KGV1043" s="291" t="inlineStr">
        <is>
          <t>TELEX/ 13TH JAN, 2023</t>
        </is>
      </c>
      <c r="KGW1043" s="292" t="inlineStr">
        <is>
          <t>UC MATHIAS</t>
        </is>
      </c>
      <c r="KGX1043" s="293" t="inlineStr">
        <is>
          <t>SHHP20577400</t>
        </is>
      </c>
      <c r="KGY1043" s="294" t="inlineStr">
        <is>
          <t>PCIU 8544802</t>
        </is>
      </c>
      <c r="KGZ1043" s="292" t="inlineStr">
        <is>
          <t>OK</t>
        </is>
      </c>
      <c r="KHA1043" s="292" t="inlineStr">
        <is>
          <t>40FT</t>
        </is>
      </c>
      <c r="KHB1043" s="295" t="n"/>
      <c r="KHC1043" s="290" t="n"/>
      <c r="KHD1043" s="291" t="inlineStr">
        <is>
          <t>TELEX/ 13TH JAN, 2023</t>
        </is>
      </c>
      <c r="KHE1043" s="292" t="inlineStr">
        <is>
          <t>UC MATHIAS</t>
        </is>
      </c>
      <c r="KHF1043" s="293" t="inlineStr">
        <is>
          <t>SHHP20577400</t>
        </is>
      </c>
      <c r="KHG1043" s="294" t="inlineStr">
        <is>
          <t>PCIU 8544802</t>
        </is>
      </c>
      <c r="KHH1043" s="292" t="inlineStr">
        <is>
          <t>OK</t>
        </is>
      </c>
      <c r="KHI1043" s="292" t="inlineStr">
        <is>
          <t>40FT</t>
        </is>
      </c>
      <c r="KHJ1043" s="295" t="n"/>
      <c r="KHK1043" s="290" t="n"/>
      <c r="KHL1043" s="291" t="inlineStr">
        <is>
          <t>TELEX/ 13TH JAN, 2023</t>
        </is>
      </c>
      <c r="KHM1043" s="292" t="inlineStr">
        <is>
          <t>UC MATHIAS</t>
        </is>
      </c>
      <c r="KHN1043" s="293" t="inlineStr">
        <is>
          <t>SHHP20577400</t>
        </is>
      </c>
      <c r="KHO1043" s="294" t="inlineStr">
        <is>
          <t>PCIU 8544802</t>
        </is>
      </c>
      <c r="KHP1043" s="292" t="inlineStr">
        <is>
          <t>OK</t>
        </is>
      </c>
      <c r="KHQ1043" s="292" t="inlineStr">
        <is>
          <t>40FT</t>
        </is>
      </c>
      <c r="KHR1043" s="295" t="n"/>
      <c r="KHS1043" s="290" t="n"/>
      <c r="KHT1043" s="291" t="inlineStr">
        <is>
          <t>TELEX/ 13TH JAN, 2023</t>
        </is>
      </c>
      <c r="KHU1043" s="292" t="inlineStr">
        <is>
          <t>UC MATHIAS</t>
        </is>
      </c>
      <c r="KHV1043" s="293" t="inlineStr">
        <is>
          <t>SHHP20577400</t>
        </is>
      </c>
      <c r="KHW1043" s="294" t="inlineStr">
        <is>
          <t>PCIU 8544802</t>
        </is>
      </c>
      <c r="KHX1043" s="292" t="inlineStr">
        <is>
          <t>OK</t>
        </is>
      </c>
      <c r="KHY1043" s="292" t="inlineStr">
        <is>
          <t>40FT</t>
        </is>
      </c>
      <c r="KHZ1043" s="295" t="n"/>
      <c r="KIA1043" s="290" t="n"/>
      <c r="KIB1043" s="291" t="inlineStr">
        <is>
          <t>TELEX/ 13TH JAN, 2023</t>
        </is>
      </c>
      <c r="KIC1043" s="292" t="inlineStr">
        <is>
          <t>UC MATHIAS</t>
        </is>
      </c>
      <c r="KID1043" s="293" t="inlineStr">
        <is>
          <t>SHHP20577400</t>
        </is>
      </c>
      <c r="KIE1043" s="294" t="inlineStr">
        <is>
          <t>PCIU 8544802</t>
        </is>
      </c>
      <c r="KIF1043" s="292" t="inlineStr">
        <is>
          <t>OK</t>
        </is>
      </c>
      <c r="KIG1043" s="292" t="inlineStr">
        <is>
          <t>40FT</t>
        </is>
      </c>
      <c r="KIH1043" s="295" t="n"/>
      <c r="KII1043" s="290" t="n"/>
      <c r="KIJ1043" s="291" t="inlineStr">
        <is>
          <t>TELEX/ 13TH JAN, 2023</t>
        </is>
      </c>
      <c r="KIK1043" s="292" t="inlineStr">
        <is>
          <t>UC MATHIAS</t>
        </is>
      </c>
      <c r="KIL1043" s="293" t="inlineStr">
        <is>
          <t>SHHP20577400</t>
        </is>
      </c>
      <c r="KIM1043" s="294" t="inlineStr">
        <is>
          <t>PCIU 8544802</t>
        </is>
      </c>
      <c r="KIN1043" s="292" t="inlineStr">
        <is>
          <t>OK</t>
        </is>
      </c>
      <c r="KIO1043" s="292" t="inlineStr">
        <is>
          <t>40FT</t>
        </is>
      </c>
      <c r="KIP1043" s="295" t="n"/>
      <c r="KIQ1043" s="290" t="n"/>
      <c r="KIR1043" s="291" t="inlineStr">
        <is>
          <t>TELEX/ 13TH JAN, 2023</t>
        </is>
      </c>
      <c r="KIS1043" s="292" t="inlineStr">
        <is>
          <t>UC MATHIAS</t>
        </is>
      </c>
      <c r="KIT1043" s="293" t="inlineStr">
        <is>
          <t>SHHP20577400</t>
        </is>
      </c>
      <c r="KIU1043" s="294" t="inlineStr">
        <is>
          <t>PCIU 8544802</t>
        </is>
      </c>
      <c r="KIV1043" s="292" t="inlineStr">
        <is>
          <t>OK</t>
        </is>
      </c>
      <c r="KIW1043" s="292" t="inlineStr">
        <is>
          <t>40FT</t>
        </is>
      </c>
      <c r="KIX1043" s="295" t="n"/>
      <c r="KIY1043" s="290" t="n"/>
      <c r="KIZ1043" s="291" t="inlineStr">
        <is>
          <t>TELEX/ 13TH JAN, 2023</t>
        </is>
      </c>
      <c r="KJA1043" s="292" t="inlineStr">
        <is>
          <t>UC MATHIAS</t>
        </is>
      </c>
      <c r="KJB1043" s="293" t="inlineStr">
        <is>
          <t>SHHP20577400</t>
        </is>
      </c>
      <c r="KJC1043" s="294" t="inlineStr">
        <is>
          <t>PCIU 8544802</t>
        </is>
      </c>
      <c r="KJD1043" s="292" t="inlineStr">
        <is>
          <t>OK</t>
        </is>
      </c>
      <c r="KJE1043" s="292" t="inlineStr">
        <is>
          <t>40FT</t>
        </is>
      </c>
      <c r="KJF1043" s="295" t="n"/>
      <c r="KJG1043" s="290" t="n"/>
      <c r="KJH1043" s="291" t="inlineStr">
        <is>
          <t>TELEX/ 13TH JAN, 2023</t>
        </is>
      </c>
      <c r="KJI1043" s="292" t="inlineStr">
        <is>
          <t>UC MATHIAS</t>
        </is>
      </c>
      <c r="KJJ1043" s="293" t="inlineStr">
        <is>
          <t>SHHP20577400</t>
        </is>
      </c>
      <c r="KJK1043" s="294" t="inlineStr">
        <is>
          <t>PCIU 8544802</t>
        </is>
      </c>
      <c r="KJL1043" s="292" t="inlineStr">
        <is>
          <t>OK</t>
        </is>
      </c>
      <c r="KJM1043" s="292" t="inlineStr">
        <is>
          <t>40FT</t>
        </is>
      </c>
      <c r="KJN1043" s="295" t="n"/>
      <c r="KJO1043" s="290" t="n"/>
      <c r="KJP1043" s="291" t="inlineStr">
        <is>
          <t>TELEX/ 13TH JAN, 2023</t>
        </is>
      </c>
      <c r="KJQ1043" s="292" t="inlineStr">
        <is>
          <t>UC MATHIAS</t>
        </is>
      </c>
      <c r="KJR1043" s="293" t="inlineStr">
        <is>
          <t>SHHP20577400</t>
        </is>
      </c>
      <c r="KJS1043" s="294" t="inlineStr">
        <is>
          <t>PCIU 8544802</t>
        </is>
      </c>
      <c r="KJT1043" s="292" t="inlineStr">
        <is>
          <t>OK</t>
        </is>
      </c>
      <c r="KJU1043" s="292" t="inlineStr">
        <is>
          <t>40FT</t>
        </is>
      </c>
      <c r="KJV1043" s="295" t="n"/>
      <c r="KJW1043" s="290" t="n"/>
      <c r="KJX1043" s="291" t="inlineStr">
        <is>
          <t>TELEX/ 13TH JAN, 2023</t>
        </is>
      </c>
      <c r="KJY1043" s="292" t="inlineStr">
        <is>
          <t>UC MATHIAS</t>
        </is>
      </c>
      <c r="KJZ1043" s="293" t="inlineStr">
        <is>
          <t>SHHP20577400</t>
        </is>
      </c>
      <c r="KKA1043" s="294" t="inlineStr">
        <is>
          <t>PCIU 8544802</t>
        </is>
      </c>
      <c r="KKB1043" s="292" t="inlineStr">
        <is>
          <t>OK</t>
        </is>
      </c>
      <c r="KKC1043" s="292" t="inlineStr">
        <is>
          <t>40FT</t>
        </is>
      </c>
      <c r="KKD1043" s="295" t="n"/>
      <c r="KKE1043" s="290" t="n"/>
      <c r="KKF1043" s="291" t="inlineStr">
        <is>
          <t>TELEX/ 13TH JAN, 2023</t>
        </is>
      </c>
      <c r="KKG1043" s="292" t="inlineStr">
        <is>
          <t>UC MATHIAS</t>
        </is>
      </c>
      <c r="KKH1043" s="293" t="inlineStr">
        <is>
          <t>SHHP20577400</t>
        </is>
      </c>
      <c r="KKI1043" s="294" t="inlineStr">
        <is>
          <t>PCIU 8544802</t>
        </is>
      </c>
      <c r="KKJ1043" s="292" t="inlineStr">
        <is>
          <t>OK</t>
        </is>
      </c>
      <c r="KKK1043" s="292" t="inlineStr">
        <is>
          <t>40FT</t>
        </is>
      </c>
      <c r="KKL1043" s="295" t="n"/>
      <c r="KKM1043" s="290" t="n"/>
      <c r="KKN1043" s="291" t="inlineStr">
        <is>
          <t>TELEX/ 13TH JAN, 2023</t>
        </is>
      </c>
      <c r="KKO1043" s="292" t="inlineStr">
        <is>
          <t>UC MATHIAS</t>
        </is>
      </c>
      <c r="KKP1043" s="293" t="inlineStr">
        <is>
          <t>SHHP20577400</t>
        </is>
      </c>
      <c r="KKQ1043" s="294" t="inlineStr">
        <is>
          <t>PCIU 8544802</t>
        </is>
      </c>
      <c r="KKR1043" s="292" t="inlineStr">
        <is>
          <t>OK</t>
        </is>
      </c>
      <c r="KKS1043" s="292" t="inlineStr">
        <is>
          <t>40FT</t>
        </is>
      </c>
      <c r="KKT1043" s="295" t="n"/>
      <c r="KKU1043" s="290" t="n"/>
      <c r="KKV1043" s="291" t="inlineStr">
        <is>
          <t>TELEX/ 13TH JAN, 2023</t>
        </is>
      </c>
      <c r="KKW1043" s="292" t="inlineStr">
        <is>
          <t>UC MATHIAS</t>
        </is>
      </c>
      <c r="KKX1043" s="293" t="inlineStr">
        <is>
          <t>SHHP20577400</t>
        </is>
      </c>
      <c r="KKY1043" s="294" t="inlineStr">
        <is>
          <t>PCIU 8544802</t>
        </is>
      </c>
      <c r="KKZ1043" s="292" t="inlineStr">
        <is>
          <t>OK</t>
        </is>
      </c>
      <c r="KLA1043" s="292" t="inlineStr">
        <is>
          <t>40FT</t>
        </is>
      </c>
      <c r="KLB1043" s="295" t="n"/>
      <c r="KLC1043" s="290" t="n"/>
      <c r="KLD1043" s="291" t="inlineStr">
        <is>
          <t>TELEX/ 13TH JAN, 2023</t>
        </is>
      </c>
      <c r="KLE1043" s="292" t="inlineStr">
        <is>
          <t>UC MATHIAS</t>
        </is>
      </c>
      <c r="KLF1043" s="293" t="inlineStr">
        <is>
          <t>SHHP20577400</t>
        </is>
      </c>
      <c r="KLG1043" s="294" t="inlineStr">
        <is>
          <t>PCIU 8544802</t>
        </is>
      </c>
      <c r="KLH1043" s="292" t="inlineStr">
        <is>
          <t>OK</t>
        </is>
      </c>
      <c r="KLI1043" s="292" t="inlineStr">
        <is>
          <t>40FT</t>
        </is>
      </c>
      <c r="KLJ1043" s="295" t="n"/>
      <c r="KLK1043" s="290" t="n"/>
      <c r="KLL1043" s="291" t="inlineStr">
        <is>
          <t>TELEX/ 13TH JAN, 2023</t>
        </is>
      </c>
      <c r="KLM1043" s="292" t="inlineStr">
        <is>
          <t>UC MATHIAS</t>
        </is>
      </c>
      <c r="KLN1043" s="293" t="inlineStr">
        <is>
          <t>SHHP20577400</t>
        </is>
      </c>
      <c r="KLO1043" s="294" t="inlineStr">
        <is>
          <t>PCIU 8544802</t>
        </is>
      </c>
      <c r="KLP1043" s="292" t="inlineStr">
        <is>
          <t>OK</t>
        </is>
      </c>
      <c r="KLQ1043" s="292" t="inlineStr">
        <is>
          <t>40FT</t>
        </is>
      </c>
      <c r="KLR1043" s="295" t="n"/>
      <c r="KLS1043" s="290" t="n"/>
      <c r="KLT1043" s="291" t="inlineStr">
        <is>
          <t>TELEX/ 13TH JAN, 2023</t>
        </is>
      </c>
      <c r="KLU1043" s="292" t="inlineStr">
        <is>
          <t>UC MATHIAS</t>
        </is>
      </c>
      <c r="KLV1043" s="293" t="inlineStr">
        <is>
          <t>SHHP20577400</t>
        </is>
      </c>
      <c r="KLW1043" s="294" t="inlineStr">
        <is>
          <t>PCIU 8544802</t>
        </is>
      </c>
      <c r="KLX1043" s="292" t="inlineStr">
        <is>
          <t>OK</t>
        </is>
      </c>
      <c r="KLY1043" s="292" t="inlineStr">
        <is>
          <t>40FT</t>
        </is>
      </c>
      <c r="KLZ1043" s="295" t="n"/>
      <c r="KMA1043" s="290" t="n"/>
      <c r="KMB1043" s="291" t="inlineStr">
        <is>
          <t>TELEX/ 13TH JAN, 2023</t>
        </is>
      </c>
      <c r="KMC1043" s="292" t="inlineStr">
        <is>
          <t>UC MATHIAS</t>
        </is>
      </c>
      <c r="KMD1043" s="293" t="inlineStr">
        <is>
          <t>SHHP20577400</t>
        </is>
      </c>
      <c r="KME1043" s="294" t="inlineStr">
        <is>
          <t>PCIU 8544802</t>
        </is>
      </c>
      <c r="KMF1043" s="292" t="inlineStr">
        <is>
          <t>OK</t>
        </is>
      </c>
      <c r="KMG1043" s="292" t="inlineStr">
        <is>
          <t>40FT</t>
        </is>
      </c>
      <c r="KMH1043" s="295" t="n"/>
      <c r="KMI1043" s="290" t="n"/>
      <c r="KMJ1043" s="291" t="inlineStr">
        <is>
          <t>TELEX/ 13TH JAN, 2023</t>
        </is>
      </c>
      <c r="KMK1043" s="292" t="inlineStr">
        <is>
          <t>UC MATHIAS</t>
        </is>
      </c>
      <c r="KML1043" s="293" t="inlineStr">
        <is>
          <t>SHHP20577400</t>
        </is>
      </c>
      <c r="KMM1043" s="294" t="inlineStr">
        <is>
          <t>PCIU 8544802</t>
        </is>
      </c>
      <c r="KMN1043" s="292" t="inlineStr">
        <is>
          <t>OK</t>
        </is>
      </c>
      <c r="KMO1043" s="292" t="inlineStr">
        <is>
          <t>40FT</t>
        </is>
      </c>
      <c r="KMP1043" s="295" t="n"/>
      <c r="KMQ1043" s="290" t="n"/>
      <c r="KMR1043" s="291" t="inlineStr">
        <is>
          <t>TELEX/ 13TH JAN, 2023</t>
        </is>
      </c>
      <c r="KMS1043" s="292" t="inlineStr">
        <is>
          <t>UC MATHIAS</t>
        </is>
      </c>
      <c r="KMT1043" s="293" t="inlineStr">
        <is>
          <t>SHHP20577400</t>
        </is>
      </c>
      <c r="KMU1043" s="294" t="inlineStr">
        <is>
          <t>PCIU 8544802</t>
        </is>
      </c>
      <c r="KMV1043" s="292" t="inlineStr">
        <is>
          <t>OK</t>
        </is>
      </c>
      <c r="KMW1043" s="292" t="inlineStr">
        <is>
          <t>40FT</t>
        </is>
      </c>
      <c r="KMX1043" s="295" t="n"/>
      <c r="KMY1043" s="290" t="n"/>
      <c r="KMZ1043" s="291" t="inlineStr">
        <is>
          <t>TELEX/ 13TH JAN, 2023</t>
        </is>
      </c>
      <c r="KNA1043" s="292" t="inlineStr">
        <is>
          <t>UC MATHIAS</t>
        </is>
      </c>
      <c r="KNB1043" s="293" t="inlineStr">
        <is>
          <t>SHHP20577400</t>
        </is>
      </c>
      <c r="KNC1043" s="294" t="inlineStr">
        <is>
          <t>PCIU 8544802</t>
        </is>
      </c>
      <c r="KND1043" s="292" t="inlineStr">
        <is>
          <t>OK</t>
        </is>
      </c>
      <c r="KNE1043" s="292" t="inlineStr">
        <is>
          <t>40FT</t>
        </is>
      </c>
      <c r="KNF1043" s="295" t="n"/>
      <c r="KNG1043" s="290" t="n"/>
      <c r="KNH1043" s="291" t="inlineStr">
        <is>
          <t>TELEX/ 13TH JAN, 2023</t>
        </is>
      </c>
      <c r="KNI1043" s="292" t="inlineStr">
        <is>
          <t>UC MATHIAS</t>
        </is>
      </c>
      <c r="KNJ1043" s="293" t="inlineStr">
        <is>
          <t>SHHP20577400</t>
        </is>
      </c>
      <c r="KNK1043" s="294" t="inlineStr">
        <is>
          <t>PCIU 8544802</t>
        </is>
      </c>
      <c r="KNL1043" s="292" t="inlineStr">
        <is>
          <t>OK</t>
        </is>
      </c>
      <c r="KNM1043" s="292" t="inlineStr">
        <is>
          <t>40FT</t>
        </is>
      </c>
      <c r="KNN1043" s="295" t="n"/>
      <c r="KNO1043" s="290" t="n"/>
      <c r="KNP1043" s="291" t="inlineStr">
        <is>
          <t>TELEX/ 13TH JAN, 2023</t>
        </is>
      </c>
      <c r="KNQ1043" s="292" t="inlineStr">
        <is>
          <t>UC MATHIAS</t>
        </is>
      </c>
      <c r="KNR1043" s="293" t="inlineStr">
        <is>
          <t>SHHP20577400</t>
        </is>
      </c>
      <c r="KNS1043" s="294" t="inlineStr">
        <is>
          <t>PCIU 8544802</t>
        </is>
      </c>
      <c r="KNT1043" s="292" t="inlineStr">
        <is>
          <t>OK</t>
        </is>
      </c>
      <c r="KNU1043" s="292" t="inlineStr">
        <is>
          <t>40FT</t>
        </is>
      </c>
      <c r="KNV1043" s="295" t="n"/>
      <c r="KNW1043" s="290" t="n"/>
      <c r="KNX1043" s="291" t="inlineStr">
        <is>
          <t>TELEX/ 13TH JAN, 2023</t>
        </is>
      </c>
      <c r="KNY1043" s="292" t="inlineStr">
        <is>
          <t>UC MATHIAS</t>
        </is>
      </c>
      <c r="KNZ1043" s="293" t="inlineStr">
        <is>
          <t>SHHP20577400</t>
        </is>
      </c>
      <c r="KOA1043" s="294" t="inlineStr">
        <is>
          <t>PCIU 8544802</t>
        </is>
      </c>
      <c r="KOB1043" s="292" t="inlineStr">
        <is>
          <t>OK</t>
        </is>
      </c>
      <c r="KOC1043" s="292" t="inlineStr">
        <is>
          <t>40FT</t>
        </is>
      </c>
      <c r="KOD1043" s="295" t="n"/>
      <c r="KOE1043" s="290" t="n"/>
      <c r="KOF1043" s="291" t="inlineStr">
        <is>
          <t>TELEX/ 13TH JAN, 2023</t>
        </is>
      </c>
      <c r="KOG1043" s="292" t="inlineStr">
        <is>
          <t>UC MATHIAS</t>
        </is>
      </c>
      <c r="KOH1043" s="293" t="inlineStr">
        <is>
          <t>SHHP20577400</t>
        </is>
      </c>
      <c r="KOI1043" s="294" t="inlineStr">
        <is>
          <t>PCIU 8544802</t>
        </is>
      </c>
      <c r="KOJ1043" s="292" t="inlineStr">
        <is>
          <t>OK</t>
        </is>
      </c>
      <c r="KOK1043" s="292" t="inlineStr">
        <is>
          <t>40FT</t>
        </is>
      </c>
      <c r="KOL1043" s="295" t="n"/>
      <c r="KOM1043" s="290" t="n"/>
      <c r="KON1043" s="291" t="inlineStr">
        <is>
          <t>TELEX/ 13TH JAN, 2023</t>
        </is>
      </c>
      <c r="KOO1043" s="292" t="inlineStr">
        <is>
          <t>UC MATHIAS</t>
        </is>
      </c>
      <c r="KOP1043" s="293" t="inlineStr">
        <is>
          <t>SHHP20577400</t>
        </is>
      </c>
      <c r="KOQ1043" s="294" t="inlineStr">
        <is>
          <t>PCIU 8544802</t>
        </is>
      </c>
      <c r="KOR1043" s="292" t="inlineStr">
        <is>
          <t>OK</t>
        </is>
      </c>
      <c r="KOS1043" s="292" t="inlineStr">
        <is>
          <t>40FT</t>
        </is>
      </c>
      <c r="KOT1043" s="295" t="n"/>
      <c r="KOU1043" s="290" t="n"/>
      <c r="KOV1043" s="291" t="inlineStr">
        <is>
          <t>TELEX/ 13TH JAN, 2023</t>
        </is>
      </c>
      <c r="KOW1043" s="292" t="inlineStr">
        <is>
          <t>UC MATHIAS</t>
        </is>
      </c>
      <c r="KOX1043" s="293" t="inlineStr">
        <is>
          <t>SHHP20577400</t>
        </is>
      </c>
      <c r="KOY1043" s="294" t="inlineStr">
        <is>
          <t>PCIU 8544802</t>
        </is>
      </c>
      <c r="KOZ1043" s="292" t="inlineStr">
        <is>
          <t>OK</t>
        </is>
      </c>
      <c r="KPA1043" s="292" t="inlineStr">
        <is>
          <t>40FT</t>
        </is>
      </c>
      <c r="KPB1043" s="295" t="n"/>
      <c r="KPC1043" s="290" t="n"/>
      <c r="KPD1043" s="291" t="inlineStr">
        <is>
          <t>TELEX/ 13TH JAN, 2023</t>
        </is>
      </c>
      <c r="KPE1043" s="292" t="inlineStr">
        <is>
          <t>UC MATHIAS</t>
        </is>
      </c>
      <c r="KPF1043" s="293" t="inlineStr">
        <is>
          <t>SHHP20577400</t>
        </is>
      </c>
      <c r="KPG1043" s="294" t="inlineStr">
        <is>
          <t>PCIU 8544802</t>
        </is>
      </c>
      <c r="KPH1043" s="292" t="inlineStr">
        <is>
          <t>OK</t>
        </is>
      </c>
      <c r="KPI1043" s="292" t="inlineStr">
        <is>
          <t>40FT</t>
        </is>
      </c>
      <c r="KPJ1043" s="295" t="n"/>
      <c r="KPK1043" s="290" t="n"/>
      <c r="KPL1043" s="291" t="inlineStr">
        <is>
          <t>TELEX/ 13TH JAN, 2023</t>
        </is>
      </c>
      <c r="KPM1043" s="292" t="inlineStr">
        <is>
          <t>UC MATHIAS</t>
        </is>
      </c>
      <c r="KPN1043" s="293" t="inlineStr">
        <is>
          <t>SHHP20577400</t>
        </is>
      </c>
      <c r="KPO1043" s="294" t="inlineStr">
        <is>
          <t>PCIU 8544802</t>
        </is>
      </c>
      <c r="KPP1043" s="292" t="inlineStr">
        <is>
          <t>OK</t>
        </is>
      </c>
      <c r="KPQ1043" s="292" t="inlineStr">
        <is>
          <t>40FT</t>
        </is>
      </c>
      <c r="KPR1043" s="295" t="n"/>
      <c r="KPS1043" s="290" t="n"/>
      <c r="KPT1043" s="291" t="inlineStr">
        <is>
          <t>TELEX/ 13TH JAN, 2023</t>
        </is>
      </c>
      <c r="KPU1043" s="292" t="inlineStr">
        <is>
          <t>UC MATHIAS</t>
        </is>
      </c>
      <c r="KPV1043" s="293" t="inlineStr">
        <is>
          <t>SHHP20577400</t>
        </is>
      </c>
      <c r="KPW1043" s="294" t="inlineStr">
        <is>
          <t>PCIU 8544802</t>
        </is>
      </c>
      <c r="KPX1043" s="292" t="inlineStr">
        <is>
          <t>OK</t>
        </is>
      </c>
      <c r="KPY1043" s="292" t="inlineStr">
        <is>
          <t>40FT</t>
        </is>
      </c>
      <c r="KPZ1043" s="295" t="n"/>
      <c r="KQA1043" s="290" t="n"/>
      <c r="KQB1043" s="291" t="inlineStr">
        <is>
          <t>TELEX/ 13TH JAN, 2023</t>
        </is>
      </c>
      <c r="KQC1043" s="292" t="inlineStr">
        <is>
          <t>UC MATHIAS</t>
        </is>
      </c>
      <c r="KQD1043" s="293" t="inlineStr">
        <is>
          <t>SHHP20577400</t>
        </is>
      </c>
      <c r="KQE1043" s="294" t="inlineStr">
        <is>
          <t>PCIU 8544802</t>
        </is>
      </c>
      <c r="KQF1043" s="292" t="inlineStr">
        <is>
          <t>OK</t>
        </is>
      </c>
      <c r="KQG1043" s="292" t="inlineStr">
        <is>
          <t>40FT</t>
        </is>
      </c>
      <c r="KQH1043" s="295" t="n"/>
      <c r="KQI1043" s="290" t="n"/>
      <c r="KQJ1043" s="291" t="inlineStr">
        <is>
          <t>TELEX/ 13TH JAN, 2023</t>
        </is>
      </c>
      <c r="KQK1043" s="292" t="inlineStr">
        <is>
          <t>UC MATHIAS</t>
        </is>
      </c>
      <c r="KQL1043" s="293" t="inlineStr">
        <is>
          <t>SHHP20577400</t>
        </is>
      </c>
      <c r="KQM1043" s="294" t="inlineStr">
        <is>
          <t>PCIU 8544802</t>
        </is>
      </c>
      <c r="KQN1043" s="292" t="inlineStr">
        <is>
          <t>OK</t>
        </is>
      </c>
      <c r="KQO1043" s="292" t="inlineStr">
        <is>
          <t>40FT</t>
        </is>
      </c>
      <c r="KQP1043" s="295" t="n"/>
      <c r="KQQ1043" s="290" t="n"/>
      <c r="KQR1043" s="291" t="inlineStr">
        <is>
          <t>TELEX/ 13TH JAN, 2023</t>
        </is>
      </c>
      <c r="KQS1043" s="292" t="inlineStr">
        <is>
          <t>UC MATHIAS</t>
        </is>
      </c>
      <c r="KQT1043" s="293" t="inlineStr">
        <is>
          <t>SHHP20577400</t>
        </is>
      </c>
      <c r="KQU1043" s="294" t="inlineStr">
        <is>
          <t>PCIU 8544802</t>
        </is>
      </c>
      <c r="KQV1043" s="292" t="inlineStr">
        <is>
          <t>OK</t>
        </is>
      </c>
      <c r="KQW1043" s="292" t="inlineStr">
        <is>
          <t>40FT</t>
        </is>
      </c>
      <c r="KQX1043" s="295" t="n"/>
      <c r="KQY1043" s="290" t="n"/>
      <c r="KQZ1043" s="291" t="inlineStr">
        <is>
          <t>TELEX/ 13TH JAN, 2023</t>
        </is>
      </c>
      <c r="KRA1043" s="292" t="inlineStr">
        <is>
          <t>UC MATHIAS</t>
        </is>
      </c>
      <c r="KRB1043" s="293" t="inlineStr">
        <is>
          <t>SHHP20577400</t>
        </is>
      </c>
      <c r="KRC1043" s="294" t="inlineStr">
        <is>
          <t>PCIU 8544802</t>
        </is>
      </c>
      <c r="KRD1043" s="292" t="inlineStr">
        <is>
          <t>OK</t>
        </is>
      </c>
      <c r="KRE1043" s="292" t="inlineStr">
        <is>
          <t>40FT</t>
        </is>
      </c>
      <c r="KRF1043" s="295" t="n"/>
      <c r="KRG1043" s="290" t="n"/>
      <c r="KRH1043" s="291" t="inlineStr">
        <is>
          <t>TELEX/ 13TH JAN, 2023</t>
        </is>
      </c>
      <c r="KRI1043" s="292" t="inlineStr">
        <is>
          <t>UC MATHIAS</t>
        </is>
      </c>
      <c r="KRJ1043" s="293" t="inlineStr">
        <is>
          <t>SHHP20577400</t>
        </is>
      </c>
      <c r="KRK1043" s="294" t="inlineStr">
        <is>
          <t>PCIU 8544802</t>
        </is>
      </c>
      <c r="KRL1043" s="292" t="inlineStr">
        <is>
          <t>OK</t>
        </is>
      </c>
      <c r="KRM1043" s="292" t="inlineStr">
        <is>
          <t>40FT</t>
        </is>
      </c>
      <c r="KRN1043" s="295" t="n"/>
      <c r="KRO1043" s="290" t="n"/>
      <c r="KRP1043" s="291" t="inlineStr">
        <is>
          <t>TELEX/ 13TH JAN, 2023</t>
        </is>
      </c>
      <c r="KRQ1043" s="292" t="inlineStr">
        <is>
          <t>UC MATHIAS</t>
        </is>
      </c>
      <c r="KRR1043" s="293" t="inlineStr">
        <is>
          <t>SHHP20577400</t>
        </is>
      </c>
      <c r="KRS1043" s="294" t="inlineStr">
        <is>
          <t>PCIU 8544802</t>
        </is>
      </c>
      <c r="KRT1043" s="292" t="inlineStr">
        <is>
          <t>OK</t>
        </is>
      </c>
      <c r="KRU1043" s="292" t="inlineStr">
        <is>
          <t>40FT</t>
        </is>
      </c>
      <c r="KRV1043" s="295" t="n"/>
      <c r="KRW1043" s="290" t="n"/>
      <c r="KRX1043" s="291" t="inlineStr">
        <is>
          <t>TELEX/ 13TH JAN, 2023</t>
        </is>
      </c>
      <c r="KRY1043" s="292" t="inlineStr">
        <is>
          <t>UC MATHIAS</t>
        </is>
      </c>
      <c r="KRZ1043" s="293" t="inlineStr">
        <is>
          <t>SHHP20577400</t>
        </is>
      </c>
      <c r="KSA1043" s="294" t="inlineStr">
        <is>
          <t>PCIU 8544802</t>
        </is>
      </c>
      <c r="KSB1043" s="292" t="inlineStr">
        <is>
          <t>OK</t>
        </is>
      </c>
      <c r="KSC1043" s="292" t="inlineStr">
        <is>
          <t>40FT</t>
        </is>
      </c>
      <c r="KSD1043" s="295" t="n"/>
      <c r="KSE1043" s="290" t="n"/>
      <c r="KSF1043" s="291" t="inlineStr">
        <is>
          <t>TELEX/ 13TH JAN, 2023</t>
        </is>
      </c>
      <c r="KSG1043" s="292" t="inlineStr">
        <is>
          <t>UC MATHIAS</t>
        </is>
      </c>
      <c r="KSH1043" s="293" t="inlineStr">
        <is>
          <t>SHHP20577400</t>
        </is>
      </c>
      <c r="KSI1043" s="294" t="inlineStr">
        <is>
          <t>PCIU 8544802</t>
        </is>
      </c>
      <c r="KSJ1043" s="292" t="inlineStr">
        <is>
          <t>OK</t>
        </is>
      </c>
      <c r="KSK1043" s="292" t="inlineStr">
        <is>
          <t>40FT</t>
        </is>
      </c>
      <c r="KSL1043" s="295" t="n"/>
      <c r="KSM1043" s="290" t="n"/>
      <c r="KSN1043" s="291" t="inlineStr">
        <is>
          <t>TELEX/ 13TH JAN, 2023</t>
        </is>
      </c>
      <c r="KSO1043" s="292" t="inlineStr">
        <is>
          <t>UC MATHIAS</t>
        </is>
      </c>
      <c r="KSP1043" s="293" t="inlineStr">
        <is>
          <t>SHHP20577400</t>
        </is>
      </c>
      <c r="KSQ1043" s="294" t="inlineStr">
        <is>
          <t>PCIU 8544802</t>
        </is>
      </c>
      <c r="KSR1043" s="292" t="inlineStr">
        <is>
          <t>OK</t>
        </is>
      </c>
      <c r="KSS1043" s="292" t="inlineStr">
        <is>
          <t>40FT</t>
        </is>
      </c>
      <c r="KST1043" s="295" t="n"/>
      <c r="KSU1043" s="290" t="n"/>
      <c r="KSV1043" s="291" t="inlineStr">
        <is>
          <t>TELEX/ 13TH JAN, 2023</t>
        </is>
      </c>
      <c r="KSW1043" s="292" t="inlineStr">
        <is>
          <t>UC MATHIAS</t>
        </is>
      </c>
      <c r="KSX1043" s="293" t="inlineStr">
        <is>
          <t>SHHP20577400</t>
        </is>
      </c>
      <c r="KSY1043" s="294" t="inlineStr">
        <is>
          <t>PCIU 8544802</t>
        </is>
      </c>
      <c r="KSZ1043" s="292" t="inlineStr">
        <is>
          <t>OK</t>
        </is>
      </c>
      <c r="KTA1043" s="292" t="inlineStr">
        <is>
          <t>40FT</t>
        </is>
      </c>
      <c r="KTB1043" s="295" t="n"/>
      <c r="KTC1043" s="290" t="n"/>
      <c r="KTD1043" s="291" t="inlineStr">
        <is>
          <t>TELEX/ 13TH JAN, 2023</t>
        </is>
      </c>
      <c r="KTE1043" s="292" t="inlineStr">
        <is>
          <t>UC MATHIAS</t>
        </is>
      </c>
      <c r="KTF1043" s="293" t="inlineStr">
        <is>
          <t>SHHP20577400</t>
        </is>
      </c>
      <c r="KTG1043" s="294" t="inlineStr">
        <is>
          <t>PCIU 8544802</t>
        </is>
      </c>
      <c r="KTH1043" s="292" t="inlineStr">
        <is>
          <t>OK</t>
        </is>
      </c>
      <c r="KTI1043" s="292" t="inlineStr">
        <is>
          <t>40FT</t>
        </is>
      </c>
      <c r="KTJ1043" s="295" t="n"/>
      <c r="KTK1043" s="290" t="n"/>
      <c r="KTL1043" s="291" t="inlineStr">
        <is>
          <t>TELEX/ 13TH JAN, 2023</t>
        </is>
      </c>
      <c r="KTM1043" s="292" t="inlineStr">
        <is>
          <t>UC MATHIAS</t>
        </is>
      </c>
      <c r="KTN1043" s="293" t="inlineStr">
        <is>
          <t>SHHP20577400</t>
        </is>
      </c>
      <c r="KTO1043" s="294" t="inlineStr">
        <is>
          <t>PCIU 8544802</t>
        </is>
      </c>
      <c r="KTP1043" s="292" t="inlineStr">
        <is>
          <t>OK</t>
        </is>
      </c>
      <c r="KTQ1043" s="292" t="inlineStr">
        <is>
          <t>40FT</t>
        </is>
      </c>
      <c r="KTR1043" s="295" t="n"/>
      <c r="KTS1043" s="290" t="n"/>
      <c r="KTT1043" s="291" t="inlineStr">
        <is>
          <t>TELEX/ 13TH JAN, 2023</t>
        </is>
      </c>
      <c r="KTU1043" s="292" t="inlineStr">
        <is>
          <t>UC MATHIAS</t>
        </is>
      </c>
      <c r="KTV1043" s="293" t="inlineStr">
        <is>
          <t>SHHP20577400</t>
        </is>
      </c>
      <c r="KTW1043" s="294" t="inlineStr">
        <is>
          <t>PCIU 8544802</t>
        </is>
      </c>
      <c r="KTX1043" s="292" t="inlineStr">
        <is>
          <t>OK</t>
        </is>
      </c>
      <c r="KTY1043" s="292" t="inlineStr">
        <is>
          <t>40FT</t>
        </is>
      </c>
      <c r="KTZ1043" s="295" t="n"/>
      <c r="KUA1043" s="290" t="n"/>
      <c r="KUB1043" s="291" t="inlineStr">
        <is>
          <t>TELEX/ 13TH JAN, 2023</t>
        </is>
      </c>
      <c r="KUC1043" s="292" t="inlineStr">
        <is>
          <t>UC MATHIAS</t>
        </is>
      </c>
      <c r="KUD1043" s="293" t="inlineStr">
        <is>
          <t>SHHP20577400</t>
        </is>
      </c>
      <c r="KUE1043" s="294" t="inlineStr">
        <is>
          <t>PCIU 8544802</t>
        </is>
      </c>
      <c r="KUF1043" s="292" t="inlineStr">
        <is>
          <t>OK</t>
        </is>
      </c>
      <c r="KUG1043" s="292" t="inlineStr">
        <is>
          <t>40FT</t>
        </is>
      </c>
      <c r="KUH1043" s="295" t="n"/>
      <c r="KUI1043" s="290" t="n"/>
      <c r="KUJ1043" s="291" t="inlineStr">
        <is>
          <t>TELEX/ 13TH JAN, 2023</t>
        </is>
      </c>
      <c r="KUK1043" s="292" t="inlineStr">
        <is>
          <t>UC MATHIAS</t>
        </is>
      </c>
      <c r="KUL1043" s="293" t="inlineStr">
        <is>
          <t>SHHP20577400</t>
        </is>
      </c>
      <c r="KUM1043" s="294" t="inlineStr">
        <is>
          <t>PCIU 8544802</t>
        </is>
      </c>
      <c r="KUN1043" s="292" t="inlineStr">
        <is>
          <t>OK</t>
        </is>
      </c>
      <c r="KUO1043" s="292" t="inlineStr">
        <is>
          <t>40FT</t>
        </is>
      </c>
      <c r="KUP1043" s="295" t="n"/>
      <c r="KUQ1043" s="290" t="n"/>
      <c r="KUR1043" s="291" t="inlineStr">
        <is>
          <t>TELEX/ 13TH JAN, 2023</t>
        </is>
      </c>
      <c r="KUS1043" s="292" t="inlineStr">
        <is>
          <t>UC MATHIAS</t>
        </is>
      </c>
      <c r="KUT1043" s="293" t="inlineStr">
        <is>
          <t>SHHP20577400</t>
        </is>
      </c>
      <c r="KUU1043" s="294" t="inlineStr">
        <is>
          <t>PCIU 8544802</t>
        </is>
      </c>
      <c r="KUV1043" s="292" t="inlineStr">
        <is>
          <t>OK</t>
        </is>
      </c>
      <c r="KUW1043" s="292" t="inlineStr">
        <is>
          <t>40FT</t>
        </is>
      </c>
      <c r="KUX1043" s="295" t="n"/>
      <c r="KUY1043" s="290" t="n"/>
      <c r="KUZ1043" s="291" t="inlineStr">
        <is>
          <t>TELEX/ 13TH JAN, 2023</t>
        </is>
      </c>
      <c r="KVA1043" s="292" t="inlineStr">
        <is>
          <t>UC MATHIAS</t>
        </is>
      </c>
      <c r="KVB1043" s="293" t="inlineStr">
        <is>
          <t>SHHP20577400</t>
        </is>
      </c>
      <c r="KVC1043" s="294" t="inlineStr">
        <is>
          <t>PCIU 8544802</t>
        </is>
      </c>
      <c r="KVD1043" s="292" t="inlineStr">
        <is>
          <t>OK</t>
        </is>
      </c>
      <c r="KVE1043" s="292" t="inlineStr">
        <is>
          <t>40FT</t>
        </is>
      </c>
      <c r="KVF1043" s="295" t="n"/>
      <c r="KVG1043" s="290" t="n"/>
      <c r="KVH1043" s="291" t="inlineStr">
        <is>
          <t>TELEX/ 13TH JAN, 2023</t>
        </is>
      </c>
      <c r="KVI1043" s="292" t="inlineStr">
        <is>
          <t>UC MATHIAS</t>
        </is>
      </c>
      <c r="KVJ1043" s="293" t="inlineStr">
        <is>
          <t>SHHP20577400</t>
        </is>
      </c>
      <c r="KVK1043" s="294" t="inlineStr">
        <is>
          <t>PCIU 8544802</t>
        </is>
      </c>
      <c r="KVL1043" s="292" t="inlineStr">
        <is>
          <t>OK</t>
        </is>
      </c>
      <c r="KVM1043" s="292" t="inlineStr">
        <is>
          <t>40FT</t>
        </is>
      </c>
      <c r="KVN1043" s="295" t="n"/>
      <c r="KVO1043" s="290" t="n"/>
      <c r="KVP1043" s="291" t="inlineStr">
        <is>
          <t>TELEX/ 13TH JAN, 2023</t>
        </is>
      </c>
      <c r="KVQ1043" s="292" t="inlineStr">
        <is>
          <t>UC MATHIAS</t>
        </is>
      </c>
      <c r="KVR1043" s="293" t="inlineStr">
        <is>
          <t>SHHP20577400</t>
        </is>
      </c>
      <c r="KVS1043" s="294" t="inlineStr">
        <is>
          <t>PCIU 8544802</t>
        </is>
      </c>
      <c r="KVT1043" s="292" t="inlineStr">
        <is>
          <t>OK</t>
        </is>
      </c>
      <c r="KVU1043" s="292" t="inlineStr">
        <is>
          <t>40FT</t>
        </is>
      </c>
      <c r="KVV1043" s="295" t="n"/>
      <c r="KVW1043" s="290" t="n"/>
      <c r="KVX1043" s="291" t="inlineStr">
        <is>
          <t>TELEX/ 13TH JAN, 2023</t>
        </is>
      </c>
      <c r="KVY1043" s="292" t="inlineStr">
        <is>
          <t>UC MATHIAS</t>
        </is>
      </c>
      <c r="KVZ1043" s="293" t="inlineStr">
        <is>
          <t>SHHP20577400</t>
        </is>
      </c>
      <c r="KWA1043" s="294" t="inlineStr">
        <is>
          <t>PCIU 8544802</t>
        </is>
      </c>
      <c r="KWB1043" s="292" t="inlineStr">
        <is>
          <t>OK</t>
        </is>
      </c>
      <c r="KWC1043" s="292" t="inlineStr">
        <is>
          <t>40FT</t>
        </is>
      </c>
      <c r="KWD1043" s="295" t="n"/>
      <c r="KWE1043" s="290" t="n"/>
      <c r="KWF1043" s="291" t="inlineStr">
        <is>
          <t>TELEX/ 13TH JAN, 2023</t>
        </is>
      </c>
      <c r="KWG1043" s="292" t="inlineStr">
        <is>
          <t>UC MATHIAS</t>
        </is>
      </c>
      <c r="KWH1043" s="293" t="inlineStr">
        <is>
          <t>SHHP20577400</t>
        </is>
      </c>
      <c r="KWI1043" s="294" t="inlineStr">
        <is>
          <t>PCIU 8544802</t>
        </is>
      </c>
      <c r="KWJ1043" s="292" t="inlineStr">
        <is>
          <t>OK</t>
        </is>
      </c>
      <c r="KWK1043" s="292" t="inlineStr">
        <is>
          <t>40FT</t>
        </is>
      </c>
      <c r="KWL1043" s="295" t="n"/>
      <c r="KWM1043" s="290" t="n"/>
      <c r="KWN1043" s="291" t="inlineStr">
        <is>
          <t>TELEX/ 13TH JAN, 2023</t>
        </is>
      </c>
      <c r="KWO1043" s="292" t="inlineStr">
        <is>
          <t>UC MATHIAS</t>
        </is>
      </c>
      <c r="KWP1043" s="293" t="inlineStr">
        <is>
          <t>SHHP20577400</t>
        </is>
      </c>
      <c r="KWQ1043" s="294" t="inlineStr">
        <is>
          <t>PCIU 8544802</t>
        </is>
      </c>
      <c r="KWR1043" s="292" t="inlineStr">
        <is>
          <t>OK</t>
        </is>
      </c>
      <c r="KWS1043" s="292" t="inlineStr">
        <is>
          <t>40FT</t>
        </is>
      </c>
      <c r="KWT1043" s="295" t="n"/>
      <c r="KWU1043" s="290" t="n"/>
      <c r="KWV1043" s="291" t="inlineStr">
        <is>
          <t>TELEX/ 13TH JAN, 2023</t>
        </is>
      </c>
      <c r="KWW1043" s="292" t="inlineStr">
        <is>
          <t>UC MATHIAS</t>
        </is>
      </c>
      <c r="KWX1043" s="293" t="inlineStr">
        <is>
          <t>SHHP20577400</t>
        </is>
      </c>
      <c r="KWY1043" s="294" t="inlineStr">
        <is>
          <t>PCIU 8544802</t>
        </is>
      </c>
      <c r="KWZ1043" s="292" t="inlineStr">
        <is>
          <t>OK</t>
        </is>
      </c>
      <c r="KXA1043" s="292" t="inlineStr">
        <is>
          <t>40FT</t>
        </is>
      </c>
      <c r="KXB1043" s="295" t="n"/>
      <c r="KXC1043" s="290" t="n"/>
      <c r="KXD1043" s="291" t="inlineStr">
        <is>
          <t>TELEX/ 13TH JAN, 2023</t>
        </is>
      </c>
      <c r="KXE1043" s="292" t="inlineStr">
        <is>
          <t>UC MATHIAS</t>
        </is>
      </c>
      <c r="KXF1043" s="293" t="inlineStr">
        <is>
          <t>SHHP20577400</t>
        </is>
      </c>
      <c r="KXG1043" s="294" t="inlineStr">
        <is>
          <t>PCIU 8544802</t>
        </is>
      </c>
      <c r="KXH1043" s="292" t="inlineStr">
        <is>
          <t>OK</t>
        </is>
      </c>
      <c r="KXI1043" s="292" t="inlineStr">
        <is>
          <t>40FT</t>
        </is>
      </c>
      <c r="KXJ1043" s="295" t="n"/>
      <c r="KXK1043" s="290" t="n"/>
      <c r="KXL1043" s="291" t="inlineStr">
        <is>
          <t>TELEX/ 13TH JAN, 2023</t>
        </is>
      </c>
      <c r="KXM1043" s="292" t="inlineStr">
        <is>
          <t>UC MATHIAS</t>
        </is>
      </c>
      <c r="KXN1043" s="293" t="inlineStr">
        <is>
          <t>SHHP20577400</t>
        </is>
      </c>
      <c r="KXO1043" s="294" t="inlineStr">
        <is>
          <t>PCIU 8544802</t>
        </is>
      </c>
      <c r="KXP1043" s="292" t="inlineStr">
        <is>
          <t>OK</t>
        </is>
      </c>
      <c r="KXQ1043" s="292" t="inlineStr">
        <is>
          <t>40FT</t>
        </is>
      </c>
      <c r="KXR1043" s="295" t="n"/>
      <c r="KXS1043" s="290" t="n"/>
      <c r="KXT1043" s="291" t="inlineStr">
        <is>
          <t>TELEX/ 13TH JAN, 2023</t>
        </is>
      </c>
      <c r="KXU1043" s="292" t="inlineStr">
        <is>
          <t>UC MATHIAS</t>
        </is>
      </c>
      <c r="KXV1043" s="293" t="inlineStr">
        <is>
          <t>SHHP20577400</t>
        </is>
      </c>
      <c r="KXW1043" s="294" t="inlineStr">
        <is>
          <t>PCIU 8544802</t>
        </is>
      </c>
      <c r="KXX1043" s="292" t="inlineStr">
        <is>
          <t>OK</t>
        </is>
      </c>
      <c r="KXY1043" s="292" t="inlineStr">
        <is>
          <t>40FT</t>
        </is>
      </c>
      <c r="KXZ1043" s="295" t="n"/>
      <c r="KYA1043" s="290" t="n"/>
      <c r="KYB1043" s="291" t="inlineStr">
        <is>
          <t>TELEX/ 13TH JAN, 2023</t>
        </is>
      </c>
      <c r="KYC1043" s="292" t="inlineStr">
        <is>
          <t>UC MATHIAS</t>
        </is>
      </c>
      <c r="KYD1043" s="293" t="inlineStr">
        <is>
          <t>SHHP20577400</t>
        </is>
      </c>
      <c r="KYE1043" s="294" t="inlineStr">
        <is>
          <t>PCIU 8544802</t>
        </is>
      </c>
      <c r="KYF1043" s="292" t="inlineStr">
        <is>
          <t>OK</t>
        </is>
      </c>
      <c r="KYG1043" s="292" t="inlineStr">
        <is>
          <t>40FT</t>
        </is>
      </c>
      <c r="KYH1043" s="295" t="n"/>
      <c r="KYI1043" s="290" t="n"/>
      <c r="KYJ1043" s="291" t="inlineStr">
        <is>
          <t>TELEX/ 13TH JAN, 2023</t>
        </is>
      </c>
      <c r="KYK1043" s="292" t="inlineStr">
        <is>
          <t>UC MATHIAS</t>
        </is>
      </c>
      <c r="KYL1043" s="293" t="inlineStr">
        <is>
          <t>SHHP20577400</t>
        </is>
      </c>
      <c r="KYM1043" s="294" t="inlineStr">
        <is>
          <t>PCIU 8544802</t>
        </is>
      </c>
      <c r="KYN1043" s="292" t="inlineStr">
        <is>
          <t>OK</t>
        </is>
      </c>
      <c r="KYO1043" s="292" t="inlineStr">
        <is>
          <t>40FT</t>
        </is>
      </c>
      <c r="KYP1043" s="295" t="n"/>
      <c r="KYQ1043" s="290" t="n"/>
      <c r="KYR1043" s="291" t="inlineStr">
        <is>
          <t>TELEX/ 13TH JAN, 2023</t>
        </is>
      </c>
      <c r="KYS1043" s="292" t="inlineStr">
        <is>
          <t>UC MATHIAS</t>
        </is>
      </c>
      <c r="KYT1043" s="293" t="inlineStr">
        <is>
          <t>SHHP20577400</t>
        </is>
      </c>
      <c r="KYU1043" s="294" t="inlineStr">
        <is>
          <t>PCIU 8544802</t>
        </is>
      </c>
      <c r="KYV1043" s="292" t="inlineStr">
        <is>
          <t>OK</t>
        </is>
      </c>
      <c r="KYW1043" s="292" t="inlineStr">
        <is>
          <t>40FT</t>
        </is>
      </c>
      <c r="KYX1043" s="295" t="n"/>
      <c r="KYY1043" s="290" t="n"/>
      <c r="KYZ1043" s="291" t="inlineStr">
        <is>
          <t>TELEX/ 13TH JAN, 2023</t>
        </is>
      </c>
      <c r="KZA1043" s="292" t="inlineStr">
        <is>
          <t>UC MATHIAS</t>
        </is>
      </c>
      <c r="KZB1043" s="293" t="inlineStr">
        <is>
          <t>SHHP20577400</t>
        </is>
      </c>
      <c r="KZC1043" s="294" t="inlineStr">
        <is>
          <t>PCIU 8544802</t>
        </is>
      </c>
      <c r="KZD1043" s="292" t="inlineStr">
        <is>
          <t>OK</t>
        </is>
      </c>
      <c r="KZE1043" s="292" t="inlineStr">
        <is>
          <t>40FT</t>
        </is>
      </c>
      <c r="KZF1043" s="295" t="n"/>
      <c r="KZG1043" s="290" t="n"/>
      <c r="KZH1043" s="291" t="inlineStr">
        <is>
          <t>TELEX/ 13TH JAN, 2023</t>
        </is>
      </c>
      <c r="KZI1043" s="292" t="inlineStr">
        <is>
          <t>UC MATHIAS</t>
        </is>
      </c>
      <c r="KZJ1043" s="293" t="inlineStr">
        <is>
          <t>SHHP20577400</t>
        </is>
      </c>
      <c r="KZK1043" s="294" t="inlineStr">
        <is>
          <t>PCIU 8544802</t>
        </is>
      </c>
      <c r="KZL1043" s="292" t="inlineStr">
        <is>
          <t>OK</t>
        </is>
      </c>
      <c r="KZM1043" s="292" t="inlineStr">
        <is>
          <t>40FT</t>
        </is>
      </c>
      <c r="KZN1043" s="295" t="n"/>
      <c r="KZO1043" s="290" t="n"/>
      <c r="KZP1043" s="291" t="inlineStr">
        <is>
          <t>TELEX/ 13TH JAN, 2023</t>
        </is>
      </c>
      <c r="KZQ1043" s="292" t="inlineStr">
        <is>
          <t>UC MATHIAS</t>
        </is>
      </c>
      <c r="KZR1043" s="293" t="inlineStr">
        <is>
          <t>SHHP20577400</t>
        </is>
      </c>
      <c r="KZS1043" s="294" t="inlineStr">
        <is>
          <t>PCIU 8544802</t>
        </is>
      </c>
      <c r="KZT1043" s="292" t="inlineStr">
        <is>
          <t>OK</t>
        </is>
      </c>
      <c r="KZU1043" s="292" t="inlineStr">
        <is>
          <t>40FT</t>
        </is>
      </c>
      <c r="KZV1043" s="295" t="n"/>
      <c r="KZW1043" s="290" t="n"/>
      <c r="KZX1043" s="291" t="inlineStr">
        <is>
          <t>TELEX/ 13TH JAN, 2023</t>
        </is>
      </c>
      <c r="KZY1043" s="292" t="inlineStr">
        <is>
          <t>UC MATHIAS</t>
        </is>
      </c>
      <c r="KZZ1043" s="293" t="inlineStr">
        <is>
          <t>SHHP20577400</t>
        </is>
      </c>
      <c r="LAA1043" s="294" t="inlineStr">
        <is>
          <t>PCIU 8544802</t>
        </is>
      </c>
      <c r="LAB1043" s="292" t="inlineStr">
        <is>
          <t>OK</t>
        </is>
      </c>
      <c r="LAC1043" s="292" t="inlineStr">
        <is>
          <t>40FT</t>
        </is>
      </c>
      <c r="LAD1043" s="295" t="n"/>
      <c r="LAE1043" s="290" t="n"/>
      <c r="LAF1043" s="291" t="inlineStr">
        <is>
          <t>TELEX/ 13TH JAN, 2023</t>
        </is>
      </c>
      <c r="LAG1043" s="292" t="inlineStr">
        <is>
          <t>UC MATHIAS</t>
        </is>
      </c>
      <c r="LAH1043" s="293" t="inlineStr">
        <is>
          <t>SHHP20577400</t>
        </is>
      </c>
      <c r="LAI1043" s="294" t="inlineStr">
        <is>
          <t>PCIU 8544802</t>
        </is>
      </c>
      <c r="LAJ1043" s="292" t="inlineStr">
        <is>
          <t>OK</t>
        </is>
      </c>
      <c r="LAK1043" s="292" t="inlineStr">
        <is>
          <t>40FT</t>
        </is>
      </c>
      <c r="LAL1043" s="295" t="n"/>
      <c r="LAM1043" s="290" t="n"/>
      <c r="LAN1043" s="291" t="inlineStr">
        <is>
          <t>TELEX/ 13TH JAN, 2023</t>
        </is>
      </c>
      <c r="LAO1043" s="292" t="inlineStr">
        <is>
          <t>UC MATHIAS</t>
        </is>
      </c>
      <c r="LAP1043" s="293" t="inlineStr">
        <is>
          <t>SHHP20577400</t>
        </is>
      </c>
      <c r="LAQ1043" s="294" t="inlineStr">
        <is>
          <t>PCIU 8544802</t>
        </is>
      </c>
      <c r="LAR1043" s="292" t="inlineStr">
        <is>
          <t>OK</t>
        </is>
      </c>
      <c r="LAS1043" s="292" t="inlineStr">
        <is>
          <t>40FT</t>
        </is>
      </c>
      <c r="LAT1043" s="295" t="n"/>
      <c r="LAU1043" s="290" t="n"/>
      <c r="LAV1043" s="291" t="inlineStr">
        <is>
          <t>TELEX/ 13TH JAN, 2023</t>
        </is>
      </c>
      <c r="LAW1043" s="292" t="inlineStr">
        <is>
          <t>UC MATHIAS</t>
        </is>
      </c>
      <c r="LAX1043" s="293" t="inlineStr">
        <is>
          <t>SHHP20577400</t>
        </is>
      </c>
      <c r="LAY1043" s="294" t="inlineStr">
        <is>
          <t>PCIU 8544802</t>
        </is>
      </c>
      <c r="LAZ1043" s="292" t="inlineStr">
        <is>
          <t>OK</t>
        </is>
      </c>
      <c r="LBA1043" s="292" t="inlineStr">
        <is>
          <t>40FT</t>
        </is>
      </c>
      <c r="LBB1043" s="295" t="n"/>
      <c r="LBC1043" s="290" t="n"/>
      <c r="LBD1043" s="291" t="inlineStr">
        <is>
          <t>TELEX/ 13TH JAN, 2023</t>
        </is>
      </c>
      <c r="LBE1043" s="292" t="inlineStr">
        <is>
          <t>UC MATHIAS</t>
        </is>
      </c>
      <c r="LBF1043" s="293" t="inlineStr">
        <is>
          <t>SHHP20577400</t>
        </is>
      </c>
      <c r="LBG1043" s="294" t="inlineStr">
        <is>
          <t>PCIU 8544802</t>
        </is>
      </c>
      <c r="LBH1043" s="292" t="inlineStr">
        <is>
          <t>OK</t>
        </is>
      </c>
      <c r="LBI1043" s="292" t="inlineStr">
        <is>
          <t>40FT</t>
        </is>
      </c>
      <c r="LBJ1043" s="295" t="n"/>
      <c r="LBK1043" s="290" t="n"/>
      <c r="LBL1043" s="291" t="inlineStr">
        <is>
          <t>TELEX/ 13TH JAN, 2023</t>
        </is>
      </c>
      <c r="LBM1043" s="292" t="inlineStr">
        <is>
          <t>UC MATHIAS</t>
        </is>
      </c>
      <c r="LBN1043" s="293" t="inlineStr">
        <is>
          <t>SHHP20577400</t>
        </is>
      </c>
      <c r="LBO1043" s="294" t="inlineStr">
        <is>
          <t>PCIU 8544802</t>
        </is>
      </c>
      <c r="LBP1043" s="292" t="inlineStr">
        <is>
          <t>OK</t>
        </is>
      </c>
      <c r="LBQ1043" s="292" t="inlineStr">
        <is>
          <t>40FT</t>
        </is>
      </c>
      <c r="LBR1043" s="295" t="n"/>
      <c r="LBS1043" s="290" t="n"/>
      <c r="LBT1043" s="291" t="inlineStr">
        <is>
          <t>TELEX/ 13TH JAN, 2023</t>
        </is>
      </c>
      <c r="LBU1043" s="292" t="inlineStr">
        <is>
          <t>UC MATHIAS</t>
        </is>
      </c>
      <c r="LBV1043" s="293" t="inlineStr">
        <is>
          <t>SHHP20577400</t>
        </is>
      </c>
      <c r="LBW1043" s="294" t="inlineStr">
        <is>
          <t>PCIU 8544802</t>
        </is>
      </c>
      <c r="LBX1043" s="292" t="inlineStr">
        <is>
          <t>OK</t>
        </is>
      </c>
      <c r="LBY1043" s="292" t="inlineStr">
        <is>
          <t>40FT</t>
        </is>
      </c>
      <c r="LBZ1043" s="295" t="n"/>
      <c r="LCA1043" s="290" t="n"/>
      <c r="LCB1043" s="291" t="inlineStr">
        <is>
          <t>TELEX/ 13TH JAN, 2023</t>
        </is>
      </c>
      <c r="LCC1043" s="292" t="inlineStr">
        <is>
          <t>UC MATHIAS</t>
        </is>
      </c>
      <c r="LCD1043" s="293" t="inlineStr">
        <is>
          <t>SHHP20577400</t>
        </is>
      </c>
      <c r="LCE1043" s="294" t="inlineStr">
        <is>
          <t>PCIU 8544802</t>
        </is>
      </c>
      <c r="LCF1043" s="292" t="inlineStr">
        <is>
          <t>OK</t>
        </is>
      </c>
      <c r="LCG1043" s="292" t="inlineStr">
        <is>
          <t>40FT</t>
        </is>
      </c>
      <c r="LCH1043" s="295" t="n"/>
      <c r="LCI1043" s="290" t="n"/>
      <c r="LCJ1043" s="291" t="inlineStr">
        <is>
          <t>TELEX/ 13TH JAN, 2023</t>
        </is>
      </c>
      <c r="LCK1043" s="292" t="inlineStr">
        <is>
          <t>UC MATHIAS</t>
        </is>
      </c>
      <c r="LCL1043" s="293" t="inlineStr">
        <is>
          <t>SHHP20577400</t>
        </is>
      </c>
      <c r="LCM1043" s="294" t="inlineStr">
        <is>
          <t>PCIU 8544802</t>
        </is>
      </c>
      <c r="LCN1043" s="292" t="inlineStr">
        <is>
          <t>OK</t>
        </is>
      </c>
      <c r="LCO1043" s="292" t="inlineStr">
        <is>
          <t>40FT</t>
        </is>
      </c>
      <c r="LCP1043" s="295" t="n"/>
      <c r="LCQ1043" s="290" t="n"/>
      <c r="LCR1043" s="291" t="inlineStr">
        <is>
          <t>TELEX/ 13TH JAN, 2023</t>
        </is>
      </c>
      <c r="LCS1043" s="292" t="inlineStr">
        <is>
          <t>UC MATHIAS</t>
        </is>
      </c>
      <c r="LCT1043" s="293" t="inlineStr">
        <is>
          <t>SHHP20577400</t>
        </is>
      </c>
      <c r="LCU1043" s="294" t="inlineStr">
        <is>
          <t>PCIU 8544802</t>
        </is>
      </c>
      <c r="LCV1043" s="292" t="inlineStr">
        <is>
          <t>OK</t>
        </is>
      </c>
      <c r="LCW1043" s="292" t="inlineStr">
        <is>
          <t>40FT</t>
        </is>
      </c>
      <c r="LCX1043" s="295" t="n"/>
      <c r="LCY1043" s="290" t="n"/>
      <c r="LCZ1043" s="291" t="inlineStr">
        <is>
          <t>TELEX/ 13TH JAN, 2023</t>
        </is>
      </c>
      <c r="LDA1043" s="292" t="inlineStr">
        <is>
          <t>UC MATHIAS</t>
        </is>
      </c>
      <c r="LDB1043" s="293" t="inlineStr">
        <is>
          <t>SHHP20577400</t>
        </is>
      </c>
      <c r="LDC1043" s="294" t="inlineStr">
        <is>
          <t>PCIU 8544802</t>
        </is>
      </c>
      <c r="LDD1043" s="292" t="inlineStr">
        <is>
          <t>OK</t>
        </is>
      </c>
      <c r="LDE1043" s="292" t="inlineStr">
        <is>
          <t>40FT</t>
        </is>
      </c>
      <c r="LDF1043" s="295" t="n"/>
      <c r="LDG1043" s="290" t="n"/>
      <c r="LDH1043" s="291" t="inlineStr">
        <is>
          <t>TELEX/ 13TH JAN, 2023</t>
        </is>
      </c>
      <c r="LDI1043" s="292" t="inlineStr">
        <is>
          <t>UC MATHIAS</t>
        </is>
      </c>
      <c r="LDJ1043" s="293" t="inlineStr">
        <is>
          <t>SHHP20577400</t>
        </is>
      </c>
      <c r="LDK1043" s="294" t="inlineStr">
        <is>
          <t>PCIU 8544802</t>
        </is>
      </c>
      <c r="LDL1043" s="292" t="inlineStr">
        <is>
          <t>OK</t>
        </is>
      </c>
      <c r="LDM1043" s="292" t="inlineStr">
        <is>
          <t>40FT</t>
        </is>
      </c>
      <c r="LDN1043" s="295" t="n"/>
      <c r="LDO1043" s="290" t="n"/>
      <c r="LDP1043" s="291" t="inlineStr">
        <is>
          <t>TELEX/ 13TH JAN, 2023</t>
        </is>
      </c>
      <c r="LDQ1043" s="292" t="inlineStr">
        <is>
          <t>UC MATHIAS</t>
        </is>
      </c>
      <c r="LDR1043" s="293" t="inlineStr">
        <is>
          <t>SHHP20577400</t>
        </is>
      </c>
      <c r="LDS1043" s="294" t="inlineStr">
        <is>
          <t>PCIU 8544802</t>
        </is>
      </c>
      <c r="LDT1043" s="292" t="inlineStr">
        <is>
          <t>OK</t>
        </is>
      </c>
      <c r="LDU1043" s="292" t="inlineStr">
        <is>
          <t>40FT</t>
        </is>
      </c>
      <c r="LDV1043" s="295" t="n"/>
      <c r="LDW1043" s="290" t="n"/>
      <c r="LDX1043" s="291" t="inlineStr">
        <is>
          <t>TELEX/ 13TH JAN, 2023</t>
        </is>
      </c>
      <c r="LDY1043" s="292" t="inlineStr">
        <is>
          <t>UC MATHIAS</t>
        </is>
      </c>
      <c r="LDZ1043" s="293" t="inlineStr">
        <is>
          <t>SHHP20577400</t>
        </is>
      </c>
      <c r="LEA1043" s="294" t="inlineStr">
        <is>
          <t>PCIU 8544802</t>
        </is>
      </c>
      <c r="LEB1043" s="292" t="inlineStr">
        <is>
          <t>OK</t>
        </is>
      </c>
      <c r="LEC1043" s="292" t="inlineStr">
        <is>
          <t>40FT</t>
        </is>
      </c>
      <c r="LED1043" s="295" t="n"/>
      <c r="LEE1043" s="290" t="n"/>
      <c r="LEF1043" s="291" t="inlineStr">
        <is>
          <t>TELEX/ 13TH JAN, 2023</t>
        </is>
      </c>
      <c r="LEG1043" s="292" t="inlineStr">
        <is>
          <t>UC MATHIAS</t>
        </is>
      </c>
      <c r="LEH1043" s="293" t="inlineStr">
        <is>
          <t>SHHP20577400</t>
        </is>
      </c>
      <c r="LEI1043" s="294" t="inlineStr">
        <is>
          <t>PCIU 8544802</t>
        </is>
      </c>
      <c r="LEJ1043" s="292" t="inlineStr">
        <is>
          <t>OK</t>
        </is>
      </c>
      <c r="LEK1043" s="292" t="inlineStr">
        <is>
          <t>40FT</t>
        </is>
      </c>
      <c r="LEL1043" s="295" t="n"/>
      <c r="LEM1043" s="290" t="n"/>
      <c r="LEN1043" s="291" t="inlineStr">
        <is>
          <t>TELEX/ 13TH JAN, 2023</t>
        </is>
      </c>
      <c r="LEO1043" s="292" t="inlineStr">
        <is>
          <t>UC MATHIAS</t>
        </is>
      </c>
      <c r="LEP1043" s="293" t="inlineStr">
        <is>
          <t>SHHP20577400</t>
        </is>
      </c>
      <c r="LEQ1043" s="294" t="inlineStr">
        <is>
          <t>PCIU 8544802</t>
        </is>
      </c>
      <c r="LER1043" s="292" t="inlineStr">
        <is>
          <t>OK</t>
        </is>
      </c>
      <c r="LES1043" s="292" t="inlineStr">
        <is>
          <t>40FT</t>
        </is>
      </c>
      <c r="LET1043" s="295" t="n"/>
      <c r="LEU1043" s="290" t="n"/>
      <c r="LEV1043" s="291" t="inlineStr">
        <is>
          <t>TELEX/ 13TH JAN, 2023</t>
        </is>
      </c>
      <c r="LEW1043" s="292" t="inlineStr">
        <is>
          <t>UC MATHIAS</t>
        </is>
      </c>
      <c r="LEX1043" s="293" t="inlineStr">
        <is>
          <t>SHHP20577400</t>
        </is>
      </c>
      <c r="LEY1043" s="294" t="inlineStr">
        <is>
          <t>PCIU 8544802</t>
        </is>
      </c>
      <c r="LEZ1043" s="292" t="inlineStr">
        <is>
          <t>OK</t>
        </is>
      </c>
      <c r="LFA1043" s="292" t="inlineStr">
        <is>
          <t>40FT</t>
        </is>
      </c>
      <c r="LFB1043" s="295" t="n"/>
      <c r="LFC1043" s="290" t="n"/>
      <c r="LFD1043" s="291" t="inlineStr">
        <is>
          <t>TELEX/ 13TH JAN, 2023</t>
        </is>
      </c>
      <c r="LFE1043" s="292" t="inlineStr">
        <is>
          <t>UC MATHIAS</t>
        </is>
      </c>
      <c r="LFF1043" s="293" t="inlineStr">
        <is>
          <t>SHHP20577400</t>
        </is>
      </c>
      <c r="LFG1043" s="294" t="inlineStr">
        <is>
          <t>PCIU 8544802</t>
        </is>
      </c>
      <c r="LFH1043" s="292" t="inlineStr">
        <is>
          <t>OK</t>
        </is>
      </c>
      <c r="LFI1043" s="292" t="inlineStr">
        <is>
          <t>40FT</t>
        </is>
      </c>
      <c r="LFJ1043" s="295" t="n"/>
      <c r="LFK1043" s="290" t="n"/>
      <c r="LFL1043" s="291" t="inlineStr">
        <is>
          <t>TELEX/ 13TH JAN, 2023</t>
        </is>
      </c>
      <c r="LFM1043" s="292" t="inlineStr">
        <is>
          <t>UC MATHIAS</t>
        </is>
      </c>
      <c r="LFN1043" s="293" t="inlineStr">
        <is>
          <t>SHHP20577400</t>
        </is>
      </c>
      <c r="LFO1043" s="294" t="inlineStr">
        <is>
          <t>PCIU 8544802</t>
        </is>
      </c>
      <c r="LFP1043" s="292" t="inlineStr">
        <is>
          <t>OK</t>
        </is>
      </c>
      <c r="LFQ1043" s="292" t="inlineStr">
        <is>
          <t>40FT</t>
        </is>
      </c>
      <c r="LFR1043" s="295" t="n"/>
      <c r="LFS1043" s="290" t="n"/>
      <c r="LFT1043" s="291" t="inlineStr">
        <is>
          <t>TELEX/ 13TH JAN, 2023</t>
        </is>
      </c>
      <c r="LFU1043" s="292" t="inlineStr">
        <is>
          <t>UC MATHIAS</t>
        </is>
      </c>
      <c r="LFV1043" s="293" t="inlineStr">
        <is>
          <t>SHHP20577400</t>
        </is>
      </c>
      <c r="LFW1043" s="294" t="inlineStr">
        <is>
          <t>PCIU 8544802</t>
        </is>
      </c>
      <c r="LFX1043" s="292" t="inlineStr">
        <is>
          <t>OK</t>
        </is>
      </c>
      <c r="LFY1043" s="292" t="inlineStr">
        <is>
          <t>40FT</t>
        </is>
      </c>
      <c r="LFZ1043" s="295" t="n"/>
      <c r="LGA1043" s="290" t="n"/>
      <c r="LGB1043" s="291" t="inlineStr">
        <is>
          <t>TELEX/ 13TH JAN, 2023</t>
        </is>
      </c>
      <c r="LGC1043" s="292" t="inlineStr">
        <is>
          <t>UC MATHIAS</t>
        </is>
      </c>
      <c r="LGD1043" s="293" t="inlineStr">
        <is>
          <t>SHHP20577400</t>
        </is>
      </c>
      <c r="LGE1043" s="294" t="inlineStr">
        <is>
          <t>PCIU 8544802</t>
        </is>
      </c>
      <c r="LGF1043" s="292" t="inlineStr">
        <is>
          <t>OK</t>
        </is>
      </c>
      <c r="LGG1043" s="292" t="inlineStr">
        <is>
          <t>40FT</t>
        </is>
      </c>
      <c r="LGH1043" s="295" t="n"/>
      <c r="LGI1043" s="290" t="n"/>
      <c r="LGJ1043" s="291" t="inlineStr">
        <is>
          <t>TELEX/ 13TH JAN, 2023</t>
        </is>
      </c>
      <c r="LGK1043" s="292" t="inlineStr">
        <is>
          <t>UC MATHIAS</t>
        </is>
      </c>
      <c r="LGL1043" s="293" t="inlineStr">
        <is>
          <t>SHHP20577400</t>
        </is>
      </c>
      <c r="LGM1043" s="294" t="inlineStr">
        <is>
          <t>PCIU 8544802</t>
        </is>
      </c>
      <c r="LGN1043" s="292" t="inlineStr">
        <is>
          <t>OK</t>
        </is>
      </c>
      <c r="LGO1043" s="292" t="inlineStr">
        <is>
          <t>40FT</t>
        </is>
      </c>
      <c r="LGP1043" s="295" t="n"/>
      <c r="LGQ1043" s="290" t="n"/>
      <c r="LGR1043" s="291" t="inlineStr">
        <is>
          <t>TELEX/ 13TH JAN, 2023</t>
        </is>
      </c>
      <c r="LGS1043" s="292" t="inlineStr">
        <is>
          <t>UC MATHIAS</t>
        </is>
      </c>
      <c r="LGT1043" s="293" t="inlineStr">
        <is>
          <t>SHHP20577400</t>
        </is>
      </c>
      <c r="LGU1043" s="294" t="inlineStr">
        <is>
          <t>PCIU 8544802</t>
        </is>
      </c>
      <c r="LGV1043" s="292" t="inlineStr">
        <is>
          <t>OK</t>
        </is>
      </c>
      <c r="LGW1043" s="292" t="inlineStr">
        <is>
          <t>40FT</t>
        </is>
      </c>
      <c r="LGX1043" s="295" t="n"/>
      <c r="LGY1043" s="290" t="n"/>
      <c r="LGZ1043" s="291" t="inlineStr">
        <is>
          <t>TELEX/ 13TH JAN, 2023</t>
        </is>
      </c>
      <c r="LHA1043" s="292" t="inlineStr">
        <is>
          <t>UC MATHIAS</t>
        </is>
      </c>
      <c r="LHB1043" s="293" t="inlineStr">
        <is>
          <t>SHHP20577400</t>
        </is>
      </c>
      <c r="LHC1043" s="294" t="inlineStr">
        <is>
          <t>PCIU 8544802</t>
        </is>
      </c>
      <c r="LHD1043" s="292" t="inlineStr">
        <is>
          <t>OK</t>
        </is>
      </c>
      <c r="LHE1043" s="292" t="inlineStr">
        <is>
          <t>40FT</t>
        </is>
      </c>
      <c r="LHF1043" s="295" t="n"/>
      <c r="LHG1043" s="290" t="n"/>
      <c r="LHH1043" s="291" t="inlineStr">
        <is>
          <t>TELEX/ 13TH JAN, 2023</t>
        </is>
      </c>
      <c r="LHI1043" s="292" t="inlineStr">
        <is>
          <t>UC MATHIAS</t>
        </is>
      </c>
      <c r="LHJ1043" s="293" t="inlineStr">
        <is>
          <t>SHHP20577400</t>
        </is>
      </c>
      <c r="LHK1043" s="294" t="inlineStr">
        <is>
          <t>PCIU 8544802</t>
        </is>
      </c>
      <c r="LHL1043" s="292" t="inlineStr">
        <is>
          <t>OK</t>
        </is>
      </c>
      <c r="LHM1043" s="292" t="inlineStr">
        <is>
          <t>40FT</t>
        </is>
      </c>
      <c r="LHN1043" s="295" t="n"/>
      <c r="LHO1043" s="290" t="n"/>
      <c r="LHP1043" s="291" t="inlineStr">
        <is>
          <t>TELEX/ 13TH JAN, 2023</t>
        </is>
      </c>
      <c r="LHQ1043" s="292" t="inlineStr">
        <is>
          <t>UC MATHIAS</t>
        </is>
      </c>
      <c r="LHR1043" s="293" t="inlineStr">
        <is>
          <t>SHHP20577400</t>
        </is>
      </c>
      <c r="LHS1043" s="294" t="inlineStr">
        <is>
          <t>PCIU 8544802</t>
        </is>
      </c>
      <c r="LHT1043" s="292" t="inlineStr">
        <is>
          <t>OK</t>
        </is>
      </c>
      <c r="LHU1043" s="292" t="inlineStr">
        <is>
          <t>40FT</t>
        </is>
      </c>
      <c r="LHV1043" s="295" t="n"/>
      <c r="LHW1043" s="290" t="n"/>
      <c r="LHX1043" s="291" t="inlineStr">
        <is>
          <t>TELEX/ 13TH JAN, 2023</t>
        </is>
      </c>
      <c r="LHY1043" s="292" t="inlineStr">
        <is>
          <t>UC MATHIAS</t>
        </is>
      </c>
      <c r="LHZ1043" s="293" t="inlineStr">
        <is>
          <t>SHHP20577400</t>
        </is>
      </c>
      <c r="LIA1043" s="294" t="inlineStr">
        <is>
          <t>PCIU 8544802</t>
        </is>
      </c>
      <c r="LIB1043" s="292" t="inlineStr">
        <is>
          <t>OK</t>
        </is>
      </c>
      <c r="LIC1043" s="292" t="inlineStr">
        <is>
          <t>40FT</t>
        </is>
      </c>
      <c r="LID1043" s="295" t="n"/>
      <c r="LIE1043" s="290" t="n"/>
      <c r="LIF1043" s="291" t="inlineStr">
        <is>
          <t>TELEX/ 13TH JAN, 2023</t>
        </is>
      </c>
      <c r="LIG1043" s="292" t="inlineStr">
        <is>
          <t>UC MATHIAS</t>
        </is>
      </c>
      <c r="LIH1043" s="293" t="inlineStr">
        <is>
          <t>SHHP20577400</t>
        </is>
      </c>
      <c r="LII1043" s="294" t="inlineStr">
        <is>
          <t>PCIU 8544802</t>
        </is>
      </c>
      <c r="LIJ1043" s="292" t="inlineStr">
        <is>
          <t>OK</t>
        </is>
      </c>
      <c r="LIK1043" s="292" t="inlineStr">
        <is>
          <t>40FT</t>
        </is>
      </c>
      <c r="LIL1043" s="295" t="n"/>
      <c r="LIM1043" s="290" t="n"/>
      <c r="LIN1043" s="291" t="inlineStr">
        <is>
          <t>TELEX/ 13TH JAN, 2023</t>
        </is>
      </c>
      <c r="LIO1043" s="292" t="inlineStr">
        <is>
          <t>UC MATHIAS</t>
        </is>
      </c>
      <c r="LIP1043" s="293" t="inlineStr">
        <is>
          <t>SHHP20577400</t>
        </is>
      </c>
      <c r="LIQ1043" s="294" t="inlineStr">
        <is>
          <t>PCIU 8544802</t>
        </is>
      </c>
      <c r="LIR1043" s="292" t="inlineStr">
        <is>
          <t>OK</t>
        </is>
      </c>
      <c r="LIS1043" s="292" t="inlineStr">
        <is>
          <t>40FT</t>
        </is>
      </c>
      <c r="LIT1043" s="295" t="n"/>
      <c r="LIU1043" s="290" t="n"/>
      <c r="LIV1043" s="291" t="inlineStr">
        <is>
          <t>TELEX/ 13TH JAN, 2023</t>
        </is>
      </c>
      <c r="LIW1043" s="292" t="inlineStr">
        <is>
          <t>UC MATHIAS</t>
        </is>
      </c>
      <c r="LIX1043" s="293" t="inlineStr">
        <is>
          <t>SHHP20577400</t>
        </is>
      </c>
      <c r="LIY1043" s="294" t="inlineStr">
        <is>
          <t>PCIU 8544802</t>
        </is>
      </c>
      <c r="LIZ1043" s="292" t="inlineStr">
        <is>
          <t>OK</t>
        </is>
      </c>
      <c r="LJA1043" s="292" t="inlineStr">
        <is>
          <t>40FT</t>
        </is>
      </c>
      <c r="LJB1043" s="295" t="n"/>
      <c r="LJC1043" s="290" t="n"/>
      <c r="LJD1043" s="291" t="inlineStr">
        <is>
          <t>TELEX/ 13TH JAN, 2023</t>
        </is>
      </c>
      <c r="LJE1043" s="292" t="inlineStr">
        <is>
          <t>UC MATHIAS</t>
        </is>
      </c>
      <c r="LJF1043" s="293" t="inlineStr">
        <is>
          <t>SHHP20577400</t>
        </is>
      </c>
      <c r="LJG1043" s="294" t="inlineStr">
        <is>
          <t>PCIU 8544802</t>
        </is>
      </c>
      <c r="LJH1043" s="292" t="inlineStr">
        <is>
          <t>OK</t>
        </is>
      </c>
      <c r="LJI1043" s="292" t="inlineStr">
        <is>
          <t>40FT</t>
        </is>
      </c>
      <c r="LJJ1043" s="295" t="n"/>
      <c r="LJK1043" s="290" t="n"/>
      <c r="LJL1043" s="291" t="inlineStr">
        <is>
          <t>TELEX/ 13TH JAN, 2023</t>
        </is>
      </c>
      <c r="LJM1043" s="292" t="inlineStr">
        <is>
          <t>UC MATHIAS</t>
        </is>
      </c>
      <c r="LJN1043" s="293" t="inlineStr">
        <is>
          <t>SHHP20577400</t>
        </is>
      </c>
      <c r="LJO1043" s="294" t="inlineStr">
        <is>
          <t>PCIU 8544802</t>
        </is>
      </c>
      <c r="LJP1043" s="292" t="inlineStr">
        <is>
          <t>OK</t>
        </is>
      </c>
      <c r="LJQ1043" s="292" t="inlineStr">
        <is>
          <t>40FT</t>
        </is>
      </c>
      <c r="LJR1043" s="295" t="n"/>
      <c r="LJS1043" s="290" t="n"/>
      <c r="LJT1043" s="291" t="inlineStr">
        <is>
          <t>TELEX/ 13TH JAN, 2023</t>
        </is>
      </c>
      <c r="LJU1043" s="292" t="inlineStr">
        <is>
          <t>UC MATHIAS</t>
        </is>
      </c>
      <c r="LJV1043" s="293" t="inlineStr">
        <is>
          <t>SHHP20577400</t>
        </is>
      </c>
      <c r="LJW1043" s="294" t="inlineStr">
        <is>
          <t>PCIU 8544802</t>
        </is>
      </c>
      <c r="LJX1043" s="292" t="inlineStr">
        <is>
          <t>OK</t>
        </is>
      </c>
      <c r="LJY1043" s="292" t="inlineStr">
        <is>
          <t>40FT</t>
        </is>
      </c>
      <c r="LJZ1043" s="295" t="n"/>
      <c r="LKA1043" s="290" t="n"/>
      <c r="LKB1043" s="291" t="inlineStr">
        <is>
          <t>TELEX/ 13TH JAN, 2023</t>
        </is>
      </c>
      <c r="LKC1043" s="292" t="inlineStr">
        <is>
          <t>UC MATHIAS</t>
        </is>
      </c>
      <c r="LKD1043" s="293" t="inlineStr">
        <is>
          <t>SHHP20577400</t>
        </is>
      </c>
      <c r="LKE1043" s="294" t="inlineStr">
        <is>
          <t>PCIU 8544802</t>
        </is>
      </c>
      <c r="LKF1043" s="292" t="inlineStr">
        <is>
          <t>OK</t>
        </is>
      </c>
      <c r="LKG1043" s="292" t="inlineStr">
        <is>
          <t>40FT</t>
        </is>
      </c>
      <c r="LKH1043" s="295" t="n"/>
      <c r="LKI1043" s="290" t="n"/>
      <c r="LKJ1043" s="291" t="inlineStr">
        <is>
          <t>TELEX/ 13TH JAN, 2023</t>
        </is>
      </c>
      <c r="LKK1043" s="292" t="inlineStr">
        <is>
          <t>UC MATHIAS</t>
        </is>
      </c>
      <c r="LKL1043" s="293" t="inlineStr">
        <is>
          <t>SHHP20577400</t>
        </is>
      </c>
      <c r="LKM1043" s="294" t="inlineStr">
        <is>
          <t>PCIU 8544802</t>
        </is>
      </c>
      <c r="LKN1043" s="292" t="inlineStr">
        <is>
          <t>OK</t>
        </is>
      </c>
      <c r="LKO1043" s="292" t="inlineStr">
        <is>
          <t>40FT</t>
        </is>
      </c>
      <c r="LKP1043" s="295" t="n"/>
      <c r="LKQ1043" s="290" t="n"/>
      <c r="LKR1043" s="291" t="inlineStr">
        <is>
          <t>TELEX/ 13TH JAN, 2023</t>
        </is>
      </c>
      <c r="LKS1043" s="292" t="inlineStr">
        <is>
          <t>UC MATHIAS</t>
        </is>
      </c>
      <c r="LKT1043" s="293" t="inlineStr">
        <is>
          <t>SHHP20577400</t>
        </is>
      </c>
      <c r="LKU1043" s="294" t="inlineStr">
        <is>
          <t>PCIU 8544802</t>
        </is>
      </c>
      <c r="LKV1043" s="292" t="inlineStr">
        <is>
          <t>OK</t>
        </is>
      </c>
      <c r="LKW1043" s="292" t="inlineStr">
        <is>
          <t>40FT</t>
        </is>
      </c>
      <c r="LKX1043" s="295" t="n"/>
      <c r="LKY1043" s="290" t="n"/>
      <c r="LKZ1043" s="291" t="inlineStr">
        <is>
          <t>TELEX/ 13TH JAN, 2023</t>
        </is>
      </c>
      <c r="LLA1043" s="292" t="inlineStr">
        <is>
          <t>UC MATHIAS</t>
        </is>
      </c>
      <c r="LLB1043" s="293" t="inlineStr">
        <is>
          <t>SHHP20577400</t>
        </is>
      </c>
      <c r="LLC1043" s="294" t="inlineStr">
        <is>
          <t>PCIU 8544802</t>
        </is>
      </c>
      <c r="LLD1043" s="292" t="inlineStr">
        <is>
          <t>OK</t>
        </is>
      </c>
      <c r="LLE1043" s="292" t="inlineStr">
        <is>
          <t>40FT</t>
        </is>
      </c>
      <c r="LLF1043" s="295" t="n"/>
      <c r="LLG1043" s="290" t="n"/>
      <c r="LLH1043" s="291" t="inlineStr">
        <is>
          <t>TELEX/ 13TH JAN, 2023</t>
        </is>
      </c>
      <c r="LLI1043" s="292" t="inlineStr">
        <is>
          <t>UC MATHIAS</t>
        </is>
      </c>
      <c r="LLJ1043" s="293" t="inlineStr">
        <is>
          <t>SHHP20577400</t>
        </is>
      </c>
      <c r="LLK1043" s="294" t="inlineStr">
        <is>
          <t>PCIU 8544802</t>
        </is>
      </c>
      <c r="LLL1043" s="292" t="inlineStr">
        <is>
          <t>OK</t>
        </is>
      </c>
      <c r="LLM1043" s="292" t="inlineStr">
        <is>
          <t>40FT</t>
        </is>
      </c>
      <c r="LLN1043" s="295" t="n"/>
      <c r="LLO1043" s="290" t="n"/>
      <c r="LLP1043" s="291" t="inlineStr">
        <is>
          <t>TELEX/ 13TH JAN, 2023</t>
        </is>
      </c>
      <c r="LLQ1043" s="292" t="inlineStr">
        <is>
          <t>UC MATHIAS</t>
        </is>
      </c>
      <c r="LLR1043" s="293" t="inlineStr">
        <is>
          <t>SHHP20577400</t>
        </is>
      </c>
      <c r="LLS1043" s="294" t="inlineStr">
        <is>
          <t>PCIU 8544802</t>
        </is>
      </c>
      <c r="LLT1043" s="292" t="inlineStr">
        <is>
          <t>OK</t>
        </is>
      </c>
      <c r="LLU1043" s="292" t="inlineStr">
        <is>
          <t>40FT</t>
        </is>
      </c>
      <c r="LLV1043" s="295" t="n"/>
      <c r="LLW1043" s="290" t="n"/>
      <c r="LLX1043" s="291" t="inlineStr">
        <is>
          <t>TELEX/ 13TH JAN, 2023</t>
        </is>
      </c>
      <c r="LLY1043" s="292" t="inlineStr">
        <is>
          <t>UC MATHIAS</t>
        </is>
      </c>
      <c r="LLZ1043" s="293" t="inlineStr">
        <is>
          <t>SHHP20577400</t>
        </is>
      </c>
      <c r="LMA1043" s="294" t="inlineStr">
        <is>
          <t>PCIU 8544802</t>
        </is>
      </c>
      <c r="LMB1043" s="292" t="inlineStr">
        <is>
          <t>OK</t>
        </is>
      </c>
      <c r="LMC1043" s="292" t="inlineStr">
        <is>
          <t>40FT</t>
        </is>
      </c>
      <c r="LMD1043" s="295" t="n"/>
      <c r="LME1043" s="290" t="n"/>
      <c r="LMF1043" s="291" t="inlineStr">
        <is>
          <t>TELEX/ 13TH JAN, 2023</t>
        </is>
      </c>
      <c r="LMG1043" s="292" t="inlineStr">
        <is>
          <t>UC MATHIAS</t>
        </is>
      </c>
      <c r="LMH1043" s="293" t="inlineStr">
        <is>
          <t>SHHP20577400</t>
        </is>
      </c>
      <c r="LMI1043" s="294" t="inlineStr">
        <is>
          <t>PCIU 8544802</t>
        </is>
      </c>
      <c r="LMJ1043" s="292" t="inlineStr">
        <is>
          <t>OK</t>
        </is>
      </c>
      <c r="LMK1043" s="292" t="inlineStr">
        <is>
          <t>40FT</t>
        </is>
      </c>
      <c r="LML1043" s="295" t="n"/>
      <c r="LMM1043" s="290" t="n"/>
      <c r="LMN1043" s="291" t="inlineStr">
        <is>
          <t>TELEX/ 13TH JAN, 2023</t>
        </is>
      </c>
      <c r="LMO1043" s="292" t="inlineStr">
        <is>
          <t>UC MATHIAS</t>
        </is>
      </c>
      <c r="LMP1043" s="293" t="inlineStr">
        <is>
          <t>SHHP20577400</t>
        </is>
      </c>
      <c r="LMQ1043" s="294" t="inlineStr">
        <is>
          <t>PCIU 8544802</t>
        </is>
      </c>
      <c r="LMR1043" s="292" t="inlineStr">
        <is>
          <t>OK</t>
        </is>
      </c>
      <c r="LMS1043" s="292" t="inlineStr">
        <is>
          <t>40FT</t>
        </is>
      </c>
      <c r="LMT1043" s="295" t="n"/>
      <c r="LMU1043" s="290" t="n"/>
      <c r="LMV1043" s="291" t="inlineStr">
        <is>
          <t>TELEX/ 13TH JAN, 2023</t>
        </is>
      </c>
      <c r="LMW1043" s="292" t="inlineStr">
        <is>
          <t>UC MATHIAS</t>
        </is>
      </c>
      <c r="LMX1043" s="293" t="inlineStr">
        <is>
          <t>SHHP20577400</t>
        </is>
      </c>
      <c r="LMY1043" s="294" t="inlineStr">
        <is>
          <t>PCIU 8544802</t>
        </is>
      </c>
      <c r="LMZ1043" s="292" t="inlineStr">
        <is>
          <t>OK</t>
        </is>
      </c>
      <c r="LNA1043" s="292" t="inlineStr">
        <is>
          <t>40FT</t>
        </is>
      </c>
      <c r="LNB1043" s="295" t="n"/>
      <c r="LNC1043" s="290" t="n"/>
      <c r="LND1043" s="291" t="inlineStr">
        <is>
          <t>TELEX/ 13TH JAN, 2023</t>
        </is>
      </c>
      <c r="LNE1043" s="292" t="inlineStr">
        <is>
          <t>UC MATHIAS</t>
        </is>
      </c>
      <c r="LNF1043" s="293" t="inlineStr">
        <is>
          <t>SHHP20577400</t>
        </is>
      </c>
      <c r="LNG1043" s="294" t="inlineStr">
        <is>
          <t>PCIU 8544802</t>
        </is>
      </c>
      <c r="LNH1043" s="292" t="inlineStr">
        <is>
          <t>OK</t>
        </is>
      </c>
      <c r="LNI1043" s="292" t="inlineStr">
        <is>
          <t>40FT</t>
        </is>
      </c>
      <c r="LNJ1043" s="295" t="n"/>
      <c r="LNK1043" s="290" t="n"/>
      <c r="LNL1043" s="291" t="inlineStr">
        <is>
          <t>TELEX/ 13TH JAN, 2023</t>
        </is>
      </c>
      <c r="LNM1043" s="292" t="inlineStr">
        <is>
          <t>UC MATHIAS</t>
        </is>
      </c>
      <c r="LNN1043" s="293" t="inlineStr">
        <is>
          <t>SHHP20577400</t>
        </is>
      </c>
      <c r="LNO1043" s="294" t="inlineStr">
        <is>
          <t>PCIU 8544802</t>
        </is>
      </c>
      <c r="LNP1043" s="292" t="inlineStr">
        <is>
          <t>OK</t>
        </is>
      </c>
      <c r="LNQ1043" s="292" t="inlineStr">
        <is>
          <t>40FT</t>
        </is>
      </c>
      <c r="LNR1043" s="295" t="n"/>
      <c r="LNS1043" s="290" t="n"/>
      <c r="LNT1043" s="291" t="inlineStr">
        <is>
          <t>TELEX/ 13TH JAN, 2023</t>
        </is>
      </c>
      <c r="LNU1043" s="292" t="inlineStr">
        <is>
          <t>UC MATHIAS</t>
        </is>
      </c>
      <c r="LNV1043" s="293" t="inlineStr">
        <is>
          <t>SHHP20577400</t>
        </is>
      </c>
      <c r="LNW1043" s="294" t="inlineStr">
        <is>
          <t>PCIU 8544802</t>
        </is>
      </c>
      <c r="LNX1043" s="292" t="inlineStr">
        <is>
          <t>OK</t>
        </is>
      </c>
      <c r="LNY1043" s="292" t="inlineStr">
        <is>
          <t>40FT</t>
        </is>
      </c>
      <c r="LNZ1043" s="295" t="n"/>
      <c r="LOA1043" s="290" t="n"/>
      <c r="LOB1043" s="291" t="inlineStr">
        <is>
          <t>TELEX/ 13TH JAN, 2023</t>
        </is>
      </c>
      <c r="LOC1043" s="292" t="inlineStr">
        <is>
          <t>UC MATHIAS</t>
        </is>
      </c>
      <c r="LOD1043" s="293" t="inlineStr">
        <is>
          <t>SHHP20577400</t>
        </is>
      </c>
      <c r="LOE1043" s="294" t="inlineStr">
        <is>
          <t>PCIU 8544802</t>
        </is>
      </c>
      <c r="LOF1043" s="292" t="inlineStr">
        <is>
          <t>OK</t>
        </is>
      </c>
      <c r="LOG1043" s="292" t="inlineStr">
        <is>
          <t>40FT</t>
        </is>
      </c>
      <c r="LOH1043" s="295" t="n"/>
      <c r="LOI1043" s="290" t="n"/>
      <c r="LOJ1043" s="291" t="inlineStr">
        <is>
          <t>TELEX/ 13TH JAN, 2023</t>
        </is>
      </c>
      <c r="LOK1043" s="292" t="inlineStr">
        <is>
          <t>UC MATHIAS</t>
        </is>
      </c>
      <c r="LOL1043" s="293" t="inlineStr">
        <is>
          <t>SHHP20577400</t>
        </is>
      </c>
      <c r="LOM1043" s="294" t="inlineStr">
        <is>
          <t>PCIU 8544802</t>
        </is>
      </c>
      <c r="LON1043" s="292" t="inlineStr">
        <is>
          <t>OK</t>
        </is>
      </c>
      <c r="LOO1043" s="292" t="inlineStr">
        <is>
          <t>40FT</t>
        </is>
      </c>
      <c r="LOP1043" s="295" t="n"/>
      <c r="LOQ1043" s="290" t="n"/>
      <c r="LOR1043" s="291" t="inlineStr">
        <is>
          <t>TELEX/ 13TH JAN, 2023</t>
        </is>
      </c>
      <c r="LOS1043" s="292" t="inlineStr">
        <is>
          <t>UC MATHIAS</t>
        </is>
      </c>
      <c r="LOT1043" s="293" t="inlineStr">
        <is>
          <t>SHHP20577400</t>
        </is>
      </c>
      <c r="LOU1043" s="294" t="inlineStr">
        <is>
          <t>PCIU 8544802</t>
        </is>
      </c>
      <c r="LOV1043" s="292" t="inlineStr">
        <is>
          <t>OK</t>
        </is>
      </c>
      <c r="LOW1043" s="292" t="inlineStr">
        <is>
          <t>40FT</t>
        </is>
      </c>
      <c r="LOX1043" s="295" t="n"/>
      <c r="LOY1043" s="290" t="n"/>
      <c r="LOZ1043" s="291" t="inlineStr">
        <is>
          <t>TELEX/ 13TH JAN, 2023</t>
        </is>
      </c>
      <c r="LPA1043" s="292" t="inlineStr">
        <is>
          <t>UC MATHIAS</t>
        </is>
      </c>
      <c r="LPB1043" s="293" t="inlineStr">
        <is>
          <t>SHHP20577400</t>
        </is>
      </c>
      <c r="LPC1043" s="294" t="inlineStr">
        <is>
          <t>PCIU 8544802</t>
        </is>
      </c>
      <c r="LPD1043" s="292" t="inlineStr">
        <is>
          <t>OK</t>
        </is>
      </c>
      <c r="LPE1043" s="292" t="inlineStr">
        <is>
          <t>40FT</t>
        </is>
      </c>
      <c r="LPF1043" s="295" t="n"/>
      <c r="LPG1043" s="290" t="n"/>
      <c r="LPH1043" s="291" t="inlineStr">
        <is>
          <t>TELEX/ 13TH JAN, 2023</t>
        </is>
      </c>
      <c r="LPI1043" s="292" t="inlineStr">
        <is>
          <t>UC MATHIAS</t>
        </is>
      </c>
      <c r="LPJ1043" s="293" t="inlineStr">
        <is>
          <t>SHHP20577400</t>
        </is>
      </c>
      <c r="LPK1043" s="294" t="inlineStr">
        <is>
          <t>PCIU 8544802</t>
        </is>
      </c>
      <c r="LPL1043" s="292" t="inlineStr">
        <is>
          <t>OK</t>
        </is>
      </c>
      <c r="LPM1043" s="292" t="inlineStr">
        <is>
          <t>40FT</t>
        </is>
      </c>
      <c r="LPN1043" s="295" t="n"/>
      <c r="LPO1043" s="290" t="n"/>
      <c r="LPP1043" s="291" t="inlineStr">
        <is>
          <t>TELEX/ 13TH JAN, 2023</t>
        </is>
      </c>
      <c r="LPQ1043" s="292" t="inlineStr">
        <is>
          <t>UC MATHIAS</t>
        </is>
      </c>
      <c r="LPR1043" s="293" t="inlineStr">
        <is>
          <t>SHHP20577400</t>
        </is>
      </c>
      <c r="LPS1043" s="294" t="inlineStr">
        <is>
          <t>PCIU 8544802</t>
        </is>
      </c>
      <c r="LPT1043" s="292" t="inlineStr">
        <is>
          <t>OK</t>
        </is>
      </c>
      <c r="LPU1043" s="292" t="inlineStr">
        <is>
          <t>40FT</t>
        </is>
      </c>
      <c r="LPV1043" s="295" t="n"/>
      <c r="LPW1043" s="290" t="n"/>
      <c r="LPX1043" s="291" t="inlineStr">
        <is>
          <t>TELEX/ 13TH JAN, 2023</t>
        </is>
      </c>
      <c r="LPY1043" s="292" t="inlineStr">
        <is>
          <t>UC MATHIAS</t>
        </is>
      </c>
      <c r="LPZ1043" s="293" t="inlineStr">
        <is>
          <t>SHHP20577400</t>
        </is>
      </c>
      <c r="LQA1043" s="294" t="inlineStr">
        <is>
          <t>PCIU 8544802</t>
        </is>
      </c>
      <c r="LQB1043" s="292" t="inlineStr">
        <is>
          <t>OK</t>
        </is>
      </c>
      <c r="LQC1043" s="292" t="inlineStr">
        <is>
          <t>40FT</t>
        </is>
      </c>
      <c r="LQD1043" s="295" t="n"/>
      <c r="LQE1043" s="290" t="n"/>
      <c r="LQF1043" s="291" t="inlineStr">
        <is>
          <t>TELEX/ 13TH JAN, 2023</t>
        </is>
      </c>
      <c r="LQG1043" s="292" t="inlineStr">
        <is>
          <t>UC MATHIAS</t>
        </is>
      </c>
      <c r="LQH1043" s="293" t="inlineStr">
        <is>
          <t>SHHP20577400</t>
        </is>
      </c>
      <c r="LQI1043" s="294" t="inlineStr">
        <is>
          <t>PCIU 8544802</t>
        </is>
      </c>
      <c r="LQJ1043" s="292" t="inlineStr">
        <is>
          <t>OK</t>
        </is>
      </c>
      <c r="LQK1043" s="292" t="inlineStr">
        <is>
          <t>40FT</t>
        </is>
      </c>
      <c r="LQL1043" s="295" t="n"/>
      <c r="LQM1043" s="290" t="n"/>
      <c r="LQN1043" s="291" t="inlineStr">
        <is>
          <t>TELEX/ 13TH JAN, 2023</t>
        </is>
      </c>
      <c r="LQO1043" s="292" t="inlineStr">
        <is>
          <t>UC MATHIAS</t>
        </is>
      </c>
      <c r="LQP1043" s="293" t="inlineStr">
        <is>
          <t>SHHP20577400</t>
        </is>
      </c>
      <c r="LQQ1043" s="294" t="inlineStr">
        <is>
          <t>PCIU 8544802</t>
        </is>
      </c>
      <c r="LQR1043" s="292" t="inlineStr">
        <is>
          <t>OK</t>
        </is>
      </c>
      <c r="LQS1043" s="292" t="inlineStr">
        <is>
          <t>40FT</t>
        </is>
      </c>
      <c r="LQT1043" s="295" t="n"/>
      <c r="LQU1043" s="290" t="n"/>
      <c r="LQV1043" s="291" t="inlineStr">
        <is>
          <t>TELEX/ 13TH JAN, 2023</t>
        </is>
      </c>
      <c r="LQW1043" s="292" t="inlineStr">
        <is>
          <t>UC MATHIAS</t>
        </is>
      </c>
      <c r="LQX1043" s="293" t="inlineStr">
        <is>
          <t>SHHP20577400</t>
        </is>
      </c>
      <c r="LQY1043" s="294" t="inlineStr">
        <is>
          <t>PCIU 8544802</t>
        </is>
      </c>
      <c r="LQZ1043" s="292" t="inlineStr">
        <is>
          <t>OK</t>
        </is>
      </c>
      <c r="LRA1043" s="292" t="inlineStr">
        <is>
          <t>40FT</t>
        </is>
      </c>
      <c r="LRB1043" s="295" t="n"/>
      <c r="LRC1043" s="290" t="n"/>
      <c r="LRD1043" s="291" t="inlineStr">
        <is>
          <t>TELEX/ 13TH JAN, 2023</t>
        </is>
      </c>
      <c r="LRE1043" s="292" t="inlineStr">
        <is>
          <t>UC MATHIAS</t>
        </is>
      </c>
      <c r="LRF1043" s="293" t="inlineStr">
        <is>
          <t>SHHP20577400</t>
        </is>
      </c>
      <c r="LRG1043" s="294" t="inlineStr">
        <is>
          <t>PCIU 8544802</t>
        </is>
      </c>
      <c r="LRH1043" s="292" t="inlineStr">
        <is>
          <t>OK</t>
        </is>
      </c>
      <c r="LRI1043" s="292" t="inlineStr">
        <is>
          <t>40FT</t>
        </is>
      </c>
      <c r="LRJ1043" s="295" t="n"/>
      <c r="LRK1043" s="290" t="n"/>
      <c r="LRL1043" s="291" t="inlineStr">
        <is>
          <t>TELEX/ 13TH JAN, 2023</t>
        </is>
      </c>
      <c r="LRM1043" s="292" t="inlineStr">
        <is>
          <t>UC MATHIAS</t>
        </is>
      </c>
      <c r="LRN1043" s="293" t="inlineStr">
        <is>
          <t>SHHP20577400</t>
        </is>
      </c>
      <c r="LRO1043" s="294" t="inlineStr">
        <is>
          <t>PCIU 8544802</t>
        </is>
      </c>
      <c r="LRP1043" s="292" t="inlineStr">
        <is>
          <t>OK</t>
        </is>
      </c>
      <c r="LRQ1043" s="292" t="inlineStr">
        <is>
          <t>40FT</t>
        </is>
      </c>
      <c r="LRR1043" s="295" t="n"/>
      <c r="LRS1043" s="290" t="n"/>
      <c r="LRT1043" s="291" t="inlineStr">
        <is>
          <t>TELEX/ 13TH JAN, 2023</t>
        </is>
      </c>
      <c r="LRU1043" s="292" t="inlineStr">
        <is>
          <t>UC MATHIAS</t>
        </is>
      </c>
      <c r="LRV1043" s="293" t="inlineStr">
        <is>
          <t>SHHP20577400</t>
        </is>
      </c>
      <c r="LRW1043" s="294" t="inlineStr">
        <is>
          <t>PCIU 8544802</t>
        </is>
      </c>
      <c r="LRX1043" s="292" t="inlineStr">
        <is>
          <t>OK</t>
        </is>
      </c>
      <c r="LRY1043" s="292" t="inlineStr">
        <is>
          <t>40FT</t>
        </is>
      </c>
      <c r="LRZ1043" s="295" t="n"/>
      <c r="LSA1043" s="290" t="n"/>
      <c r="LSB1043" s="291" t="inlineStr">
        <is>
          <t>TELEX/ 13TH JAN, 2023</t>
        </is>
      </c>
      <c r="LSC1043" s="292" t="inlineStr">
        <is>
          <t>UC MATHIAS</t>
        </is>
      </c>
      <c r="LSD1043" s="293" t="inlineStr">
        <is>
          <t>SHHP20577400</t>
        </is>
      </c>
      <c r="LSE1043" s="294" t="inlineStr">
        <is>
          <t>PCIU 8544802</t>
        </is>
      </c>
      <c r="LSF1043" s="292" t="inlineStr">
        <is>
          <t>OK</t>
        </is>
      </c>
      <c r="LSG1043" s="292" t="inlineStr">
        <is>
          <t>40FT</t>
        </is>
      </c>
      <c r="LSH1043" s="295" t="n"/>
      <c r="LSI1043" s="290" t="n"/>
      <c r="LSJ1043" s="291" t="inlineStr">
        <is>
          <t>TELEX/ 13TH JAN, 2023</t>
        </is>
      </c>
      <c r="LSK1043" s="292" t="inlineStr">
        <is>
          <t>UC MATHIAS</t>
        </is>
      </c>
      <c r="LSL1043" s="293" t="inlineStr">
        <is>
          <t>SHHP20577400</t>
        </is>
      </c>
      <c r="LSM1043" s="294" t="inlineStr">
        <is>
          <t>PCIU 8544802</t>
        </is>
      </c>
      <c r="LSN1043" s="292" t="inlineStr">
        <is>
          <t>OK</t>
        </is>
      </c>
      <c r="LSO1043" s="292" t="inlineStr">
        <is>
          <t>40FT</t>
        </is>
      </c>
      <c r="LSP1043" s="295" t="n"/>
      <c r="LSQ1043" s="290" t="n"/>
      <c r="LSR1043" s="291" t="inlineStr">
        <is>
          <t>TELEX/ 13TH JAN, 2023</t>
        </is>
      </c>
      <c r="LSS1043" s="292" t="inlineStr">
        <is>
          <t>UC MATHIAS</t>
        </is>
      </c>
      <c r="LST1043" s="293" t="inlineStr">
        <is>
          <t>SHHP20577400</t>
        </is>
      </c>
      <c r="LSU1043" s="294" t="inlineStr">
        <is>
          <t>PCIU 8544802</t>
        </is>
      </c>
      <c r="LSV1043" s="292" t="inlineStr">
        <is>
          <t>OK</t>
        </is>
      </c>
      <c r="LSW1043" s="292" t="inlineStr">
        <is>
          <t>40FT</t>
        </is>
      </c>
      <c r="LSX1043" s="295" t="n"/>
      <c r="LSY1043" s="290" t="n"/>
      <c r="LSZ1043" s="291" t="inlineStr">
        <is>
          <t>TELEX/ 13TH JAN, 2023</t>
        </is>
      </c>
      <c r="LTA1043" s="292" t="inlineStr">
        <is>
          <t>UC MATHIAS</t>
        </is>
      </c>
      <c r="LTB1043" s="293" t="inlineStr">
        <is>
          <t>SHHP20577400</t>
        </is>
      </c>
      <c r="LTC1043" s="294" t="inlineStr">
        <is>
          <t>PCIU 8544802</t>
        </is>
      </c>
      <c r="LTD1043" s="292" t="inlineStr">
        <is>
          <t>OK</t>
        </is>
      </c>
      <c r="LTE1043" s="292" t="inlineStr">
        <is>
          <t>40FT</t>
        </is>
      </c>
      <c r="LTF1043" s="295" t="n"/>
      <c r="LTG1043" s="290" t="n"/>
      <c r="LTH1043" s="291" t="inlineStr">
        <is>
          <t>TELEX/ 13TH JAN, 2023</t>
        </is>
      </c>
      <c r="LTI1043" s="292" t="inlineStr">
        <is>
          <t>UC MATHIAS</t>
        </is>
      </c>
      <c r="LTJ1043" s="293" t="inlineStr">
        <is>
          <t>SHHP20577400</t>
        </is>
      </c>
      <c r="LTK1043" s="294" t="inlineStr">
        <is>
          <t>PCIU 8544802</t>
        </is>
      </c>
      <c r="LTL1043" s="292" t="inlineStr">
        <is>
          <t>OK</t>
        </is>
      </c>
      <c r="LTM1043" s="292" t="inlineStr">
        <is>
          <t>40FT</t>
        </is>
      </c>
      <c r="LTN1043" s="295" t="n"/>
      <c r="LTO1043" s="290" t="n"/>
      <c r="LTP1043" s="291" t="inlineStr">
        <is>
          <t>TELEX/ 13TH JAN, 2023</t>
        </is>
      </c>
      <c r="LTQ1043" s="292" t="inlineStr">
        <is>
          <t>UC MATHIAS</t>
        </is>
      </c>
      <c r="LTR1043" s="293" t="inlineStr">
        <is>
          <t>SHHP20577400</t>
        </is>
      </c>
      <c r="LTS1043" s="294" t="inlineStr">
        <is>
          <t>PCIU 8544802</t>
        </is>
      </c>
      <c r="LTT1043" s="292" t="inlineStr">
        <is>
          <t>OK</t>
        </is>
      </c>
      <c r="LTU1043" s="292" t="inlineStr">
        <is>
          <t>40FT</t>
        </is>
      </c>
      <c r="LTV1043" s="295" t="n"/>
      <c r="LTW1043" s="290" t="n"/>
      <c r="LTX1043" s="291" t="inlineStr">
        <is>
          <t>TELEX/ 13TH JAN, 2023</t>
        </is>
      </c>
      <c r="LTY1043" s="292" t="inlineStr">
        <is>
          <t>UC MATHIAS</t>
        </is>
      </c>
      <c r="LTZ1043" s="293" t="inlineStr">
        <is>
          <t>SHHP20577400</t>
        </is>
      </c>
      <c r="LUA1043" s="294" t="inlineStr">
        <is>
          <t>PCIU 8544802</t>
        </is>
      </c>
      <c r="LUB1043" s="292" t="inlineStr">
        <is>
          <t>OK</t>
        </is>
      </c>
      <c r="LUC1043" s="292" t="inlineStr">
        <is>
          <t>40FT</t>
        </is>
      </c>
      <c r="LUD1043" s="295" t="n"/>
      <c r="LUE1043" s="290" t="n"/>
      <c r="LUF1043" s="291" t="inlineStr">
        <is>
          <t>TELEX/ 13TH JAN, 2023</t>
        </is>
      </c>
      <c r="LUG1043" s="292" t="inlineStr">
        <is>
          <t>UC MATHIAS</t>
        </is>
      </c>
      <c r="LUH1043" s="293" t="inlineStr">
        <is>
          <t>SHHP20577400</t>
        </is>
      </c>
      <c r="LUI1043" s="294" t="inlineStr">
        <is>
          <t>PCIU 8544802</t>
        </is>
      </c>
      <c r="LUJ1043" s="292" t="inlineStr">
        <is>
          <t>OK</t>
        </is>
      </c>
      <c r="LUK1043" s="292" t="inlineStr">
        <is>
          <t>40FT</t>
        </is>
      </c>
      <c r="LUL1043" s="295" t="n"/>
      <c r="LUM1043" s="290" t="n"/>
      <c r="LUN1043" s="291" t="inlineStr">
        <is>
          <t>TELEX/ 13TH JAN, 2023</t>
        </is>
      </c>
      <c r="LUO1043" s="292" t="inlineStr">
        <is>
          <t>UC MATHIAS</t>
        </is>
      </c>
      <c r="LUP1043" s="293" t="inlineStr">
        <is>
          <t>SHHP20577400</t>
        </is>
      </c>
      <c r="LUQ1043" s="294" t="inlineStr">
        <is>
          <t>PCIU 8544802</t>
        </is>
      </c>
      <c r="LUR1043" s="292" t="inlineStr">
        <is>
          <t>OK</t>
        </is>
      </c>
      <c r="LUS1043" s="292" t="inlineStr">
        <is>
          <t>40FT</t>
        </is>
      </c>
      <c r="LUT1043" s="295" t="n"/>
      <c r="LUU1043" s="290" t="n"/>
      <c r="LUV1043" s="291" t="inlineStr">
        <is>
          <t>TELEX/ 13TH JAN, 2023</t>
        </is>
      </c>
      <c r="LUW1043" s="292" t="inlineStr">
        <is>
          <t>UC MATHIAS</t>
        </is>
      </c>
      <c r="LUX1043" s="293" t="inlineStr">
        <is>
          <t>SHHP20577400</t>
        </is>
      </c>
      <c r="LUY1043" s="294" t="inlineStr">
        <is>
          <t>PCIU 8544802</t>
        </is>
      </c>
      <c r="LUZ1043" s="292" t="inlineStr">
        <is>
          <t>OK</t>
        </is>
      </c>
      <c r="LVA1043" s="292" t="inlineStr">
        <is>
          <t>40FT</t>
        </is>
      </c>
      <c r="LVB1043" s="295" t="n"/>
      <c r="LVC1043" s="290" t="n"/>
      <c r="LVD1043" s="291" t="inlineStr">
        <is>
          <t>TELEX/ 13TH JAN, 2023</t>
        </is>
      </c>
      <c r="LVE1043" s="292" t="inlineStr">
        <is>
          <t>UC MATHIAS</t>
        </is>
      </c>
      <c r="LVF1043" s="293" t="inlineStr">
        <is>
          <t>SHHP20577400</t>
        </is>
      </c>
      <c r="LVG1043" s="294" t="inlineStr">
        <is>
          <t>PCIU 8544802</t>
        </is>
      </c>
      <c r="LVH1043" s="292" t="inlineStr">
        <is>
          <t>OK</t>
        </is>
      </c>
      <c r="LVI1043" s="292" t="inlineStr">
        <is>
          <t>40FT</t>
        </is>
      </c>
      <c r="LVJ1043" s="295" t="n"/>
      <c r="LVK1043" s="290" t="n"/>
      <c r="LVL1043" s="291" t="inlineStr">
        <is>
          <t>TELEX/ 13TH JAN, 2023</t>
        </is>
      </c>
      <c r="LVM1043" s="292" t="inlineStr">
        <is>
          <t>UC MATHIAS</t>
        </is>
      </c>
      <c r="LVN1043" s="293" t="inlineStr">
        <is>
          <t>SHHP20577400</t>
        </is>
      </c>
      <c r="LVO1043" s="294" t="inlineStr">
        <is>
          <t>PCIU 8544802</t>
        </is>
      </c>
      <c r="LVP1043" s="292" t="inlineStr">
        <is>
          <t>OK</t>
        </is>
      </c>
      <c r="LVQ1043" s="292" t="inlineStr">
        <is>
          <t>40FT</t>
        </is>
      </c>
      <c r="LVR1043" s="295" t="n"/>
      <c r="LVS1043" s="290" t="n"/>
      <c r="LVT1043" s="291" t="inlineStr">
        <is>
          <t>TELEX/ 13TH JAN, 2023</t>
        </is>
      </c>
      <c r="LVU1043" s="292" t="inlineStr">
        <is>
          <t>UC MATHIAS</t>
        </is>
      </c>
      <c r="LVV1043" s="293" t="inlineStr">
        <is>
          <t>SHHP20577400</t>
        </is>
      </c>
      <c r="LVW1043" s="294" t="inlineStr">
        <is>
          <t>PCIU 8544802</t>
        </is>
      </c>
      <c r="LVX1043" s="292" t="inlineStr">
        <is>
          <t>OK</t>
        </is>
      </c>
      <c r="LVY1043" s="292" t="inlineStr">
        <is>
          <t>40FT</t>
        </is>
      </c>
      <c r="LVZ1043" s="295" t="n"/>
      <c r="LWA1043" s="290" t="n"/>
      <c r="LWB1043" s="291" t="inlineStr">
        <is>
          <t>TELEX/ 13TH JAN, 2023</t>
        </is>
      </c>
      <c r="LWC1043" s="292" t="inlineStr">
        <is>
          <t>UC MATHIAS</t>
        </is>
      </c>
      <c r="LWD1043" s="293" t="inlineStr">
        <is>
          <t>SHHP20577400</t>
        </is>
      </c>
      <c r="LWE1043" s="294" t="inlineStr">
        <is>
          <t>PCIU 8544802</t>
        </is>
      </c>
      <c r="LWF1043" s="292" t="inlineStr">
        <is>
          <t>OK</t>
        </is>
      </c>
      <c r="LWG1043" s="292" t="inlineStr">
        <is>
          <t>40FT</t>
        </is>
      </c>
      <c r="LWH1043" s="295" t="n"/>
      <c r="LWI1043" s="290" t="n"/>
      <c r="LWJ1043" s="291" t="inlineStr">
        <is>
          <t>TELEX/ 13TH JAN, 2023</t>
        </is>
      </c>
      <c r="LWK1043" s="292" t="inlineStr">
        <is>
          <t>UC MATHIAS</t>
        </is>
      </c>
      <c r="LWL1043" s="293" t="inlineStr">
        <is>
          <t>SHHP20577400</t>
        </is>
      </c>
      <c r="LWM1043" s="294" t="inlineStr">
        <is>
          <t>PCIU 8544802</t>
        </is>
      </c>
      <c r="LWN1043" s="292" t="inlineStr">
        <is>
          <t>OK</t>
        </is>
      </c>
      <c r="LWO1043" s="292" t="inlineStr">
        <is>
          <t>40FT</t>
        </is>
      </c>
      <c r="LWP1043" s="295" t="n"/>
      <c r="LWQ1043" s="290" t="n"/>
      <c r="LWR1043" s="291" t="inlineStr">
        <is>
          <t>TELEX/ 13TH JAN, 2023</t>
        </is>
      </c>
      <c r="LWS1043" s="292" t="inlineStr">
        <is>
          <t>UC MATHIAS</t>
        </is>
      </c>
      <c r="LWT1043" s="293" t="inlineStr">
        <is>
          <t>SHHP20577400</t>
        </is>
      </c>
      <c r="LWU1043" s="294" t="inlineStr">
        <is>
          <t>PCIU 8544802</t>
        </is>
      </c>
      <c r="LWV1043" s="292" t="inlineStr">
        <is>
          <t>OK</t>
        </is>
      </c>
      <c r="LWW1043" s="292" t="inlineStr">
        <is>
          <t>40FT</t>
        </is>
      </c>
      <c r="LWX1043" s="295" t="n"/>
      <c r="LWY1043" s="290" t="n"/>
      <c r="LWZ1043" s="291" t="inlineStr">
        <is>
          <t>TELEX/ 13TH JAN, 2023</t>
        </is>
      </c>
      <c r="LXA1043" s="292" t="inlineStr">
        <is>
          <t>UC MATHIAS</t>
        </is>
      </c>
      <c r="LXB1043" s="293" t="inlineStr">
        <is>
          <t>SHHP20577400</t>
        </is>
      </c>
      <c r="LXC1043" s="294" t="inlineStr">
        <is>
          <t>PCIU 8544802</t>
        </is>
      </c>
      <c r="LXD1043" s="292" t="inlineStr">
        <is>
          <t>OK</t>
        </is>
      </c>
      <c r="LXE1043" s="292" t="inlineStr">
        <is>
          <t>40FT</t>
        </is>
      </c>
      <c r="LXF1043" s="295" t="n"/>
      <c r="LXG1043" s="290" t="n"/>
      <c r="LXH1043" s="291" t="inlineStr">
        <is>
          <t>TELEX/ 13TH JAN, 2023</t>
        </is>
      </c>
      <c r="LXI1043" s="292" t="inlineStr">
        <is>
          <t>UC MATHIAS</t>
        </is>
      </c>
      <c r="LXJ1043" s="293" t="inlineStr">
        <is>
          <t>SHHP20577400</t>
        </is>
      </c>
      <c r="LXK1043" s="294" t="inlineStr">
        <is>
          <t>PCIU 8544802</t>
        </is>
      </c>
      <c r="LXL1043" s="292" t="inlineStr">
        <is>
          <t>OK</t>
        </is>
      </c>
      <c r="LXM1043" s="292" t="inlineStr">
        <is>
          <t>40FT</t>
        </is>
      </c>
      <c r="LXN1043" s="295" t="n"/>
      <c r="LXO1043" s="290" t="n"/>
      <c r="LXP1043" s="291" t="inlineStr">
        <is>
          <t>TELEX/ 13TH JAN, 2023</t>
        </is>
      </c>
      <c r="LXQ1043" s="292" t="inlineStr">
        <is>
          <t>UC MATHIAS</t>
        </is>
      </c>
      <c r="LXR1043" s="293" t="inlineStr">
        <is>
          <t>SHHP20577400</t>
        </is>
      </c>
      <c r="LXS1043" s="294" t="inlineStr">
        <is>
          <t>PCIU 8544802</t>
        </is>
      </c>
      <c r="LXT1043" s="292" t="inlineStr">
        <is>
          <t>OK</t>
        </is>
      </c>
      <c r="LXU1043" s="292" t="inlineStr">
        <is>
          <t>40FT</t>
        </is>
      </c>
      <c r="LXV1043" s="295" t="n"/>
      <c r="LXW1043" s="290" t="n"/>
      <c r="LXX1043" s="291" t="inlineStr">
        <is>
          <t>TELEX/ 13TH JAN, 2023</t>
        </is>
      </c>
      <c r="LXY1043" s="292" t="inlineStr">
        <is>
          <t>UC MATHIAS</t>
        </is>
      </c>
      <c r="LXZ1043" s="293" t="inlineStr">
        <is>
          <t>SHHP20577400</t>
        </is>
      </c>
      <c r="LYA1043" s="294" t="inlineStr">
        <is>
          <t>PCIU 8544802</t>
        </is>
      </c>
      <c r="LYB1043" s="292" t="inlineStr">
        <is>
          <t>OK</t>
        </is>
      </c>
      <c r="LYC1043" s="292" t="inlineStr">
        <is>
          <t>40FT</t>
        </is>
      </c>
      <c r="LYD1043" s="295" t="n"/>
      <c r="LYE1043" s="290" t="n"/>
      <c r="LYF1043" s="291" t="inlineStr">
        <is>
          <t>TELEX/ 13TH JAN, 2023</t>
        </is>
      </c>
      <c r="LYG1043" s="292" t="inlineStr">
        <is>
          <t>UC MATHIAS</t>
        </is>
      </c>
      <c r="LYH1043" s="293" t="inlineStr">
        <is>
          <t>SHHP20577400</t>
        </is>
      </c>
      <c r="LYI1043" s="294" t="inlineStr">
        <is>
          <t>PCIU 8544802</t>
        </is>
      </c>
      <c r="LYJ1043" s="292" t="inlineStr">
        <is>
          <t>OK</t>
        </is>
      </c>
      <c r="LYK1043" s="292" t="inlineStr">
        <is>
          <t>40FT</t>
        </is>
      </c>
      <c r="LYL1043" s="295" t="n"/>
      <c r="LYM1043" s="290" t="n"/>
      <c r="LYN1043" s="291" t="inlineStr">
        <is>
          <t>TELEX/ 13TH JAN, 2023</t>
        </is>
      </c>
      <c r="LYO1043" s="292" t="inlineStr">
        <is>
          <t>UC MATHIAS</t>
        </is>
      </c>
      <c r="LYP1043" s="293" t="inlineStr">
        <is>
          <t>SHHP20577400</t>
        </is>
      </c>
      <c r="LYQ1043" s="294" t="inlineStr">
        <is>
          <t>PCIU 8544802</t>
        </is>
      </c>
      <c r="LYR1043" s="292" t="inlineStr">
        <is>
          <t>OK</t>
        </is>
      </c>
      <c r="LYS1043" s="292" t="inlineStr">
        <is>
          <t>40FT</t>
        </is>
      </c>
      <c r="LYT1043" s="295" t="n"/>
      <c r="LYU1043" s="290" t="n"/>
      <c r="LYV1043" s="291" t="inlineStr">
        <is>
          <t>TELEX/ 13TH JAN, 2023</t>
        </is>
      </c>
      <c r="LYW1043" s="292" t="inlineStr">
        <is>
          <t>UC MATHIAS</t>
        </is>
      </c>
      <c r="LYX1043" s="293" t="inlineStr">
        <is>
          <t>SHHP20577400</t>
        </is>
      </c>
      <c r="LYY1043" s="294" t="inlineStr">
        <is>
          <t>PCIU 8544802</t>
        </is>
      </c>
      <c r="LYZ1043" s="292" t="inlineStr">
        <is>
          <t>OK</t>
        </is>
      </c>
      <c r="LZA1043" s="292" t="inlineStr">
        <is>
          <t>40FT</t>
        </is>
      </c>
      <c r="LZB1043" s="295" t="n"/>
      <c r="LZC1043" s="290" t="n"/>
      <c r="LZD1043" s="291" t="inlineStr">
        <is>
          <t>TELEX/ 13TH JAN, 2023</t>
        </is>
      </c>
      <c r="LZE1043" s="292" t="inlineStr">
        <is>
          <t>UC MATHIAS</t>
        </is>
      </c>
      <c r="LZF1043" s="293" t="inlineStr">
        <is>
          <t>SHHP20577400</t>
        </is>
      </c>
      <c r="LZG1043" s="294" t="inlineStr">
        <is>
          <t>PCIU 8544802</t>
        </is>
      </c>
      <c r="LZH1043" s="292" t="inlineStr">
        <is>
          <t>OK</t>
        </is>
      </c>
      <c r="LZI1043" s="292" t="inlineStr">
        <is>
          <t>40FT</t>
        </is>
      </c>
      <c r="LZJ1043" s="295" t="n"/>
      <c r="LZK1043" s="290" t="n"/>
      <c r="LZL1043" s="291" t="inlineStr">
        <is>
          <t>TELEX/ 13TH JAN, 2023</t>
        </is>
      </c>
      <c r="LZM1043" s="292" t="inlineStr">
        <is>
          <t>UC MATHIAS</t>
        </is>
      </c>
      <c r="LZN1043" s="293" t="inlineStr">
        <is>
          <t>SHHP20577400</t>
        </is>
      </c>
      <c r="LZO1043" s="294" t="inlineStr">
        <is>
          <t>PCIU 8544802</t>
        </is>
      </c>
      <c r="LZP1043" s="292" t="inlineStr">
        <is>
          <t>OK</t>
        </is>
      </c>
      <c r="LZQ1043" s="292" t="inlineStr">
        <is>
          <t>40FT</t>
        </is>
      </c>
      <c r="LZR1043" s="295" t="n"/>
      <c r="LZS1043" s="290" t="n"/>
      <c r="LZT1043" s="291" t="inlineStr">
        <is>
          <t>TELEX/ 13TH JAN, 2023</t>
        </is>
      </c>
      <c r="LZU1043" s="292" t="inlineStr">
        <is>
          <t>UC MATHIAS</t>
        </is>
      </c>
      <c r="LZV1043" s="293" t="inlineStr">
        <is>
          <t>SHHP20577400</t>
        </is>
      </c>
      <c r="LZW1043" s="294" t="inlineStr">
        <is>
          <t>PCIU 8544802</t>
        </is>
      </c>
      <c r="LZX1043" s="292" t="inlineStr">
        <is>
          <t>OK</t>
        </is>
      </c>
      <c r="LZY1043" s="292" t="inlineStr">
        <is>
          <t>40FT</t>
        </is>
      </c>
      <c r="LZZ1043" s="295" t="n"/>
      <c r="MAA1043" s="290" t="n"/>
      <c r="MAB1043" s="291" t="inlineStr">
        <is>
          <t>TELEX/ 13TH JAN, 2023</t>
        </is>
      </c>
      <c r="MAC1043" s="292" t="inlineStr">
        <is>
          <t>UC MATHIAS</t>
        </is>
      </c>
      <c r="MAD1043" s="293" t="inlineStr">
        <is>
          <t>SHHP20577400</t>
        </is>
      </c>
      <c r="MAE1043" s="294" t="inlineStr">
        <is>
          <t>PCIU 8544802</t>
        </is>
      </c>
      <c r="MAF1043" s="292" t="inlineStr">
        <is>
          <t>OK</t>
        </is>
      </c>
      <c r="MAG1043" s="292" t="inlineStr">
        <is>
          <t>40FT</t>
        </is>
      </c>
      <c r="MAH1043" s="295" t="n"/>
      <c r="MAI1043" s="290" t="n"/>
      <c r="MAJ1043" s="291" t="inlineStr">
        <is>
          <t>TELEX/ 13TH JAN, 2023</t>
        </is>
      </c>
      <c r="MAK1043" s="292" t="inlineStr">
        <is>
          <t>UC MATHIAS</t>
        </is>
      </c>
      <c r="MAL1043" s="293" t="inlineStr">
        <is>
          <t>SHHP20577400</t>
        </is>
      </c>
      <c r="MAM1043" s="294" t="inlineStr">
        <is>
          <t>PCIU 8544802</t>
        </is>
      </c>
      <c r="MAN1043" s="292" t="inlineStr">
        <is>
          <t>OK</t>
        </is>
      </c>
      <c r="MAO1043" s="292" t="inlineStr">
        <is>
          <t>40FT</t>
        </is>
      </c>
      <c r="MAP1043" s="295" t="n"/>
      <c r="MAQ1043" s="290" t="n"/>
      <c r="MAR1043" s="291" t="inlineStr">
        <is>
          <t>TELEX/ 13TH JAN, 2023</t>
        </is>
      </c>
      <c r="MAS1043" s="292" t="inlineStr">
        <is>
          <t>UC MATHIAS</t>
        </is>
      </c>
      <c r="MAT1043" s="293" t="inlineStr">
        <is>
          <t>SHHP20577400</t>
        </is>
      </c>
      <c r="MAU1043" s="294" t="inlineStr">
        <is>
          <t>PCIU 8544802</t>
        </is>
      </c>
      <c r="MAV1043" s="292" t="inlineStr">
        <is>
          <t>OK</t>
        </is>
      </c>
      <c r="MAW1043" s="292" t="inlineStr">
        <is>
          <t>40FT</t>
        </is>
      </c>
      <c r="MAX1043" s="295" t="n"/>
      <c r="MAY1043" s="290" t="n"/>
      <c r="MAZ1043" s="291" t="inlineStr">
        <is>
          <t>TELEX/ 13TH JAN, 2023</t>
        </is>
      </c>
      <c r="MBA1043" s="292" t="inlineStr">
        <is>
          <t>UC MATHIAS</t>
        </is>
      </c>
      <c r="MBB1043" s="293" t="inlineStr">
        <is>
          <t>SHHP20577400</t>
        </is>
      </c>
      <c r="MBC1043" s="294" t="inlineStr">
        <is>
          <t>PCIU 8544802</t>
        </is>
      </c>
      <c r="MBD1043" s="292" t="inlineStr">
        <is>
          <t>OK</t>
        </is>
      </c>
      <c r="MBE1043" s="292" t="inlineStr">
        <is>
          <t>40FT</t>
        </is>
      </c>
      <c r="MBF1043" s="295" t="n"/>
      <c r="MBG1043" s="290" t="n"/>
      <c r="MBH1043" s="291" t="inlineStr">
        <is>
          <t>TELEX/ 13TH JAN, 2023</t>
        </is>
      </c>
      <c r="MBI1043" s="292" t="inlineStr">
        <is>
          <t>UC MATHIAS</t>
        </is>
      </c>
      <c r="MBJ1043" s="293" t="inlineStr">
        <is>
          <t>SHHP20577400</t>
        </is>
      </c>
      <c r="MBK1043" s="294" t="inlineStr">
        <is>
          <t>PCIU 8544802</t>
        </is>
      </c>
      <c r="MBL1043" s="292" t="inlineStr">
        <is>
          <t>OK</t>
        </is>
      </c>
      <c r="MBM1043" s="292" t="inlineStr">
        <is>
          <t>40FT</t>
        </is>
      </c>
      <c r="MBN1043" s="295" t="n"/>
      <c r="MBO1043" s="290" t="n"/>
      <c r="MBP1043" s="291" t="inlineStr">
        <is>
          <t>TELEX/ 13TH JAN, 2023</t>
        </is>
      </c>
      <c r="MBQ1043" s="292" t="inlineStr">
        <is>
          <t>UC MATHIAS</t>
        </is>
      </c>
      <c r="MBR1043" s="293" t="inlineStr">
        <is>
          <t>SHHP20577400</t>
        </is>
      </c>
      <c r="MBS1043" s="294" t="inlineStr">
        <is>
          <t>PCIU 8544802</t>
        </is>
      </c>
      <c r="MBT1043" s="292" t="inlineStr">
        <is>
          <t>OK</t>
        </is>
      </c>
      <c r="MBU1043" s="292" t="inlineStr">
        <is>
          <t>40FT</t>
        </is>
      </c>
      <c r="MBV1043" s="295" t="n"/>
      <c r="MBW1043" s="290" t="n"/>
      <c r="MBX1043" s="291" t="inlineStr">
        <is>
          <t>TELEX/ 13TH JAN, 2023</t>
        </is>
      </c>
      <c r="MBY1043" s="292" t="inlineStr">
        <is>
          <t>UC MATHIAS</t>
        </is>
      </c>
      <c r="MBZ1043" s="293" t="inlineStr">
        <is>
          <t>SHHP20577400</t>
        </is>
      </c>
      <c r="MCA1043" s="294" t="inlineStr">
        <is>
          <t>PCIU 8544802</t>
        </is>
      </c>
      <c r="MCB1043" s="292" t="inlineStr">
        <is>
          <t>OK</t>
        </is>
      </c>
      <c r="MCC1043" s="292" t="inlineStr">
        <is>
          <t>40FT</t>
        </is>
      </c>
      <c r="MCD1043" s="295" t="n"/>
      <c r="MCE1043" s="290" t="n"/>
      <c r="MCF1043" s="291" t="inlineStr">
        <is>
          <t>TELEX/ 13TH JAN, 2023</t>
        </is>
      </c>
      <c r="MCG1043" s="292" t="inlineStr">
        <is>
          <t>UC MATHIAS</t>
        </is>
      </c>
      <c r="MCH1043" s="293" t="inlineStr">
        <is>
          <t>SHHP20577400</t>
        </is>
      </c>
      <c r="MCI1043" s="294" t="inlineStr">
        <is>
          <t>PCIU 8544802</t>
        </is>
      </c>
      <c r="MCJ1043" s="292" t="inlineStr">
        <is>
          <t>OK</t>
        </is>
      </c>
      <c r="MCK1043" s="292" t="inlineStr">
        <is>
          <t>40FT</t>
        </is>
      </c>
      <c r="MCL1043" s="295" t="n"/>
      <c r="MCM1043" s="290" t="n"/>
      <c r="MCN1043" s="291" t="inlineStr">
        <is>
          <t>TELEX/ 13TH JAN, 2023</t>
        </is>
      </c>
      <c r="MCO1043" s="292" t="inlineStr">
        <is>
          <t>UC MATHIAS</t>
        </is>
      </c>
      <c r="MCP1043" s="293" t="inlineStr">
        <is>
          <t>SHHP20577400</t>
        </is>
      </c>
      <c r="MCQ1043" s="294" t="inlineStr">
        <is>
          <t>PCIU 8544802</t>
        </is>
      </c>
      <c r="MCR1043" s="292" t="inlineStr">
        <is>
          <t>OK</t>
        </is>
      </c>
      <c r="MCS1043" s="292" t="inlineStr">
        <is>
          <t>40FT</t>
        </is>
      </c>
      <c r="MCT1043" s="295" t="n"/>
      <c r="MCU1043" s="290" t="n"/>
      <c r="MCV1043" s="291" t="inlineStr">
        <is>
          <t>TELEX/ 13TH JAN, 2023</t>
        </is>
      </c>
      <c r="MCW1043" s="292" t="inlineStr">
        <is>
          <t>UC MATHIAS</t>
        </is>
      </c>
      <c r="MCX1043" s="293" t="inlineStr">
        <is>
          <t>SHHP20577400</t>
        </is>
      </c>
      <c r="MCY1043" s="294" t="inlineStr">
        <is>
          <t>PCIU 8544802</t>
        </is>
      </c>
      <c r="MCZ1043" s="292" t="inlineStr">
        <is>
          <t>OK</t>
        </is>
      </c>
      <c r="MDA1043" s="292" t="inlineStr">
        <is>
          <t>40FT</t>
        </is>
      </c>
      <c r="MDB1043" s="295" t="n"/>
      <c r="MDC1043" s="290" t="n"/>
      <c r="MDD1043" s="291" t="inlineStr">
        <is>
          <t>TELEX/ 13TH JAN, 2023</t>
        </is>
      </c>
      <c r="MDE1043" s="292" t="inlineStr">
        <is>
          <t>UC MATHIAS</t>
        </is>
      </c>
      <c r="MDF1043" s="293" t="inlineStr">
        <is>
          <t>SHHP20577400</t>
        </is>
      </c>
      <c r="MDG1043" s="294" t="inlineStr">
        <is>
          <t>PCIU 8544802</t>
        </is>
      </c>
      <c r="MDH1043" s="292" t="inlineStr">
        <is>
          <t>OK</t>
        </is>
      </c>
      <c r="MDI1043" s="292" t="inlineStr">
        <is>
          <t>40FT</t>
        </is>
      </c>
      <c r="MDJ1043" s="295" t="n"/>
      <c r="MDK1043" s="290" t="n"/>
      <c r="MDL1043" s="291" t="inlineStr">
        <is>
          <t>TELEX/ 13TH JAN, 2023</t>
        </is>
      </c>
      <c r="MDM1043" s="292" t="inlineStr">
        <is>
          <t>UC MATHIAS</t>
        </is>
      </c>
      <c r="MDN1043" s="293" t="inlineStr">
        <is>
          <t>SHHP20577400</t>
        </is>
      </c>
      <c r="MDO1043" s="294" t="inlineStr">
        <is>
          <t>PCIU 8544802</t>
        </is>
      </c>
      <c r="MDP1043" s="292" t="inlineStr">
        <is>
          <t>OK</t>
        </is>
      </c>
      <c r="MDQ1043" s="292" t="inlineStr">
        <is>
          <t>40FT</t>
        </is>
      </c>
      <c r="MDR1043" s="295" t="n"/>
      <c r="MDS1043" s="290" t="n"/>
      <c r="MDT1043" s="291" t="inlineStr">
        <is>
          <t>TELEX/ 13TH JAN, 2023</t>
        </is>
      </c>
      <c r="MDU1043" s="292" t="inlineStr">
        <is>
          <t>UC MATHIAS</t>
        </is>
      </c>
      <c r="MDV1043" s="293" t="inlineStr">
        <is>
          <t>SHHP20577400</t>
        </is>
      </c>
      <c r="MDW1043" s="294" t="inlineStr">
        <is>
          <t>PCIU 8544802</t>
        </is>
      </c>
      <c r="MDX1043" s="292" t="inlineStr">
        <is>
          <t>OK</t>
        </is>
      </c>
      <c r="MDY1043" s="292" t="inlineStr">
        <is>
          <t>40FT</t>
        </is>
      </c>
      <c r="MDZ1043" s="295" t="n"/>
      <c r="MEA1043" s="290" t="n"/>
      <c r="MEB1043" s="291" t="inlineStr">
        <is>
          <t>TELEX/ 13TH JAN, 2023</t>
        </is>
      </c>
      <c r="MEC1043" s="292" t="inlineStr">
        <is>
          <t>UC MATHIAS</t>
        </is>
      </c>
      <c r="MED1043" s="293" t="inlineStr">
        <is>
          <t>SHHP20577400</t>
        </is>
      </c>
      <c r="MEE1043" s="294" t="inlineStr">
        <is>
          <t>PCIU 8544802</t>
        </is>
      </c>
      <c r="MEF1043" s="292" t="inlineStr">
        <is>
          <t>OK</t>
        </is>
      </c>
      <c r="MEG1043" s="292" t="inlineStr">
        <is>
          <t>40FT</t>
        </is>
      </c>
      <c r="MEH1043" s="295" t="n"/>
      <c r="MEI1043" s="290" t="n"/>
      <c r="MEJ1043" s="291" t="inlineStr">
        <is>
          <t>TELEX/ 13TH JAN, 2023</t>
        </is>
      </c>
      <c r="MEK1043" s="292" t="inlineStr">
        <is>
          <t>UC MATHIAS</t>
        </is>
      </c>
      <c r="MEL1043" s="293" t="inlineStr">
        <is>
          <t>SHHP20577400</t>
        </is>
      </c>
      <c r="MEM1043" s="294" t="inlineStr">
        <is>
          <t>PCIU 8544802</t>
        </is>
      </c>
      <c r="MEN1043" s="292" t="inlineStr">
        <is>
          <t>OK</t>
        </is>
      </c>
      <c r="MEO1043" s="292" t="inlineStr">
        <is>
          <t>40FT</t>
        </is>
      </c>
      <c r="MEP1043" s="295" t="n"/>
      <c r="MEQ1043" s="290" t="n"/>
      <c r="MER1043" s="291" t="inlineStr">
        <is>
          <t>TELEX/ 13TH JAN, 2023</t>
        </is>
      </c>
      <c r="MES1043" s="292" t="inlineStr">
        <is>
          <t>UC MATHIAS</t>
        </is>
      </c>
      <c r="MET1043" s="293" t="inlineStr">
        <is>
          <t>SHHP20577400</t>
        </is>
      </c>
      <c r="MEU1043" s="294" t="inlineStr">
        <is>
          <t>PCIU 8544802</t>
        </is>
      </c>
      <c r="MEV1043" s="292" t="inlineStr">
        <is>
          <t>OK</t>
        </is>
      </c>
      <c r="MEW1043" s="292" t="inlineStr">
        <is>
          <t>40FT</t>
        </is>
      </c>
      <c r="MEX1043" s="295" t="n"/>
      <c r="MEY1043" s="290" t="n"/>
      <c r="MEZ1043" s="291" t="inlineStr">
        <is>
          <t>TELEX/ 13TH JAN, 2023</t>
        </is>
      </c>
      <c r="MFA1043" s="292" t="inlineStr">
        <is>
          <t>UC MATHIAS</t>
        </is>
      </c>
      <c r="MFB1043" s="293" t="inlineStr">
        <is>
          <t>SHHP20577400</t>
        </is>
      </c>
      <c r="MFC1043" s="294" t="inlineStr">
        <is>
          <t>PCIU 8544802</t>
        </is>
      </c>
      <c r="MFD1043" s="292" t="inlineStr">
        <is>
          <t>OK</t>
        </is>
      </c>
      <c r="MFE1043" s="292" t="inlineStr">
        <is>
          <t>40FT</t>
        </is>
      </c>
      <c r="MFF1043" s="295" t="n"/>
      <c r="MFG1043" s="290" t="n"/>
      <c r="MFH1043" s="291" t="inlineStr">
        <is>
          <t>TELEX/ 13TH JAN, 2023</t>
        </is>
      </c>
      <c r="MFI1043" s="292" t="inlineStr">
        <is>
          <t>UC MATHIAS</t>
        </is>
      </c>
      <c r="MFJ1043" s="293" t="inlineStr">
        <is>
          <t>SHHP20577400</t>
        </is>
      </c>
      <c r="MFK1043" s="294" t="inlineStr">
        <is>
          <t>PCIU 8544802</t>
        </is>
      </c>
      <c r="MFL1043" s="292" t="inlineStr">
        <is>
          <t>OK</t>
        </is>
      </c>
      <c r="MFM1043" s="292" t="inlineStr">
        <is>
          <t>40FT</t>
        </is>
      </c>
      <c r="MFN1043" s="295" t="n"/>
      <c r="MFO1043" s="290" t="n"/>
      <c r="MFP1043" s="291" t="inlineStr">
        <is>
          <t>TELEX/ 13TH JAN, 2023</t>
        </is>
      </c>
      <c r="MFQ1043" s="292" t="inlineStr">
        <is>
          <t>UC MATHIAS</t>
        </is>
      </c>
      <c r="MFR1043" s="293" t="inlineStr">
        <is>
          <t>SHHP20577400</t>
        </is>
      </c>
      <c r="MFS1043" s="294" t="inlineStr">
        <is>
          <t>PCIU 8544802</t>
        </is>
      </c>
      <c r="MFT1043" s="292" t="inlineStr">
        <is>
          <t>OK</t>
        </is>
      </c>
      <c r="MFU1043" s="292" t="inlineStr">
        <is>
          <t>40FT</t>
        </is>
      </c>
      <c r="MFV1043" s="295" t="n"/>
      <c r="MFW1043" s="290" t="n"/>
      <c r="MFX1043" s="291" t="inlineStr">
        <is>
          <t>TELEX/ 13TH JAN, 2023</t>
        </is>
      </c>
      <c r="MFY1043" s="292" t="inlineStr">
        <is>
          <t>UC MATHIAS</t>
        </is>
      </c>
      <c r="MFZ1043" s="293" t="inlineStr">
        <is>
          <t>SHHP20577400</t>
        </is>
      </c>
      <c r="MGA1043" s="294" t="inlineStr">
        <is>
          <t>PCIU 8544802</t>
        </is>
      </c>
      <c r="MGB1043" s="292" t="inlineStr">
        <is>
          <t>OK</t>
        </is>
      </c>
      <c r="MGC1043" s="292" t="inlineStr">
        <is>
          <t>40FT</t>
        </is>
      </c>
      <c r="MGD1043" s="295" t="n"/>
      <c r="MGE1043" s="290" t="n"/>
      <c r="MGF1043" s="291" t="inlineStr">
        <is>
          <t>TELEX/ 13TH JAN, 2023</t>
        </is>
      </c>
      <c r="MGG1043" s="292" t="inlineStr">
        <is>
          <t>UC MATHIAS</t>
        </is>
      </c>
      <c r="MGH1043" s="293" t="inlineStr">
        <is>
          <t>SHHP20577400</t>
        </is>
      </c>
      <c r="MGI1043" s="294" t="inlineStr">
        <is>
          <t>PCIU 8544802</t>
        </is>
      </c>
      <c r="MGJ1043" s="292" t="inlineStr">
        <is>
          <t>OK</t>
        </is>
      </c>
      <c r="MGK1043" s="292" t="inlineStr">
        <is>
          <t>40FT</t>
        </is>
      </c>
      <c r="MGL1043" s="295" t="n"/>
      <c r="MGM1043" s="290" t="n"/>
      <c r="MGN1043" s="291" t="inlineStr">
        <is>
          <t>TELEX/ 13TH JAN, 2023</t>
        </is>
      </c>
      <c r="MGO1043" s="292" t="inlineStr">
        <is>
          <t>UC MATHIAS</t>
        </is>
      </c>
      <c r="MGP1043" s="293" t="inlineStr">
        <is>
          <t>SHHP20577400</t>
        </is>
      </c>
      <c r="MGQ1043" s="294" t="inlineStr">
        <is>
          <t>PCIU 8544802</t>
        </is>
      </c>
      <c r="MGR1043" s="292" t="inlineStr">
        <is>
          <t>OK</t>
        </is>
      </c>
      <c r="MGS1043" s="292" t="inlineStr">
        <is>
          <t>40FT</t>
        </is>
      </c>
      <c r="MGT1043" s="295" t="n"/>
      <c r="MGU1043" s="290" t="n"/>
      <c r="MGV1043" s="291" t="inlineStr">
        <is>
          <t>TELEX/ 13TH JAN, 2023</t>
        </is>
      </c>
      <c r="MGW1043" s="292" t="inlineStr">
        <is>
          <t>UC MATHIAS</t>
        </is>
      </c>
      <c r="MGX1043" s="293" t="inlineStr">
        <is>
          <t>SHHP20577400</t>
        </is>
      </c>
      <c r="MGY1043" s="294" t="inlineStr">
        <is>
          <t>PCIU 8544802</t>
        </is>
      </c>
      <c r="MGZ1043" s="292" t="inlineStr">
        <is>
          <t>OK</t>
        </is>
      </c>
      <c r="MHA1043" s="292" t="inlineStr">
        <is>
          <t>40FT</t>
        </is>
      </c>
      <c r="MHB1043" s="295" t="n"/>
      <c r="MHC1043" s="290" t="n"/>
      <c r="MHD1043" s="291" t="inlineStr">
        <is>
          <t>TELEX/ 13TH JAN, 2023</t>
        </is>
      </c>
      <c r="MHE1043" s="292" t="inlineStr">
        <is>
          <t>UC MATHIAS</t>
        </is>
      </c>
      <c r="MHF1043" s="293" t="inlineStr">
        <is>
          <t>SHHP20577400</t>
        </is>
      </c>
      <c r="MHG1043" s="294" t="inlineStr">
        <is>
          <t>PCIU 8544802</t>
        </is>
      </c>
      <c r="MHH1043" s="292" t="inlineStr">
        <is>
          <t>OK</t>
        </is>
      </c>
      <c r="MHI1043" s="292" t="inlineStr">
        <is>
          <t>40FT</t>
        </is>
      </c>
      <c r="MHJ1043" s="295" t="n"/>
      <c r="MHK1043" s="290" t="n"/>
      <c r="MHL1043" s="291" t="inlineStr">
        <is>
          <t>TELEX/ 13TH JAN, 2023</t>
        </is>
      </c>
      <c r="MHM1043" s="292" t="inlineStr">
        <is>
          <t>UC MATHIAS</t>
        </is>
      </c>
      <c r="MHN1043" s="293" t="inlineStr">
        <is>
          <t>SHHP20577400</t>
        </is>
      </c>
      <c r="MHO1043" s="294" t="inlineStr">
        <is>
          <t>PCIU 8544802</t>
        </is>
      </c>
      <c r="MHP1043" s="292" t="inlineStr">
        <is>
          <t>OK</t>
        </is>
      </c>
      <c r="MHQ1043" s="292" t="inlineStr">
        <is>
          <t>40FT</t>
        </is>
      </c>
      <c r="MHR1043" s="295" t="n"/>
      <c r="MHS1043" s="290" t="n"/>
      <c r="MHT1043" s="291" t="inlineStr">
        <is>
          <t>TELEX/ 13TH JAN, 2023</t>
        </is>
      </c>
      <c r="MHU1043" s="292" t="inlineStr">
        <is>
          <t>UC MATHIAS</t>
        </is>
      </c>
      <c r="MHV1043" s="293" t="inlineStr">
        <is>
          <t>SHHP20577400</t>
        </is>
      </c>
      <c r="MHW1043" s="294" t="inlineStr">
        <is>
          <t>PCIU 8544802</t>
        </is>
      </c>
      <c r="MHX1043" s="292" t="inlineStr">
        <is>
          <t>OK</t>
        </is>
      </c>
      <c r="MHY1043" s="292" t="inlineStr">
        <is>
          <t>40FT</t>
        </is>
      </c>
      <c r="MHZ1043" s="295" t="n"/>
      <c r="MIA1043" s="290" t="n"/>
      <c r="MIB1043" s="291" t="inlineStr">
        <is>
          <t>TELEX/ 13TH JAN, 2023</t>
        </is>
      </c>
      <c r="MIC1043" s="292" t="inlineStr">
        <is>
          <t>UC MATHIAS</t>
        </is>
      </c>
      <c r="MID1043" s="293" t="inlineStr">
        <is>
          <t>SHHP20577400</t>
        </is>
      </c>
      <c r="MIE1043" s="294" t="inlineStr">
        <is>
          <t>PCIU 8544802</t>
        </is>
      </c>
      <c r="MIF1043" s="292" t="inlineStr">
        <is>
          <t>OK</t>
        </is>
      </c>
      <c r="MIG1043" s="292" t="inlineStr">
        <is>
          <t>40FT</t>
        </is>
      </c>
      <c r="MIH1043" s="295" t="n"/>
      <c r="MII1043" s="290" t="n"/>
      <c r="MIJ1043" s="291" t="inlineStr">
        <is>
          <t>TELEX/ 13TH JAN, 2023</t>
        </is>
      </c>
      <c r="MIK1043" s="292" t="inlineStr">
        <is>
          <t>UC MATHIAS</t>
        </is>
      </c>
      <c r="MIL1043" s="293" t="inlineStr">
        <is>
          <t>SHHP20577400</t>
        </is>
      </c>
      <c r="MIM1043" s="294" t="inlineStr">
        <is>
          <t>PCIU 8544802</t>
        </is>
      </c>
      <c r="MIN1043" s="292" t="inlineStr">
        <is>
          <t>OK</t>
        </is>
      </c>
      <c r="MIO1043" s="292" t="inlineStr">
        <is>
          <t>40FT</t>
        </is>
      </c>
      <c r="MIP1043" s="295" t="n"/>
      <c r="MIQ1043" s="290" t="n"/>
      <c r="MIR1043" s="291" t="inlineStr">
        <is>
          <t>TELEX/ 13TH JAN, 2023</t>
        </is>
      </c>
      <c r="MIS1043" s="292" t="inlineStr">
        <is>
          <t>UC MATHIAS</t>
        </is>
      </c>
      <c r="MIT1043" s="293" t="inlineStr">
        <is>
          <t>SHHP20577400</t>
        </is>
      </c>
      <c r="MIU1043" s="294" t="inlineStr">
        <is>
          <t>PCIU 8544802</t>
        </is>
      </c>
      <c r="MIV1043" s="292" t="inlineStr">
        <is>
          <t>OK</t>
        </is>
      </c>
      <c r="MIW1043" s="292" t="inlineStr">
        <is>
          <t>40FT</t>
        </is>
      </c>
      <c r="MIX1043" s="295" t="n"/>
      <c r="MIY1043" s="290" t="n"/>
      <c r="MIZ1043" s="291" t="inlineStr">
        <is>
          <t>TELEX/ 13TH JAN, 2023</t>
        </is>
      </c>
      <c r="MJA1043" s="292" t="inlineStr">
        <is>
          <t>UC MATHIAS</t>
        </is>
      </c>
      <c r="MJB1043" s="293" t="inlineStr">
        <is>
          <t>SHHP20577400</t>
        </is>
      </c>
      <c r="MJC1043" s="294" t="inlineStr">
        <is>
          <t>PCIU 8544802</t>
        </is>
      </c>
      <c r="MJD1043" s="292" t="inlineStr">
        <is>
          <t>OK</t>
        </is>
      </c>
      <c r="MJE1043" s="292" t="inlineStr">
        <is>
          <t>40FT</t>
        </is>
      </c>
      <c r="MJF1043" s="295" t="n"/>
      <c r="MJG1043" s="290" t="n"/>
      <c r="MJH1043" s="291" t="inlineStr">
        <is>
          <t>TELEX/ 13TH JAN, 2023</t>
        </is>
      </c>
      <c r="MJI1043" s="292" t="inlineStr">
        <is>
          <t>UC MATHIAS</t>
        </is>
      </c>
      <c r="MJJ1043" s="293" t="inlineStr">
        <is>
          <t>SHHP20577400</t>
        </is>
      </c>
      <c r="MJK1043" s="294" t="inlineStr">
        <is>
          <t>PCIU 8544802</t>
        </is>
      </c>
      <c r="MJL1043" s="292" t="inlineStr">
        <is>
          <t>OK</t>
        </is>
      </c>
      <c r="MJM1043" s="292" t="inlineStr">
        <is>
          <t>40FT</t>
        </is>
      </c>
      <c r="MJN1043" s="295" t="n"/>
      <c r="MJO1043" s="290" t="n"/>
      <c r="MJP1043" s="291" t="inlineStr">
        <is>
          <t>TELEX/ 13TH JAN, 2023</t>
        </is>
      </c>
      <c r="MJQ1043" s="292" t="inlineStr">
        <is>
          <t>UC MATHIAS</t>
        </is>
      </c>
      <c r="MJR1043" s="293" t="inlineStr">
        <is>
          <t>SHHP20577400</t>
        </is>
      </c>
      <c r="MJS1043" s="294" t="inlineStr">
        <is>
          <t>PCIU 8544802</t>
        </is>
      </c>
      <c r="MJT1043" s="292" t="inlineStr">
        <is>
          <t>OK</t>
        </is>
      </c>
      <c r="MJU1043" s="292" t="inlineStr">
        <is>
          <t>40FT</t>
        </is>
      </c>
      <c r="MJV1043" s="295" t="n"/>
      <c r="MJW1043" s="290" t="n"/>
      <c r="MJX1043" s="291" t="inlineStr">
        <is>
          <t>TELEX/ 13TH JAN, 2023</t>
        </is>
      </c>
      <c r="MJY1043" s="292" t="inlineStr">
        <is>
          <t>UC MATHIAS</t>
        </is>
      </c>
      <c r="MJZ1043" s="293" t="inlineStr">
        <is>
          <t>SHHP20577400</t>
        </is>
      </c>
      <c r="MKA1043" s="294" t="inlineStr">
        <is>
          <t>PCIU 8544802</t>
        </is>
      </c>
      <c r="MKB1043" s="292" t="inlineStr">
        <is>
          <t>OK</t>
        </is>
      </c>
      <c r="MKC1043" s="292" t="inlineStr">
        <is>
          <t>40FT</t>
        </is>
      </c>
      <c r="MKD1043" s="295" t="n"/>
      <c r="MKE1043" s="290" t="n"/>
      <c r="MKF1043" s="291" t="inlineStr">
        <is>
          <t>TELEX/ 13TH JAN, 2023</t>
        </is>
      </c>
      <c r="MKG1043" s="292" t="inlineStr">
        <is>
          <t>UC MATHIAS</t>
        </is>
      </c>
      <c r="MKH1043" s="293" t="inlineStr">
        <is>
          <t>SHHP20577400</t>
        </is>
      </c>
      <c r="MKI1043" s="294" t="inlineStr">
        <is>
          <t>PCIU 8544802</t>
        </is>
      </c>
      <c r="MKJ1043" s="292" t="inlineStr">
        <is>
          <t>OK</t>
        </is>
      </c>
      <c r="MKK1043" s="292" t="inlineStr">
        <is>
          <t>40FT</t>
        </is>
      </c>
      <c r="MKL1043" s="295" t="n"/>
      <c r="MKM1043" s="290" t="n"/>
      <c r="MKN1043" s="291" t="inlineStr">
        <is>
          <t>TELEX/ 13TH JAN, 2023</t>
        </is>
      </c>
      <c r="MKO1043" s="292" t="inlineStr">
        <is>
          <t>UC MATHIAS</t>
        </is>
      </c>
      <c r="MKP1043" s="293" t="inlineStr">
        <is>
          <t>SHHP20577400</t>
        </is>
      </c>
      <c r="MKQ1043" s="294" t="inlineStr">
        <is>
          <t>PCIU 8544802</t>
        </is>
      </c>
      <c r="MKR1043" s="292" t="inlineStr">
        <is>
          <t>OK</t>
        </is>
      </c>
      <c r="MKS1043" s="292" t="inlineStr">
        <is>
          <t>40FT</t>
        </is>
      </c>
      <c r="MKT1043" s="295" t="n"/>
      <c r="MKU1043" s="290" t="n"/>
      <c r="MKV1043" s="291" t="inlineStr">
        <is>
          <t>TELEX/ 13TH JAN, 2023</t>
        </is>
      </c>
      <c r="MKW1043" s="292" t="inlineStr">
        <is>
          <t>UC MATHIAS</t>
        </is>
      </c>
      <c r="MKX1043" s="293" t="inlineStr">
        <is>
          <t>SHHP20577400</t>
        </is>
      </c>
      <c r="MKY1043" s="294" t="inlineStr">
        <is>
          <t>PCIU 8544802</t>
        </is>
      </c>
      <c r="MKZ1043" s="292" t="inlineStr">
        <is>
          <t>OK</t>
        </is>
      </c>
      <c r="MLA1043" s="292" t="inlineStr">
        <is>
          <t>40FT</t>
        </is>
      </c>
      <c r="MLB1043" s="295" t="n"/>
      <c r="MLC1043" s="290" t="n"/>
      <c r="MLD1043" s="291" t="inlineStr">
        <is>
          <t>TELEX/ 13TH JAN, 2023</t>
        </is>
      </c>
      <c r="MLE1043" s="292" t="inlineStr">
        <is>
          <t>UC MATHIAS</t>
        </is>
      </c>
      <c r="MLF1043" s="293" t="inlineStr">
        <is>
          <t>SHHP20577400</t>
        </is>
      </c>
      <c r="MLG1043" s="294" t="inlineStr">
        <is>
          <t>PCIU 8544802</t>
        </is>
      </c>
      <c r="MLH1043" s="292" t="inlineStr">
        <is>
          <t>OK</t>
        </is>
      </c>
      <c r="MLI1043" s="292" t="inlineStr">
        <is>
          <t>40FT</t>
        </is>
      </c>
      <c r="MLJ1043" s="295" t="n"/>
      <c r="MLK1043" s="290" t="n"/>
      <c r="MLL1043" s="291" t="inlineStr">
        <is>
          <t>TELEX/ 13TH JAN, 2023</t>
        </is>
      </c>
      <c r="MLM1043" s="292" t="inlineStr">
        <is>
          <t>UC MATHIAS</t>
        </is>
      </c>
      <c r="MLN1043" s="293" t="inlineStr">
        <is>
          <t>SHHP20577400</t>
        </is>
      </c>
      <c r="MLO1043" s="294" t="inlineStr">
        <is>
          <t>PCIU 8544802</t>
        </is>
      </c>
      <c r="MLP1043" s="292" t="inlineStr">
        <is>
          <t>OK</t>
        </is>
      </c>
      <c r="MLQ1043" s="292" t="inlineStr">
        <is>
          <t>40FT</t>
        </is>
      </c>
      <c r="MLR1043" s="295" t="n"/>
      <c r="MLS1043" s="290" t="n"/>
      <c r="MLT1043" s="291" t="inlineStr">
        <is>
          <t>TELEX/ 13TH JAN, 2023</t>
        </is>
      </c>
      <c r="MLU1043" s="292" t="inlineStr">
        <is>
          <t>UC MATHIAS</t>
        </is>
      </c>
      <c r="MLV1043" s="293" t="inlineStr">
        <is>
          <t>SHHP20577400</t>
        </is>
      </c>
      <c r="MLW1043" s="294" t="inlineStr">
        <is>
          <t>PCIU 8544802</t>
        </is>
      </c>
      <c r="MLX1043" s="292" t="inlineStr">
        <is>
          <t>OK</t>
        </is>
      </c>
      <c r="MLY1043" s="292" t="inlineStr">
        <is>
          <t>40FT</t>
        </is>
      </c>
      <c r="MLZ1043" s="295" t="n"/>
      <c r="MMA1043" s="290" t="n"/>
      <c r="MMB1043" s="291" t="inlineStr">
        <is>
          <t>TELEX/ 13TH JAN, 2023</t>
        </is>
      </c>
      <c r="MMC1043" s="292" t="inlineStr">
        <is>
          <t>UC MATHIAS</t>
        </is>
      </c>
      <c r="MMD1043" s="293" t="inlineStr">
        <is>
          <t>SHHP20577400</t>
        </is>
      </c>
      <c r="MME1043" s="294" t="inlineStr">
        <is>
          <t>PCIU 8544802</t>
        </is>
      </c>
      <c r="MMF1043" s="292" t="inlineStr">
        <is>
          <t>OK</t>
        </is>
      </c>
      <c r="MMG1043" s="292" t="inlineStr">
        <is>
          <t>40FT</t>
        </is>
      </c>
      <c r="MMH1043" s="295" t="n"/>
      <c r="MMI1043" s="290" t="n"/>
      <c r="MMJ1043" s="291" t="inlineStr">
        <is>
          <t>TELEX/ 13TH JAN, 2023</t>
        </is>
      </c>
      <c r="MMK1043" s="292" t="inlineStr">
        <is>
          <t>UC MATHIAS</t>
        </is>
      </c>
      <c r="MML1043" s="293" t="inlineStr">
        <is>
          <t>SHHP20577400</t>
        </is>
      </c>
      <c r="MMM1043" s="294" t="inlineStr">
        <is>
          <t>PCIU 8544802</t>
        </is>
      </c>
      <c r="MMN1043" s="292" t="inlineStr">
        <is>
          <t>OK</t>
        </is>
      </c>
      <c r="MMO1043" s="292" t="inlineStr">
        <is>
          <t>40FT</t>
        </is>
      </c>
      <c r="MMP1043" s="295" t="n"/>
      <c r="MMQ1043" s="290" t="n"/>
      <c r="MMR1043" s="291" t="inlineStr">
        <is>
          <t>TELEX/ 13TH JAN, 2023</t>
        </is>
      </c>
      <c r="MMS1043" s="292" t="inlineStr">
        <is>
          <t>UC MATHIAS</t>
        </is>
      </c>
      <c r="MMT1043" s="293" t="inlineStr">
        <is>
          <t>SHHP20577400</t>
        </is>
      </c>
      <c r="MMU1043" s="294" t="inlineStr">
        <is>
          <t>PCIU 8544802</t>
        </is>
      </c>
      <c r="MMV1043" s="292" t="inlineStr">
        <is>
          <t>OK</t>
        </is>
      </c>
      <c r="MMW1043" s="292" t="inlineStr">
        <is>
          <t>40FT</t>
        </is>
      </c>
      <c r="MMX1043" s="295" t="n"/>
      <c r="MMY1043" s="290" t="n"/>
      <c r="MMZ1043" s="291" t="inlineStr">
        <is>
          <t>TELEX/ 13TH JAN, 2023</t>
        </is>
      </c>
      <c r="MNA1043" s="292" t="inlineStr">
        <is>
          <t>UC MATHIAS</t>
        </is>
      </c>
      <c r="MNB1043" s="293" t="inlineStr">
        <is>
          <t>SHHP20577400</t>
        </is>
      </c>
      <c r="MNC1043" s="294" t="inlineStr">
        <is>
          <t>PCIU 8544802</t>
        </is>
      </c>
      <c r="MND1043" s="292" t="inlineStr">
        <is>
          <t>OK</t>
        </is>
      </c>
      <c r="MNE1043" s="292" t="inlineStr">
        <is>
          <t>40FT</t>
        </is>
      </c>
      <c r="MNF1043" s="295" t="n"/>
      <c r="MNG1043" s="290" t="n"/>
      <c r="MNH1043" s="291" t="inlineStr">
        <is>
          <t>TELEX/ 13TH JAN, 2023</t>
        </is>
      </c>
      <c r="MNI1043" s="292" t="inlineStr">
        <is>
          <t>UC MATHIAS</t>
        </is>
      </c>
      <c r="MNJ1043" s="293" t="inlineStr">
        <is>
          <t>SHHP20577400</t>
        </is>
      </c>
      <c r="MNK1043" s="294" t="inlineStr">
        <is>
          <t>PCIU 8544802</t>
        </is>
      </c>
      <c r="MNL1043" s="292" t="inlineStr">
        <is>
          <t>OK</t>
        </is>
      </c>
      <c r="MNM1043" s="292" t="inlineStr">
        <is>
          <t>40FT</t>
        </is>
      </c>
      <c r="MNN1043" s="295" t="n"/>
      <c r="MNO1043" s="290" t="n"/>
      <c r="MNP1043" s="291" t="inlineStr">
        <is>
          <t>TELEX/ 13TH JAN, 2023</t>
        </is>
      </c>
      <c r="MNQ1043" s="292" t="inlineStr">
        <is>
          <t>UC MATHIAS</t>
        </is>
      </c>
      <c r="MNR1043" s="293" t="inlineStr">
        <is>
          <t>SHHP20577400</t>
        </is>
      </c>
      <c r="MNS1043" s="294" t="inlineStr">
        <is>
          <t>PCIU 8544802</t>
        </is>
      </c>
      <c r="MNT1043" s="292" t="inlineStr">
        <is>
          <t>OK</t>
        </is>
      </c>
      <c r="MNU1043" s="292" t="inlineStr">
        <is>
          <t>40FT</t>
        </is>
      </c>
      <c r="MNV1043" s="295" t="n"/>
      <c r="MNW1043" s="290" t="n"/>
      <c r="MNX1043" s="291" t="inlineStr">
        <is>
          <t>TELEX/ 13TH JAN, 2023</t>
        </is>
      </c>
      <c r="MNY1043" s="292" t="inlineStr">
        <is>
          <t>UC MATHIAS</t>
        </is>
      </c>
      <c r="MNZ1043" s="293" t="inlineStr">
        <is>
          <t>SHHP20577400</t>
        </is>
      </c>
      <c r="MOA1043" s="294" t="inlineStr">
        <is>
          <t>PCIU 8544802</t>
        </is>
      </c>
      <c r="MOB1043" s="292" t="inlineStr">
        <is>
          <t>OK</t>
        </is>
      </c>
      <c r="MOC1043" s="292" t="inlineStr">
        <is>
          <t>40FT</t>
        </is>
      </c>
      <c r="MOD1043" s="295" t="n"/>
      <c r="MOE1043" s="290" t="n"/>
      <c r="MOF1043" s="291" t="inlineStr">
        <is>
          <t>TELEX/ 13TH JAN, 2023</t>
        </is>
      </c>
      <c r="MOG1043" s="292" t="inlineStr">
        <is>
          <t>UC MATHIAS</t>
        </is>
      </c>
      <c r="MOH1043" s="293" t="inlineStr">
        <is>
          <t>SHHP20577400</t>
        </is>
      </c>
      <c r="MOI1043" s="294" t="inlineStr">
        <is>
          <t>PCIU 8544802</t>
        </is>
      </c>
      <c r="MOJ1043" s="292" t="inlineStr">
        <is>
          <t>OK</t>
        </is>
      </c>
      <c r="MOK1043" s="292" t="inlineStr">
        <is>
          <t>40FT</t>
        </is>
      </c>
      <c r="MOL1043" s="295" t="n"/>
      <c r="MOM1043" s="290" t="n"/>
      <c r="MON1043" s="291" t="inlineStr">
        <is>
          <t>TELEX/ 13TH JAN, 2023</t>
        </is>
      </c>
      <c r="MOO1043" s="292" t="inlineStr">
        <is>
          <t>UC MATHIAS</t>
        </is>
      </c>
      <c r="MOP1043" s="293" t="inlineStr">
        <is>
          <t>SHHP20577400</t>
        </is>
      </c>
      <c r="MOQ1043" s="294" t="inlineStr">
        <is>
          <t>PCIU 8544802</t>
        </is>
      </c>
      <c r="MOR1043" s="292" t="inlineStr">
        <is>
          <t>OK</t>
        </is>
      </c>
      <c r="MOS1043" s="292" t="inlineStr">
        <is>
          <t>40FT</t>
        </is>
      </c>
      <c r="MOT1043" s="295" t="n"/>
      <c r="MOU1043" s="290" t="n"/>
      <c r="MOV1043" s="291" t="inlineStr">
        <is>
          <t>TELEX/ 13TH JAN, 2023</t>
        </is>
      </c>
      <c r="MOW1043" s="292" t="inlineStr">
        <is>
          <t>UC MATHIAS</t>
        </is>
      </c>
      <c r="MOX1043" s="293" t="inlineStr">
        <is>
          <t>SHHP20577400</t>
        </is>
      </c>
      <c r="MOY1043" s="294" t="inlineStr">
        <is>
          <t>PCIU 8544802</t>
        </is>
      </c>
      <c r="MOZ1043" s="292" t="inlineStr">
        <is>
          <t>OK</t>
        </is>
      </c>
      <c r="MPA1043" s="292" t="inlineStr">
        <is>
          <t>40FT</t>
        </is>
      </c>
      <c r="MPB1043" s="295" t="n"/>
      <c r="MPC1043" s="290" t="n"/>
      <c r="MPD1043" s="291" t="inlineStr">
        <is>
          <t>TELEX/ 13TH JAN, 2023</t>
        </is>
      </c>
      <c r="MPE1043" s="292" t="inlineStr">
        <is>
          <t>UC MATHIAS</t>
        </is>
      </c>
      <c r="MPF1043" s="293" t="inlineStr">
        <is>
          <t>SHHP20577400</t>
        </is>
      </c>
      <c r="MPG1043" s="294" t="inlineStr">
        <is>
          <t>PCIU 8544802</t>
        </is>
      </c>
      <c r="MPH1043" s="292" t="inlineStr">
        <is>
          <t>OK</t>
        </is>
      </c>
      <c r="MPI1043" s="292" t="inlineStr">
        <is>
          <t>40FT</t>
        </is>
      </c>
      <c r="MPJ1043" s="295" t="n"/>
      <c r="MPK1043" s="290" t="n"/>
      <c r="MPL1043" s="291" t="inlineStr">
        <is>
          <t>TELEX/ 13TH JAN, 2023</t>
        </is>
      </c>
      <c r="MPM1043" s="292" t="inlineStr">
        <is>
          <t>UC MATHIAS</t>
        </is>
      </c>
      <c r="MPN1043" s="293" t="inlineStr">
        <is>
          <t>SHHP20577400</t>
        </is>
      </c>
      <c r="MPO1043" s="294" t="inlineStr">
        <is>
          <t>PCIU 8544802</t>
        </is>
      </c>
      <c r="MPP1043" s="292" t="inlineStr">
        <is>
          <t>OK</t>
        </is>
      </c>
      <c r="MPQ1043" s="292" t="inlineStr">
        <is>
          <t>40FT</t>
        </is>
      </c>
      <c r="MPR1043" s="295" t="n"/>
      <c r="MPS1043" s="290" t="n"/>
      <c r="MPT1043" s="291" t="inlineStr">
        <is>
          <t>TELEX/ 13TH JAN, 2023</t>
        </is>
      </c>
      <c r="MPU1043" s="292" t="inlineStr">
        <is>
          <t>UC MATHIAS</t>
        </is>
      </c>
      <c r="MPV1043" s="293" t="inlineStr">
        <is>
          <t>SHHP20577400</t>
        </is>
      </c>
      <c r="MPW1043" s="294" t="inlineStr">
        <is>
          <t>PCIU 8544802</t>
        </is>
      </c>
      <c r="MPX1043" s="292" t="inlineStr">
        <is>
          <t>OK</t>
        </is>
      </c>
      <c r="MPY1043" s="292" t="inlineStr">
        <is>
          <t>40FT</t>
        </is>
      </c>
      <c r="MPZ1043" s="295" t="n"/>
      <c r="MQA1043" s="290" t="n"/>
      <c r="MQB1043" s="291" t="inlineStr">
        <is>
          <t>TELEX/ 13TH JAN, 2023</t>
        </is>
      </c>
      <c r="MQC1043" s="292" t="inlineStr">
        <is>
          <t>UC MATHIAS</t>
        </is>
      </c>
      <c r="MQD1043" s="293" t="inlineStr">
        <is>
          <t>SHHP20577400</t>
        </is>
      </c>
      <c r="MQE1043" s="294" t="inlineStr">
        <is>
          <t>PCIU 8544802</t>
        </is>
      </c>
      <c r="MQF1043" s="292" t="inlineStr">
        <is>
          <t>OK</t>
        </is>
      </c>
      <c r="MQG1043" s="292" t="inlineStr">
        <is>
          <t>40FT</t>
        </is>
      </c>
      <c r="MQH1043" s="295" t="n"/>
      <c r="MQI1043" s="290" t="n"/>
      <c r="MQJ1043" s="291" t="inlineStr">
        <is>
          <t>TELEX/ 13TH JAN, 2023</t>
        </is>
      </c>
      <c r="MQK1043" s="292" t="inlineStr">
        <is>
          <t>UC MATHIAS</t>
        </is>
      </c>
      <c r="MQL1043" s="293" t="inlineStr">
        <is>
          <t>SHHP20577400</t>
        </is>
      </c>
      <c r="MQM1043" s="294" t="inlineStr">
        <is>
          <t>PCIU 8544802</t>
        </is>
      </c>
      <c r="MQN1043" s="292" t="inlineStr">
        <is>
          <t>OK</t>
        </is>
      </c>
      <c r="MQO1043" s="292" t="inlineStr">
        <is>
          <t>40FT</t>
        </is>
      </c>
      <c r="MQP1043" s="295" t="n"/>
      <c r="MQQ1043" s="290" t="n"/>
      <c r="MQR1043" s="291" t="inlineStr">
        <is>
          <t>TELEX/ 13TH JAN, 2023</t>
        </is>
      </c>
      <c r="MQS1043" s="292" t="inlineStr">
        <is>
          <t>UC MATHIAS</t>
        </is>
      </c>
      <c r="MQT1043" s="293" t="inlineStr">
        <is>
          <t>SHHP20577400</t>
        </is>
      </c>
      <c r="MQU1043" s="294" t="inlineStr">
        <is>
          <t>PCIU 8544802</t>
        </is>
      </c>
      <c r="MQV1043" s="292" t="inlineStr">
        <is>
          <t>OK</t>
        </is>
      </c>
      <c r="MQW1043" s="292" t="inlineStr">
        <is>
          <t>40FT</t>
        </is>
      </c>
      <c r="MQX1043" s="295" t="n"/>
      <c r="MQY1043" s="290" t="n"/>
      <c r="MQZ1043" s="291" t="inlineStr">
        <is>
          <t>TELEX/ 13TH JAN, 2023</t>
        </is>
      </c>
      <c r="MRA1043" s="292" t="inlineStr">
        <is>
          <t>UC MATHIAS</t>
        </is>
      </c>
      <c r="MRB1043" s="293" t="inlineStr">
        <is>
          <t>SHHP20577400</t>
        </is>
      </c>
      <c r="MRC1043" s="294" t="inlineStr">
        <is>
          <t>PCIU 8544802</t>
        </is>
      </c>
      <c r="MRD1043" s="292" t="inlineStr">
        <is>
          <t>OK</t>
        </is>
      </c>
      <c r="MRE1043" s="292" t="inlineStr">
        <is>
          <t>40FT</t>
        </is>
      </c>
      <c r="MRF1043" s="295" t="n"/>
      <c r="MRG1043" s="290" t="n"/>
      <c r="MRH1043" s="291" t="inlineStr">
        <is>
          <t>TELEX/ 13TH JAN, 2023</t>
        </is>
      </c>
      <c r="MRI1043" s="292" t="inlineStr">
        <is>
          <t>UC MATHIAS</t>
        </is>
      </c>
      <c r="MRJ1043" s="293" t="inlineStr">
        <is>
          <t>SHHP20577400</t>
        </is>
      </c>
      <c r="MRK1043" s="294" t="inlineStr">
        <is>
          <t>PCIU 8544802</t>
        </is>
      </c>
      <c r="MRL1043" s="292" t="inlineStr">
        <is>
          <t>OK</t>
        </is>
      </c>
      <c r="MRM1043" s="292" t="inlineStr">
        <is>
          <t>40FT</t>
        </is>
      </c>
      <c r="MRN1043" s="295" t="n"/>
      <c r="MRO1043" s="290" t="n"/>
      <c r="MRP1043" s="291" t="inlineStr">
        <is>
          <t>TELEX/ 13TH JAN, 2023</t>
        </is>
      </c>
      <c r="MRQ1043" s="292" t="inlineStr">
        <is>
          <t>UC MATHIAS</t>
        </is>
      </c>
      <c r="MRR1043" s="293" t="inlineStr">
        <is>
          <t>SHHP20577400</t>
        </is>
      </c>
      <c r="MRS1043" s="294" t="inlineStr">
        <is>
          <t>PCIU 8544802</t>
        </is>
      </c>
      <c r="MRT1043" s="292" t="inlineStr">
        <is>
          <t>OK</t>
        </is>
      </c>
      <c r="MRU1043" s="292" t="inlineStr">
        <is>
          <t>40FT</t>
        </is>
      </c>
      <c r="MRV1043" s="295" t="n"/>
      <c r="MRW1043" s="290" t="n"/>
      <c r="MRX1043" s="291" t="inlineStr">
        <is>
          <t>TELEX/ 13TH JAN, 2023</t>
        </is>
      </c>
      <c r="MRY1043" s="292" t="inlineStr">
        <is>
          <t>UC MATHIAS</t>
        </is>
      </c>
      <c r="MRZ1043" s="293" t="inlineStr">
        <is>
          <t>SHHP20577400</t>
        </is>
      </c>
      <c r="MSA1043" s="294" t="inlineStr">
        <is>
          <t>PCIU 8544802</t>
        </is>
      </c>
      <c r="MSB1043" s="292" t="inlineStr">
        <is>
          <t>OK</t>
        </is>
      </c>
      <c r="MSC1043" s="292" t="inlineStr">
        <is>
          <t>40FT</t>
        </is>
      </c>
      <c r="MSD1043" s="295" t="n"/>
      <c r="MSE1043" s="290" t="n"/>
      <c r="MSF1043" s="291" t="inlineStr">
        <is>
          <t>TELEX/ 13TH JAN, 2023</t>
        </is>
      </c>
      <c r="MSG1043" s="292" t="inlineStr">
        <is>
          <t>UC MATHIAS</t>
        </is>
      </c>
      <c r="MSH1043" s="293" t="inlineStr">
        <is>
          <t>SHHP20577400</t>
        </is>
      </c>
      <c r="MSI1043" s="294" t="inlineStr">
        <is>
          <t>PCIU 8544802</t>
        </is>
      </c>
      <c r="MSJ1043" s="292" t="inlineStr">
        <is>
          <t>OK</t>
        </is>
      </c>
      <c r="MSK1043" s="292" t="inlineStr">
        <is>
          <t>40FT</t>
        </is>
      </c>
      <c r="MSL1043" s="295" t="n"/>
      <c r="MSM1043" s="290" t="n"/>
      <c r="MSN1043" s="291" t="inlineStr">
        <is>
          <t>TELEX/ 13TH JAN, 2023</t>
        </is>
      </c>
      <c r="MSO1043" s="292" t="inlineStr">
        <is>
          <t>UC MATHIAS</t>
        </is>
      </c>
      <c r="MSP1043" s="293" t="inlineStr">
        <is>
          <t>SHHP20577400</t>
        </is>
      </c>
      <c r="MSQ1043" s="294" t="inlineStr">
        <is>
          <t>PCIU 8544802</t>
        </is>
      </c>
      <c r="MSR1043" s="292" t="inlineStr">
        <is>
          <t>OK</t>
        </is>
      </c>
      <c r="MSS1043" s="292" t="inlineStr">
        <is>
          <t>40FT</t>
        </is>
      </c>
      <c r="MST1043" s="295" t="n"/>
      <c r="MSU1043" s="290" t="n"/>
      <c r="MSV1043" s="291" t="inlineStr">
        <is>
          <t>TELEX/ 13TH JAN, 2023</t>
        </is>
      </c>
      <c r="MSW1043" s="292" t="inlineStr">
        <is>
          <t>UC MATHIAS</t>
        </is>
      </c>
      <c r="MSX1043" s="293" t="inlineStr">
        <is>
          <t>SHHP20577400</t>
        </is>
      </c>
      <c r="MSY1043" s="294" t="inlineStr">
        <is>
          <t>PCIU 8544802</t>
        </is>
      </c>
      <c r="MSZ1043" s="292" t="inlineStr">
        <is>
          <t>OK</t>
        </is>
      </c>
      <c r="MTA1043" s="292" t="inlineStr">
        <is>
          <t>40FT</t>
        </is>
      </c>
      <c r="MTB1043" s="295" t="n"/>
      <c r="MTC1043" s="290" t="n"/>
      <c r="MTD1043" s="291" t="inlineStr">
        <is>
          <t>TELEX/ 13TH JAN, 2023</t>
        </is>
      </c>
      <c r="MTE1043" s="292" t="inlineStr">
        <is>
          <t>UC MATHIAS</t>
        </is>
      </c>
      <c r="MTF1043" s="293" t="inlineStr">
        <is>
          <t>SHHP20577400</t>
        </is>
      </c>
      <c r="MTG1043" s="294" t="inlineStr">
        <is>
          <t>PCIU 8544802</t>
        </is>
      </c>
      <c r="MTH1043" s="292" t="inlineStr">
        <is>
          <t>OK</t>
        </is>
      </c>
      <c r="MTI1043" s="292" t="inlineStr">
        <is>
          <t>40FT</t>
        </is>
      </c>
      <c r="MTJ1043" s="295" t="n"/>
      <c r="MTK1043" s="290" t="n"/>
      <c r="MTL1043" s="291" t="inlineStr">
        <is>
          <t>TELEX/ 13TH JAN, 2023</t>
        </is>
      </c>
      <c r="MTM1043" s="292" t="inlineStr">
        <is>
          <t>UC MATHIAS</t>
        </is>
      </c>
      <c r="MTN1043" s="293" t="inlineStr">
        <is>
          <t>SHHP20577400</t>
        </is>
      </c>
      <c r="MTO1043" s="294" t="inlineStr">
        <is>
          <t>PCIU 8544802</t>
        </is>
      </c>
      <c r="MTP1043" s="292" t="inlineStr">
        <is>
          <t>OK</t>
        </is>
      </c>
      <c r="MTQ1043" s="292" t="inlineStr">
        <is>
          <t>40FT</t>
        </is>
      </c>
      <c r="MTR1043" s="295" t="n"/>
      <c r="MTS1043" s="290" t="n"/>
      <c r="MTT1043" s="291" t="inlineStr">
        <is>
          <t>TELEX/ 13TH JAN, 2023</t>
        </is>
      </c>
      <c r="MTU1043" s="292" t="inlineStr">
        <is>
          <t>UC MATHIAS</t>
        </is>
      </c>
      <c r="MTV1043" s="293" t="inlineStr">
        <is>
          <t>SHHP20577400</t>
        </is>
      </c>
      <c r="MTW1043" s="294" t="inlineStr">
        <is>
          <t>PCIU 8544802</t>
        </is>
      </c>
      <c r="MTX1043" s="292" t="inlineStr">
        <is>
          <t>OK</t>
        </is>
      </c>
      <c r="MTY1043" s="292" t="inlineStr">
        <is>
          <t>40FT</t>
        </is>
      </c>
      <c r="MTZ1043" s="295" t="n"/>
      <c r="MUA1043" s="290" t="n"/>
      <c r="MUB1043" s="291" t="inlineStr">
        <is>
          <t>TELEX/ 13TH JAN, 2023</t>
        </is>
      </c>
      <c r="MUC1043" s="292" t="inlineStr">
        <is>
          <t>UC MATHIAS</t>
        </is>
      </c>
      <c r="MUD1043" s="293" t="inlineStr">
        <is>
          <t>SHHP20577400</t>
        </is>
      </c>
      <c r="MUE1043" s="294" t="inlineStr">
        <is>
          <t>PCIU 8544802</t>
        </is>
      </c>
      <c r="MUF1043" s="292" t="inlineStr">
        <is>
          <t>OK</t>
        </is>
      </c>
      <c r="MUG1043" s="292" t="inlineStr">
        <is>
          <t>40FT</t>
        </is>
      </c>
      <c r="MUH1043" s="295" t="n"/>
      <c r="MUI1043" s="290" t="n"/>
      <c r="MUJ1043" s="291" t="inlineStr">
        <is>
          <t>TELEX/ 13TH JAN, 2023</t>
        </is>
      </c>
      <c r="MUK1043" s="292" t="inlineStr">
        <is>
          <t>UC MATHIAS</t>
        </is>
      </c>
      <c r="MUL1043" s="293" t="inlineStr">
        <is>
          <t>SHHP20577400</t>
        </is>
      </c>
      <c r="MUM1043" s="294" t="inlineStr">
        <is>
          <t>PCIU 8544802</t>
        </is>
      </c>
      <c r="MUN1043" s="292" t="inlineStr">
        <is>
          <t>OK</t>
        </is>
      </c>
      <c r="MUO1043" s="292" t="inlineStr">
        <is>
          <t>40FT</t>
        </is>
      </c>
      <c r="MUP1043" s="295" t="n"/>
      <c r="MUQ1043" s="290" t="n"/>
      <c r="MUR1043" s="291" t="inlineStr">
        <is>
          <t>TELEX/ 13TH JAN, 2023</t>
        </is>
      </c>
      <c r="MUS1043" s="292" t="inlineStr">
        <is>
          <t>UC MATHIAS</t>
        </is>
      </c>
      <c r="MUT1043" s="293" t="inlineStr">
        <is>
          <t>SHHP20577400</t>
        </is>
      </c>
      <c r="MUU1043" s="294" t="inlineStr">
        <is>
          <t>PCIU 8544802</t>
        </is>
      </c>
      <c r="MUV1043" s="292" t="inlineStr">
        <is>
          <t>OK</t>
        </is>
      </c>
      <c r="MUW1043" s="292" t="inlineStr">
        <is>
          <t>40FT</t>
        </is>
      </c>
      <c r="MUX1043" s="295" t="n"/>
      <c r="MUY1043" s="290" t="n"/>
      <c r="MUZ1043" s="291" t="inlineStr">
        <is>
          <t>TELEX/ 13TH JAN, 2023</t>
        </is>
      </c>
      <c r="MVA1043" s="292" t="inlineStr">
        <is>
          <t>UC MATHIAS</t>
        </is>
      </c>
      <c r="MVB1043" s="293" t="inlineStr">
        <is>
          <t>SHHP20577400</t>
        </is>
      </c>
      <c r="MVC1043" s="294" t="inlineStr">
        <is>
          <t>PCIU 8544802</t>
        </is>
      </c>
      <c r="MVD1043" s="292" t="inlineStr">
        <is>
          <t>OK</t>
        </is>
      </c>
      <c r="MVE1043" s="292" t="inlineStr">
        <is>
          <t>40FT</t>
        </is>
      </c>
      <c r="MVF1043" s="295" t="n"/>
      <c r="MVG1043" s="290" t="n"/>
      <c r="MVH1043" s="291" t="inlineStr">
        <is>
          <t>TELEX/ 13TH JAN, 2023</t>
        </is>
      </c>
      <c r="MVI1043" s="292" t="inlineStr">
        <is>
          <t>UC MATHIAS</t>
        </is>
      </c>
      <c r="MVJ1043" s="293" t="inlineStr">
        <is>
          <t>SHHP20577400</t>
        </is>
      </c>
      <c r="MVK1043" s="294" t="inlineStr">
        <is>
          <t>PCIU 8544802</t>
        </is>
      </c>
      <c r="MVL1043" s="292" t="inlineStr">
        <is>
          <t>OK</t>
        </is>
      </c>
      <c r="MVM1043" s="292" t="inlineStr">
        <is>
          <t>40FT</t>
        </is>
      </c>
      <c r="MVN1043" s="295" t="n"/>
      <c r="MVO1043" s="290" t="n"/>
      <c r="MVP1043" s="291" t="inlineStr">
        <is>
          <t>TELEX/ 13TH JAN, 2023</t>
        </is>
      </c>
      <c r="MVQ1043" s="292" t="inlineStr">
        <is>
          <t>UC MATHIAS</t>
        </is>
      </c>
      <c r="MVR1043" s="293" t="inlineStr">
        <is>
          <t>SHHP20577400</t>
        </is>
      </c>
      <c r="MVS1043" s="294" t="inlineStr">
        <is>
          <t>PCIU 8544802</t>
        </is>
      </c>
      <c r="MVT1043" s="292" t="inlineStr">
        <is>
          <t>OK</t>
        </is>
      </c>
      <c r="MVU1043" s="292" t="inlineStr">
        <is>
          <t>40FT</t>
        </is>
      </c>
      <c r="MVV1043" s="295" t="n"/>
      <c r="MVW1043" s="290" t="n"/>
      <c r="MVX1043" s="291" t="inlineStr">
        <is>
          <t>TELEX/ 13TH JAN, 2023</t>
        </is>
      </c>
      <c r="MVY1043" s="292" t="inlineStr">
        <is>
          <t>UC MATHIAS</t>
        </is>
      </c>
      <c r="MVZ1043" s="293" t="inlineStr">
        <is>
          <t>SHHP20577400</t>
        </is>
      </c>
      <c r="MWA1043" s="294" t="inlineStr">
        <is>
          <t>PCIU 8544802</t>
        </is>
      </c>
      <c r="MWB1043" s="292" t="inlineStr">
        <is>
          <t>OK</t>
        </is>
      </c>
      <c r="MWC1043" s="292" t="inlineStr">
        <is>
          <t>40FT</t>
        </is>
      </c>
      <c r="MWD1043" s="295" t="n"/>
      <c r="MWE1043" s="290" t="n"/>
      <c r="MWF1043" s="291" t="inlineStr">
        <is>
          <t>TELEX/ 13TH JAN, 2023</t>
        </is>
      </c>
      <c r="MWG1043" s="292" t="inlineStr">
        <is>
          <t>UC MATHIAS</t>
        </is>
      </c>
      <c r="MWH1043" s="293" t="inlineStr">
        <is>
          <t>SHHP20577400</t>
        </is>
      </c>
      <c r="MWI1043" s="294" t="inlineStr">
        <is>
          <t>PCIU 8544802</t>
        </is>
      </c>
      <c r="MWJ1043" s="292" t="inlineStr">
        <is>
          <t>OK</t>
        </is>
      </c>
      <c r="MWK1043" s="292" t="inlineStr">
        <is>
          <t>40FT</t>
        </is>
      </c>
      <c r="MWL1043" s="295" t="n"/>
      <c r="MWM1043" s="290" t="n"/>
      <c r="MWN1043" s="291" t="inlineStr">
        <is>
          <t>TELEX/ 13TH JAN, 2023</t>
        </is>
      </c>
      <c r="MWO1043" s="292" t="inlineStr">
        <is>
          <t>UC MATHIAS</t>
        </is>
      </c>
      <c r="MWP1043" s="293" t="inlineStr">
        <is>
          <t>SHHP20577400</t>
        </is>
      </c>
      <c r="MWQ1043" s="294" t="inlineStr">
        <is>
          <t>PCIU 8544802</t>
        </is>
      </c>
      <c r="MWR1043" s="292" t="inlineStr">
        <is>
          <t>OK</t>
        </is>
      </c>
      <c r="MWS1043" s="292" t="inlineStr">
        <is>
          <t>40FT</t>
        </is>
      </c>
      <c r="MWT1043" s="295" t="n"/>
      <c r="MWU1043" s="290" t="n"/>
      <c r="MWV1043" s="291" t="inlineStr">
        <is>
          <t>TELEX/ 13TH JAN, 2023</t>
        </is>
      </c>
      <c r="MWW1043" s="292" t="inlineStr">
        <is>
          <t>UC MATHIAS</t>
        </is>
      </c>
      <c r="MWX1043" s="293" t="inlineStr">
        <is>
          <t>SHHP20577400</t>
        </is>
      </c>
      <c r="MWY1043" s="294" t="inlineStr">
        <is>
          <t>PCIU 8544802</t>
        </is>
      </c>
      <c r="MWZ1043" s="292" t="inlineStr">
        <is>
          <t>OK</t>
        </is>
      </c>
      <c r="MXA1043" s="292" t="inlineStr">
        <is>
          <t>40FT</t>
        </is>
      </c>
      <c r="MXB1043" s="295" t="n"/>
      <c r="MXC1043" s="290" t="n"/>
      <c r="MXD1043" s="291" t="inlineStr">
        <is>
          <t>TELEX/ 13TH JAN, 2023</t>
        </is>
      </c>
      <c r="MXE1043" s="292" t="inlineStr">
        <is>
          <t>UC MATHIAS</t>
        </is>
      </c>
      <c r="MXF1043" s="293" t="inlineStr">
        <is>
          <t>SHHP20577400</t>
        </is>
      </c>
      <c r="MXG1043" s="294" t="inlineStr">
        <is>
          <t>PCIU 8544802</t>
        </is>
      </c>
      <c r="MXH1043" s="292" t="inlineStr">
        <is>
          <t>OK</t>
        </is>
      </c>
      <c r="MXI1043" s="292" t="inlineStr">
        <is>
          <t>40FT</t>
        </is>
      </c>
      <c r="MXJ1043" s="295" t="n"/>
      <c r="MXK1043" s="290" t="n"/>
      <c r="MXL1043" s="291" t="inlineStr">
        <is>
          <t>TELEX/ 13TH JAN, 2023</t>
        </is>
      </c>
      <c r="MXM1043" s="292" t="inlineStr">
        <is>
          <t>UC MATHIAS</t>
        </is>
      </c>
      <c r="MXN1043" s="293" t="inlineStr">
        <is>
          <t>SHHP20577400</t>
        </is>
      </c>
      <c r="MXO1043" s="294" t="inlineStr">
        <is>
          <t>PCIU 8544802</t>
        </is>
      </c>
      <c r="MXP1043" s="292" t="inlineStr">
        <is>
          <t>OK</t>
        </is>
      </c>
      <c r="MXQ1043" s="292" t="inlineStr">
        <is>
          <t>40FT</t>
        </is>
      </c>
      <c r="MXR1043" s="295" t="n"/>
      <c r="MXS1043" s="290" t="n"/>
      <c r="MXT1043" s="291" t="inlineStr">
        <is>
          <t>TELEX/ 13TH JAN, 2023</t>
        </is>
      </c>
      <c r="MXU1043" s="292" t="inlineStr">
        <is>
          <t>UC MATHIAS</t>
        </is>
      </c>
      <c r="MXV1043" s="293" t="inlineStr">
        <is>
          <t>SHHP20577400</t>
        </is>
      </c>
      <c r="MXW1043" s="294" t="inlineStr">
        <is>
          <t>PCIU 8544802</t>
        </is>
      </c>
      <c r="MXX1043" s="292" t="inlineStr">
        <is>
          <t>OK</t>
        </is>
      </c>
      <c r="MXY1043" s="292" t="inlineStr">
        <is>
          <t>40FT</t>
        </is>
      </c>
      <c r="MXZ1043" s="295" t="n"/>
      <c r="MYA1043" s="290" t="n"/>
      <c r="MYB1043" s="291" t="inlineStr">
        <is>
          <t>TELEX/ 13TH JAN, 2023</t>
        </is>
      </c>
      <c r="MYC1043" s="292" t="inlineStr">
        <is>
          <t>UC MATHIAS</t>
        </is>
      </c>
      <c r="MYD1043" s="293" t="inlineStr">
        <is>
          <t>SHHP20577400</t>
        </is>
      </c>
      <c r="MYE1043" s="294" t="inlineStr">
        <is>
          <t>PCIU 8544802</t>
        </is>
      </c>
      <c r="MYF1043" s="292" t="inlineStr">
        <is>
          <t>OK</t>
        </is>
      </c>
      <c r="MYG1043" s="292" t="inlineStr">
        <is>
          <t>40FT</t>
        </is>
      </c>
      <c r="MYH1043" s="295" t="n"/>
      <c r="MYI1043" s="290" t="n"/>
      <c r="MYJ1043" s="291" t="inlineStr">
        <is>
          <t>TELEX/ 13TH JAN, 2023</t>
        </is>
      </c>
      <c r="MYK1043" s="292" t="inlineStr">
        <is>
          <t>UC MATHIAS</t>
        </is>
      </c>
      <c r="MYL1043" s="293" t="inlineStr">
        <is>
          <t>SHHP20577400</t>
        </is>
      </c>
      <c r="MYM1043" s="294" t="inlineStr">
        <is>
          <t>PCIU 8544802</t>
        </is>
      </c>
      <c r="MYN1043" s="292" t="inlineStr">
        <is>
          <t>OK</t>
        </is>
      </c>
      <c r="MYO1043" s="292" t="inlineStr">
        <is>
          <t>40FT</t>
        </is>
      </c>
      <c r="MYP1043" s="295" t="n"/>
      <c r="MYQ1043" s="290" t="n"/>
      <c r="MYR1043" s="291" t="inlineStr">
        <is>
          <t>TELEX/ 13TH JAN, 2023</t>
        </is>
      </c>
      <c r="MYS1043" s="292" t="inlineStr">
        <is>
          <t>UC MATHIAS</t>
        </is>
      </c>
      <c r="MYT1043" s="293" t="inlineStr">
        <is>
          <t>SHHP20577400</t>
        </is>
      </c>
      <c r="MYU1043" s="294" t="inlineStr">
        <is>
          <t>PCIU 8544802</t>
        </is>
      </c>
      <c r="MYV1043" s="292" t="inlineStr">
        <is>
          <t>OK</t>
        </is>
      </c>
      <c r="MYW1043" s="292" t="inlineStr">
        <is>
          <t>40FT</t>
        </is>
      </c>
      <c r="MYX1043" s="295" t="n"/>
      <c r="MYY1043" s="290" t="n"/>
      <c r="MYZ1043" s="291" t="inlineStr">
        <is>
          <t>TELEX/ 13TH JAN, 2023</t>
        </is>
      </c>
      <c r="MZA1043" s="292" t="inlineStr">
        <is>
          <t>UC MATHIAS</t>
        </is>
      </c>
      <c r="MZB1043" s="293" t="inlineStr">
        <is>
          <t>SHHP20577400</t>
        </is>
      </c>
      <c r="MZC1043" s="294" t="inlineStr">
        <is>
          <t>PCIU 8544802</t>
        </is>
      </c>
      <c r="MZD1043" s="292" t="inlineStr">
        <is>
          <t>OK</t>
        </is>
      </c>
      <c r="MZE1043" s="292" t="inlineStr">
        <is>
          <t>40FT</t>
        </is>
      </c>
      <c r="MZF1043" s="295" t="n"/>
      <c r="MZG1043" s="290" t="n"/>
      <c r="MZH1043" s="291" t="inlineStr">
        <is>
          <t>TELEX/ 13TH JAN, 2023</t>
        </is>
      </c>
      <c r="MZI1043" s="292" t="inlineStr">
        <is>
          <t>UC MATHIAS</t>
        </is>
      </c>
      <c r="MZJ1043" s="293" t="inlineStr">
        <is>
          <t>SHHP20577400</t>
        </is>
      </c>
      <c r="MZK1043" s="294" t="inlineStr">
        <is>
          <t>PCIU 8544802</t>
        </is>
      </c>
      <c r="MZL1043" s="292" t="inlineStr">
        <is>
          <t>OK</t>
        </is>
      </c>
      <c r="MZM1043" s="292" t="inlineStr">
        <is>
          <t>40FT</t>
        </is>
      </c>
      <c r="MZN1043" s="295" t="n"/>
      <c r="MZO1043" s="290" t="n"/>
      <c r="MZP1043" s="291" t="inlineStr">
        <is>
          <t>TELEX/ 13TH JAN, 2023</t>
        </is>
      </c>
      <c r="MZQ1043" s="292" t="inlineStr">
        <is>
          <t>UC MATHIAS</t>
        </is>
      </c>
      <c r="MZR1043" s="293" t="inlineStr">
        <is>
          <t>SHHP20577400</t>
        </is>
      </c>
      <c r="MZS1043" s="294" t="inlineStr">
        <is>
          <t>PCIU 8544802</t>
        </is>
      </c>
      <c r="MZT1043" s="292" t="inlineStr">
        <is>
          <t>OK</t>
        </is>
      </c>
      <c r="MZU1043" s="292" t="inlineStr">
        <is>
          <t>40FT</t>
        </is>
      </c>
      <c r="MZV1043" s="295" t="n"/>
      <c r="MZW1043" s="290" t="n"/>
      <c r="MZX1043" s="291" t="inlineStr">
        <is>
          <t>TELEX/ 13TH JAN, 2023</t>
        </is>
      </c>
      <c r="MZY1043" s="292" t="inlineStr">
        <is>
          <t>UC MATHIAS</t>
        </is>
      </c>
      <c r="MZZ1043" s="293" t="inlineStr">
        <is>
          <t>SHHP20577400</t>
        </is>
      </c>
      <c r="NAA1043" s="294" t="inlineStr">
        <is>
          <t>PCIU 8544802</t>
        </is>
      </c>
      <c r="NAB1043" s="292" t="inlineStr">
        <is>
          <t>OK</t>
        </is>
      </c>
      <c r="NAC1043" s="292" t="inlineStr">
        <is>
          <t>40FT</t>
        </is>
      </c>
      <c r="NAD1043" s="295" t="n"/>
      <c r="NAE1043" s="290" t="n"/>
      <c r="NAF1043" s="291" t="inlineStr">
        <is>
          <t>TELEX/ 13TH JAN, 2023</t>
        </is>
      </c>
      <c r="NAG1043" s="292" t="inlineStr">
        <is>
          <t>UC MATHIAS</t>
        </is>
      </c>
      <c r="NAH1043" s="293" t="inlineStr">
        <is>
          <t>SHHP20577400</t>
        </is>
      </c>
      <c r="NAI1043" s="294" t="inlineStr">
        <is>
          <t>PCIU 8544802</t>
        </is>
      </c>
      <c r="NAJ1043" s="292" t="inlineStr">
        <is>
          <t>OK</t>
        </is>
      </c>
      <c r="NAK1043" s="292" t="inlineStr">
        <is>
          <t>40FT</t>
        </is>
      </c>
      <c r="NAL1043" s="295" t="n"/>
      <c r="NAM1043" s="290" t="n"/>
      <c r="NAN1043" s="291" t="inlineStr">
        <is>
          <t>TELEX/ 13TH JAN, 2023</t>
        </is>
      </c>
      <c r="NAO1043" s="292" t="inlineStr">
        <is>
          <t>UC MATHIAS</t>
        </is>
      </c>
      <c r="NAP1043" s="293" t="inlineStr">
        <is>
          <t>SHHP20577400</t>
        </is>
      </c>
      <c r="NAQ1043" s="294" t="inlineStr">
        <is>
          <t>PCIU 8544802</t>
        </is>
      </c>
      <c r="NAR1043" s="292" t="inlineStr">
        <is>
          <t>OK</t>
        </is>
      </c>
      <c r="NAS1043" s="292" t="inlineStr">
        <is>
          <t>40FT</t>
        </is>
      </c>
      <c r="NAT1043" s="295" t="n"/>
      <c r="NAU1043" s="290" t="n"/>
      <c r="NAV1043" s="291" t="inlineStr">
        <is>
          <t>TELEX/ 13TH JAN, 2023</t>
        </is>
      </c>
      <c r="NAW1043" s="292" t="inlineStr">
        <is>
          <t>UC MATHIAS</t>
        </is>
      </c>
      <c r="NAX1043" s="293" t="inlineStr">
        <is>
          <t>SHHP20577400</t>
        </is>
      </c>
      <c r="NAY1043" s="294" t="inlineStr">
        <is>
          <t>PCIU 8544802</t>
        </is>
      </c>
      <c r="NAZ1043" s="292" t="inlineStr">
        <is>
          <t>OK</t>
        </is>
      </c>
      <c r="NBA1043" s="292" t="inlineStr">
        <is>
          <t>40FT</t>
        </is>
      </c>
      <c r="NBB1043" s="295" t="n"/>
      <c r="NBC1043" s="290" t="n"/>
      <c r="NBD1043" s="291" t="inlineStr">
        <is>
          <t>TELEX/ 13TH JAN, 2023</t>
        </is>
      </c>
      <c r="NBE1043" s="292" t="inlineStr">
        <is>
          <t>UC MATHIAS</t>
        </is>
      </c>
      <c r="NBF1043" s="293" t="inlineStr">
        <is>
          <t>SHHP20577400</t>
        </is>
      </c>
      <c r="NBG1043" s="294" t="inlineStr">
        <is>
          <t>PCIU 8544802</t>
        </is>
      </c>
      <c r="NBH1043" s="292" t="inlineStr">
        <is>
          <t>OK</t>
        </is>
      </c>
      <c r="NBI1043" s="292" t="inlineStr">
        <is>
          <t>40FT</t>
        </is>
      </c>
      <c r="NBJ1043" s="295" t="n"/>
      <c r="NBK1043" s="290" t="n"/>
      <c r="NBL1043" s="291" t="inlineStr">
        <is>
          <t>TELEX/ 13TH JAN, 2023</t>
        </is>
      </c>
      <c r="NBM1043" s="292" t="inlineStr">
        <is>
          <t>UC MATHIAS</t>
        </is>
      </c>
      <c r="NBN1043" s="293" t="inlineStr">
        <is>
          <t>SHHP20577400</t>
        </is>
      </c>
      <c r="NBO1043" s="294" t="inlineStr">
        <is>
          <t>PCIU 8544802</t>
        </is>
      </c>
      <c r="NBP1043" s="292" t="inlineStr">
        <is>
          <t>OK</t>
        </is>
      </c>
      <c r="NBQ1043" s="292" t="inlineStr">
        <is>
          <t>40FT</t>
        </is>
      </c>
      <c r="NBR1043" s="295" t="n"/>
      <c r="NBS1043" s="290" t="n"/>
      <c r="NBT1043" s="291" t="inlineStr">
        <is>
          <t>TELEX/ 13TH JAN, 2023</t>
        </is>
      </c>
      <c r="NBU1043" s="292" t="inlineStr">
        <is>
          <t>UC MATHIAS</t>
        </is>
      </c>
      <c r="NBV1043" s="293" t="inlineStr">
        <is>
          <t>SHHP20577400</t>
        </is>
      </c>
      <c r="NBW1043" s="294" t="inlineStr">
        <is>
          <t>PCIU 8544802</t>
        </is>
      </c>
      <c r="NBX1043" s="292" t="inlineStr">
        <is>
          <t>OK</t>
        </is>
      </c>
      <c r="NBY1043" s="292" t="inlineStr">
        <is>
          <t>40FT</t>
        </is>
      </c>
      <c r="NBZ1043" s="295" t="n"/>
      <c r="NCA1043" s="290" t="n"/>
      <c r="NCB1043" s="291" t="inlineStr">
        <is>
          <t>TELEX/ 13TH JAN, 2023</t>
        </is>
      </c>
      <c r="NCC1043" s="292" t="inlineStr">
        <is>
          <t>UC MATHIAS</t>
        </is>
      </c>
      <c r="NCD1043" s="293" t="inlineStr">
        <is>
          <t>SHHP20577400</t>
        </is>
      </c>
      <c r="NCE1043" s="294" t="inlineStr">
        <is>
          <t>PCIU 8544802</t>
        </is>
      </c>
      <c r="NCF1043" s="292" t="inlineStr">
        <is>
          <t>OK</t>
        </is>
      </c>
      <c r="NCG1043" s="292" t="inlineStr">
        <is>
          <t>40FT</t>
        </is>
      </c>
      <c r="NCH1043" s="295" t="n"/>
      <c r="NCI1043" s="290" t="n"/>
      <c r="NCJ1043" s="291" t="inlineStr">
        <is>
          <t>TELEX/ 13TH JAN, 2023</t>
        </is>
      </c>
      <c r="NCK1043" s="292" t="inlineStr">
        <is>
          <t>UC MATHIAS</t>
        </is>
      </c>
      <c r="NCL1043" s="293" t="inlineStr">
        <is>
          <t>SHHP20577400</t>
        </is>
      </c>
      <c r="NCM1043" s="294" t="inlineStr">
        <is>
          <t>PCIU 8544802</t>
        </is>
      </c>
      <c r="NCN1043" s="292" t="inlineStr">
        <is>
          <t>OK</t>
        </is>
      </c>
      <c r="NCO1043" s="292" t="inlineStr">
        <is>
          <t>40FT</t>
        </is>
      </c>
      <c r="NCP1043" s="295" t="n"/>
      <c r="NCQ1043" s="290" t="n"/>
      <c r="NCR1043" s="291" t="inlineStr">
        <is>
          <t>TELEX/ 13TH JAN, 2023</t>
        </is>
      </c>
      <c r="NCS1043" s="292" t="inlineStr">
        <is>
          <t>UC MATHIAS</t>
        </is>
      </c>
      <c r="NCT1043" s="293" t="inlineStr">
        <is>
          <t>SHHP20577400</t>
        </is>
      </c>
      <c r="NCU1043" s="294" t="inlineStr">
        <is>
          <t>PCIU 8544802</t>
        </is>
      </c>
      <c r="NCV1043" s="292" t="inlineStr">
        <is>
          <t>OK</t>
        </is>
      </c>
      <c r="NCW1043" s="292" t="inlineStr">
        <is>
          <t>40FT</t>
        </is>
      </c>
      <c r="NCX1043" s="295" t="n"/>
      <c r="NCY1043" s="290" t="n"/>
      <c r="NCZ1043" s="291" t="inlineStr">
        <is>
          <t>TELEX/ 13TH JAN, 2023</t>
        </is>
      </c>
      <c r="NDA1043" s="292" t="inlineStr">
        <is>
          <t>UC MATHIAS</t>
        </is>
      </c>
      <c r="NDB1043" s="293" t="inlineStr">
        <is>
          <t>SHHP20577400</t>
        </is>
      </c>
      <c r="NDC1043" s="294" t="inlineStr">
        <is>
          <t>PCIU 8544802</t>
        </is>
      </c>
      <c r="NDD1043" s="292" t="inlineStr">
        <is>
          <t>OK</t>
        </is>
      </c>
      <c r="NDE1043" s="292" t="inlineStr">
        <is>
          <t>40FT</t>
        </is>
      </c>
      <c r="NDF1043" s="295" t="n"/>
      <c r="NDG1043" s="290" t="n"/>
      <c r="NDH1043" s="291" t="inlineStr">
        <is>
          <t>TELEX/ 13TH JAN, 2023</t>
        </is>
      </c>
      <c r="NDI1043" s="292" t="inlineStr">
        <is>
          <t>UC MATHIAS</t>
        </is>
      </c>
      <c r="NDJ1043" s="293" t="inlineStr">
        <is>
          <t>SHHP20577400</t>
        </is>
      </c>
      <c r="NDK1043" s="294" t="inlineStr">
        <is>
          <t>PCIU 8544802</t>
        </is>
      </c>
      <c r="NDL1043" s="292" t="inlineStr">
        <is>
          <t>OK</t>
        </is>
      </c>
      <c r="NDM1043" s="292" t="inlineStr">
        <is>
          <t>40FT</t>
        </is>
      </c>
      <c r="NDN1043" s="295" t="n"/>
      <c r="NDO1043" s="290" t="n"/>
      <c r="NDP1043" s="291" t="inlineStr">
        <is>
          <t>TELEX/ 13TH JAN, 2023</t>
        </is>
      </c>
      <c r="NDQ1043" s="292" t="inlineStr">
        <is>
          <t>UC MATHIAS</t>
        </is>
      </c>
      <c r="NDR1043" s="293" t="inlineStr">
        <is>
          <t>SHHP20577400</t>
        </is>
      </c>
      <c r="NDS1043" s="294" t="inlineStr">
        <is>
          <t>PCIU 8544802</t>
        </is>
      </c>
      <c r="NDT1043" s="292" t="inlineStr">
        <is>
          <t>OK</t>
        </is>
      </c>
      <c r="NDU1043" s="292" t="inlineStr">
        <is>
          <t>40FT</t>
        </is>
      </c>
      <c r="NDV1043" s="295" t="n"/>
      <c r="NDW1043" s="290" t="n"/>
      <c r="NDX1043" s="291" t="inlineStr">
        <is>
          <t>TELEX/ 13TH JAN, 2023</t>
        </is>
      </c>
      <c r="NDY1043" s="292" t="inlineStr">
        <is>
          <t>UC MATHIAS</t>
        </is>
      </c>
      <c r="NDZ1043" s="293" t="inlineStr">
        <is>
          <t>SHHP20577400</t>
        </is>
      </c>
      <c r="NEA1043" s="294" t="inlineStr">
        <is>
          <t>PCIU 8544802</t>
        </is>
      </c>
      <c r="NEB1043" s="292" t="inlineStr">
        <is>
          <t>OK</t>
        </is>
      </c>
      <c r="NEC1043" s="292" t="inlineStr">
        <is>
          <t>40FT</t>
        </is>
      </c>
      <c r="NED1043" s="295" t="n"/>
      <c r="NEE1043" s="290" t="n"/>
      <c r="NEF1043" s="291" t="inlineStr">
        <is>
          <t>TELEX/ 13TH JAN, 2023</t>
        </is>
      </c>
      <c r="NEG1043" s="292" t="inlineStr">
        <is>
          <t>UC MATHIAS</t>
        </is>
      </c>
      <c r="NEH1043" s="293" t="inlineStr">
        <is>
          <t>SHHP20577400</t>
        </is>
      </c>
      <c r="NEI1043" s="294" t="inlineStr">
        <is>
          <t>PCIU 8544802</t>
        </is>
      </c>
      <c r="NEJ1043" s="292" t="inlineStr">
        <is>
          <t>OK</t>
        </is>
      </c>
      <c r="NEK1043" s="292" t="inlineStr">
        <is>
          <t>40FT</t>
        </is>
      </c>
      <c r="NEL1043" s="295" t="n"/>
      <c r="NEM1043" s="290" t="n"/>
      <c r="NEN1043" s="291" t="inlineStr">
        <is>
          <t>TELEX/ 13TH JAN, 2023</t>
        </is>
      </c>
      <c r="NEO1043" s="292" t="inlineStr">
        <is>
          <t>UC MATHIAS</t>
        </is>
      </c>
      <c r="NEP1043" s="293" t="inlineStr">
        <is>
          <t>SHHP20577400</t>
        </is>
      </c>
      <c r="NEQ1043" s="294" t="inlineStr">
        <is>
          <t>PCIU 8544802</t>
        </is>
      </c>
      <c r="NER1043" s="292" t="inlineStr">
        <is>
          <t>OK</t>
        </is>
      </c>
      <c r="NES1043" s="292" t="inlineStr">
        <is>
          <t>40FT</t>
        </is>
      </c>
      <c r="NET1043" s="295" t="n"/>
      <c r="NEU1043" s="290" t="n"/>
      <c r="NEV1043" s="291" t="inlineStr">
        <is>
          <t>TELEX/ 13TH JAN, 2023</t>
        </is>
      </c>
      <c r="NEW1043" s="292" t="inlineStr">
        <is>
          <t>UC MATHIAS</t>
        </is>
      </c>
      <c r="NEX1043" s="293" t="inlineStr">
        <is>
          <t>SHHP20577400</t>
        </is>
      </c>
      <c r="NEY1043" s="294" t="inlineStr">
        <is>
          <t>PCIU 8544802</t>
        </is>
      </c>
      <c r="NEZ1043" s="292" t="inlineStr">
        <is>
          <t>OK</t>
        </is>
      </c>
      <c r="NFA1043" s="292" t="inlineStr">
        <is>
          <t>40FT</t>
        </is>
      </c>
      <c r="NFB1043" s="295" t="n"/>
      <c r="NFC1043" s="290" t="n"/>
      <c r="NFD1043" s="291" t="inlineStr">
        <is>
          <t>TELEX/ 13TH JAN, 2023</t>
        </is>
      </c>
      <c r="NFE1043" s="292" t="inlineStr">
        <is>
          <t>UC MATHIAS</t>
        </is>
      </c>
      <c r="NFF1043" s="293" t="inlineStr">
        <is>
          <t>SHHP20577400</t>
        </is>
      </c>
      <c r="NFG1043" s="294" t="inlineStr">
        <is>
          <t>PCIU 8544802</t>
        </is>
      </c>
      <c r="NFH1043" s="292" t="inlineStr">
        <is>
          <t>OK</t>
        </is>
      </c>
      <c r="NFI1043" s="292" t="inlineStr">
        <is>
          <t>40FT</t>
        </is>
      </c>
      <c r="NFJ1043" s="295" t="n"/>
      <c r="NFK1043" s="290" t="n"/>
      <c r="NFL1043" s="291" t="inlineStr">
        <is>
          <t>TELEX/ 13TH JAN, 2023</t>
        </is>
      </c>
      <c r="NFM1043" s="292" t="inlineStr">
        <is>
          <t>UC MATHIAS</t>
        </is>
      </c>
      <c r="NFN1043" s="293" t="inlineStr">
        <is>
          <t>SHHP20577400</t>
        </is>
      </c>
      <c r="NFO1043" s="294" t="inlineStr">
        <is>
          <t>PCIU 8544802</t>
        </is>
      </c>
      <c r="NFP1043" s="292" t="inlineStr">
        <is>
          <t>OK</t>
        </is>
      </c>
      <c r="NFQ1043" s="292" t="inlineStr">
        <is>
          <t>40FT</t>
        </is>
      </c>
      <c r="NFR1043" s="295" t="n"/>
      <c r="NFS1043" s="290" t="n"/>
      <c r="NFT1043" s="291" t="inlineStr">
        <is>
          <t>TELEX/ 13TH JAN, 2023</t>
        </is>
      </c>
      <c r="NFU1043" s="292" t="inlineStr">
        <is>
          <t>UC MATHIAS</t>
        </is>
      </c>
      <c r="NFV1043" s="293" t="inlineStr">
        <is>
          <t>SHHP20577400</t>
        </is>
      </c>
      <c r="NFW1043" s="294" t="inlineStr">
        <is>
          <t>PCIU 8544802</t>
        </is>
      </c>
      <c r="NFX1043" s="292" t="inlineStr">
        <is>
          <t>OK</t>
        </is>
      </c>
      <c r="NFY1043" s="292" t="inlineStr">
        <is>
          <t>40FT</t>
        </is>
      </c>
      <c r="NFZ1043" s="295" t="n"/>
      <c r="NGA1043" s="290" t="n"/>
      <c r="NGB1043" s="291" t="inlineStr">
        <is>
          <t>TELEX/ 13TH JAN, 2023</t>
        </is>
      </c>
      <c r="NGC1043" s="292" t="inlineStr">
        <is>
          <t>UC MATHIAS</t>
        </is>
      </c>
      <c r="NGD1043" s="293" t="inlineStr">
        <is>
          <t>SHHP20577400</t>
        </is>
      </c>
      <c r="NGE1043" s="294" t="inlineStr">
        <is>
          <t>PCIU 8544802</t>
        </is>
      </c>
      <c r="NGF1043" s="292" t="inlineStr">
        <is>
          <t>OK</t>
        </is>
      </c>
      <c r="NGG1043" s="292" t="inlineStr">
        <is>
          <t>40FT</t>
        </is>
      </c>
      <c r="NGH1043" s="295" t="n"/>
      <c r="NGI1043" s="290" t="n"/>
      <c r="NGJ1043" s="291" t="inlineStr">
        <is>
          <t>TELEX/ 13TH JAN, 2023</t>
        </is>
      </c>
      <c r="NGK1043" s="292" t="inlineStr">
        <is>
          <t>UC MATHIAS</t>
        </is>
      </c>
      <c r="NGL1043" s="293" t="inlineStr">
        <is>
          <t>SHHP20577400</t>
        </is>
      </c>
      <c r="NGM1043" s="294" t="inlineStr">
        <is>
          <t>PCIU 8544802</t>
        </is>
      </c>
      <c r="NGN1043" s="292" t="inlineStr">
        <is>
          <t>OK</t>
        </is>
      </c>
      <c r="NGO1043" s="292" t="inlineStr">
        <is>
          <t>40FT</t>
        </is>
      </c>
      <c r="NGP1043" s="295" t="n"/>
      <c r="NGQ1043" s="290" t="n"/>
      <c r="NGR1043" s="291" t="inlineStr">
        <is>
          <t>TELEX/ 13TH JAN, 2023</t>
        </is>
      </c>
      <c r="NGS1043" s="292" t="inlineStr">
        <is>
          <t>UC MATHIAS</t>
        </is>
      </c>
      <c r="NGT1043" s="293" t="inlineStr">
        <is>
          <t>SHHP20577400</t>
        </is>
      </c>
      <c r="NGU1043" s="294" t="inlineStr">
        <is>
          <t>PCIU 8544802</t>
        </is>
      </c>
      <c r="NGV1043" s="292" t="inlineStr">
        <is>
          <t>OK</t>
        </is>
      </c>
      <c r="NGW1043" s="292" t="inlineStr">
        <is>
          <t>40FT</t>
        </is>
      </c>
      <c r="NGX1043" s="295" t="n"/>
      <c r="NGY1043" s="290" t="n"/>
      <c r="NGZ1043" s="291" t="inlineStr">
        <is>
          <t>TELEX/ 13TH JAN, 2023</t>
        </is>
      </c>
      <c r="NHA1043" s="292" t="inlineStr">
        <is>
          <t>UC MATHIAS</t>
        </is>
      </c>
      <c r="NHB1043" s="293" t="inlineStr">
        <is>
          <t>SHHP20577400</t>
        </is>
      </c>
      <c r="NHC1043" s="294" t="inlineStr">
        <is>
          <t>PCIU 8544802</t>
        </is>
      </c>
      <c r="NHD1043" s="292" t="inlineStr">
        <is>
          <t>OK</t>
        </is>
      </c>
      <c r="NHE1043" s="292" t="inlineStr">
        <is>
          <t>40FT</t>
        </is>
      </c>
      <c r="NHF1043" s="295" t="n"/>
      <c r="NHG1043" s="290" t="n"/>
      <c r="NHH1043" s="291" t="inlineStr">
        <is>
          <t>TELEX/ 13TH JAN, 2023</t>
        </is>
      </c>
      <c r="NHI1043" s="292" t="inlineStr">
        <is>
          <t>UC MATHIAS</t>
        </is>
      </c>
      <c r="NHJ1043" s="293" t="inlineStr">
        <is>
          <t>SHHP20577400</t>
        </is>
      </c>
      <c r="NHK1043" s="294" t="inlineStr">
        <is>
          <t>PCIU 8544802</t>
        </is>
      </c>
      <c r="NHL1043" s="292" t="inlineStr">
        <is>
          <t>OK</t>
        </is>
      </c>
      <c r="NHM1043" s="292" t="inlineStr">
        <is>
          <t>40FT</t>
        </is>
      </c>
      <c r="NHN1043" s="295" t="n"/>
      <c r="NHO1043" s="290" t="n"/>
      <c r="NHP1043" s="291" t="inlineStr">
        <is>
          <t>TELEX/ 13TH JAN, 2023</t>
        </is>
      </c>
      <c r="NHQ1043" s="292" t="inlineStr">
        <is>
          <t>UC MATHIAS</t>
        </is>
      </c>
      <c r="NHR1043" s="293" t="inlineStr">
        <is>
          <t>SHHP20577400</t>
        </is>
      </c>
      <c r="NHS1043" s="294" t="inlineStr">
        <is>
          <t>PCIU 8544802</t>
        </is>
      </c>
      <c r="NHT1043" s="292" t="inlineStr">
        <is>
          <t>OK</t>
        </is>
      </c>
      <c r="NHU1043" s="292" t="inlineStr">
        <is>
          <t>40FT</t>
        </is>
      </c>
      <c r="NHV1043" s="295" t="n"/>
      <c r="NHW1043" s="290" t="n"/>
      <c r="NHX1043" s="291" t="inlineStr">
        <is>
          <t>TELEX/ 13TH JAN, 2023</t>
        </is>
      </c>
      <c r="NHY1043" s="292" t="inlineStr">
        <is>
          <t>UC MATHIAS</t>
        </is>
      </c>
      <c r="NHZ1043" s="293" t="inlineStr">
        <is>
          <t>SHHP20577400</t>
        </is>
      </c>
      <c r="NIA1043" s="294" t="inlineStr">
        <is>
          <t>PCIU 8544802</t>
        </is>
      </c>
      <c r="NIB1043" s="292" t="inlineStr">
        <is>
          <t>OK</t>
        </is>
      </c>
      <c r="NIC1043" s="292" t="inlineStr">
        <is>
          <t>40FT</t>
        </is>
      </c>
      <c r="NID1043" s="295" t="n"/>
      <c r="NIE1043" s="290" t="n"/>
      <c r="NIF1043" s="291" t="inlineStr">
        <is>
          <t>TELEX/ 13TH JAN, 2023</t>
        </is>
      </c>
      <c r="NIG1043" s="292" t="inlineStr">
        <is>
          <t>UC MATHIAS</t>
        </is>
      </c>
      <c r="NIH1043" s="293" t="inlineStr">
        <is>
          <t>SHHP20577400</t>
        </is>
      </c>
      <c r="NII1043" s="294" t="inlineStr">
        <is>
          <t>PCIU 8544802</t>
        </is>
      </c>
      <c r="NIJ1043" s="292" t="inlineStr">
        <is>
          <t>OK</t>
        </is>
      </c>
      <c r="NIK1043" s="292" t="inlineStr">
        <is>
          <t>40FT</t>
        </is>
      </c>
      <c r="NIL1043" s="295" t="n"/>
      <c r="NIM1043" s="290" t="n"/>
      <c r="NIN1043" s="291" t="inlineStr">
        <is>
          <t>TELEX/ 13TH JAN, 2023</t>
        </is>
      </c>
      <c r="NIO1043" s="292" t="inlineStr">
        <is>
          <t>UC MATHIAS</t>
        </is>
      </c>
      <c r="NIP1043" s="293" t="inlineStr">
        <is>
          <t>SHHP20577400</t>
        </is>
      </c>
      <c r="NIQ1043" s="294" t="inlineStr">
        <is>
          <t>PCIU 8544802</t>
        </is>
      </c>
      <c r="NIR1043" s="292" t="inlineStr">
        <is>
          <t>OK</t>
        </is>
      </c>
      <c r="NIS1043" s="292" t="inlineStr">
        <is>
          <t>40FT</t>
        </is>
      </c>
      <c r="NIT1043" s="295" t="n"/>
      <c r="NIU1043" s="290" t="n"/>
      <c r="NIV1043" s="291" t="inlineStr">
        <is>
          <t>TELEX/ 13TH JAN, 2023</t>
        </is>
      </c>
      <c r="NIW1043" s="292" t="inlineStr">
        <is>
          <t>UC MATHIAS</t>
        </is>
      </c>
      <c r="NIX1043" s="293" t="inlineStr">
        <is>
          <t>SHHP20577400</t>
        </is>
      </c>
      <c r="NIY1043" s="294" t="inlineStr">
        <is>
          <t>PCIU 8544802</t>
        </is>
      </c>
      <c r="NIZ1043" s="292" t="inlineStr">
        <is>
          <t>OK</t>
        </is>
      </c>
      <c r="NJA1043" s="292" t="inlineStr">
        <is>
          <t>40FT</t>
        </is>
      </c>
      <c r="NJB1043" s="295" t="n"/>
      <c r="NJC1043" s="290" t="n"/>
      <c r="NJD1043" s="291" t="inlineStr">
        <is>
          <t>TELEX/ 13TH JAN, 2023</t>
        </is>
      </c>
      <c r="NJE1043" s="292" t="inlineStr">
        <is>
          <t>UC MATHIAS</t>
        </is>
      </c>
      <c r="NJF1043" s="293" t="inlineStr">
        <is>
          <t>SHHP20577400</t>
        </is>
      </c>
      <c r="NJG1043" s="294" t="inlineStr">
        <is>
          <t>PCIU 8544802</t>
        </is>
      </c>
      <c r="NJH1043" s="292" t="inlineStr">
        <is>
          <t>OK</t>
        </is>
      </c>
      <c r="NJI1043" s="292" t="inlineStr">
        <is>
          <t>40FT</t>
        </is>
      </c>
      <c r="NJJ1043" s="295" t="n"/>
      <c r="NJK1043" s="290" t="n"/>
      <c r="NJL1043" s="291" t="inlineStr">
        <is>
          <t>TELEX/ 13TH JAN, 2023</t>
        </is>
      </c>
      <c r="NJM1043" s="292" t="inlineStr">
        <is>
          <t>UC MATHIAS</t>
        </is>
      </c>
      <c r="NJN1043" s="293" t="inlineStr">
        <is>
          <t>SHHP20577400</t>
        </is>
      </c>
      <c r="NJO1043" s="294" t="inlineStr">
        <is>
          <t>PCIU 8544802</t>
        </is>
      </c>
      <c r="NJP1043" s="292" t="inlineStr">
        <is>
          <t>OK</t>
        </is>
      </c>
      <c r="NJQ1043" s="292" t="inlineStr">
        <is>
          <t>40FT</t>
        </is>
      </c>
      <c r="NJR1043" s="295" t="n"/>
      <c r="NJS1043" s="290" t="n"/>
      <c r="NJT1043" s="291" t="inlineStr">
        <is>
          <t>TELEX/ 13TH JAN, 2023</t>
        </is>
      </c>
      <c r="NJU1043" s="292" t="inlineStr">
        <is>
          <t>UC MATHIAS</t>
        </is>
      </c>
      <c r="NJV1043" s="293" t="inlineStr">
        <is>
          <t>SHHP20577400</t>
        </is>
      </c>
      <c r="NJW1043" s="294" t="inlineStr">
        <is>
          <t>PCIU 8544802</t>
        </is>
      </c>
      <c r="NJX1043" s="292" t="inlineStr">
        <is>
          <t>OK</t>
        </is>
      </c>
      <c r="NJY1043" s="292" t="inlineStr">
        <is>
          <t>40FT</t>
        </is>
      </c>
      <c r="NJZ1043" s="295" t="n"/>
      <c r="NKA1043" s="290" t="n"/>
      <c r="NKB1043" s="291" t="inlineStr">
        <is>
          <t>TELEX/ 13TH JAN, 2023</t>
        </is>
      </c>
      <c r="NKC1043" s="292" t="inlineStr">
        <is>
          <t>UC MATHIAS</t>
        </is>
      </c>
      <c r="NKD1043" s="293" t="inlineStr">
        <is>
          <t>SHHP20577400</t>
        </is>
      </c>
      <c r="NKE1043" s="294" t="inlineStr">
        <is>
          <t>PCIU 8544802</t>
        </is>
      </c>
      <c r="NKF1043" s="292" t="inlineStr">
        <is>
          <t>OK</t>
        </is>
      </c>
      <c r="NKG1043" s="292" t="inlineStr">
        <is>
          <t>40FT</t>
        </is>
      </c>
      <c r="NKH1043" s="295" t="n"/>
      <c r="NKI1043" s="290" t="n"/>
      <c r="NKJ1043" s="291" t="inlineStr">
        <is>
          <t>TELEX/ 13TH JAN, 2023</t>
        </is>
      </c>
      <c r="NKK1043" s="292" t="inlineStr">
        <is>
          <t>UC MATHIAS</t>
        </is>
      </c>
      <c r="NKL1043" s="293" t="inlineStr">
        <is>
          <t>SHHP20577400</t>
        </is>
      </c>
      <c r="NKM1043" s="294" t="inlineStr">
        <is>
          <t>PCIU 8544802</t>
        </is>
      </c>
      <c r="NKN1043" s="292" t="inlineStr">
        <is>
          <t>OK</t>
        </is>
      </c>
      <c r="NKO1043" s="292" t="inlineStr">
        <is>
          <t>40FT</t>
        </is>
      </c>
      <c r="NKP1043" s="295" t="n"/>
      <c r="NKQ1043" s="290" t="n"/>
      <c r="NKR1043" s="291" t="inlineStr">
        <is>
          <t>TELEX/ 13TH JAN, 2023</t>
        </is>
      </c>
      <c r="NKS1043" s="292" t="inlineStr">
        <is>
          <t>UC MATHIAS</t>
        </is>
      </c>
      <c r="NKT1043" s="293" t="inlineStr">
        <is>
          <t>SHHP20577400</t>
        </is>
      </c>
      <c r="NKU1043" s="294" t="inlineStr">
        <is>
          <t>PCIU 8544802</t>
        </is>
      </c>
      <c r="NKV1043" s="292" t="inlineStr">
        <is>
          <t>OK</t>
        </is>
      </c>
      <c r="NKW1043" s="292" t="inlineStr">
        <is>
          <t>40FT</t>
        </is>
      </c>
      <c r="NKX1043" s="295" t="n"/>
      <c r="NKY1043" s="290" t="n"/>
      <c r="NKZ1043" s="291" t="inlineStr">
        <is>
          <t>TELEX/ 13TH JAN, 2023</t>
        </is>
      </c>
      <c r="NLA1043" s="292" t="inlineStr">
        <is>
          <t>UC MATHIAS</t>
        </is>
      </c>
      <c r="NLB1043" s="293" t="inlineStr">
        <is>
          <t>SHHP20577400</t>
        </is>
      </c>
      <c r="NLC1043" s="294" t="inlineStr">
        <is>
          <t>PCIU 8544802</t>
        </is>
      </c>
      <c r="NLD1043" s="292" t="inlineStr">
        <is>
          <t>OK</t>
        </is>
      </c>
      <c r="NLE1043" s="292" t="inlineStr">
        <is>
          <t>40FT</t>
        </is>
      </c>
      <c r="NLF1043" s="295" t="n"/>
      <c r="NLG1043" s="290" t="n"/>
      <c r="NLH1043" s="291" t="inlineStr">
        <is>
          <t>TELEX/ 13TH JAN, 2023</t>
        </is>
      </c>
      <c r="NLI1043" s="292" t="inlineStr">
        <is>
          <t>UC MATHIAS</t>
        </is>
      </c>
      <c r="NLJ1043" s="293" t="inlineStr">
        <is>
          <t>SHHP20577400</t>
        </is>
      </c>
      <c r="NLK1043" s="294" t="inlineStr">
        <is>
          <t>PCIU 8544802</t>
        </is>
      </c>
      <c r="NLL1043" s="292" t="inlineStr">
        <is>
          <t>OK</t>
        </is>
      </c>
      <c r="NLM1043" s="292" t="inlineStr">
        <is>
          <t>40FT</t>
        </is>
      </c>
      <c r="NLN1043" s="295" t="n"/>
      <c r="NLO1043" s="290" t="n"/>
      <c r="NLP1043" s="291" t="inlineStr">
        <is>
          <t>TELEX/ 13TH JAN, 2023</t>
        </is>
      </c>
      <c r="NLQ1043" s="292" t="inlineStr">
        <is>
          <t>UC MATHIAS</t>
        </is>
      </c>
      <c r="NLR1043" s="293" t="inlineStr">
        <is>
          <t>SHHP20577400</t>
        </is>
      </c>
      <c r="NLS1043" s="294" t="inlineStr">
        <is>
          <t>PCIU 8544802</t>
        </is>
      </c>
      <c r="NLT1043" s="292" t="inlineStr">
        <is>
          <t>OK</t>
        </is>
      </c>
      <c r="NLU1043" s="292" t="inlineStr">
        <is>
          <t>40FT</t>
        </is>
      </c>
      <c r="NLV1043" s="295" t="n"/>
      <c r="NLW1043" s="290" t="n"/>
      <c r="NLX1043" s="291" t="inlineStr">
        <is>
          <t>TELEX/ 13TH JAN, 2023</t>
        </is>
      </c>
      <c r="NLY1043" s="292" t="inlineStr">
        <is>
          <t>UC MATHIAS</t>
        </is>
      </c>
      <c r="NLZ1043" s="293" t="inlineStr">
        <is>
          <t>SHHP20577400</t>
        </is>
      </c>
      <c r="NMA1043" s="294" t="inlineStr">
        <is>
          <t>PCIU 8544802</t>
        </is>
      </c>
      <c r="NMB1043" s="292" t="inlineStr">
        <is>
          <t>OK</t>
        </is>
      </c>
      <c r="NMC1043" s="292" t="inlineStr">
        <is>
          <t>40FT</t>
        </is>
      </c>
      <c r="NMD1043" s="295" t="n"/>
      <c r="NME1043" s="290" t="n"/>
      <c r="NMF1043" s="291" t="inlineStr">
        <is>
          <t>TELEX/ 13TH JAN, 2023</t>
        </is>
      </c>
      <c r="NMG1043" s="292" t="inlineStr">
        <is>
          <t>UC MATHIAS</t>
        </is>
      </c>
      <c r="NMH1043" s="293" t="inlineStr">
        <is>
          <t>SHHP20577400</t>
        </is>
      </c>
      <c r="NMI1043" s="294" t="inlineStr">
        <is>
          <t>PCIU 8544802</t>
        </is>
      </c>
      <c r="NMJ1043" s="292" t="inlineStr">
        <is>
          <t>OK</t>
        </is>
      </c>
      <c r="NMK1043" s="292" t="inlineStr">
        <is>
          <t>40FT</t>
        </is>
      </c>
      <c r="NML1043" s="295" t="n"/>
      <c r="NMM1043" s="290" t="n"/>
      <c r="NMN1043" s="291" t="inlineStr">
        <is>
          <t>TELEX/ 13TH JAN, 2023</t>
        </is>
      </c>
      <c r="NMO1043" s="292" t="inlineStr">
        <is>
          <t>UC MATHIAS</t>
        </is>
      </c>
      <c r="NMP1043" s="293" t="inlineStr">
        <is>
          <t>SHHP20577400</t>
        </is>
      </c>
      <c r="NMQ1043" s="294" t="inlineStr">
        <is>
          <t>PCIU 8544802</t>
        </is>
      </c>
      <c r="NMR1043" s="292" t="inlineStr">
        <is>
          <t>OK</t>
        </is>
      </c>
      <c r="NMS1043" s="292" t="inlineStr">
        <is>
          <t>40FT</t>
        </is>
      </c>
      <c r="NMT1043" s="295" t="n"/>
      <c r="NMU1043" s="290" t="n"/>
      <c r="NMV1043" s="291" t="inlineStr">
        <is>
          <t>TELEX/ 13TH JAN, 2023</t>
        </is>
      </c>
      <c r="NMW1043" s="292" t="inlineStr">
        <is>
          <t>UC MATHIAS</t>
        </is>
      </c>
      <c r="NMX1043" s="293" t="inlineStr">
        <is>
          <t>SHHP20577400</t>
        </is>
      </c>
      <c r="NMY1043" s="294" t="inlineStr">
        <is>
          <t>PCIU 8544802</t>
        </is>
      </c>
      <c r="NMZ1043" s="292" t="inlineStr">
        <is>
          <t>OK</t>
        </is>
      </c>
      <c r="NNA1043" s="292" t="inlineStr">
        <is>
          <t>40FT</t>
        </is>
      </c>
      <c r="NNB1043" s="295" t="n"/>
      <c r="NNC1043" s="290" t="n"/>
      <c r="NND1043" s="291" t="inlineStr">
        <is>
          <t>TELEX/ 13TH JAN, 2023</t>
        </is>
      </c>
      <c r="NNE1043" s="292" t="inlineStr">
        <is>
          <t>UC MATHIAS</t>
        </is>
      </c>
      <c r="NNF1043" s="293" t="inlineStr">
        <is>
          <t>SHHP20577400</t>
        </is>
      </c>
      <c r="NNG1043" s="294" t="inlineStr">
        <is>
          <t>PCIU 8544802</t>
        </is>
      </c>
      <c r="NNH1043" s="292" t="inlineStr">
        <is>
          <t>OK</t>
        </is>
      </c>
      <c r="NNI1043" s="292" t="inlineStr">
        <is>
          <t>40FT</t>
        </is>
      </c>
      <c r="NNJ1043" s="295" t="n"/>
      <c r="NNK1043" s="290" t="n"/>
      <c r="NNL1043" s="291" t="inlineStr">
        <is>
          <t>TELEX/ 13TH JAN, 2023</t>
        </is>
      </c>
      <c r="NNM1043" s="292" t="inlineStr">
        <is>
          <t>UC MATHIAS</t>
        </is>
      </c>
      <c r="NNN1043" s="293" t="inlineStr">
        <is>
          <t>SHHP20577400</t>
        </is>
      </c>
      <c r="NNO1043" s="294" t="inlineStr">
        <is>
          <t>PCIU 8544802</t>
        </is>
      </c>
      <c r="NNP1043" s="292" t="inlineStr">
        <is>
          <t>OK</t>
        </is>
      </c>
      <c r="NNQ1043" s="292" t="inlineStr">
        <is>
          <t>40FT</t>
        </is>
      </c>
      <c r="NNR1043" s="295" t="n"/>
      <c r="NNS1043" s="290" t="n"/>
      <c r="NNT1043" s="291" t="inlineStr">
        <is>
          <t>TELEX/ 13TH JAN, 2023</t>
        </is>
      </c>
      <c r="NNU1043" s="292" t="inlineStr">
        <is>
          <t>UC MATHIAS</t>
        </is>
      </c>
      <c r="NNV1043" s="293" t="inlineStr">
        <is>
          <t>SHHP20577400</t>
        </is>
      </c>
      <c r="NNW1043" s="294" t="inlineStr">
        <is>
          <t>PCIU 8544802</t>
        </is>
      </c>
      <c r="NNX1043" s="292" t="inlineStr">
        <is>
          <t>OK</t>
        </is>
      </c>
      <c r="NNY1043" s="292" t="inlineStr">
        <is>
          <t>40FT</t>
        </is>
      </c>
      <c r="NNZ1043" s="295" t="n"/>
      <c r="NOA1043" s="290" t="n"/>
      <c r="NOB1043" s="291" t="inlineStr">
        <is>
          <t>TELEX/ 13TH JAN, 2023</t>
        </is>
      </c>
      <c r="NOC1043" s="292" t="inlineStr">
        <is>
          <t>UC MATHIAS</t>
        </is>
      </c>
      <c r="NOD1043" s="293" t="inlineStr">
        <is>
          <t>SHHP20577400</t>
        </is>
      </c>
      <c r="NOE1043" s="294" t="inlineStr">
        <is>
          <t>PCIU 8544802</t>
        </is>
      </c>
      <c r="NOF1043" s="292" t="inlineStr">
        <is>
          <t>OK</t>
        </is>
      </c>
      <c r="NOG1043" s="292" t="inlineStr">
        <is>
          <t>40FT</t>
        </is>
      </c>
      <c r="NOH1043" s="295" t="n"/>
      <c r="NOI1043" s="290" t="n"/>
      <c r="NOJ1043" s="291" t="inlineStr">
        <is>
          <t>TELEX/ 13TH JAN, 2023</t>
        </is>
      </c>
      <c r="NOK1043" s="292" t="inlineStr">
        <is>
          <t>UC MATHIAS</t>
        </is>
      </c>
      <c r="NOL1043" s="293" t="inlineStr">
        <is>
          <t>SHHP20577400</t>
        </is>
      </c>
      <c r="NOM1043" s="294" t="inlineStr">
        <is>
          <t>PCIU 8544802</t>
        </is>
      </c>
      <c r="NON1043" s="292" t="inlineStr">
        <is>
          <t>OK</t>
        </is>
      </c>
      <c r="NOO1043" s="292" t="inlineStr">
        <is>
          <t>40FT</t>
        </is>
      </c>
      <c r="NOP1043" s="295" t="n"/>
      <c r="NOQ1043" s="290" t="n"/>
      <c r="NOR1043" s="291" t="inlineStr">
        <is>
          <t>TELEX/ 13TH JAN, 2023</t>
        </is>
      </c>
      <c r="NOS1043" s="292" t="inlineStr">
        <is>
          <t>UC MATHIAS</t>
        </is>
      </c>
      <c r="NOT1043" s="293" t="inlineStr">
        <is>
          <t>SHHP20577400</t>
        </is>
      </c>
      <c r="NOU1043" s="294" t="inlineStr">
        <is>
          <t>PCIU 8544802</t>
        </is>
      </c>
      <c r="NOV1043" s="292" t="inlineStr">
        <is>
          <t>OK</t>
        </is>
      </c>
      <c r="NOW1043" s="292" t="inlineStr">
        <is>
          <t>40FT</t>
        </is>
      </c>
      <c r="NOX1043" s="295" t="n"/>
      <c r="NOY1043" s="290" t="n"/>
      <c r="NOZ1043" s="291" t="inlineStr">
        <is>
          <t>TELEX/ 13TH JAN, 2023</t>
        </is>
      </c>
      <c r="NPA1043" s="292" t="inlineStr">
        <is>
          <t>UC MATHIAS</t>
        </is>
      </c>
      <c r="NPB1043" s="293" t="inlineStr">
        <is>
          <t>SHHP20577400</t>
        </is>
      </c>
      <c r="NPC1043" s="294" t="inlineStr">
        <is>
          <t>PCIU 8544802</t>
        </is>
      </c>
      <c r="NPD1043" s="292" t="inlineStr">
        <is>
          <t>OK</t>
        </is>
      </c>
      <c r="NPE1043" s="292" t="inlineStr">
        <is>
          <t>40FT</t>
        </is>
      </c>
      <c r="NPF1043" s="295" t="n"/>
      <c r="NPG1043" s="290" t="n"/>
      <c r="NPH1043" s="291" t="inlineStr">
        <is>
          <t>TELEX/ 13TH JAN, 2023</t>
        </is>
      </c>
      <c r="NPI1043" s="292" t="inlineStr">
        <is>
          <t>UC MATHIAS</t>
        </is>
      </c>
      <c r="NPJ1043" s="293" t="inlineStr">
        <is>
          <t>SHHP20577400</t>
        </is>
      </c>
      <c r="NPK1043" s="294" t="inlineStr">
        <is>
          <t>PCIU 8544802</t>
        </is>
      </c>
      <c r="NPL1043" s="292" t="inlineStr">
        <is>
          <t>OK</t>
        </is>
      </c>
      <c r="NPM1043" s="292" t="inlineStr">
        <is>
          <t>40FT</t>
        </is>
      </c>
      <c r="NPN1043" s="295" t="n"/>
      <c r="NPO1043" s="290" t="n"/>
      <c r="NPP1043" s="291" t="inlineStr">
        <is>
          <t>TELEX/ 13TH JAN, 2023</t>
        </is>
      </c>
      <c r="NPQ1043" s="292" t="inlineStr">
        <is>
          <t>UC MATHIAS</t>
        </is>
      </c>
      <c r="NPR1043" s="293" t="inlineStr">
        <is>
          <t>SHHP20577400</t>
        </is>
      </c>
      <c r="NPS1043" s="294" t="inlineStr">
        <is>
          <t>PCIU 8544802</t>
        </is>
      </c>
      <c r="NPT1043" s="292" t="inlineStr">
        <is>
          <t>OK</t>
        </is>
      </c>
      <c r="NPU1043" s="292" t="inlineStr">
        <is>
          <t>40FT</t>
        </is>
      </c>
      <c r="NPV1043" s="295" t="n"/>
      <c r="NPW1043" s="290" t="n"/>
      <c r="NPX1043" s="291" t="inlineStr">
        <is>
          <t>TELEX/ 13TH JAN, 2023</t>
        </is>
      </c>
      <c r="NPY1043" s="292" t="inlineStr">
        <is>
          <t>UC MATHIAS</t>
        </is>
      </c>
      <c r="NPZ1043" s="293" t="inlineStr">
        <is>
          <t>SHHP20577400</t>
        </is>
      </c>
      <c r="NQA1043" s="294" t="inlineStr">
        <is>
          <t>PCIU 8544802</t>
        </is>
      </c>
      <c r="NQB1043" s="292" t="inlineStr">
        <is>
          <t>OK</t>
        </is>
      </c>
      <c r="NQC1043" s="292" t="inlineStr">
        <is>
          <t>40FT</t>
        </is>
      </c>
      <c r="NQD1043" s="295" t="n"/>
      <c r="NQE1043" s="290" t="n"/>
      <c r="NQF1043" s="291" t="inlineStr">
        <is>
          <t>TELEX/ 13TH JAN, 2023</t>
        </is>
      </c>
      <c r="NQG1043" s="292" t="inlineStr">
        <is>
          <t>UC MATHIAS</t>
        </is>
      </c>
      <c r="NQH1043" s="293" t="inlineStr">
        <is>
          <t>SHHP20577400</t>
        </is>
      </c>
      <c r="NQI1043" s="294" t="inlineStr">
        <is>
          <t>PCIU 8544802</t>
        </is>
      </c>
      <c r="NQJ1043" s="292" t="inlineStr">
        <is>
          <t>OK</t>
        </is>
      </c>
      <c r="NQK1043" s="292" t="inlineStr">
        <is>
          <t>40FT</t>
        </is>
      </c>
      <c r="NQL1043" s="295" t="n"/>
      <c r="NQM1043" s="290" t="n"/>
      <c r="NQN1043" s="291" t="inlineStr">
        <is>
          <t>TELEX/ 13TH JAN, 2023</t>
        </is>
      </c>
      <c r="NQO1043" s="292" t="inlineStr">
        <is>
          <t>UC MATHIAS</t>
        </is>
      </c>
      <c r="NQP1043" s="293" t="inlineStr">
        <is>
          <t>SHHP20577400</t>
        </is>
      </c>
      <c r="NQQ1043" s="294" t="inlineStr">
        <is>
          <t>PCIU 8544802</t>
        </is>
      </c>
      <c r="NQR1043" s="292" t="inlineStr">
        <is>
          <t>OK</t>
        </is>
      </c>
      <c r="NQS1043" s="292" t="inlineStr">
        <is>
          <t>40FT</t>
        </is>
      </c>
      <c r="NQT1043" s="295" t="n"/>
      <c r="NQU1043" s="290" t="n"/>
      <c r="NQV1043" s="291" t="inlineStr">
        <is>
          <t>TELEX/ 13TH JAN, 2023</t>
        </is>
      </c>
      <c r="NQW1043" s="292" t="inlineStr">
        <is>
          <t>UC MATHIAS</t>
        </is>
      </c>
      <c r="NQX1043" s="293" t="inlineStr">
        <is>
          <t>SHHP20577400</t>
        </is>
      </c>
      <c r="NQY1043" s="294" t="inlineStr">
        <is>
          <t>PCIU 8544802</t>
        </is>
      </c>
      <c r="NQZ1043" s="292" t="inlineStr">
        <is>
          <t>OK</t>
        </is>
      </c>
      <c r="NRA1043" s="292" t="inlineStr">
        <is>
          <t>40FT</t>
        </is>
      </c>
      <c r="NRB1043" s="295" t="n"/>
      <c r="NRC1043" s="290" t="n"/>
      <c r="NRD1043" s="291" t="inlineStr">
        <is>
          <t>TELEX/ 13TH JAN, 2023</t>
        </is>
      </c>
      <c r="NRE1043" s="292" t="inlineStr">
        <is>
          <t>UC MATHIAS</t>
        </is>
      </c>
      <c r="NRF1043" s="293" t="inlineStr">
        <is>
          <t>SHHP20577400</t>
        </is>
      </c>
      <c r="NRG1043" s="294" t="inlineStr">
        <is>
          <t>PCIU 8544802</t>
        </is>
      </c>
      <c r="NRH1043" s="292" t="inlineStr">
        <is>
          <t>OK</t>
        </is>
      </c>
      <c r="NRI1043" s="292" t="inlineStr">
        <is>
          <t>40FT</t>
        </is>
      </c>
      <c r="NRJ1043" s="295" t="n"/>
      <c r="NRK1043" s="290" t="n"/>
      <c r="NRL1043" s="291" t="inlineStr">
        <is>
          <t>TELEX/ 13TH JAN, 2023</t>
        </is>
      </c>
      <c r="NRM1043" s="292" t="inlineStr">
        <is>
          <t>UC MATHIAS</t>
        </is>
      </c>
      <c r="NRN1043" s="293" t="inlineStr">
        <is>
          <t>SHHP20577400</t>
        </is>
      </c>
      <c r="NRO1043" s="294" t="inlineStr">
        <is>
          <t>PCIU 8544802</t>
        </is>
      </c>
      <c r="NRP1043" s="292" t="inlineStr">
        <is>
          <t>OK</t>
        </is>
      </c>
      <c r="NRQ1043" s="292" t="inlineStr">
        <is>
          <t>40FT</t>
        </is>
      </c>
      <c r="NRR1043" s="295" t="n"/>
      <c r="NRS1043" s="290" t="n"/>
      <c r="NRT1043" s="291" t="inlineStr">
        <is>
          <t>TELEX/ 13TH JAN, 2023</t>
        </is>
      </c>
      <c r="NRU1043" s="292" t="inlineStr">
        <is>
          <t>UC MATHIAS</t>
        </is>
      </c>
      <c r="NRV1043" s="293" t="inlineStr">
        <is>
          <t>SHHP20577400</t>
        </is>
      </c>
      <c r="NRW1043" s="294" t="inlineStr">
        <is>
          <t>PCIU 8544802</t>
        </is>
      </c>
      <c r="NRX1043" s="292" t="inlineStr">
        <is>
          <t>OK</t>
        </is>
      </c>
      <c r="NRY1043" s="292" t="inlineStr">
        <is>
          <t>40FT</t>
        </is>
      </c>
      <c r="NRZ1043" s="295" t="n"/>
      <c r="NSA1043" s="290" t="n"/>
      <c r="NSB1043" s="291" t="inlineStr">
        <is>
          <t>TELEX/ 13TH JAN, 2023</t>
        </is>
      </c>
      <c r="NSC1043" s="292" t="inlineStr">
        <is>
          <t>UC MATHIAS</t>
        </is>
      </c>
      <c r="NSD1043" s="293" t="inlineStr">
        <is>
          <t>SHHP20577400</t>
        </is>
      </c>
      <c r="NSE1043" s="294" t="inlineStr">
        <is>
          <t>PCIU 8544802</t>
        </is>
      </c>
      <c r="NSF1043" s="292" t="inlineStr">
        <is>
          <t>OK</t>
        </is>
      </c>
      <c r="NSG1043" s="292" t="inlineStr">
        <is>
          <t>40FT</t>
        </is>
      </c>
      <c r="NSH1043" s="295" t="n"/>
      <c r="NSI1043" s="290" t="n"/>
      <c r="NSJ1043" s="291" t="inlineStr">
        <is>
          <t>TELEX/ 13TH JAN, 2023</t>
        </is>
      </c>
      <c r="NSK1043" s="292" t="inlineStr">
        <is>
          <t>UC MATHIAS</t>
        </is>
      </c>
      <c r="NSL1043" s="293" t="inlineStr">
        <is>
          <t>SHHP20577400</t>
        </is>
      </c>
      <c r="NSM1043" s="294" t="inlineStr">
        <is>
          <t>PCIU 8544802</t>
        </is>
      </c>
      <c r="NSN1043" s="292" t="inlineStr">
        <is>
          <t>OK</t>
        </is>
      </c>
      <c r="NSO1043" s="292" t="inlineStr">
        <is>
          <t>40FT</t>
        </is>
      </c>
      <c r="NSP1043" s="295" t="n"/>
      <c r="NSQ1043" s="290" t="n"/>
      <c r="NSR1043" s="291" t="inlineStr">
        <is>
          <t>TELEX/ 13TH JAN, 2023</t>
        </is>
      </c>
      <c r="NSS1043" s="292" t="inlineStr">
        <is>
          <t>UC MATHIAS</t>
        </is>
      </c>
      <c r="NST1043" s="293" t="inlineStr">
        <is>
          <t>SHHP20577400</t>
        </is>
      </c>
      <c r="NSU1043" s="294" t="inlineStr">
        <is>
          <t>PCIU 8544802</t>
        </is>
      </c>
      <c r="NSV1043" s="292" t="inlineStr">
        <is>
          <t>OK</t>
        </is>
      </c>
      <c r="NSW1043" s="292" t="inlineStr">
        <is>
          <t>40FT</t>
        </is>
      </c>
      <c r="NSX1043" s="295" t="n"/>
      <c r="NSY1043" s="290" t="n"/>
      <c r="NSZ1043" s="291" t="inlineStr">
        <is>
          <t>TELEX/ 13TH JAN, 2023</t>
        </is>
      </c>
      <c r="NTA1043" s="292" t="inlineStr">
        <is>
          <t>UC MATHIAS</t>
        </is>
      </c>
      <c r="NTB1043" s="293" t="inlineStr">
        <is>
          <t>SHHP20577400</t>
        </is>
      </c>
      <c r="NTC1043" s="294" t="inlineStr">
        <is>
          <t>PCIU 8544802</t>
        </is>
      </c>
      <c r="NTD1043" s="292" t="inlineStr">
        <is>
          <t>OK</t>
        </is>
      </c>
      <c r="NTE1043" s="292" t="inlineStr">
        <is>
          <t>40FT</t>
        </is>
      </c>
      <c r="NTF1043" s="295" t="n"/>
      <c r="NTG1043" s="290" t="n"/>
      <c r="NTH1043" s="291" t="inlineStr">
        <is>
          <t>TELEX/ 13TH JAN, 2023</t>
        </is>
      </c>
      <c r="NTI1043" s="292" t="inlineStr">
        <is>
          <t>UC MATHIAS</t>
        </is>
      </c>
      <c r="NTJ1043" s="293" t="inlineStr">
        <is>
          <t>SHHP20577400</t>
        </is>
      </c>
      <c r="NTK1043" s="294" t="inlineStr">
        <is>
          <t>PCIU 8544802</t>
        </is>
      </c>
      <c r="NTL1043" s="292" t="inlineStr">
        <is>
          <t>OK</t>
        </is>
      </c>
      <c r="NTM1043" s="292" t="inlineStr">
        <is>
          <t>40FT</t>
        </is>
      </c>
      <c r="NTN1043" s="295" t="n"/>
      <c r="NTO1043" s="290" t="n"/>
      <c r="NTP1043" s="291" t="inlineStr">
        <is>
          <t>TELEX/ 13TH JAN, 2023</t>
        </is>
      </c>
      <c r="NTQ1043" s="292" t="inlineStr">
        <is>
          <t>UC MATHIAS</t>
        </is>
      </c>
      <c r="NTR1043" s="293" t="inlineStr">
        <is>
          <t>SHHP20577400</t>
        </is>
      </c>
      <c r="NTS1043" s="294" t="inlineStr">
        <is>
          <t>PCIU 8544802</t>
        </is>
      </c>
      <c r="NTT1043" s="292" t="inlineStr">
        <is>
          <t>OK</t>
        </is>
      </c>
      <c r="NTU1043" s="292" t="inlineStr">
        <is>
          <t>40FT</t>
        </is>
      </c>
      <c r="NTV1043" s="295" t="n"/>
      <c r="NTW1043" s="290" t="n"/>
      <c r="NTX1043" s="291" t="inlineStr">
        <is>
          <t>TELEX/ 13TH JAN, 2023</t>
        </is>
      </c>
      <c r="NTY1043" s="292" t="inlineStr">
        <is>
          <t>UC MATHIAS</t>
        </is>
      </c>
      <c r="NTZ1043" s="293" t="inlineStr">
        <is>
          <t>SHHP20577400</t>
        </is>
      </c>
      <c r="NUA1043" s="294" t="inlineStr">
        <is>
          <t>PCIU 8544802</t>
        </is>
      </c>
      <c r="NUB1043" s="292" t="inlineStr">
        <is>
          <t>OK</t>
        </is>
      </c>
      <c r="NUC1043" s="292" t="inlineStr">
        <is>
          <t>40FT</t>
        </is>
      </c>
      <c r="NUD1043" s="295" t="n"/>
      <c r="NUE1043" s="290" t="n"/>
      <c r="NUF1043" s="291" t="inlineStr">
        <is>
          <t>TELEX/ 13TH JAN, 2023</t>
        </is>
      </c>
      <c r="NUG1043" s="292" t="inlineStr">
        <is>
          <t>UC MATHIAS</t>
        </is>
      </c>
      <c r="NUH1043" s="293" t="inlineStr">
        <is>
          <t>SHHP20577400</t>
        </is>
      </c>
      <c r="NUI1043" s="294" t="inlineStr">
        <is>
          <t>PCIU 8544802</t>
        </is>
      </c>
      <c r="NUJ1043" s="292" t="inlineStr">
        <is>
          <t>OK</t>
        </is>
      </c>
      <c r="NUK1043" s="292" t="inlineStr">
        <is>
          <t>40FT</t>
        </is>
      </c>
      <c r="NUL1043" s="295" t="n"/>
      <c r="NUM1043" s="290" t="n"/>
      <c r="NUN1043" s="291" t="inlineStr">
        <is>
          <t>TELEX/ 13TH JAN, 2023</t>
        </is>
      </c>
      <c r="NUO1043" s="292" t="inlineStr">
        <is>
          <t>UC MATHIAS</t>
        </is>
      </c>
      <c r="NUP1043" s="293" t="inlineStr">
        <is>
          <t>SHHP20577400</t>
        </is>
      </c>
      <c r="NUQ1043" s="294" t="inlineStr">
        <is>
          <t>PCIU 8544802</t>
        </is>
      </c>
      <c r="NUR1043" s="292" t="inlineStr">
        <is>
          <t>OK</t>
        </is>
      </c>
      <c r="NUS1043" s="292" t="inlineStr">
        <is>
          <t>40FT</t>
        </is>
      </c>
      <c r="NUT1043" s="295" t="n"/>
      <c r="NUU1043" s="290" t="n"/>
      <c r="NUV1043" s="291" t="inlineStr">
        <is>
          <t>TELEX/ 13TH JAN, 2023</t>
        </is>
      </c>
      <c r="NUW1043" s="292" t="inlineStr">
        <is>
          <t>UC MATHIAS</t>
        </is>
      </c>
      <c r="NUX1043" s="293" t="inlineStr">
        <is>
          <t>SHHP20577400</t>
        </is>
      </c>
      <c r="NUY1043" s="294" t="inlineStr">
        <is>
          <t>PCIU 8544802</t>
        </is>
      </c>
      <c r="NUZ1043" s="292" t="inlineStr">
        <is>
          <t>OK</t>
        </is>
      </c>
      <c r="NVA1043" s="292" t="inlineStr">
        <is>
          <t>40FT</t>
        </is>
      </c>
      <c r="NVB1043" s="295" t="n"/>
      <c r="NVC1043" s="290" t="n"/>
      <c r="NVD1043" s="291" t="inlineStr">
        <is>
          <t>TELEX/ 13TH JAN, 2023</t>
        </is>
      </c>
      <c r="NVE1043" s="292" t="inlineStr">
        <is>
          <t>UC MATHIAS</t>
        </is>
      </c>
      <c r="NVF1043" s="293" t="inlineStr">
        <is>
          <t>SHHP20577400</t>
        </is>
      </c>
      <c r="NVG1043" s="294" t="inlineStr">
        <is>
          <t>PCIU 8544802</t>
        </is>
      </c>
      <c r="NVH1043" s="292" t="inlineStr">
        <is>
          <t>OK</t>
        </is>
      </c>
      <c r="NVI1043" s="292" t="inlineStr">
        <is>
          <t>40FT</t>
        </is>
      </c>
      <c r="NVJ1043" s="295" t="n"/>
      <c r="NVK1043" s="290" t="n"/>
      <c r="NVL1043" s="291" t="inlineStr">
        <is>
          <t>TELEX/ 13TH JAN, 2023</t>
        </is>
      </c>
      <c r="NVM1043" s="292" t="inlineStr">
        <is>
          <t>UC MATHIAS</t>
        </is>
      </c>
      <c r="NVN1043" s="293" t="inlineStr">
        <is>
          <t>SHHP20577400</t>
        </is>
      </c>
      <c r="NVO1043" s="294" t="inlineStr">
        <is>
          <t>PCIU 8544802</t>
        </is>
      </c>
      <c r="NVP1043" s="292" t="inlineStr">
        <is>
          <t>OK</t>
        </is>
      </c>
      <c r="NVQ1043" s="292" t="inlineStr">
        <is>
          <t>40FT</t>
        </is>
      </c>
      <c r="NVR1043" s="295" t="n"/>
      <c r="NVS1043" s="290" t="n"/>
      <c r="NVT1043" s="291" t="inlineStr">
        <is>
          <t>TELEX/ 13TH JAN, 2023</t>
        </is>
      </c>
      <c r="NVU1043" s="292" t="inlineStr">
        <is>
          <t>UC MATHIAS</t>
        </is>
      </c>
      <c r="NVV1043" s="293" t="inlineStr">
        <is>
          <t>SHHP20577400</t>
        </is>
      </c>
      <c r="NVW1043" s="294" t="inlineStr">
        <is>
          <t>PCIU 8544802</t>
        </is>
      </c>
      <c r="NVX1043" s="292" t="inlineStr">
        <is>
          <t>OK</t>
        </is>
      </c>
      <c r="NVY1043" s="292" t="inlineStr">
        <is>
          <t>40FT</t>
        </is>
      </c>
      <c r="NVZ1043" s="295" t="n"/>
      <c r="NWA1043" s="290" t="n"/>
      <c r="NWB1043" s="291" t="inlineStr">
        <is>
          <t>TELEX/ 13TH JAN, 2023</t>
        </is>
      </c>
      <c r="NWC1043" s="292" t="inlineStr">
        <is>
          <t>UC MATHIAS</t>
        </is>
      </c>
      <c r="NWD1043" s="293" t="inlineStr">
        <is>
          <t>SHHP20577400</t>
        </is>
      </c>
      <c r="NWE1043" s="294" t="inlineStr">
        <is>
          <t>PCIU 8544802</t>
        </is>
      </c>
      <c r="NWF1043" s="292" t="inlineStr">
        <is>
          <t>OK</t>
        </is>
      </c>
      <c r="NWG1043" s="292" t="inlineStr">
        <is>
          <t>40FT</t>
        </is>
      </c>
      <c r="NWH1043" s="295" t="n"/>
      <c r="NWI1043" s="290" t="n"/>
      <c r="NWJ1043" s="291" t="inlineStr">
        <is>
          <t>TELEX/ 13TH JAN, 2023</t>
        </is>
      </c>
      <c r="NWK1043" s="292" t="inlineStr">
        <is>
          <t>UC MATHIAS</t>
        </is>
      </c>
      <c r="NWL1043" s="293" t="inlineStr">
        <is>
          <t>SHHP20577400</t>
        </is>
      </c>
      <c r="NWM1043" s="294" t="inlineStr">
        <is>
          <t>PCIU 8544802</t>
        </is>
      </c>
      <c r="NWN1043" s="292" t="inlineStr">
        <is>
          <t>OK</t>
        </is>
      </c>
      <c r="NWO1043" s="292" t="inlineStr">
        <is>
          <t>40FT</t>
        </is>
      </c>
      <c r="NWP1043" s="295" t="n"/>
      <c r="NWQ1043" s="290" t="n"/>
      <c r="NWR1043" s="291" t="inlineStr">
        <is>
          <t>TELEX/ 13TH JAN, 2023</t>
        </is>
      </c>
      <c r="NWS1043" s="292" t="inlineStr">
        <is>
          <t>UC MATHIAS</t>
        </is>
      </c>
      <c r="NWT1043" s="293" t="inlineStr">
        <is>
          <t>SHHP20577400</t>
        </is>
      </c>
      <c r="NWU1043" s="294" t="inlineStr">
        <is>
          <t>PCIU 8544802</t>
        </is>
      </c>
      <c r="NWV1043" s="292" t="inlineStr">
        <is>
          <t>OK</t>
        </is>
      </c>
      <c r="NWW1043" s="292" t="inlineStr">
        <is>
          <t>40FT</t>
        </is>
      </c>
      <c r="NWX1043" s="295" t="n"/>
      <c r="NWY1043" s="290" t="n"/>
      <c r="NWZ1043" s="291" t="inlineStr">
        <is>
          <t>TELEX/ 13TH JAN, 2023</t>
        </is>
      </c>
      <c r="NXA1043" s="292" t="inlineStr">
        <is>
          <t>UC MATHIAS</t>
        </is>
      </c>
      <c r="NXB1043" s="293" t="inlineStr">
        <is>
          <t>SHHP20577400</t>
        </is>
      </c>
      <c r="NXC1043" s="294" t="inlineStr">
        <is>
          <t>PCIU 8544802</t>
        </is>
      </c>
      <c r="NXD1043" s="292" t="inlineStr">
        <is>
          <t>OK</t>
        </is>
      </c>
      <c r="NXE1043" s="292" t="inlineStr">
        <is>
          <t>40FT</t>
        </is>
      </c>
      <c r="NXF1043" s="295" t="n"/>
      <c r="NXG1043" s="290" t="n"/>
      <c r="NXH1043" s="291" t="inlineStr">
        <is>
          <t>TELEX/ 13TH JAN, 2023</t>
        </is>
      </c>
      <c r="NXI1043" s="292" t="inlineStr">
        <is>
          <t>UC MATHIAS</t>
        </is>
      </c>
      <c r="NXJ1043" s="293" t="inlineStr">
        <is>
          <t>SHHP20577400</t>
        </is>
      </c>
      <c r="NXK1043" s="294" t="inlineStr">
        <is>
          <t>PCIU 8544802</t>
        </is>
      </c>
      <c r="NXL1043" s="292" t="inlineStr">
        <is>
          <t>OK</t>
        </is>
      </c>
      <c r="NXM1043" s="292" t="inlineStr">
        <is>
          <t>40FT</t>
        </is>
      </c>
      <c r="NXN1043" s="295" t="n"/>
      <c r="NXO1043" s="290" t="n"/>
      <c r="NXP1043" s="291" t="inlineStr">
        <is>
          <t>TELEX/ 13TH JAN, 2023</t>
        </is>
      </c>
      <c r="NXQ1043" s="292" t="inlineStr">
        <is>
          <t>UC MATHIAS</t>
        </is>
      </c>
      <c r="NXR1043" s="293" t="inlineStr">
        <is>
          <t>SHHP20577400</t>
        </is>
      </c>
      <c r="NXS1043" s="294" t="inlineStr">
        <is>
          <t>PCIU 8544802</t>
        </is>
      </c>
      <c r="NXT1043" s="292" t="inlineStr">
        <is>
          <t>OK</t>
        </is>
      </c>
      <c r="NXU1043" s="292" t="inlineStr">
        <is>
          <t>40FT</t>
        </is>
      </c>
      <c r="NXV1043" s="295" t="n"/>
      <c r="NXW1043" s="290" t="n"/>
      <c r="NXX1043" s="291" t="inlineStr">
        <is>
          <t>TELEX/ 13TH JAN, 2023</t>
        </is>
      </c>
      <c r="NXY1043" s="292" t="inlineStr">
        <is>
          <t>UC MATHIAS</t>
        </is>
      </c>
      <c r="NXZ1043" s="293" t="inlineStr">
        <is>
          <t>SHHP20577400</t>
        </is>
      </c>
      <c r="NYA1043" s="294" t="inlineStr">
        <is>
          <t>PCIU 8544802</t>
        </is>
      </c>
      <c r="NYB1043" s="292" t="inlineStr">
        <is>
          <t>OK</t>
        </is>
      </c>
      <c r="NYC1043" s="292" t="inlineStr">
        <is>
          <t>40FT</t>
        </is>
      </c>
      <c r="NYD1043" s="295" t="n"/>
      <c r="NYE1043" s="290" t="n"/>
      <c r="NYF1043" s="291" t="inlineStr">
        <is>
          <t>TELEX/ 13TH JAN, 2023</t>
        </is>
      </c>
      <c r="NYG1043" s="292" t="inlineStr">
        <is>
          <t>UC MATHIAS</t>
        </is>
      </c>
      <c r="NYH1043" s="293" t="inlineStr">
        <is>
          <t>SHHP20577400</t>
        </is>
      </c>
      <c r="NYI1043" s="294" t="inlineStr">
        <is>
          <t>PCIU 8544802</t>
        </is>
      </c>
      <c r="NYJ1043" s="292" t="inlineStr">
        <is>
          <t>OK</t>
        </is>
      </c>
      <c r="NYK1043" s="292" t="inlineStr">
        <is>
          <t>40FT</t>
        </is>
      </c>
      <c r="NYL1043" s="295" t="n"/>
      <c r="NYM1043" s="290" t="n"/>
      <c r="NYN1043" s="291" t="inlineStr">
        <is>
          <t>TELEX/ 13TH JAN, 2023</t>
        </is>
      </c>
      <c r="NYO1043" s="292" t="inlineStr">
        <is>
          <t>UC MATHIAS</t>
        </is>
      </c>
      <c r="NYP1043" s="293" t="inlineStr">
        <is>
          <t>SHHP20577400</t>
        </is>
      </c>
      <c r="NYQ1043" s="294" t="inlineStr">
        <is>
          <t>PCIU 8544802</t>
        </is>
      </c>
      <c r="NYR1043" s="292" t="inlineStr">
        <is>
          <t>OK</t>
        </is>
      </c>
      <c r="NYS1043" s="292" t="inlineStr">
        <is>
          <t>40FT</t>
        </is>
      </c>
      <c r="NYT1043" s="295" t="n"/>
      <c r="NYU1043" s="290" t="n"/>
      <c r="NYV1043" s="291" t="inlineStr">
        <is>
          <t>TELEX/ 13TH JAN, 2023</t>
        </is>
      </c>
      <c r="NYW1043" s="292" t="inlineStr">
        <is>
          <t>UC MATHIAS</t>
        </is>
      </c>
      <c r="NYX1043" s="293" t="inlineStr">
        <is>
          <t>SHHP20577400</t>
        </is>
      </c>
      <c r="NYY1043" s="294" t="inlineStr">
        <is>
          <t>PCIU 8544802</t>
        </is>
      </c>
      <c r="NYZ1043" s="292" t="inlineStr">
        <is>
          <t>OK</t>
        </is>
      </c>
      <c r="NZA1043" s="292" t="inlineStr">
        <is>
          <t>40FT</t>
        </is>
      </c>
      <c r="NZB1043" s="295" t="n"/>
      <c r="NZC1043" s="290" t="n"/>
      <c r="NZD1043" s="291" t="inlineStr">
        <is>
          <t>TELEX/ 13TH JAN, 2023</t>
        </is>
      </c>
      <c r="NZE1043" s="292" t="inlineStr">
        <is>
          <t>UC MATHIAS</t>
        </is>
      </c>
      <c r="NZF1043" s="293" t="inlineStr">
        <is>
          <t>SHHP20577400</t>
        </is>
      </c>
      <c r="NZG1043" s="294" t="inlineStr">
        <is>
          <t>PCIU 8544802</t>
        </is>
      </c>
      <c r="NZH1043" s="292" t="inlineStr">
        <is>
          <t>OK</t>
        </is>
      </c>
      <c r="NZI1043" s="292" t="inlineStr">
        <is>
          <t>40FT</t>
        </is>
      </c>
      <c r="NZJ1043" s="295" t="n"/>
      <c r="NZK1043" s="290" t="n"/>
      <c r="NZL1043" s="291" t="inlineStr">
        <is>
          <t>TELEX/ 13TH JAN, 2023</t>
        </is>
      </c>
      <c r="NZM1043" s="292" t="inlineStr">
        <is>
          <t>UC MATHIAS</t>
        </is>
      </c>
      <c r="NZN1043" s="293" t="inlineStr">
        <is>
          <t>SHHP20577400</t>
        </is>
      </c>
      <c r="NZO1043" s="294" t="inlineStr">
        <is>
          <t>PCIU 8544802</t>
        </is>
      </c>
      <c r="NZP1043" s="292" t="inlineStr">
        <is>
          <t>OK</t>
        </is>
      </c>
      <c r="NZQ1043" s="292" t="inlineStr">
        <is>
          <t>40FT</t>
        </is>
      </c>
      <c r="NZR1043" s="295" t="n"/>
      <c r="NZS1043" s="290" t="n"/>
      <c r="NZT1043" s="291" t="inlineStr">
        <is>
          <t>TELEX/ 13TH JAN, 2023</t>
        </is>
      </c>
      <c r="NZU1043" s="292" t="inlineStr">
        <is>
          <t>UC MATHIAS</t>
        </is>
      </c>
      <c r="NZV1043" s="293" t="inlineStr">
        <is>
          <t>SHHP20577400</t>
        </is>
      </c>
      <c r="NZW1043" s="294" t="inlineStr">
        <is>
          <t>PCIU 8544802</t>
        </is>
      </c>
      <c r="NZX1043" s="292" t="inlineStr">
        <is>
          <t>OK</t>
        </is>
      </c>
      <c r="NZY1043" s="292" t="inlineStr">
        <is>
          <t>40FT</t>
        </is>
      </c>
      <c r="NZZ1043" s="295" t="n"/>
      <c r="OAA1043" s="290" t="n"/>
      <c r="OAB1043" s="291" t="inlineStr">
        <is>
          <t>TELEX/ 13TH JAN, 2023</t>
        </is>
      </c>
      <c r="OAC1043" s="292" t="inlineStr">
        <is>
          <t>UC MATHIAS</t>
        </is>
      </c>
      <c r="OAD1043" s="293" t="inlineStr">
        <is>
          <t>SHHP20577400</t>
        </is>
      </c>
      <c r="OAE1043" s="294" t="inlineStr">
        <is>
          <t>PCIU 8544802</t>
        </is>
      </c>
      <c r="OAF1043" s="292" t="inlineStr">
        <is>
          <t>OK</t>
        </is>
      </c>
      <c r="OAG1043" s="292" t="inlineStr">
        <is>
          <t>40FT</t>
        </is>
      </c>
      <c r="OAH1043" s="295" t="n"/>
      <c r="OAI1043" s="290" t="n"/>
      <c r="OAJ1043" s="291" t="inlineStr">
        <is>
          <t>TELEX/ 13TH JAN, 2023</t>
        </is>
      </c>
      <c r="OAK1043" s="292" t="inlineStr">
        <is>
          <t>UC MATHIAS</t>
        </is>
      </c>
      <c r="OAL1043" s="293" t="inlineStr">
        <is>
          <t>SHHP20577400</t>
        </is>
      </c>
      <c r="OAM1043" s="294" t="inlineStr">
        <is>
          <t>PCIU 8544802</t>
        </is>
      </c>
      <c r="OAN1043" s="292" t="inlineStr">
        <is>
          <t>OK</t>
        </is>
      </c>
      <c r="OAO1043" s="292" t="inlineStr">
        <is>
          <t>40FT</t>
        </is>
      </c>
      <c r="OAP1043" s="295" t="n"/>
      <c r="OAQ1043" s="290" t="n"/>
      <c r="OAR1043" s="291" t="inlineStr">
        <is>
          <t>TELEX/ 13TH JAN, 2023</t>
        </is>
      </c>
      <c r="OAS1043" s="292" t="inlineStr">
        <is>
          <t>UC MATHIAS</t>
        </is>
      </c>
      <c r="OAT1043" s="293" t="inlineStr">
        <is>
          <t>SHHP20577400</t>
        </is>
      </c>
      <c r="OAU1043" s="294" t="inlineStr">
        <is>
          <t>PCIU 8544802</t>
        </is>
      </c>
      <c r="OAV1043" s="292" t="inlineStr">
        <is>
          <t>OK</t>
        </is>
      </c>
      <c r="OAW1043" s="292" t="inlineStr">
        <is>
          <t>40FT</t>
        </is>
      </c>
      <c r="OAX1043" s="295" t="n"/>
      <c r="OAY1043" s="290" t="n"/>
      <c r="OAZ1043" s="291" t="inlineStr">
        <is>
          <t>TELEX/ 13TH JAN, 2023</t>
        </is>
      </c>
      <c r="OBA1043" s="292" t="inlineStr">
        <is>
          <t>UC MATHIAS</t>
        </is>
      </c>
      <c r="OBB1043" s="293" t="inlineStr">
        <is>
          <t>SHHP20577400</t>
        </is>
      </c>
      <c r="OBC1043" s="294" t="inlineStr">
        <is>
          <t>PCIU 8544802</t>
        </is>
      </c>
      <c r="OBD1043" s="292" t="inlineStr">
        <is>
          <t>OK</t>
        </is>
      </c>
      <c r="OBE1043" s="292" t="inlineStr">
        <is>
          <t>40FT</t>
        </is>
      </c>
      <c r="OBF1043" s="295" t="n"/>
      <c r="OBG1043" s="290" t="n"/>
      <c r="OBH1043" s="291" t="inlineStr">
        <is>
          <t>TELEX/ 13TH JAN, 2023</t>
        </is>
      </c>
      <c r="OBI1043" s="292" t="inlineStr">
        <is>
          <t>UC MATHIAS</t>
        </is>
      </c>
      <c r="OBJ1043" s="293" t="inlineStr">
        <is>
          <t>SHHP20577400</t>
        </is>
      </c>
      <c r="OBK1043" s="294" t="inlineStr">
        <is>
          <t>PCIU 8544802</t>
        </is>
      </c>
      <c r="OBL1043" s="292" t="inlineStr">
        <is>
          <t>OK</t>
        </is>
      </c>
      <c r="OBM1043" s="292" t="inlineStr">
        <is>
          <t>40FT</t>
        </is>
      </c>
      <c r="OBN1043" s="295" t="n"/>
      <c r="OBO1043" s="290" t="n"/>
      <c r="OBP1043" s="291" t="inlineStr">
        <is>
          <t>TELEX/ 13TH JAN, 2023</t>
        </is>
      </c>
      <c r="OBQ1043" s="292" t="inlineStr">
        <is>
          <t>UC MATHIAS</t>
        </is>
      </c>
      <c r="OBR1043" s="293" t="inlineStr">
        <is>
          <t>SHHP20577400</t>
        </is>
      </c>
      <c r="OBS1043" s="294" t="inlineStr">
        <is>
          <t>PCIU 8544802</t>
        </is>
      </c>
      <c r="OBT1043" s="292" t="inlineStr">
        <is>
          <t>OK</t>
        </is>
      </c>
      <c r="OBU1043" s="292" t="inlineStr">
        <is>
          <t>40FT</t>
        </is>
      </c>
      <c r="OBV1043" s="295" t="n"/>
      <c r="OBW1043" s="290" t="n"/>
      <c r="OBX1043" s="291" t="inlineStr">
        <is>
          <t>TELEX/ 13TH JAN, 2023</t>
        </is>
      </c>
      <c r="OBY1043" s="292" t="inlineStr">
        <is>
          <t>UC MATHIAS</t>
        </is>
      </c>
      <c r="OBZ1043" s="293" t="inlineStr">
        <is>
          <t>SHHP20577400</t>
        </is>
      </c>
      <c r="OCA1043" s="294" t="inlineStr">
        <is>
          <t>PCIU 8544802</t>
        </is>
      </c>
      <c r="OCB1043" s="292" t="inlineStr">
        <is>
          <t>OK</t>
        </is>
      </c>
      <c r="OCC1043" s="292" t="inlineStr">
        <is>
          <t>40FT</t>
        </is>
      </c>
      <c r="OCD1043" s="295" t="n"/>
      <c r="OCE1043" s="290" t="n"/>
      <c r="OCF1043" s="291" t="inlineStr">
        <is>
          <t>TELEX/ 13TH JAN, 2023</t>
        </is>
      </c>
      <c r="OCG1043" s="292" t="inlineStr">
        <is>
          <t>UC MATHIAS</t>
        </is>
      </c>
      <c r="OCH1043" s="293" t="inlineStr">
        <is>
          <t>SHHP20577400</t>
        </is>
      </c>
      <c r="OCI1043" s="294" t="inlineStr">
        <is>
          <t>PCIU 8544802</t>
        </is>
      </c>
      <c r="OCJ1043" s="292" t="inlineStr">
        <is>
          <t>OK</t>
        </is>
      </c>
      <c r="OCK1043" s="292" t="inlineStr">
        <is>
          <t>40FT</t>
        </is>
      </c>
      <c r="OCL1043" s="295" t="n"/>
      <c r="OCM1043" s="290" t="n"/>
      <c r="OCN1043" s="291" t="inlineStr">
        <is>
          <t>TELEX/ 13TH JAN, 2023</t>
        </is>
      </c>
      <c r="OCO1043" s="292" t="inlineStr">
        <is>
          <t>UC MATHIAS</t>
        </is>
      </c>
      <c r="OCP1043" s="293" t="inlineStr">
        <is>
          <t>SHHP20577400</t>
        </is>
      </c>
      <c r="OCQ1043" s="294" t="inlineStr">
        <is>
          <t>PCIU 8544802</t>
        </is>
      </c>
      <c r="OCR1043" s="292" t="inlineStr">
        <is>
          <t>OK</t>
        </is>
      </c>
      <c r="OCS1043" s="292" t="inlineStr">
        <is>
          <t>40FT</t>
        </is>
      </c>
      <c r="OCT1043" s="295" t="n"/>
      <c r="OCU1043" s="290" t="n"/>
      <c r="OCV1043" s="291" t="inlineStr">
        <is>
          <t>TELEX/ 13TH JAN, 2023</t>
        </is>
      </c>
      <c r="OCW1043" s="292" t="inlineStr">
        <is>
          <t>UC MATHIAS</t>
        </is>
      </c>
      <c r="OCX1043" s="293" t="inlineStr">
        <is>
          <t>SHHP20577400</t>
        </is>
      </c>
      <c r="OCY1043" s="294" t="inlineStr">
        <is>
          <t>PCIU 8544802</t>
        </is>
      </c>
      <c r="OCZ1043" s="292" t="inlineStr">
        <is>
          <t>OK</t>
        </is>
      </c>
      <c r="ODA1043" s="292" t="inlineStr">
        <is>
          <t>40FT</t>
        </is>
      </c>
      <c r="ODB1043" s="295" t="n"/>
      <c r="ODC1043" s="290" t="n"/>
      <c r="ODD1043" s="291" t="inlineStr">
        <is>
          <t>TELEX/ 13TH JAN, 2023</t>
        </is>
      </c>
      <c r="ODE1043" s="292" t="inlineStr">
        <is>
          <t>UC MATHIAS</t>
        </is>
      </c>
      <c r="ODF1043" s="293" t="inlineStr">
        <is>
          <t>SHHP20577400</t>
        </is>
      </c>
      <c r="ODG1043" s="294" t="inlineStr">
        <is>
          <t>PCIU 8544802</t>
        </is>
      </c>
      <c r="ODH1043" s="292" t="inlineStr">
        <is>
          <t>OK</t>
        </is>
      </c>
      <c r="ODI1043" s="292" t="inlineStr">
        <is>
          <t>40FT</t>
        </is>
      </c>
      <c r="ODJ1043" s="295" t="n"/>
      <c r="ODK1043" s="290" t="n"/>
      <c r="ODL1043" s="291" t="inlineStr">
        <is>
          <t>TELEX/ 13TH JAN, 2023</t>
        </is>
      </c>
      <c r="ODM1043" s="292" t="inlineStr">
        <is>
          <t>UC MATHIAS</t>
        </is>
      </c>
      <c r="ODN1043" s="293" t="inlineStr">
        <is>
          <t>SHHP20577400</t>
        </is>
      </c>
      <c r="ODO1043" s="294" t="inlineStr">
        <is>
          <t>PCIU 8544802</t>
        </is>
      </c>
      <c r="ODP1043" s="292" t="inlineStr">
        <is>
          <t>OK</t>
        </is>
      </c>
      <c r="ODQ1043" s="292" t="inlineStr">
        <is>
          <t>40FT</t>
        </is>
      </c>
      <c r="ODR1043" s="295" t="n"/>
      <c r="ODS1043" s="290" t="n"/>
      <c r="ODT1043" s="291" t="inlineStr">
        <is>
          <t>TELEX/ 13TH JAN, 2023</t>
        </is>
      </c>
      <c r="ODU1043" s="292" t="inlineStr">
        <is>
          <t>UC MATHIAS</t>
        </is>
      </c>
      <c r="ODV1043" s="293" t="inlineStr">
        <is>
          <t>SHHP20577400</t>
        </is>
      </c>
      <c r="ODW1043" s="294" t="inlineStr">
        <is>
          <t>PCIU 8544802</t>
        </is>
      </c>
      <c r="ODX1043" s="292" t="inlineStr">
        <is>
          <t>OK</t>
        </is>
      </c>
      <c r="ODY1043" s="292" t="inlineStr">
        <is>
          <t>40FT</t>
        </is>
      </c>
      <c r="ODZ1043" s="295" t="n"/>
      <c r="OEA1043" s="290" t="n"/>
      <c r="OEB1043" s="291" t="inlineStr">
        <is>
          <t>TELEX/ 13TH JAN, 2023</t>
        </is>
      </c>
      <c r="OEC1043" s="292" t="inlineStr">
        <is>
          <t>UC MATHIAS</t>
        </is>
      </c>
      <c r="OED1043" s="293" t="inlineStr">
        <is>
          <t>SHHP20577400</t>
        </is>
      </c>
      <c r="OEE1043" s="294" t="inlineStr">
        <is>
          <t>PCIU 8544802</t>
        </is>
      </c>
      <c r="OEF1043" s="292" t="inlineStr">
        <is>
          <t>OK</t>
        </is>
      </c>
      <c r="OEG1043" s="292" t="inlineStr">
        <is>
          <t>40FT</t>
        </is>
      </c>
      <c r="OEH1043" s="295" t="n"/>
      <c r="OEI1043" s="290" t="n"/>
      <c r="OEJ1043" s="291" t="inlineStr">
        <is>
          <t>TELEX/ 13TH JAN, 2023</t>
        </is>
      </c>
      <c r="OEK1043" s="292" t="inlineStr">
        <is>
          <t>UC MATHIAS</t>
        </is>
      </c>
      <c r="OEL1043" s="293" t="inlineStr">
        <is>
          <t>SHHP20577400</t>
        </is>
      </c>
      <c r="OEM1043" s="294" t="inlineStr">
        <is>
          <t>PCIU 8544802</t>
        </is>
      </c>
      <c r="OEN1043" s="292" t="inlineStr">
        <is>
          <t>OK</t>
        </is>
      </c>
      <c r="OEO1043" s="292" t="inlineStr">
        <is>
          <t>40FT</t>
        </is>
      </c>
      <c r="OEP1043" s="295" t="n"/>
      <c r="OEQ1043" s="290" t="n"/>
      <c r="OER1043" s="291" t="inlineStr">
        <is>
          <t>TELEX/ 13TH JAN, 2023</t>
        </is>
      </c>
      <c r="OES1043" s="292" t="inlineStr">
        <is>
          <t>UC MATHIAS</t>
        </is>
      </c>
      <c r="OET1043" s="293" t="inlineStr">
        <is>
          <t>SHHP20577400</t>
        </is>
      </c>
      <c r="OEU1043" s="294" t="inlineStr">
        <is>
          <t>PCIU 8544802</t>
        </is>
      </c>
      <c r="OEV1043" s="292" t="inlineStr">
        <is>
          <t>OK</t>
        </is>
      </c>
      <c r="OEW1043" s="292" t="inlineStr">
        <is>
          <t>40FT</t>
        </is>
      </c>
      <c r="OEX1043" s="295" t="n"/>
      <c r="OEY1043" s="290" t="n"/>
      <c r="OEZ1043" s="291" t="inlineStr">
        <is>
          <t>TELEX/ 13TH JAN, 2023</t>
        </is>
      </c>
      <c r="OFA1043" s="292" t="inlineStr">
        <is>
          <t>UC MATHIAS</t>
        </is>
      </c>
      <c r="OFB1043" s="293" t="inlineStr">
        <is>
          <t>SHHP20577400</t>
        </is>
      </c>
      <c r="OFC1043" s="294" t="inlineStr">
        <is>
          <t>PCIU 8544802</t>
        </is>
      </c>
      <c r="OFD1043" s="292" t="inlineStr">
        <is>
          <t>OK</t>
        </is>
      </c>
      <c r="OFE1043" s="292" t="inlineStr">
        <is>
          <t>40FT</t>
        </is>
      </c>
      <c r="OFF1043" s="295" t="n"/>
      <c r="OFG1043" s="290" t="n"/>
      <c r="OFH1043" s="291" t="inlineStr">
        <is>
          <t>TELEX/ 13TH JAN, 2023</t>
        </is>
      </c>
      <c r="OFI1043" s="292" t="inlineStr">
        <is>
          <t>UC MATHIAS</t>
        </is>
      </c>
      <c r="OFJ1043" s="293" t="inlineStr">
        <is>
          <t>SHHP20577400</t>
        </is>
      </c>
      <c r="OFK1043" s="294" t="inlineStr">
        <is>
          <t>PCIU 8544802</t>
        </is>
      </c>
      <c r="OFL1043" s="292" t="inlineStr">
        <is>
          <t>OK</t>
        </is>
      </c>
      <c r="OFM1043" s="292" t="inlineStr">
        <is>
          <t>40FT</t>
        </is>
      </c>
      <c r="OFN1043" s="295" t="n"/>
      <c r="OFO1043" s="290" t="n"/>
      <c r="OFP1043" s="291" t="inlineStr">
        <is>
          <t>TELEX/ 13TH JAN, 2023</t>
        </is>
      </c>
      <c r="OFQ1043" s="292" t="inlineStr">
        <is>
          <t>UC MATHIAS</t>
        </is>
      </c>
      <c r="OFR1043" s="293" t="inlineStr">
        <is>
          <t>SHHP20577400</t>
        </is>
      </c>
      <c r="OFS1043" s="294" t="inlineStr">
        <is>
          <t>PCIU 8544802</t>
        </is>
      </c>
      <c r="OFT1043" s="292" t="inlineStr">
        <is>
          <t>OK</t>
        </is>
      </c>
      <c r="OFU1043" s="292" t="inlineStr">
        <is>
          <t>40FT</t>
        </is>
      </c>
      <c r="OFV1043" s="295" t="n"/>
      <c r="OFW1043" s="290" t="n"/>
      <c r="OFX1043" s="291" t="inlineStr">
        <is>
          <t>TELEX/ 13TH JAN, 2023</t>
        </is>
      </c>
      <c r="OFY1043" s="292" t="inlineStr">
        <is>
          <t>UC MATHIAS</t>
        </is>
      </c>
      <c r="OFZ1043" s="293" t="inlineStr">
        <is>
          <t>SHHP20577400</t>
        </is>
      </c>
      <c r="OGA1043" s="294" t="inlineStr">
        <is>
          <t>PCIU 8544802</t>
        </is>
      </c>
      <c r="OGB1043" s="292" t="inlineStr">
        <is>
          <t>OK</t>
        </is>
      </c>
      <c r="OGC1043" s="292" t="inlineStr">
        <is>
          <t>40FT</t>
        </is>
      </c>
      <c r="OGD1043" s="295" t="n"/>
      <c r="OGE1043" s="290" t="n"/>
      <c r="OGF1043" s="291" t="inlineStr">
        <is>
          <t>TELEX/ 13TH JAN, 2023</t>
        </is>
      </c>
      <c r="OGG1043" s="292" t="inlineStr">
        <is>
          <t>UC MATHIAS</t>
        </is>
      </c>
      <c r="OGH1043" s="293" t="inlineStr">
        <is>
          <t>SHHP20577400</t>
        </is>
      </c>
      <c r="OGI1043" s="294" t="inlineStr">
        <is>
          <t>PCIU 8544802</t>
        </is>
      </c>
      <c r="OGJ1043" s="292" t="inlineStr">
        <is>
          <t>OK</t>
        </is>
      </c>
      <c r="OGK1043" s="292" t="inlineStr">
        <is>
          <t>40FT</t>
        </is>
      </c>
      <c r="OGL1043" s="295" t="n"/>
      <c r="OGM1043" s="290" t="n"/>
      <c r="OGN1043" s="291" t="inlineStr">
        <is>
          <t>TELEX/ 13TH JAN, 2023</t>
        </is>
      </c>
      <c r="OGO1043" s="292" t="inlineStr">
        <is>
          <t>UC MATHIAS</t>
        </is>
      </c>
      <c r="OGP1043" s="293" t="inlineStr">
        <is>
          <t>SHHP20577400</t>
        </is>
      </c>
      <c r="OGQ1043" s="294" t="inlineStr">
        <is>
          <t>PCIU 8544802</t>
        </is>
      </c>
      <c r="OGR1043" s="292" t="inlineStr">
        <is>
          <t>OK</t>
        </is>
      </c>
      <c r="OGS1043" s="292" t="inlineStr">
        <is>
          <t>40FT</t>
        </is>
      </c>
      <c r="OGT1043" s="295" t="n"/>
      <c r="OGU1043" s="290" t="n"/>
      <c r="OGV1043" s="291" t="inlineStr">
        <is>
          <t>TELEX/ 13TH JAN, 2023</t>
        </is>
      </c>
      <c r="OGW1043" s="292" t="inlineStr">
        <is>
          <t>UC MATHIAS</t>
        </is>
      </c>
      <c r="OGX1043" s="293" t="inlineStr">
        <is>
          <t>SHHP20577400</t>
        </is>
      </c>
      <c r="OGY1043" s="294" t="inlineStr">
        <is>
          <t>PCIU 8544802</t>
        </is>
      </c>
      <c r="OGZ1043" s="292" t="inlineStr">
        <is>
          <t>OK</t>
        </is>
      </c>
      <c r="OHA1043" s="292" t="inlineStr">
        <is>
          <t>40FT</t>
        </is>
      </c>
      <c r="OHB1043" s="295" t="n"/>
      <c r="OHC1043" s="290" t="n"/>
      <c r="OHD1043" s="291" t="inlineStr">
        <is>
          <t>TELEX/ 13TH JAN, 2023</t>
        </is>
      </c>
      <c r="OHE1043" s="292" t="inlineStr">
        <is>
          <t>UC MATHIAS</t>
        </is>
      </c>
      <c r="OHF1043" s="293" t="inlineStr">
        <is>
          <t>SHHP20577400</t>
        </is>
      </c>
      <c r="OHG1043" s="294" t="inlineStr">
        <is>
          <t>PCIU 8544802</t>
        </is>
      </c>
      <c r="OHH1043" s="292" t="inlineStr">
        <is>
          <t>OK</t>
        </is>
      </c>
      <c r="OHI1043" s="292" t="inlineStr">
        <is>
          <t>40FT</t>
        </is>
      </c>
      <c r="OHJ1043" s="295" t="n"/>
      <c r="OHK1043" s="290" t="n"/>
      <c r="OHL1043" s="291" t="inlineStr">
        <is>
          <t>TELEX/ 13TH JAN, 2023</t>
        </is>
      </c>
      <c r="OHM1043" s="292" t="inlineStr">
        <is>
          <t>UC MATHIAS</t>
        </is>
      </c>
      <c r="OHN1043" s="293" t="inlineStr">
        <is>
          <t>SHHP20577400</t>
        </is>
      </c>
      <c r="OHO1043" s="294" t="inlineStr">
        <is>
          <t>PCIU 8544802</t>
        </is>
      </c>
      <c r="OHP1043" s="292" t="inlineStr">
        <is>
          <t>OK</t>
        </is>
      </c>
      <c r="OHQ1043" s="292" t="inlineStr">
        <is>
          <t>40FT</t>
        </is>
      </c>
      <c r="OHR1043" s="295" t="n"/>
      <c r="OHS1043" s="290" t="n"/>
      <c r="OHT1043" s="291" t="inlineStr">
        <is>
          <t>TELEX/ 13TH JAN, 2023</t>
        </is>
      </c>
      <c r="OHU1043" s="292" t="inlineStr">
        <is>
          <t>UC MATHIAS</t>
        </is>
      </c>
      <c r="OHV1043" s="293" t="inlineStr">
        <is>
          <t>SHHP20577400</t>
        </is>
      </c>
      <c r="OHW1043" s="294" t="inlineStr">
        <is>
          <t>PCIU 8544802</t>
        </is>
      </c>
      <c r="OHX1043" s="292" t="inlineStr">
        <is>
          <t>OK</t>
        </is>
      </c>
      <c r="OHY1043" s="292" t="inlineStr">
        <is>
          <t>40FT</t>
        </is>
      </c>
      <c r="OHZ1043" s="295" t="n"/>
      <c r="OIA1043" s="290" t="n"/>
      <c r="OIB1043" s="291" t="inlineStr">
        <is>
          <t>TELEX/ 13TH JAN, 2023</t>
        </is>
      </c>
      <c r="OIC1043" s="292" t="inlineStr">
        <is>
          <t>UC MATHIAS</t>
        </is>
      </c>
      <c r="OID1043" s="293" t="inlineStr">
        <is>
          <t>SHHP20577400</t>
        </is>
      </c>
      <c r="OIE1043" s="294" t="inlineStr">
        <is>
          <t>PCIU 8544802</t>
        </is>
      </c>
      <c r="OIF1043" s="292" t="inlineStr">
        <is>
          <t>OK</t>
        </is>
      </c>
      <c r="OIG1043" s="292" t="inlineStr">
        <is>
          <t>40FT</t>
        </is>
      </c>
      <c r="OIH1043" s="295" t="n"/>
      <c r="OII1043" s="290" t="n"/>
      <c r="OIJ1043" s="291" t="inlineStr">
        <is>
          <t>TELEX/ 13TH JAN, 2023</t>
        </is>
      </c>
      <c r="OIK1043" s="292" t="inlineStr">
        <is>
          <t>UC MATHIAS</t>
        </is>
      </c>
      <c r="OIL1043" s="293" t="inlineStr">
        <is>
          <t>SHHP20577400</t>
        </is>
      </c>
      <c r="OIM1043" s="294" t="inlineStr">
        <is>
          <t>PCIU 8544802</t>
        </is>
      </c>
      <c r="OIN1043" s="292" t="inlineStr">
        <is>
          <t>OK</t>
        </is>
      </c>
      <c r="OIO1043" s="292" t="inlineStr">
        <is>
          <t>40FT</t>
        </is>
      </c>
      <c r="OIP1043" s="295" t="n"/>
      <c r="OIQ1043" s="290" t="n"/>
      <c r="OIR1043" s="291" t="inlineStr">
        <is>
          <t>TELEX/ 13TH JAN, 2023</t>
        </is>
      </c>
      <c r="OIS1043" s="292" t="inlineStr">
        <is>
          <t>UC MATHIAS</t>
        </is>
      </c>
      <c r="OIT1043" s="293" t="inlineStr">
        <is>
          <t>SHHP20577400</t>
        </is>
      </c>
      <c r="OIU1043" s="294" t="inlineStr">
        <is>
          <t>PCIU 8544802</t>
        </is>
      </c>
      <c r="OIV1043" s="292" t="inlineStr">
        <is>
          <t>OK</t>
        </is>
      </c>
      <c r="OIW1043" s="292" t="inlineStr">
        <is>
          <t>40FT</t>
        </is>
      </c>
      <c r="OIX1043" s="295" t="n"/>
      <c r="OIY1043" s="290" t="n"/>
      <c r="OIZ1043" s="291" t="inlineStr">
        <is>
          <t>TELEX/ 13TH JAN, 2023</t>
        </is>
      </c>
      <c r="OJA1043" s="292" t="inlineStr">
        <is>
          <t>UC MATHIAS</t>
        </is>
      </c>
      <c r="OJB1043" s="293" t="inlineStr">
        <is>
          <t>SHHP20577400</t>
        </is>
      </c>
      <c r="OJC1043" s="294" t="inlineStr">
        <is>
          <t>PCIU 8544802</t>
        </is>
      </c>
      <c r="OJD1043" s="292" t="inlineStr">
        <is>
          <t>OK</t>
        </is>
      </c>
      <c r="OJE1043" s="292" t="inlineStr">
        <is>
          <t>40FT</t>
        </is>
      </c>
      <c r="OJF1043" s="295" t="n"/>
      <c r="OJG1043" s="290" t="n"/>
      <c r="OJH1043" s="291" t="inlineStr">
        <is>
          <t>TELEX/ 13TH JAN, 2023</t>
        </is>
      </c>
      <c r="OJI1043" s="292" t="inlineStr">
        <is>
          <t>UC MATHIAS</t>
        </is>
      </c>
      <c r="OJJ1043" s="293" t="inlineStr">
        <is>
          <t>SHHP20577400</t>
        </is>
      </c>
      <c r="OJK1043" s="294" t="inlineStr">
        <is>
          <t>PCIU 8544802</t>
        </is>
      </c>
      <c r="OJL1043" s="292" t="inlineStr">
        <is>
          <t>OK</t>
        </is>
      </c>
      <c r="OJM1043" s="292" t="inlineStr">
        <is>
          <t>40FT</t>
        </is>
      </c>
      <c r="OJN1043" s="295" t="n"/>
      <c r="OJO1043" s="290" t="n"/>
      <c r="OJP1043" s="291" t="inlineStr">
        <is>
          <t>TELEX/ 13TH JAN, 2023</t>
        </is>
      </c>
      <c r="OJQ1043" s="292" t="inlineStr">
        <is>
          <t>UC MATHIAS</t>
        </is>
      </c>
      <c r="OJR1043" s="293" t="inlineStr">
        <is>
          <t>SHHP20577400</t>
        </is>
      </c>
      <c r="OJS1043" s="294" t="inlineStr">
        <is>
          <t>PCIU 8544802</t>
        </is>
      </c>
      <c r="OJT1043" s="292" t="inlineStr">
        <is>
          <t>OK</t>
        </is>
      </c>
      <c r="OJU1043" s="292" t="inlineStr">
        <is>
          <t>40FT</t>
        </is>
      </c>
      <c r="OJV1043" s="295" t="n"/>
      <c r="OJW1043" s="290" t="n"/>
      <c r="OJX1043" s="291" t="inlineStr">
        <is>
          <t>TELEX/ 13TH JAN, 2023</t>
        </is>
      </c>
      <c r="OJY1043" s="292" t="inlineStr">
        <is>
          <t>UC MATHIAS</t>
        </is>
      </c>
      <c r="OJZ1043" s="293" t="inlineStr">
        <is>
          <t>SHHP20577400</t>
        </is>
      </c>
      <c r="OKA1043" s="294" t="inlineStr">
        <is>
          <t>PCIU 8544802</t>
        </is>
      </c>
      <c r="OKB1043" s="292" t="inlineStr">
        <is>
          <t>OK</t>
        </is>
      </c>
      <c r="OKC1043" s="292" t="inlineStr">
        <is>
          <t>40FT</t>
        </is>
      </c>
      <c r="OKD1043" s="295" t="n"/>
      <c r="OKE1043" s="290" t="n"/>
      <c r="OKF1043" s="291" t="inlineStr">
        <is>
          <t>TELEX/ 13TH JAN, 2023</t>
        </is>
      </c>
      <c r="OKG1043" s="292" t="inlineStr">
        <is>
          <t>UC MATHIAS</t>
        </is>
      </c>
      <c r="OKH1043" s="293" t="inlineStr">
        <is>
          <t>SHHP20577400</t>
        </is>
      </c>
      <c r="OKI1043" s="294" t="inlineStr">
        <is>
          <t>PCIU 8544802</t>
        </is>
      </c>
      <c r="OKJ1043" s="292" t="inlineStr">
        <is>
          <t>OK</t>
        </is>
      </c>
      <c r="OKK1043" s="292" t="inlineStr">
        <is>
          <t>40FT</t>
        </is>
      </c>
      <c r="OKL1043" s="295" t="n"/>
      <c r="OKM1043" s="290" t="n"/>
      <c r="OKN1043" s="291" t="inlineStr">
        <is>
          <t>TELEX/ 13TH JAN, 2023</t>
        </is>
      </c>
      <c r="OKO1043" s="292" t="inlineStr">
        <is>
          <t>UC MATHIAS</t>
        </is>
      </c>
      <c r="OKP1043" s="293" t="inlineStr">
        <is>
          <t>SHHP20577400</t>
        </is>
      </c>
      <c r="OKQ1043" s="294" t="inlineStr">
        <is>
          <t>PCIU 8544802</t>
        </is>
      </c>
      <c r="OKR1043" s="292" t="inlineStr">
        <is>
          <t>OK</t>
        </is>
      </c>
      <c r="OKS1043" s="292" t="inlineStr">
        <is>
          <t>40FT</t>
        </is>
      </c>
      <c r="OKT1043" s="295" t="n"/>
      <c r="OKU1043" s="290" t="n"/>
      <c r="OKV1043" s="291" t="inlineStr">
        <is>
          <t>TELEX/ 13TH JAN, 2023</t>
        </is>
      </c>
      <c r="OKW1043" s="292" t="inlineStr">
        <is>
          <t>UC MATHIAS</t>
        </is>
      </c>
      <c r="OKX1043" s="293" t="inlineStr">
        <is>
          <t>SHHP20577400</t>
        </is>
      </c>
      <c r="OKY1043" s="294" t="inlineStr">
        <is>
          <t>PCIU 8544802</t>
        </is>
      </c>
      <c r="OKZ1043" s="292" t="inlineStr">
        <is>
          <t>OK</t>
        </is>
      </c>
      <c r="OLA1043" s="292" t="inlineStr">
        <is>
          <t>40FT</t>
        </is>
      </c>
      <c r="OLB1043" s="295" t="n"/>
      <c r="OLC1043" s="290" t="n"/>
      <c r="OLD1043" s="291" t="inlineStr">
        <is>
          <t>TELEX/ 13TH JAN, 2023</t>
        </is>
      </c>
      <c r="OLE1043" s="292" t="inlineStr">
        <is>
          <t>UC MATHIAS</t>
        </is>
      </c>
      <c r="OLF1043" s="293" t="inlineStr">
        <is>
          <t>SHHP20577400</t>
        </is>
      </c>
      <c r="OLG1043" s="294" t="inlineStr">
        <is>
          <t>PCIU 8544802</t>
        </is>
      </c>
      <c r="OLH1043" s="292" t="inlineStr">
        <is>
          <t>OK</t>
        </is>
      </c>
      <c r="OLI1043" s="292" t="inlineStr">
        <is>
          <t>40FT</t>
        </is>
      </c>
      <c r="OLJ1043" s="295" t="n"/>
      <c r="OLK1043" s="290" t="n"/>
      <c r="OLL1043" s="291" t="inlineStr">
        <is>
          <t>TELEX/ 13TH JAN, 2023</t>
        </is>
      </c>
      <c r="OLM1043" s="292" t="inlineStr">
        <is>
          <t>UC MATHIAS</t>
        </is>
      </c>
      <c r="OLN1043" s="293" t="inlineStr">
        <is>
          <t>SHHP20577400</t>
        </is>
      </c>
      <c r="OLO1043" s="294" t="inlineStr">
        <is>
          <t>PCIU 8544802</t>
        </is>
      </c>
      <c r="OLP1043" s="292" t="inlineStr">
        <is>
          <t>OK</t>
        </is>
      </c>
      <c r="OLQ1043" s="292" t="inlineStr">
        <is>
          <t>40FT</t>
        </is>
      </c>
      <c r="OLR1043" s="295" t="n"/>
      <c r="OLS1043" s="290" t="n"/>
      <c r="OLT1043" s="291" t="inlineStr">
        <is>
          <t>TELEX/ 13TH JAN, 2023</t>
        </is>
      </c>
      <c r="OLU1043" s="292" t="inlineStr">
        <is>
          <t>UC MATHIAS</t>
        </is>
      </c>
      <c r="OLV1043" s="293" t="inlineStr">
        <is>
          <t>SHHP20577400</t>
        </is>
      </c>
      <c r="OLW1043" s="294" t="inlineStr">
        <is>
          <t>PCIU 8544802</t>
        </is>
      </c>
      <c r="OLX1043" s="292" t="inlineStr">
        <is>
          <t>OK</t>
        </is>
      </c>
      <c r="OLY1043" s="292" t="inlineStr">
        <is>
          <t>40FT</t>
        </is>
      </c>
      <c r="OLZ1043" s="295" t="n"/>
      <c r="OMA1043" s="290" t="n"/>
      <c r="OMB1043" s="291" t="inlineStr">
        <is>
          <t>TELEX/ 13TH JAN, 2023</t>
        </is>
      </c>
      <c r="OMC1043" s="292" t="inlineStr">
        <is>
          <t>UC MATHIAS</t>
        </is>
      </c>
      <c r="OMD1043" s="293" t="inlineStr">
        <is>
          <t>SHHP20577400</t>
        </is>
      </c>
      <c r="OME1043" s="294" t="inlineStr">
        <is>
          <t>PCIU 8544802</t>
        </is>
      </c>
      <c r="OMF1043" s="292" t="inlineStr">
        <is>
          <t>OK</t>
        </is>
      </c>
      <c r="OMG1043" s="292" t="inlineStr">
        <is>
          <t>40FT</t>
        </is>
      </c>
      <c r="OMH1043" s="295" t="n"/>
      <c r="OMI1043" s="290" t="n"/>
      <c r="OMJ1043" s="291" t="inlineStr">
        <is>
          <t>TELEX/ 13TH JAN, 2023</t>
        </is>
      </c>
      <c r="OMK1043" s="292" t="inlineStr">
        <is>
          <t>UC MATHIAS</t>
        </is>
      </c>
      <c r="OML1043" s="293" t="inlineStr">
        <is>
          <t>SHHP20577400</t>
        </is>
      </c>
      <c r="OMM1043" s="294" t="inlineStr">
        <is>
          <t>PCIU 8544802</t>
        </is>
      </c>
      <c r="OMN1043" s="292" t="inlineStr">
        <is>
          <t>OK</t>
        </is>
      </c>
      <c r="OMO1043" s="292" t="inlineStr">
        <is>
          <t>40FT</t>
        </is>
      </c>
      <c r="OMP1043" s="295" t="n"/>
      <c r="OMQ1043" s="290" t="n"/>
      <c r="OMR1043" s="291" t="inlineStr">
        <is>
          <t>TELEX/ 13TH JAN, 2023</t>
        </is>
      </c>
      <c r="OMS1043" s="292" t="inlineStr">
        <is>
          <t>UC MATHIAS</t>
        </is>
      </c>
      <c r="OMT1043" s="293" t="inlineStr">
        <is>
          <t>SHHP20577400</t>
        </is>
      </c>
      <c r="OMU1043" s="294" t="inlineStr">
        <is>
          <t>PCIU 8544802</t>
        </is>
      </c>
      <c r="OMV1043" s="292" t="inlineStr">
        <is>
          <t>OK</t>
        </is>
      </c>
      <c r="OMW1043" s="292" t="inlineStr">
        <is>
          <t>40FT</t>
        </is>
      </c>
      <c r="OMX1043" s="295" t="n"/>
      <c r="OMY1043" s="290" t="n"/>
      <c r="OMZ1043" s="291" t="inlineStr">
        <is>
          <t>TELEX/ 13TH JAN, 2023</t>
        </is>
      </c>
      <c r="ONA1043" s="292" t="inlineStr">
        <is>
          <t>UC MATHIAS</t>
        </is>
      </c>
      <c r="ONB1043" s="293" t="inlineStr">
        <is>
          <t>SHHP20577400</t>
        </is>
      </c>
      <c r="ONC1043" s="294" t="inlineStr">
        <is>
          <t>PCIU 8544802</t>
        </is>
      </c>
      <c r="OND1043" s="292" t="inlineStr">
        <is>
          <t>OK</t>
        </is>
      </c>
      <c r="ONE1043" s="292" t="inlineStr">
        <is>
          <t>40FT</t>
        </is>
      </c>
      <c r="ONF1043" s="295" t="n"/>
      <c r="ONG1043" s="290" t="n"/>
      <c r="ONH1043" s="291" t="inlineStr">
        <is>
          <t>TELEX/ 13TH JAN, 2023</t>
        </is>
      </c>
      <c r="ONI1043" s="292" t="inlineStr">
        <is>
          <t>UC MATHIAS</t>
        </is>
      </c>
      <c r="ONJ1043" s="293" t="inlineStr">
        <is>
          <t>SHHP20577400</t>
        </is>
      </c>
      <c r="ONK1043" s="294" t="inlineStr">
        <is>
          <t>PCIU 8544802</t>
        </is>
      </c>
      <c r="ONL1043" s="292" t="inlineStr">
        <is>
          <t>OK</t>
        </is>
      </c>
      <c r="ONM1043" s="292" t="inlineStr">
        <is>
          <t>40FT</t>
        </is>
      </c>
      <c r="ONN1043" s="295" t="n"/>
      <c r="ONO1043" s="290" t="n"/>
      <c r="ONP1043" s="291" t="inlineStr">
        <is>
          <t>TELEX/ 13TH JAN, 2023</t>
        </is>
      </c>
      <c r="ONQ1043" s="292" t="inlineStr">
        <is>
          <t>UC MATHIAS</t>
        </is>
      </c>
      <c r="ONR1043" s="293" t="inlineStr">
        <is>
          <t>SHHP20577400</t>
        </is>
      </c>
      <c r="ONS1043" s="294" t="inlineStr">
        <is>
          <t>PCIU 8544802</t>
        </is>
      </c>
      <c r="ONT1043" s="292" t="inlineStr">
        <is>
          <t>OK</t>
        </is>
      </c>
      <c r="ONU1043" s="292" t="inlineStr">
        <is>
          <t>40FT</t>
        </is>
      </c>
      <c r="ONV1043" s="295" t="n"/>
      <c r="ONW1043" s="290" t="n"/>
      <c r="ONX1043" s="291" t="inlineStr">
        <is>
          <t>TELEX/ 13TH JAN, 2023</t>
        </is>
      </c>
      <c r="ONY1043" s="292" t="inlineStr">
        <is>
          <t>UC MATHIAS</t>
        </is>
      </c>
      <c r="ONZ1043" s="293" t="inlineStr">
        <is>
          <t>SHHP20577400</t>
        </is>
      </c>
      <c r="OOA1043" s="294" t="inlineStr">
        <is>
          <t>PCIU 8544802</t>
        </is>
      </c>
      <c r="OOB1043" s="292" t="inlineStr">
        <is>
          <t>OK</t>
        </is>
      </c>
      <c r="OOC1043" s="292" t="inlineStr">
        <is>
          <t>40FT</t>
        </is>
      </c>
      <c r="OOD1043" s="295" t="n"/>
      <c r="OOE1043" s="290" t="n"/>
      <c r="OOF1043" s="291" t="inlineStr">
        <is>
          <t>TELEX/ 13TH JAN, 2023</t>
        </is>
      </c>
      <c r="OOG1043" s="292" t="inlineStr">
        <is>
          <t>UC MATHIAS</t>
        </is>
      </c>
      <c r="OOH1043" s="293" t="inlineStr">
        <is>
          <t>SHHP20577400</t>
        </is>
      </c>
      <c r="OOI1043" s="294" t="inlineStr">
        <is>
          <t>PCIU 8544802</t>
        </is>
      </c>
      <c r="OOJ1043" s="292" t="inlineStr">
        <is>
          <t>OK</t>
        </is>
      </c>
      <c r="OOK1043" s="292" t="inlineStr">
        <is>
          <t>40FT</t>
        </is>
      </c>
      <c r="OOL1043" s="295" t="n"/>
      <c r="OOM1043" s="290" t="n"/>
      <c r="OON1043" s="291" t="inlineStr">
        <is>
          <t>TELEX/ 13TH JAN, 2023</t>
        </is>
      </c>
      <c r="OOO1043" s="292" t="inlineStr">
        <is>
          <t>UC MATHIAS</t>
        </is>
      </c>
      <c r="OOP1043" s="293" t="inlineStr">
        <is>
          <t>SHHP20577400</t>
        </is>
      </c>
      <c r="OOQ1043" s="294" t="inlineStr">
        <is>
          <t>PCIU 8544802</t>
        </is>
      </c>
      <c r="OOR1043" s="292" t="inlineStr">
        <is>
          <t>OK</t>
        </is>
      </c>
      <c r="OOS1043" s="292" t="inlineStr">
        <is>
          <t>40FT</t>
        </is>
      </c>
      <c r="OOT1043" s="295" t="n"/>
      <c r="OOU1043" s="290" t="n"/>
      <c r="OOV1043" s="291" t="inlineStr">
        <is>
          <t>TELEX/ 13TH JAN, 2023</t>
        </is>
      </c>
      <c r="OOW1043" s="292" t="inlineStr">
        <is>
          <t>UC MATHIAS</t>
        </is>
      </c>
      <c r="OOX1043" s="293" t="inlineStr">
        <is>
          <t>SHHP20577400</t>
        </is>
      </c>
      <c r="OOY1043" s="294" t="inlineStr">
        <is>
          <t>PCIU 8544802</t>
        </is>
      </c>
      <c r="OOZ1043" s="292" t="inlineStr">
        <is>
          <t>OK</t>
        </is>
      </c>
      <c r="OPA1043" s="292" t="inlineStr">
        <is>
          <t>40FT</t>
        </is>
      </c>
      <c r="OPB1043" s="295" t="n"/>
      <c r="OPC1043" s="290" t="n"/>
      <c r="OPD1043" s="291" t="inlineStr">
        <is>
          <t>TELEX/ 13TH JAN, 2023</t>
        </is>
      </c>
      <c r="OPE1043" s="292" t="inlineStr">
        <is>
          <t>UC MATHIAS</t>
        </is>
      </c>
      <c r="OPF1043" s="293" t="inlineStr">
        <is>
          <t>SHHP20577400</t>
        </is>
      </c>
      <c r="OPG1043" s="294" t="inlineStr">
        <is>
          <t>PCIU 8544802</t>
        </is>
      </c>
      <c r="OPH1043" s="292" t="inlineStr">
        <is>
          <t>OK</t>
        </is>
      </c>
      <c r="OPI1043" s="292" t="inlineStr">
        <is>
          <t>40FT</t>
        </is>
      </c>
      <c r="OPJ1043" s="295" t="n"/>
      <c r="OPK1043" s="290" t="n"/>
      <c r="OPL1043" s="291" t="inlineStr">
        <is>
          <t>TELEX/ 13TH JAN, 2023</t>
        </is>
      </c>
      <c r="OPM1043" s="292" t="inlineStr">
        <is>
          <t>UC MATHIAS</t>
        </is>
      </c>
      <c r="OPN1043" s="293" t="inlineStr">
        <is>
          <t>SHHP20577400</t>
        </is>
      </c>
      <c r="OPO1043" s="294" t="inlineStr">
        <is>
          <t>PCIU 8544802</t>
        </is>
      </c>
      <c r="OPP1043" s="292" t="inlineStr">
        <is>
          <t>OK</t>
        </is>
      </c>
      <c r="OPQ1043" s="292" t="inlineStr">
        <is>
          <t>40FT</t>
        </is>
      </c>
      <c r="OPR1043" s="295" t="n"/>
      <c r="OPS1043" s="290" t="n"/>
      <c r="OPT1043" s="291" t="inlineStr">
        <is>
          <t>TELEX/ 13TH JAN, 2023</t>
        </is>
      </c>
      <c r="OPU1043" s="292" t="inlineStr">
        <is>
          <t>UC MATHIAS</t>
        </is>
      </c>
      <c r="OPV1043" s="293" t="inlineStr">
        <is>
          <t>SHHP20577400</t>
        </is>
      </c>
      <c r="OPW1043" s="294" t="inlineStr">
        <is>
          <t>PCIU 8544802</t>
        </is>
      </c>
      <c r="OPX1043" s="292" t="inlineStr">
        <is>
          <t>OK</t>
        </is>
      </c>
      <c r="OPY1043" s="292" t="inlineStr">
        <is>
          <t>40FT</t>
        </is>
      </c>
      <c r="OPZ1043" s="295" t="n"/>
      <c r="OQA1043" s="290" t="n"/>
      <c r="OQB1043" s="291" t="inlineStr">
        <is>
          <t>TELEX/ 13TH JAN, 2023</t>
        </is>
      </c>
      <c r="OQC1043" s="292" t="inlineStr">
        <is>
          <t>UC MATHIAS</t>
        </is>
      </c>
      <c r="OQD1043" s="293" t="inlineStr">
        <is>
          <t>SHHP20577400</t>
        </is>
      </c>
      <c r="OQE1043" s="294" t="inlineStr">
        <is>
          <t>PCIU 8544802</t>
        </is>
      </c>
      <c r="OQF1043" s="292" t="inlineStr">
        <is>
          <t>OK</t>
        </is>
      </c>
      <c r="OQG1043" s="292" t="inlineStr">
        <is>
          <t>40FT</t>
        </is>
      </c>
      <c r="OQH1043" s="295" t="n"/>
      <c r="OQI1043" s="290" t="n"/>
      <c r="OQJ1043" s="291" t="inlineStr">
        <is>
          <t>TELEX/ 13TH JAN, 2023</t>
        </is>
      </c>
      <c r="OQK1043" s="292" t="inlineStr">
        <is>
          <t>UC MATHIAS</t>
        </is>
      </c>
      <c r="OQL1043" s="293" t="inlineStr">
        <is>
          <t>SHHP20577400</t>
        </is>
      </c>
      <c r="OQM1043" s="294" t="inlineStr">
        <is>
          <t>PCIU 8544802</t>
        </is>
      </c>
      <c r="OQN1043" s="292" t="inlineStr">
        <is>
          <t>OK</t>
        </is>
      </c>
      <c r="OQO1043" s="292" t="inlineStr">
        <is>
          <t>40FT</t>
        </is>
      </c>
      <c r="OQP1043" s="295" t="n"/>
      <c r="OQQ1043" s="290" t="n"/>
      <c r="OQR1043" s="291" t="inlineStr">
        <is>
          <t>TELEX/ 13TH JAN, 2023</t>
        </is>
      </c>
      <c r="OQS1043" s="292" t="inlineStr">
        <is>
          <t>UC MATHIAS</t>
        </is>
      </c>
      <c r="OQT1043" s="293" t="inlineStr">
        <is>
          <t>SHHP20577400</t>
        </is>
      </c>
      <c r="OQU1043" s="294" t="inlineStr">
        <is>
          <t>PCIU 8544802</t>
        </is>
      </c>
      <c r="OQV1043" s="292" t="inlineStr">
        <is>
          <t>OK</t>
        </is>
      </c>
      <c r="OQW1043" s="292" t="inlineStr">
        <is>
          <t>40FT</t>
        </is>
      </c>
      <c r="OQX1043" s="295" t="n"/>
      <c r="OQY1043" s="290" t="n"/>
      <c r="OQZ1043" s="291" t="inlineStr">
        <is>
          <t>TELEX/ 13TH JAN, 2023</t>
        </is>
      </c>
      <c r="ORA1043" s="292" t="inlineStr">
        <is>
          <t>UC MATHIAS</t>
        </is>
      </c>
      <c r="ORB1043" s="293" t="inlineStr">
        <is>
          <t>SHHP20577400</t>
        </is>
      </c>
      <c r="ORC1043" s="294" t="inlineStr">
        <is>
          <t>PCIU 8544802</t>
        </is>
      </c>
      <c r="ORD1043" s="292" t="inlineStr">
        <is>
          <t>OK</t>
        </is>
      </c>
      <c r="ORE1043" s="292" t="inlineStr">
        <is>
          <t>40FT</t>
        </is>
      </c>
      <c r="ORF1043" s="295" t="n"/>
      <c r="ORG1043" s="290" t="n"/>
      <c r="ORH1043" s="291" t="inlineStr">
        <is>
          <t>TELEX/ 13TH JAN, 2023</t>
        </is>
      </c>
      <c r="ORI1043" s="292" t="inlineStr">
        <is>
          <t>UC MATHIAS</t>
        </is>
      </c>
      <c r="ORJ1043" s="293" t="inlineStr">
        <is>
          <t>SHHP20577400</t>
        </is>
      </c>
      <c r="ORK1043" s="294" t="inlineStr">
        <is>
          <t>PCIU 8544802</t>
        </is>
      </c>
      <c r="ORL1043" s="292" t="inlineStr">
        <is>
          <t>OK</t>
        </is>
      </c>
      <c r="ORM1043" s="292" t="inlineStr">
        <is>
          <t>40FT</t>
        </is>
      </c>
      <c r="ORN1043" s="295" t="n"/>
      <c r="ORO1043" s="290" t="n"/>
      <c r="ORP1043" s="291" t="inlineStr">
        <is>
          <t>TELEX/ 13TH JAN, 2023</t>
        </is>
      </c>
      <c r="ORQ1043" s="292" t="inlineStr">
        <is>
          <t>UC MATHIAS</t>
        </is>
      </c>
      <c r="ORR1043" s="293" t="inlineStr">
        <is>
          <t>SHHP20577400</t>
        </is>
      </c>
      <c r="ORS1043" s="294" t="inlineStr">
        <is>
          <t>PCIU 8544802</t>
        </is>
      </c>
      <c r="ORT1043" s="292" t="inlineStr">
        <is>
          <t>OK</t>
        </is>
      </c>
      <c r="ORU1043" s="292" t="inlineStr">
        <is>
          <t>40FT</t>
        </is>
      </c>
      <c r="ORV1043" s="295" t="n"/>
      <c r="ORW1043" s="290" t="n"/>
      <c r="ORX1043" s="291" t="inlineStr">
        <is>
          <t>TELEX/ 13TH JAN, 2023</t>
        </is>
      </c>
      <c r="ORY1043" s="292" t="inlineStr">
        <is>
          <t>UC MATHIAS</t>
        </is>
      </c>
      <c r="ORZ1043" s="293" t="inlineStr">
        <is>
          <t>SHHP20577400</t>
        </is>
      </c>
      <c r="OSA1043" s="294" t="inlineStr">
        <is>
          <t>PCIU 8544802</t>
        </is>
      </c>
      <c r="OSB1043" s="292" t="inlineStr">
        <is>
          <t>OK</t>
        </is>
      </c>
      <c r="OSC1043" s="292" t="inlineStr">
        <is>
          <t>40FT</t>
        </is>
      </c>
      <c r="OSD1043" s="295" t="n"/>
      <c r="OSE1043" s="290" t="n"/>
      <c r="OSF1043" s="291" t="inlineStr">
        <is>
          <t>TELEX/ 13TH JAN, 2023</t>
        </is>
      </c>
      <c r="OSG1043" s="292" t="inlineStr">
        <is>
          <t>UC MATHIAS</t>
        </is>
      </c>
      <c r="OSH1043" s="293" t="inlineStr">
        <is>
          <t>SHHP20577400</t>
        </is>
      </c>
      <c r="OSI1043" s="294" t="inlineStr">
        <is>
          <t>PCIU 8544802</t>
        </is>
      </c>
      <c r="OSJ1043" s="292" t="inlineStr">
        <is>
          <t>OK</t>
        </is>
      </c>
      <c r="OSK1043" s="292" t="inlineStr">
        <is>
          <t>40FT</t>
        </is>
      </c>
      <c r="OSL1043" s="295" t="n"/>
      <c r="OSM1043" s="290" t="n"/>
      <c r="OSN1043" s="291" t="inlineStr">
        <is>
          <t>TELEX/ 13TH JAN, 2023</t>
        </is>
      </c>
      <c r="OSO1043" s="292" t="inlineStr">
        <is>
          <t>UC MATHIAS</t>
        </is>
      </c>
      <c r="OSP1043" s="293" t="inlineStr">
        <is>
          <t>SHHP20577400</t>
        </is>
      </c>
      <c r="OSQ1043" s="294" t="inlineStr">
        <is>
          <t>PCIU 8544802</t>
        </is>
      </c>
      <c r="OSR1043" s="292" t="inlineStr">
        <is>
          <t>OK</t>
        </is>
      </c>
      <c r="OSS1043" s="292" t="inlineStr">
        <is>
          <t>40FT</t>
        </is>
      </c>
      <c r="OST1043" s="295" t="n"/>
      <c r="OSU1043" s="290" t="n"/>
      <c r="OSV1043" s="291" t="inlineStr">
        <is>
          <t>TELEX/ 13TH JAN, 2023</t>
        </is>
      </c>
      <c r="OSW1043" s="292" t="inlineStr">
        <is>
          <t>UC MATHIAS</t>
        </is>
      </c>
      <c r="OSX1043" s="293" t="inlineStr">
        <is>
          <t>SHHP20577400</t>
        </is>
      </c>
      <c r="OSY1043" s="294" t="inlineStr">
        <is>
          <t>PCIU 8544802</t>
        </is>
      </c>
      <c r="OSZ1043" s="292" t="inlineStr">
        <is>
          <t>OK</t>
        </is>
      </c>
      <c r="OTA1043" s="292" t="inlineStr">
        <is>
          <t>40FT</t>
        </is>
      </c>
      <c r="OTB1043" s="295" t="n"/>
      <c r="OTC1043" s="290" t="n"/>
      <c r="OTD1043" s="291" t="inlineStr">
        <is>
          <t>TELEX/ 13TH JAN, 2023</t>
        </is>
      </c>
      <c r="OTE1043" s="292" t="inlineStr">
        <is>
          <t>UC MATHIAS</t>
        </is>
      </c>
      <c r="OTF1043" s="293" t="inlineStr">
        <is>
          <t>SHHP20577400</t>
        </is>
      </c>
      <c r="OTG1043" s="294" t="inlineStr">
        <is>
          <t>PCIU 8544802</t>
        </is>
      </c>
      <c r="OTH1043" s="292" t="inlineStr">
        <is>
          <t>OK</t>
        </is>
      </c>
      <c r="OTI1043" s="292" t="inlineStr">
        <is>
          <t>40FT</t>
        </is>
      </c>
      <c r="OTJ1043" s="295" t="n"/>
      <c r="OTK1043" s="290" t="n"/>
      <c r="OTL1043" s="291" t="inlineStr">
        <is>
          <t>TELEX/ 13TH JAN, 2023</t>
        </is>
      </c>
      <c r="OTM1043" s="292" t="inlineStr">
        <is>
          <t>UC MATHIAS</t>
        </is>
      </c>
      <c r="OTN1043" s="293" t="inlineStr">
        <is>
          <t>SHHP20577400</t>
        </is>
      </c>
      <c r="OTO1043" s="294" t="inlineStr">
        <is>
          <t>PCIU 8544802</t>
        </is>
      </c>
      <c r="OTP1043" s="292" t="inlineStr">
        <is>
          <t>OK</t>
        </is>
      </c>
      <c r="OTQ1043" s="292" t="inlineStr">
        <is>
          <t>40FT</t>
        </is>
      </c>
      <c r="OTR1043" s="295" t="n"/>
      <c r="OTS1043" s="290" t="n"/>
      <c r="OTT1043" s="291" t="inlineStr">
        <is>
          <t>TELEX/ 13TH JAN, 2023</t>
        </is>
      </c>
      <c r="OTU1043" s="292" t="inlineStr">
        <is>
          <t>UC MATHIAS</t>
        </is>
      </c>
      <c r="OTV1043" s="293" t="inlineStr">
        <is>
          <t>SHHP20577400</t>
        </is>
      </c>
      <c r="OTW1043" s="294" t="inlineStr">
        <is>
          <t>PCIU 8544802</t>
        </is>
      </c>
      <c r="OTX1043" s="292" t="inlineStr">
        <is>
          <t>OK</t>
        </is>
      </c>
      <c r="OTY1043" s="292" t="inlineStr">
        <is>
          <t>40FT</t>
        </is>
      </c>
      <c r="OTZ1043" s="295" t="n"/>
      <c r="OUA1043" s="290" t="n"/>
      <c r="OUB1043" s="291" t="inlineStr">
        <is>
          <t>TELEX/ 13TH JAN, 2023</t>
        </is>
      </c>
      <c r="OUC1043" s="292" t="inlineStr">
        <is>
          <t>UC MATHIAS</t>
        </is>
      </c>
      <c r="OUD1043" s="293" t="inlineStr">
        <is>
          <t>SHHP20577400</t>
        </is>
      </c>
      <c r="OUE1043" s="294" t="inlineStr">
        <is>
          <t>PCIU 8544802</t>
        </is>
      </c>
      <c r="OUF1043" s="292" t="inlineStr">
        <is>
          <t>OK</t>
        </is>
      </c>
      <c r="OUG1043" s="292" t="inlineStr">
        <is>
          <t>40FT</t>
        </is>
      </c>
      <c r="OUH1043" s="295" t="n"/>
      <c r="OUI1043" s="290" t="n"/>
      <c r="OUJ1043" s="291" t="inlineStr">
        <is>
          <t>TELEX/ 13TH JAN, 2023</t>
        </is>
      </c>
      <c r="OUK1043" s="292" t="inlineStr">
        <is>
          <t>UC MATHIAS</t>
        </is>
      </c>
      <c r="OUL1043" s="293" t="inlineStr">
        <is>
          <t>SHHP20577400</t>
        </is>
      </c>
      <c r="OUM1043" s="294" t="inlineStr">
        <is>
          <t>PCIU 8544802</t>
        </is>
      </c>
      <c r="OUN1043" s="292" t="inlineStr">
        <is>
          <t>OK</t>
        </is>
      </c>
      <c r="OUO1043" s="292" t="inlineStr">
        <is>
          <t>40FT</t>
        </is>
      </c>
      <c r="OUP1043" s="295" t="n"/>
      <c r="OUQ1043" s="290" t="n"/>
      <c r="OUR1043" s="291" t="inlineStr">
        <is>
          <t>TELEX/ 13TH JAN, 2023</t>
        </is>
      </c>
      <c r="OUS1043" s="292" t="inlineStr">
        <is>
          <t>UC MATHIAS</t>
        </is>
      </c>
      <c r="OUT1043" s="293" t="inlineStr">
        <is>
          <t>SHHP20577400</t>
        </is>
      </c>
      <c r="OUU1043" s="294" t="inlineStr">
        <is>
          <t>PCIU 8544802</t>
        </is>
      </c>
      <c r="OUV1043" s="292" t="inlineStr">
        <is>
          <t>OK</t>
        </is>
      </c>
      <c r="OUW1043" s="292" t="inlineStr">
        <is>
          <t>40FT</t>
        </is>
      </c>
      <c r="OUX1043" s="295" t="n"/>
      <c r="OUY1043" s="290" t="n"/>
      <c r="OUZ1043" s="291" t="inlineStr">
        <is>
          <t>TELEX/ 13TH JAN, 2023</t>
        </is>
      </c>
      <c r="OVA1043" s="292" t="inlineStr">
        <is>
          <t>UC MATHIAS</t>
        </is>
      </c>
      <c r="OVB1043" s="293" t="inlineStr">
        <is>
          <t>SHHP20577400</t>
        </is>
      </c>
      <c r="OVC1043" s="294" t="inlineStr">
        <is>
          <t>PCIU 8544802</t>
        </is>
      </c>
      <c r="OVD1043" s="292" t="inlineStr">
        <is>
          <t>OK</t>
        </is>
      </c>
      <c r="OVE1043" s="292" t="inlineStr">
        <is>
          <t>40FT</t>
        </is>
      </c>
      <c r="OVF1043" s="295" t="n"/>
      <c r="OVG1043" s="290" t="n"/>
      <c r="OVH1043" s="291" t="inlineStr">
        <is>
          <t>TELEX/ 13TH JAN, 2023</t>
        </is>
      </c>
      <c r="OVI1043" s="292" t="inlineStr">
        <is>
          <t>UC MATHIAS</t>
        </is>
      </c>
      <c r="OVJ1043" s="293" t="inlineStr">
        <is>
          <t>SHHP20577400</t>
        </is>
      </c>
      <c r="OVK1043" s="294" t="inlineStr">
        <is>
          <t>PCIU 8544802</t>
        </is>
      </c>
      <c r="OVL1043" s="292" t="inlineStr">
        <is>
          <t>OK</t>
        </is>
      </c>
      <c r="OVM1043" s="292" t="inlineStr">
        <is>
          <t>40FT</t>
        </is>
      </c>
      <c r="OVN1043" s="295" t="n"/>
      <c r="OVO1043" s="290" t="n"/>
      <c r="OVP1043" s="291" t="inlineStr">
        <is>
          <t>TELEX/ 13TH JAN, 2023</t>
        </is>
      </c>
      <c r="OVQ1043" s="292" t="inlineStr">
        <is>
          <t>UC MATHIAS</t>
        </is>
      </c>
      <c r="OVR1043" s="293" t="inlineStr">
        <is>
          <t>SHHP20577400</t>
        </is>
      </c>
      <c r="OVS1043" s="294" t="inlineStr">
        <is>
          <t>PCIU 8544802</t>
        </is>
      </c>
      <c r="OVT1043" s="292" t="inlineStr">
        <is>
          <t>OK</t>
        </is>
      </c>
      <c r="OVU1043" s="292" t="inlineStr">
        <is>
          <t>40FT</t>
        </is>
      </c>
      <c r="OVV1043" s="295" t="n"/>
      <c r="OVW1043" s="290" t="n"/>
      <c r="OVX1043" s="291" t="inlineStr">
        <is>
          <t>TELEX/ 13TH JAN, 2023</t>
        </is>
      </c>
      <c r="OVY1043" s="292" t="inlineStr">
        <is>
          <t>UC MATHIAS</t>
        </is>
      </c>
      <c r="OVZ1043" s="293" t="inlineStr">
        <is>
          <t>SHHP20577400</t>
        </is>
      </c>
      <c r="OWA1043" s="294" t="inlineStr">
        <is>
          <t>PCIU 8544802</t>
        </is>
      </c>
      <c r="OWB1043" s="292" t="inlineStr">
        <is>
          <t>OK</t>
        </is>
      </c>
      <c r="OWC1043" s="292" t="inlineStr">
        <is>
          <t>40FT</t>
        </is>
      </c>
      <c r="OWD1043" s="295" t="n"/>
      <c r="OWE1043" s="290" t="n"/>
      <c r="OWF1043" s="291" t="inlineStr">
        <is>
          <t>TELEX/ 13TH JAN, 2023</t>
        </is>
      </c>
      <c r="OWG1043" s="292" t="inlineStr">
        <is>
          <t>UC MATHIAS</t>
        </is>
      </c>
      <c r="OWH1043" s="293" t="inlineStr">
        <is>
          <t>SHHP20577400</t>
        </is>
      </c>
      <c r="OWI1043" s="294" t="inlineStr">
        <is>
          <t>PCIU 8544802</t>
        </is>
      </c>
      <c r="OWJ1043" s="292" t="inlineStr">
        <is>
          <t>OK</t>
        </is>
      </c>
      <c r="OWK1043" s="292" t="inlineStr">
        <is>
          <t>40FT</t>
        </is>
      </c>
      <c r="OWL1043" s="295" t="n"/>
      <c r="OWM1043" s="290" t="n"/>
      <c r="OWN1043" s="291" t="inlineStr">
        <is>
          <t>TELEX/ 13TH JAN, 2023</t>
        </is>
      </c>
      <c r="OWO1043" s="292" t="inlineStr">
        <is>
          <t>UC MATHIAS</t>
        </is>
      </c>
      <c r="OWP1043" s="293" t="inlineStr">
        <is>
          <t>SHHP20577400</t>
        </is>
      </c>
      <c r="OWQ1043" s="294" t="inlineStr">
        <is>
          <t>PCIU 8544802</t>
        </is>
      </c>
      <c r="OWR1043" s="292" t="inlineStr">
        <is>
          <t>OK</t>
        </is>
      </c>
      <c r="OWS1043" s="292" t="inlineStr">
        <is>
          <t>40FT</t>
        </is>
      </c>
      <c r="OWT1043" s="295" t="n"/>
      <c r="OWU1043" s="290" t="n"/>
      <c r="OWV1043" s="291" t="inlineStr">
        <is>
          <t>TELEX/ 13TH JAN, 2023</t>
        </is>
      </c>
      <c r="OWW1043" s="292" t="inlineStr">
        <is>
          <t>UC MATHIAS</t>
        </is>
      </c>
      <c r="OWX1043" s="293" t="inlineStr">
        <is>
          <t>SHHP20577400</t>
        </is>
      </c>
      <c r="OWY1043" s="294" t="inlineStr">
        <is>
          <t>PCIU 8544802</t>
        </is>
      </c>
      <c r="OWZ1043" s="292" t="inlineStr">
        <is>
          <t>OK</t>
        </is>
      </c>
      <c r="OXA1043" s="292" t="inlineStr">
        <is>
          <t>40FT</t>
        </is>
      </c>
      <c r="OXB1043" s="295" t="n"/>
      <c r="OXC1043" s="290" t="n"/>
      <c r="OXD1043" s="291" t="inlineStr">
        <is>
          <t>TELEX/ 13TH JAN, 2023</t>
        </is>
      </c>
      <c r="OXE1043" s="292" t="inlineStr">
        <is>
          <t>UC MATHIAS</t>
        </is>
      </c>
      <c r="OXF1043" s="293" t="inlineStr">
        <is>
          <t>SHHP20577400</t>
        </is>
      </c>
      <c r="OXG1043" s="294" t="inlineStr">
        <is>
          <t>PCIU 8544802</t>
        </is>
      </c>
      <c r="OXH1043" s="292" t="inlineStr">
        <is>
          <t>OK</t>
        </is>
      </c>
      <c r="OXI1043" s="292" t="inlineStr">
        <is>
          <t>40FT</t>
        </is>
      </c>
      <c r="OXJ1043" s="295" t="n"/>
      <c r="OXK1043" s="290" t="n"/>
      <c r="OXL1043" s="291" t="inlineStr">
        <is>
          <t>TELEX/ 13TH JAN, 2023</t>
        </is>
      </c>
      <c r="OXM1043" s="292" t="inlineStr">
        <is>
          <t>UC MATHIAS</t>
        </is>
      </c>
      <c r="OXN1043" s="293" t="inlineStr">
        <is>
          <t>SHHP20577400</t>
        </is>
      </c>
      <c r="OXO1043" s="294" t="inlineStr">
        <is>
          <t>PCIU 8544802</t>
        </is>
      </c>
      <c r="OXP1043" s="292" t="inlineStr">
        <is>
          <t>OK</t>
        </is>
      </c>
      <c r="OXQ1043" s="292" t="inlineStr">
        <is>
          <t>40FT</t>
        </is>
      </c>
      <c r="OXR1043" s="295" t="n"/>
      <c r="OXS1043" s="290" t="n"/>
      <c r="OXT1043" s="291" t="inlineStr">
        <is>
          <t>TELEX/ 13TH JAN, 2023</t>
        </is>
      </c>
      <c r="OXU1043" s="292" t="inlineStr">
        <is>
          <t>UC MATHIAS</t>
        </is>
      </c>
      <c r="OXV1043" s="293" t="inlineStr">
        <is>
          <t>SHHP20577400</t>
        </is>
      </c>
      <c r="OXW1043" s="294" t="inlineStr">
        <is>
          <t>PCIU 8544802</t>
        </is>
      </c>
      <c r="OXX1043" s="292" t="inlineStr">
        <is>
          <t>OK</t>
        </is>
      </c>
      <c r="OXY1043" s="292" t="inlineStr">
        <is>
          <t>40FT</t>
        </is>
      </c>
      <c r="OXZ1043" s="295" t="n"/>
      <c r="OYA1043" s="290" t="n"/>
      <c r="OYB1043" s="291" t="inlineStr">
        <is>
          <t>TELEX/ 13TH JAN, 2023</t>
        </is>
      </c>
      <c r="OYC1043" s="292" t="inlineStr">
        <is>
          <t>UC MATHIAS</t>
        </is>
      </c>
      <c r="OYD1043" s="293" t="inlineStr">
        <is>
          <t>SHHP20577400</t>
        </is>
      </c>
      <c r="OYE1043" s="294" t="inlineStr">
        <is>
          <t>PCIU 8544802</t>
        </is>
      </c>
      <c r="OYF1043" s="292" t="inlineStr">
        <is>
          <t>OK</t>
        </is>
      </c>
      <c r="OYG1043" s="292" t="inlineStr">
        <is>
          <t>40FT</t>
        </is>
      </c>
      <c r="OYH1043" s="295" t="n"/>
      <c r="OYI1043" s="290" t="n"/>
      <c r="OYJ1043" s="291" t="inlineStr">
        <is>
          <t>TELEX/ 13TH JAN, 2023</t>
        </is>
      </c>
      <c r="OYK1043" s="292" t="inlineStr">
        <is>
          <t>UC MATHIAS</t>
        </is>
      </c>
      <c r="OYL1043" s="293" t="inlineStr">
        <is>
          <t>SHHP20577400</t>
        </is>
      </c>
      <c r="OYM1043" s="294" t="inlineStr">
        <is>
          <t>PCIU 8544802</t>
        </is>
      </c>
      <c r="OYN1043" s="292" t="inlineStr">
        <is>
          <t>OK</t>
        </is>
      </c>
      <c r="OYO1043" s="292" t="inlineStr">
        <is>
          <t>40FT</t>
        </is>
      </c>
      <c r="OYP1043" s="295" t="n"/>
      <c r="OYQ1043" s="290" t="n"/>
      <c r="OYR1043" s="291" t="inlineStr">
        <is>
          <t>TELEX/ 13TH JAN, 2023</t>
        </is>
      </c>
      <c r="OYS1043" s="292" t="inlineStr">
        <is>
          <t>UC MATHIAS</t>
        </is>
      </c>
      <c r="OYT1043" s="293" t="inlineStr">
        <is>
          <t>SHHP20577400</t>
        </is>
      </c>
      <c r="OYU1043" s="294" t="inlineStr">
        <is>
          <t>PCIU 8544802</t>
        </is>
      </c>
      <c r="OYV1043" s="292" t="inlineStr">
        <is>
          <t>OK</t>
        </is>
      </c>
      <c r="OYW1043" s="292" t="inlineStr">
        <is>
          <t>40FT</t>
        </is>
      </c>
      <c r="OYX1043" s="295" t="n"/>
      <c r="OYY1043" s="290" t="n"/>
      <c r="OYZ1043" s="291" t="inlineStr">
        <is>
          <t>TELEX/ 13TH JAN, 2023</t>
        </is>
      </c>
      <c r="OZA1043" s="292" t="inlineStr">
        <is>
          <t>UC MATHIAS</t>
        </is>
      </c>
      <c r="OZB1043" s="293" t="inlineStr">
        <is>
          <t>SHHP20577400</t>
        </is>
      </c>
      <c r="OZC1043" s="294" t="inlineStr">
        <is>
          <t>PCIU 8544802</t>
        </is>
      </c>
      <c r="OZD1043" s="292" t="inlineStr">
        <is>
          <t>OK</t>
        </is>
      </c>
      <c r="OZE1043" s="292" t="inlineStr">
        <is>
          <t>40FT</t>
        </is>
      </c>
      <c r="OZF1043" s="295" t="n"/>
      <c r="OZG1043" s="290" t="n"/>
      <c r="OZH1043" s="291" t="inlineStr">
        <is>
          <t>TELEX/ 13TH JAN, 2023</t>
        </is>
      </c>
      <c r="OZI1043" s="292" t="inlineStr">
        <is>
          <t>UC MATHIAS</t>
        </is>
      </c>
      <c r="OZJ1043" s="293" t="inlineStr">
        <is>
          <t>SHHP20577400</t>
        </is>
      </c>
      <c r="OZK1043" s="294" t="inlineStr">
        <is>
          <t>PCIU 8544802</t>
        </is>
      </c>
      <c r="OZL1043" s="292" t="inlineStr">
        <is>
          <t>OK</t>
        </is>
      </c>
      <c r="OZM1043" s="292" t="inlineStr">
        <is>
          <t>40FT</t>
        </is>
      </c>
      <c r="OZN1043" s="295" t="n"/>
      <c r="OZO1043" s="290" t="n"/>
      <c r="OZP1043" s="291" t="inlineStr">
        <is>
          <t>TELEX/ 13TH JAN, 2023</t>
        </is>
      </c>
      <c r="OZQ1043" s="292" t="inlineStr">
        <is>
          <t>UC MATHIAS</t>
        </is>
      </c>
      <c r="OZR1043" s="293" t="inlineStr">
        <is>
          <t>SHHP20577400</t>
        </is>
      </c>
      <c r="OZS1043" s="294" t="inlineStr">
        <is>
          <t>PCIU 8544802</t>
        </is>
      </c>
      <c r="OZT1043" s="292" t="inlineStr">
        <is>
          <t>OK</t>
        </is>
      </c>
      <c r="OZU1043" s="292" t="inlineStr">
        <is>
          <t>40FT</t>
        </is>
      </c>
      <c r="OZV1043" s="295" t="n"/>
      <c r="OZW1043" s="290" t="n"/>
      <c r="OZX1043" s="291" t="inlineStr">
        <is>
          <t>TELEX/ 13TH JAN, 2023</t>
        </is>
      </c>
      <c r="OZY1043" s="292" t="inlineStr">
        <is>
          <t>UC MATHIAS</t>
        </is>
      </c>
      <c r="OZZ1043" s="293" t="inlineStr">
        <is>
          <t>SHHP20577400</t>
        </is>
      </c>
      <c r="PAA1043" s="294" t="inlineStr">
        <is>
          <t>PCIU 8544802</t>
        </is>
      </c>
      <c r="PAB1043" s="292" t="inlineStr">
        <is>
          <t>OK</t>
        </is>
      </c>
      <c r="PAC1043" s="292" t="inlineStr">
        <is>
          <t>40FT</t>
        </is>
      </c>
      <c r="PAD1043" s="295" t="n"/>
      <c r="PAE1043" s="290" t="n"/>
      <c r="PAF1043" s="291" t="inlineStr">
        <is>
          <t>TELEX/ 13TH JAN, 2023</t>
        </is>
      </c>
      <c r="PAG1043" s="292" t="inlineStr">
        <is>
          <t>UC MATHIAS</t>
        </is>
      </c>
      <c r="PAH1043" s="293" t="inlineStr">
        <is>
          <t>SHHP20577400</t>
        </is>
      </c>
      <c r="PAI1043" s="294" t="inlineStr">
        <is>
          <t>PCIU 8544802</t>
        </is>
      </c>
      <c r="PAJ1043" s="292" t="inlineStr">
        <is>
          <t>OK</t>
        </is>
      </c>
      <c r="PAK1043" s="292" t="inlineStr">
        <is>
          <t>40FT</t>
        </is>
      </c>
      <c r="PAL1043" s="295" t="n"/>
      <c r="PAM1043" s="290" t="n"/>
      <c r="PAN1043" s="291" t="inlineStr">
        <is>
          <t>TELEX/ 13TH JAN, 2023</t>
        </is>
      </c>
      <c r="PAO1043" s="292" t="inlineStr">
        <is>
          <t>UC MATHIAS</t>
        </is>
      </c>
      <c r="PAP1043" s="293" t="inlineStr">
        <is>
          <t>SHHP20577400</t>
        </is>
      </c>
      <c r="PAQ1043" s="294" t="inlineStr">
        <is>
          <t>PCIU 8544802</t>
        </is>
      </c>
      <c r="PAR1043" s="292" t="inlineStr">
        <is>
          <t>OK</t>
        </is>
      </c>
      <c r="PAS1043" s="292" t="inlineStr">
        <is>
          <t>40FT</t>
        </is>
      </c>
      <c r="PAT1043" s="295" t="n"/>
      <c r="PAU1043" s="290" t="n"/>
      <c r="PAV1043" s="291" t="inlineStr">
        <is>
          <t>TELEX/ 13TH JAN, 2023</t>
        </is>
      </c>
      <c r="PAW1043" s="292" t="inlineStr">
        <is>
          <t>UC MATHIAS</t>
        </is>
      </c>
      <c r="PAX1043" s="293" t="inlineStr">
        <is>
          <t>SHHP20577400</t>
        </is>
      </c>
      <c r="PAY1043" s="294" t="inlineStr">
        <is>
          <t>PCIU 8544802</t>
        </is>
      </c>
      <c r="PAZ1043" s="292" t="inlineStr">
        <is>
          <t>OK</t>
        </is>
      </c>
      <c r="PBA1043" s="292" t="inlineStr">
        <is>
          <t>40FT</t>
        </is>
      </c>
      <c r="PBB1043" s="295" t="n"/>
      <c r="PBC1043" s="290" t="n"/>
      <c r="PBD1043" s="291" t="inlineStr">
        <is>
          <t>TELEX/ 13TH JAN, 2023</t>
        </is>
      </c>
      <c r="PBE1043" s="292" t="inlineStr">
        <is>
          <t>UC MATHIAS</t>
        </is>
      </c>
      <c r="PBF1043" s="293" t="inlineStr">
        <is>
          <t>SHHP20577400</t>
        </is>
      </c>
      <c r="PBG1043" s="294" t="inlineStr">
        <is>
          <t>PCIU 8544802</t>
        </is>
      </c>
      <c r="PBH1043" s="292" t="inlineStr">
        <is>
          <t>OK</t>
        </is>
      </c>
      <c r="PBI1043" s="292" t="inlineStr">
        <is>
          <t>40FT</t>
        </is>
      </c>
      <c r="PBJ1043" s="295" t="n"/>
      <c r="PBK1043" s="290" t="n"/>
      <c r="PBL1043" s="291" t="inlineStr">
        <is>
          <t>TELEX/ 13TH JAN, 2023</t>
        </is>
      </c>
      <c r="PBM1043" s="292" t="inlineStr">
        <is>
          <t>UC MATHIAS</t>
        </is>
      </c>
      <c r="PBN1043" s="293" t="inlineStr">
        <is>
          <t>SHHP20577400</t>
        </is>
      </c>
      <c r="PBO1043" s="294" t="inlineStr">
        <is>
          <t>PCIU 8544802</t>
        </is>
      </c>
      <c r="PBP1043" s="292" t="inlineStr">
        <is>
          <t>OK</t>
        </is>
      </c>
      <c r="PBQ1043" s="292" t="inlineStr">
        <is>
          <t>40FT</t>
        </is>
      </c>
      <c r="PBR1043" s="295" t="n"/>
      <c r="PBS1043" s="290" t="n"/>
      <c r="PBT1043" s="291" t="inlineStr">
        <is>
          <t>TELEX/ 13TH JAN, 2023</t>
        </is>
      </c>
      <c r="PBU1043" s="292" t="inlineStr">
        <is>
          <t>UC MATHIAS</t>
        </is>
      </c>
      <c r="PBV1043" s="293" t="inlineStr">
        <is>
          <t>SHHP20577400</t>
        </is>
      </c>
      <c r="PBW1043" s="294" t="inlineStr">
        <is>
          <t>PCIU 8544802</t>
        </is>
      </c>
      <c r="PBX1043" s="292" t="inlineStr">
        <is>
          <t>OK</t>
        </is>
      </c>
      <c r="PBY1043" s="292" t="inlineStr">
        <is>
          <t>40FT</t>
        </is>
      </c>
      <c r="PBZ1043" s="295" t="n"/>
      <c r="PCA1043" s="290" t="n"/>
      <c r="PCB1043" s="291" t="inlineStr">
        <is>
          <t>TELEX/ 13TH JAN, 2023</t>
        </is>
      </c>
      <c r="PCC1043" s="292" t="inlineStr">
        <is>
          <t>UC MATHIAS</t>
        </is>
      </c>
      <c r="PCD1043" s="293" t="inlineStr">
        <is>
          <t>SHHP20577400</t>
        </is>
      </c>
      <c r="PCE1043" s="294" t="inlineStr">
        <is>
          <t>PCIU 8544802</t>
        </is>
      </c>
      <c r="PCF1043" s="292" t="inlineStr">
        <is>
          <t>OK</t>
        </is>
      </c>
      <c r="PCG1043" s="292" t="inlineStr">
        <is>
          <t>40FT</t>
        </is>
      </c>
      <c r="PCH1043" s="295" t="n"/>
      <c r="PCI1043" s="290" t="n"/>
      <c r="PCJ1043" s="291" t="inlineStr">
        <is>
          <t>TELEX/ 13TH JAN, 2023</t>
        </is>
      </c>
      <c r="PCK1043" s="292" t="inlineStr">
        <is>
          <t>UC MATHIAS</t>
        </is>
      </c>
      <c r="PCL1043" s="293" t="inlineStr">
        <is>
          <t>SHHP20577400</t>
        </is>
      </c>
      <c r="PCM1043" s="294" t="inlineStr">
        <is>
          <t>PCIU 8544802</t>
        </is>
      </c>
      <c r="PCN1043" s="292" t="inlineStr">
        <is>
          <t>OK</t>
        </is>
      </c>
      <c r="PCO1043" s="292" t="inlineStr">
        <is>
          <t>40FT</t>
        </is>
      </c>
      <c r="PCP1043" s="295" t="n"/>
      <c r="PCQ1043" s="290" t="n"/>
      <c r="PCR1043" s="291" t="inlineStr">
        <is>
          <t>TELEX/ 13TH JAN, 2023</t>
        </is>
      </c>
      <c r="PCS1043" s="292" t="inlineStr">
        <is>
          <t>UC MATHIAS</t>
        </is>
      </c>
      <c r="PCT1043" s="293" t="inlineStr">
        <is>
          <t>SHHP20577400</t>
        </is>
      </c>
      <c r="PCU1043" s="294" t="inlineStr">
        <is>
          <t>PCIU 8544802</t>
        </is>
      </c>
      <c r="PCV1043" s="292" t="inlineStr">
        <is>
          <t>OK</t>
        </is>
      </c>
      <c r="PCW1043" s="292" t="inlineStr">
        <is>
          <t>40FT</t>
        </is>
      </c>
      <c r="PCX1043" s="295" t="n"/>
      <c r="PCY1043" s="290" t="n"/>
      <c r="PCZ1043" s="291" t="inlineStr">
        <is>
          <t>TELEX/ 13TH JAN, 2023</t>
        </is>
      </c>
      <c r="PDA1043" s="292" t="inlineStr">
        <is>
          <t>UC MATHIAS</t>
        </is>
      </c>
      <c r="PDB1043" s="293" t="inlineStr">
        <is>
          <t>SHHP20577400</t>
        </is>
      </c>
      <c r="PDC1043" s="294" t="inlineStr">
        <is>
          <t>PCIU 8544802</t>
        </is>
      </c>
      <c r="PDD1043" s="292" t="inlineStr">
        <is>
          <t>OK</t>
        </is>
      </c>
      <c r="PDE1043" s="292" t="inlineStr">
        <is>
          <t>40FT</t>
        </is>
      </c>
      <c r="PDF1043" s="295" t="n"/>
      <c r="PDG1043" s="290" t="n"/>
      <c r="PDH1043" s="291" t="inlineStr">
        <is>
          <t>TELEX/ 13TH JAN, 2023</t>
        </is>
      </c>
      <c r="PDI1043" s="292" t="inlineStr">
        <is>
          <t>UC MATHIAS</t>
        </is>
      </c>
      <c r="PDJ1043" s="293" t="inlineStr">
        <is>
          <t>SHHP20577400</t>
        </is>
      </c>
      <c r="PDK1043" s="294" t="inlineStr">
        <is>
          <t>PCIU 8544802</t>
        </is>
      </c>
      <c r="PDL1043" s="292" t="inlineStr">
        <is>
          <t>OK</t>
        </is>
      </c>
      <c r="PDM1043" s="292" t="inlineStr">
        <is>
          <t>40FT</t>
        </is>
      </c>
      <c r="PDN1043" s="295" t="n"/>
      <c r="PDO1043" s="290" t="n"/>
      <c r="PDP1043" s="291" t="inlineStr">
        <is>
          <t>TELEX/ 13TH JAN, 2023</t>
        </is>
      </c>
      <c r="PDQ1043" s="292" t="inlineStr">
        <is>
          <t>UC MATHIAS</t>
        </is>
      </c>
      <c r="PDR1043" s="293" t="inlineStr">
        <is>
          <t>SHHP20577400</t>
        </is>
      </c>
      <c r="PDS1043" s="294" t="inlineStr">
        <is>
          <t>PCIU 8544802</t>
        </is>
      </c>
      <c r="PDT1043" s="292" t="inlineStr">
        <is>
          <t>OK</t>
        </is>
      </c>
      <c r="PDU1043" s="292" t="inlineStr">
        <is>
          <t>40FT</t>
        </is>
      </c>
      <c r="PDV1043" s="295" t="n"/>
      <c r="PDW1043" s="290" t="n"/>
      <c r="PDX1043" s="291" t="inlineStr">
        <is>
          <t>TELEX/ 13TH JAN, 2023</t>
        </is>
      </c>
      <c r="PDY1043" s="292" t="inlineStr">
        <is>
          <t>UC MATHIAS</t>
        </is>
      </c>
      <c r="PDZ1043" s="293" t="inlineStr">
        <is>
          <t>SHHP20577400</t>
        </is>
      </c>
      <c r="PEA1043" s="294" t="inlineStr">
        <is>
          <t>PCIU 8544802</t>
        </is>
      </c>
      <c r="PEB1043" s="292" t="inlineStr">
        <is>
          <t>OK</t>
        </is>
      </c>
      <c r="PEC1043" s="292" t="inlineStr">
        <is>
          <t>40FT</t>
        </is>
      </c>
      <c r="PED1043" s="295" t="n"/>
      <c r="PEE1043" s="290" t="n"/>
      <c r="PEF1043" s="291" t="inlineStr">
        <is>
          <t>TELEX/ 13TH JAN, 2023</t>
        </is>
      </c>
      <c r="PEG1043" s="292" t="inlineStr">
        <is>
          <t>UC MATHIAS</t>
        </is>
      </c>
      <c r="PEH1043" s="293" t="inlineStr">
        <is>
          <t>SHHP20577400</t>
        </is>
      </c>
      <c r="PEI1043" s="294" t="inlineStr">
        <is>
          <t>PCIU 8544802</t>
        </is>
      </c>
      <c r="PEJ1043" s="292" t="inlineStr">
        <is>
          <t>OK</t>
        </is>
      </c>
      <c r="PEK1043" s="292" t="inlineStr">
        <is>
          <t>40FT</t>
        </is>
      </c>
      <c r="PEL1043" s="295" t="n"/>
      <c r="PEM1043" s="290" t="n"/>
      <c r="PEN1043" s="291" t="inlineStr">
        <is>
          <t>TELEX/ 13TH JAN, 2023</t>
        </is>
      </c>
      <c r="PEO1043" s="292" t="inlineStr">
        <is>
          <t>UC MATHIAS</t>
        </is>
      </c>
      <c r="PEP1043" s="293" t="inlineStr">
        <is>
          <t>SHHP20577400</t>
        </is>
      </c>
      <c r="PEQ1043" s="294" t="inlineStr">
        <is>
          <t>PCIU 8544802</t>
        </is>
      </c>
      <c r="PER1043" s="292" t="inlineStr">
        <is>
          <t>OK</t>
        </is>
      </c>
      <c r="PES1043" s="292" t="inlineStr">
        <is>
          <t>40FT</t>
        </is>
      </c>
      <c r="PET1043" s="295" t="n"/>
      <c r="PEU1043" s="290" t="n"/>
      <c r="PEV1043" s="291" t="inlineStr">
        <is>
          <t>TELEX/ 13TH JAN, 2023</t>
        </is>
      </c>
      <c r="PEW1043" s="292" t="inlineStr">
        <is>
          <t>UC MATHIAS</t>
        </is>
      </c>
      <c r="PEX1043" s="293" t="inlineStr">
        <is>
          <t>SHHP20577400</t>
        </is>
      </c>
      <c r="PEY1043" s="294" t="inlineStr">
        <is>
          <t>PCIU 8544802</t>
        </is>
      </c>
      <c r="PEZ1043" s="292" t="inlineStr">
        <is>
          <t>OK</t>
        </is>
      </c>
      <c r="PFA1043" s="292" t="inlineStr">
        <is>
          <t>40FT</t>
        </is>
      </c>
      <c r="PFB1043" s="295" t="n"/>
      <c r="PFC1043" s="290" t="n"/>
      <c r="PFD1043" s="291" t="inlineStr">
        <is>
          <t>TELEX/ 13TH JAN, 2023</t>
        </is>
      </c>
      <c r="PFE1043" s="292" t="inlineStr">
        <is>
          <t>UC MATHIAS</t>
        </is>
      </c>
      <c r="PFF1043" s="293" t="inlineStr">
        <is>
          <t>SHHP20577400</t>
        </is>
      </c>
      <c r="PFG1043" s="294" t="inlineStr">
        <is>
          <t>PCIU 8544802</t>
        </is>
      </c>
      <c r="PFH1043" s="292" t="inlineStr">
        <is>
          <t>OK</t>
        </is>
      </c>
      <c r="PFI1043" s="292" t="inlineStr">
        <is>
          <t>40FT</t>
        </is>
      </c>
      <c r="PFJ1043" s="295" t="n"/>
      <c r="PFK1043" s="290" t="n"/>
      <c r="PFL1043" s="291" t="inlineStr">
        <is>
          <t>TELEX/ 13TH JAN, 2023</t>
        </is>
      </c>
      <c r="PFM1043" s="292" t="inlineStr">
        <is>
          <t>UC MATHIAS</t>
        </is>
      </c>
      <c r="PFN1043" s="293" t="inlineStr">
        <is>
          <t>SHHP20577400</t>
        </is>
      </c>
      <c r="PFO1043" s="294" t="inlineStr">
        <is>
          <t>PCIU 8544802</t>
        </is>
      </c>
      <c r="PFP1043" s="292" t="inlineStr">
        <is>
          <t>OK</t>
        </is>
      </c>
      <c r="PFQ1043" s="292" t="inlineStr">
        <is>
          <t>40FT</t>
        </is>
      </c>
      <c r="PFR1043" s="295" t="n"/>
      <c r="PFS1043" s="290" t="n"/>
      <c r="PFT1043" s="291" t="inlineStr">
        <is>
          <t>TELEX/ 13TH JAN, 2023</t>
        </is>
      </c>
      <c r="PFU1043" s="292" t="inlineStr">
        <is>
          <t>UC MATHIAS</t>
        </is>
      </c>
      <c r="PFV1043" s="293" t="inlineStr">
        <is>
          <t>SHHP20577400</t>
        </is>
      </c>
      <c r="PFW1043" s="294" t="inlineStr">
        <is>
          <t>PCIU 8544802</t>
        </is>
      </c>
      <c r="PFX1043" s="292" t="inlineStr">
        <is>
          <t>OK</t>
        </is>
      </c>
      <c r="PFY1043" s="292" t="inlineStr">
        <is>
          <t>40FT</t>
        </is>
      </c>
      <c r="PFZ1043" s="295" t="n"/>
      <c r="PGA1043" s="290" t="n"/>
      <c r="PGB1043" s="291" t="inlineStr">
        <is>
          <t>TELEX/ 13TH JAN, 2023</t>
        </is>
      </c>
      <c r="PGC1043" s="292" t="inlineStr">
        <is>
          <t>UC MATHIAS</t>
        </is>
      </c>
      <c r="PGD1043" s="293" t="inlineStr">
        <is>
          <t>SHHP20577400</t>
        </is>
      </c>
      <c r="PGE1043" s="294" t="inlineStr">
        <is>
          <t>PCIU 8544802</t>
        </is>
      </c>
      <c r="PGF1043" s="292" t="inlineStr">
        <is>
          <t>OK</t>
        </is>
      </c>
      <c r="PGG1043" s="292" t="inlineStr">
        <is>
          <t>40FT</t>
        </is>
      </c>
      <c r="PGH1043" s="295" t="n"/>
      <c r="PGI1043" s="290" t="n"/>
      <c r="PGJ1043" s="291" t="inlineStr">
        <is>
          <t>TELEX/ 13TH JAN, 2023</t>
        </is>
      </c>
      <c r="PGK1043" s="292" t="inlineStr">
        <is>
          <t>UC MATHIAS</t>
        </is>
      </c>
      <c r="PGL1043" s="293" t="inlineStr">
        <is>
          <t>SHHP20577400</t>
        </is>
      </c>
      <c r="PGM1043" s="294" t="inlineStr">
        <is>
          <t>PCIU 8544802</t>
        </is>
      </c>
      <c r="PGN1043" s="292" t="inlineStr">
        <is>
          <t>OK</t>
        </is>
      </c>
      <c r="PGO1043" s="292" t="inlineStr">
        <is>
          <t>40FT</t>
        </is>
      </c>
      <c r="PGP1043" s="295" t="n"/>
      <c r="PGQ1043" s="290" t="n"/>
      <c r="PGR1043" s="291" t="inlineStr">
        <is>
          <t>TELEX/ 13TH JAN, 2023</t>
        </is>
      </c>
      <c r="PGS1043" s="292" t="inlineStr">
        <is>
          <t>UC MATHIAS</t>
        </is>
      </c>
      <c r="PGT1043" s="293" t="inlineStr">
        <is>
          <t>SHHP20577400</t>
        </is>
      </c>
      <c r="PGU1043" s="294" t="inlineStr">
        <is>
          <t>PCIU 8544802</t>
        </is>
      </c>
      <c r="PGV1043" s="292" t="inlineStr">
        <is>
          <t>OK</t>
        </is>
      </c>
      <c r="PGW1043" s="292" t="inlineStr">
        <is>
          <t>40FT</t>
        </is>
      </c>
      <c r="PGX1043" s="295" t="n"/>
      <c r="PGY1043" s="290" t="n"/>
      <c r="PGZ1043" s="291" t="inlineStr">
        <is>
          <t>TELEX/ 13TH JAN, 2023</t>
        </is>
      </c>
      <c r="PHA1043" s="292" t="inlineStr">
        <is>
          <t>UC MATHIAS</t>
        </is>
      </c>
      <c r="PHB1043" s="293" t="inlineStr">
        <is>
          <t>SHHP20577400</t>
        </is>
      </c>
      <c r="PHC1043" s="294" t="inlineStr">
        <is>
          <t>PCIU 8544802</t>
        </is>
      </c>
      <c r="PHD1043" s="292" t="inlineStr">
        <is>
          <t>OK</t>
        </is>
      </c>
      <c r="PHE1043" s="292" t="inlineStr">
        <is>
          <t>40FT</t>
        </is>
      </c>
      <c r="PHF1043" s="295" t="n"/>
      <c r="PHG1043" s="290" t="n"/>
      <c r="PHH1043" s="291" t="inlineStr">
        <is>
          <t>TELEX/ 13TH JAN, 2023</t>
        </is>
      </c>
      <c r="PHI1043" s="292" t="inlineStr">
        <is>
          <t>UC MATHIAS</t>
        </is>
      </c>
      <c r="PHJ1043" s="293" t="inlineStr">
        <is>
          <t>SHHP20577400</t>
        </is>
      </c>
      <c r="PHK1043" s="294" t="inlineStr">
        <is>
          <t>PCIU 8544802</t>
        </is>
      </c>
      <c r="PHL1043" s="292" t="inlineStr">
        <is>
          <t>OK</t>
        </is>
      </c>
      <c r="PHM1043" s="292" t="inlineStr">
        <is>
          <t>40FT</t>
        </is>
      </c>
      <c r="PHN1043" s="295" t="n"/>
      <c r="PHO1043" s="290" t="n"/>
      <c r="PHP1043" s="291" t="inlineStr">
        <is>
          <t>TELEX/ 13TH JAN, 2023</t>
        </is>
      </c>
      <c r="PHQ1043" s="292" t="inlineStr">
        <is>
          <t>UC MATHIAS</t>
        </is>
      </c>
      <c r="PHR1043" s="293" t="inlineStr">
        <is>
          <t>SHHP20577400</t>
        </is>
      </c>
      <c r="PHS1043" s="294" t="inlineStr">
        <is>
          <t>PCIU 8544802</t>
        </is>
      </c>
      <c r="PHT1043" s="292" t="inlineStr">
        <is>
          <t>OK</t>
        </is>
      </c>
      <c r="PHU1043" s="292" t="inlineStr">
        <is>
          <t>40FT</t>
        </is>
      </c>
      <c r="PHV1043" s="295" t="n"/>
      <c r="PHW1043" s="290" t="n"/>
      <c r="PHX1043" s="291" t="inlineStr">
        <is>
          <t>TELEX/ 13TH JAN, 2023</t>
        </is>
      </c>
      <c r="PHY1043" s="292" t="inlineStr">
        <is>
          <t>UC MATHIAS</t>
        </is>
      </c>
      <c r="PHZ1043" s="293" t="inlineStr">
        <is>
          <t>SHHP20577400</t>
        </is>
      </c>
      <c r="PIA1043" s="294" t="inlineStr">
        <is>
          <t>PCIU 8544802</t>
        </is>
      </c>
      <c r="PIB1043" s="292" t="inlineStr">
        <is>
          <t>OK</t>
        </is>
      </c>
      <c r="PIC1043" s="292" t="inlineStr">
        <is>
          <t>40FT</t>
        </is>
      </c>
      <c r="PID1043" s="295" t="n"/>
      <c r="PIE1043" s="290" t="n"/>
      <c r="PIF1043" s="291" t="inlineStr">
        <is>
          <t>TELEX/ 13TH JAN, 2023</t>
        </is>
      </c>
      <c r="PIG1043" s="292" t="inlineStr">
        <is>
          <t>UC MATHIAS</t>
        </is>
      </c>
      <c r="PIH1043" s="293" t="inlineStr">
        <is>
          <t>SHHP20577400</t>
        </is>
      </c>
      <c r="PII1043" s="294" t="inlineStr">
        <is>
          <t>PCIU 8544802</t>
        </is>
      </c>
      <c r="PIJ1043" s="292" t="inlineStr">
        <is>
          <t>OK</t>
        </is>
      </c>
      <c r="PIK1043" s="292" t="inlineStr">
        <is>
          <t>40FT</t>
        </is>
      </c>
      <c r="PIL1043" s="295" t="n"/>
      <c r="PIM1043" s="290" t="n"/>
      <c r="PIN1043" s="291" t="inlineStr">
        <is>
          <t>TELEX/ 13TH JAN, 2023</t>
        </is>
      </c>
      <c r="PIO1043" s="292" t="inlineStr">
        <is>
          <t>UC MATHIAS</t>
        </is>
      </c>
      <c r="PIP1043" s="293" t="inlineStr">
        <is>
          <t>SHHP20577400</t>
        </is>
      </c>
      <c r="PIQ1043" s="294" t="inlineStr">
        <is>
          <t>PCIU 8544802</t>
        </is>
      </c>
      <c r="PIR1043" s="292" t="inlineStr">
        <is>
          <t>OK</t>
        </is>
      </c>
      <c r="PIS1043" s="292" t="inlineStr">
        <is>
          <t>40FT</t>
        </is>
      </c>
      <c r="PIT1043" s="295" t="n"/>
      <c r="PIU1043" s="290" t="n"/>
      <c r="PIV1043" s="291" t="inlineStr">
        <is>
          <t>TELEX/ 13TH JAN, 2023</t>
        </is>
      </c>
      <c r="PIW1043" s="292" t="inlineStr">
        <is>
          <t>UC MATHIAS</t>
        </is>
      </c>
      <c r="PIX1043" s="293" t="inlineStr">
        <is>
          <t>SHHP20577400</t>
        </is>
      </c>
      <c r="PIY1043" s="294" t="inlineStr">
        <is>
          <t>PCIU 8544802</t>
        </is>
      </c>
      <c r="PIZ1043" s="292" t="inlineStr">
        <is>
          <t>OK</t>
        </is>
      </c>
      <c r="PJA1043" s="292" t="inlineStr">
        <is>
          <t>40FT</t>
        </is>
      </c>
      <c r="PJB1043" s="295" t="n"/>
      <c r="PJC1043" s="290" t="n"/>
      <c r="PJD1043" s="291" t="inlineStr">
        <is>
          <t>TELEX/ 13TH JAN, 2023</t>
        </is>
      </c>
      <c r="PJE1043" s="292" t="inlineStr">
        <is>
          <t>UC MATHIAS</t>
        </is>
      </c>
      <c r="PJF1043" s="293" t="inlineStr">
        <is>
          <t>SHHP20577400</t>
        </is>
      </c>
      <c r="PJG1043" s="294" t="inlineStr">
        <is>
          <t>PCIU 8544802</t>
        </is>
      </c>
      <c r="PJH1043" s="292" t="inlineStr">
        <is>
          <t>OK</t>
        </is>
      </c>
      <c r="PJI1043" s="292" t="inlineStr">
        <is>
          <t>40FT</t>
        </is>
      </c>
      <c r="PJJ1043" s="295" t="n"/>
      <c r="PJK1043" s="290" t="n"/>
      <c r="PJL1043" s="291" t="inlineStr">
        <is>
          <t>TELEX/ 13TH JAN, 2023</t>
        </is>
      </c>
      <c r="PJM1043" s="292" t="inlineStr">
        <is>
          <t>UC MATHIAS</t>
        </is>
      </c>
      <c r="PJN1043" s="293" t="inlineStr">
        <is>
          <t>SHHP20577400</t>
        </is>
      </c>
      <c r="PJO1043" s="294" t="inlineStr">
        <is>
          <t>PCIU 8544802</t>
        </is>
      </c>
      <c r="PJP1043" s="292" t="inlineStr">
        <is>
          <t>OK</t>
        </is>
      </c>
      <c r="PJQ1043" s="292" t="inlineStr">
        <is>
          <t>40FT</t>
        </is>
      </c>
      <c r="PJR1043" s="295" t="n"/>
      <c r="PJS1043" s="290" t="n"/>
      <c r="PJT1043" s="291" t="inlineStr">
        <is>
          <t>TELEX/ 13TH JAN, 2023</t>
        </is>
      </c>
      <c r="PJU1043" s="292" t="inlineStr">
        <is>
          <t>UC MATHIAS</t>
        </is>
      </c>
      <c r="PJV1043" s="293" t="inlineStr">
        <is>
          <t>SHHP20577400</t>
        </is>
      </c>
      <c r="PJW1043" s="294" t="inlineStr">
        <is>
          <t>PCIU 8544802</t>
        </is>
      </c>
      <c r="PJX1043" s="292" t="inlineStr">
        <is>
          <t>OK</t>
        </is>
      </c>
      <c r="PJY1043" s="292" t="inlineStr">
        <is>
          <t>40FT</t>
        </is>
      </c>
      <c r="PJZ1043" s="295" t="n"/>
      <c r="PKA1043" s="290" t="n"/>
      <c r="PKB1043" s="291" t="inlineStr">
        <is>
          <t>TELEX/ 13TH JAN, 2023</t>
        </is>
      </c>
      <c r="PKC1043" s="292" t="inlineStr">
        <is>
          <t>UC MATHIAS</t>
        </is>
      </c>
      <c r="PKD1043" s="293" t="inlineStr">
        <is>
          <t>SHHP20577400</t>
        </is>
      </c>
      <c r="PKE1043" s="294" t="inlineStr">
        <is>
          <t>PCIU 8544802</t>
        </is>
      </c>
      <c r="PKF1043" s="292" t="inlineStr">
        <is>
          <t>OK</t>
        </is>
      </c>
      <c r="PKG1043" s="292" t="inlineStr">
        <is>
          <t>40FT</t>
        </is>
      </c>
      <c r="PKH1043" s="295" t="n"/>
      <c r="PKI1043" s="290" t="n"/>
      <c r="PKJ1043" s="291" t="inlineStr">
        <is>
          <t>TELEX/ 13TH JAN, 2023</t>
        </is>
      </c>
      <c r="PKK1043" s="292" t="inlineStr">
        <is>
          <t>UC MATHIAS</t>
        </is>
      </c>
      <c r="PKL1043" s="293" t="inlineStr">
        <is>
          <t>SHHP20577400</t>
        </is>
      </c>
      <c r="PKM1043" s="294" t="inlineStr">
        <is>
          <t>PCIU 8544802</t>
        </is>
      </c>
      <c r="PKN1043" s="292" t="inlineStr">
        <is>
          <t>OK</t>
        </is>
      </c>
      <c r="PKO1043" s="292" t="inlineStr">
        <is>
          <t>40FT</t>
        </is>
      </c>
      <c r="PKP1043" s="295" t="n"/>
      <c r="PKQ1043" s="290" t="n"/>
      <c r="PKR1043" s="291" t="inlineStr">
        <is>
          <t>TELEX/ 13TH JAN, 2023</t>
        </is>
      </c>
      <c r="PKS1043" s="292" t="inlineStr">
        <is>
          <t>UC MATHIAS</t>
        </is>
      </c>
      <c r="PKT1043" s="293" t="inlineStr">
        <is>
          <t>SHHP20577400</t>
        </is>
      </c>
      <c r="PKU1043" s="294" t="inlineStr">
        <is>
          <t>PCIU 8544802</t>
        </is>
      </c>
      <c r="PKV1043" s="292" t="inlineStr">
        <is>
          <t>OK</t>
        </is>
      </c>
      <c r="PKW1043" s="292" t="inlineStr">
        <is>
          <t>40FT</t>
        </is>
      </c>
      <c r="PKX1043" s="295" t="n"/>
      <c r="PKY1043" s="290" t="n"/>
      <c r="PKZ1043" s="291" t="inlineStr">
        <is>
          <t>TELEX/ 13TH JAN, 2023</t>
        </is>
      </c>
      <c r="PLA1043" s="292" t="inlineStr">
        <is>
          <t>UC MATHIAS</t>
        </is>
      </c>
      <c r="PLB1043" s="293" t="inlineStr">
        <is>
          <t>SHHP20577400</t>
        </is>
      </c>
      <c r="PLC1043" s="294" t="inlineStr">
        <is>
          <t>PCIU 8544802</t>
        </is>
      </c>
      <c r="PLD1043" s="292" t="inlineStr">
        <is>
          <t>OK</t>
        </is>
      </c>
      <c r="PLE1043" s="292" t="inlineStr">
        <is>
          <t>40FT</t>
        </is>
      </c>
      <c r="PLF1043" s="295" t="n"/>
      <c r="PLG1043" s="290" t="n"/>
      <c r="PLH1043" s="291" t="inlineStr">
        <is>
          <t>TELEX/ 13TH JAN, 2023</t>
        </is>
      </c>
      <c r="PLI1043" s="292" t="inlineStr">
        <is>
          <t>UC MATHIAS</t>
        </is>
      </c>
      <c r="PLJ1043" s="293" t="inlineStr">
        <is>
          <t>SHHP20577400</t>
        </is>
      </c>
      <c r="PLK1043" s="294" t="inlineStr">
        <is>
          <t>PCIU 8544802</t>
        </is>
      </c>
      <c r="PLL1043" s="292" t="inlineStr">
        <is>
          <t>OK</t>
        </is>
      </c>
      <c r="PLM1043" s="292" t="inlineStr">
        <is>
          <t>40FT</t>
        </is>
      </c>
      <c r="PLN1043" s="295" t="n"/>
      <c r="PLO1043" s="290" t="n"/>
      <c r="PLP1043" s="291" t="inlineStr">
        <is>
          <t>TELEX/ 13TH JAN, 2023</t>
        </is>
      </c>
      <c r="PLQ1043" s="292" t="inlineStr">
        <is>
          <t>UC MATHIAS</t>
        </is>
      </c>
      <c r="PLR1043" s="293" t="inlineStr">
        <is>
          <t>SHHP20577400</t>
        </is>
      </c>
      <c r="PLS1043" s="294" t="inlineStr">
        <is>
          <t>PCIU 8544802</t>
        </is>
      </c>
      <c r="PLT1043" s="292" t="inlineStr">
        <is>
          <t>OK</t>
        </is>
      </c>
      <c r="PLU1043" s="292" t="inlineStr">
        <is>
          <t>40FT</t>
        </is>
      </c>
      <c r="PLV1043" s="295" t="n"/>
      <c r="PLW1043" s="290" t="n"/>
      <c r="PLX1043" s="291" t="inlineStr">
        <is>
          <t>TELEX/ 13TH JAN, 2023</t>
        </is>
      </c>
      <c r="PLY1043" s="292" t="inlineStr">
        <is>
          <t>UC MATHIAS</t>
        </is>
      </c>
      <c r="PLZ1043" s="293" t="inlineStr">
        <is>
          <t>SHHP20577400</t>
        </is>
      </c>
      <c r="PMA1043" s="294" t="inlineStr">
        <is>
          <t>PCIU 8544802</t>
        </is>
      </c>
      <c r="PMB1043" s="292" t="inlineStr">
        <is>
          <t>OK</t>
        </is>
      </c>
      <c r="PMC1043" s="292" t="inlineStr">
        <is>
          <t>40FT</t>
        </is>
      </c>
      <c r="PMD1043" s="295" t="n"/>
      <c r="PME1043" s="290" t="n"/>
      <c r="PMF1043" s="291" t="inlineStr">
        <is>
          <t>TELEX/ 13TH JAN, 2023</t>
        </is>
      </c>
      <c r="PMG1043" s="292" t="inlineStr">
        <is>
          <t>UC MATHIAS</t>
        </is>
      </c>
      <c r="PMH1043" s="293" t="inlineStr">
        <is>
          <t>SHHP20577400</t>
        </is>
      </c>
      <c r="PMI1043" s="294" t="inlineStr">
        <is>
          <t>PCIU 8544802</t>
        </is>
      </c>
      <c r="PMJ1043" s="292" t="inlineStr">
        <is>
          <t>OK</t>
        </is>
      </c>
      <c r="PMK1043" s="292" t="inlineStr">
        <is>
          <t>40FT</t>
        </is>
      </c>
      <c r="PML1043" s="295" t="n"/>
      <c r="PMM1043" s="290" t="n"/>
      <c r="PMN1043" s="291" t="inlineStr">
        <is>
          <t>TELEX/ 13TH JAN, 2023</t>
        </is>
      </c>
      <c r="PMO1043" s="292" t="inlineStr">
        <is>
          <t>UC MATHIAS</t>
        </is>
      </c>
      <c r="PMP1043" s="293" t="inlineStr">
        <is>
          <t>SHHP20577400</t>
        </is>
      </c>
      <c r="PMQ1043" s="294" t="inlineStr">
        <is>
          <t>PCIU 8544802</t>
        </is>
      </c>
      <c r="PMR1043" s="292" t="inlineStr">
        <is>
          <t>OK</t>
        </is>
      </c>
      <c r="PMS1043" s="292" t="inlineStr">
        <is>
          <t>40FT</t>
        </is>
      </c>
      <c r="PMT1043" s="295" t="n"/>
      <c r="PMU1043" s="290" t="n"/>
      <c r="PMV1043" s="291" t="inlineStr">
        <is>
          <t>TELEX/ 13TH JAN, 2023</t>
        </is>
      </c>
      <c r="PMW1043" s="292" t="inlineStr">
        <is>
          <t>UC MATHIAS</t>
        </is>
      </c>
      <c r="PMX1043" s="293" t="inlineStr">
        <is>
          <t>SHHP20577400</t>
        </is>
      </c>
      <c r="PMY1043" s="294" t="inlineStr">
        <is>
          <t>PCIU 8544802</t>
        </is>
      </c>
      <c r="PMZ1043" s="292" t="inlineStr">
        <is>
          <t>OK</t>
        </is>
      </c>
      <c r="PNA1043" s="292" t="inlineStr">
        <is>
          <t>40FT</t>
        </is>
      </c>
      <c r="PNB1043" s="295" t="n"/>
      <c r="PNC1043" s="290" t="n"/>
      <c r="PND1043" s="291" t="inlineStr">
        <is>
          <t>TELEX/ 13TH JAN, 2023</t>
        </is>
      </c>
      <c r="PNE1043" s="292" t="inlineStr">
        <is>
          <t>UC MATHIAS</t>
        </is>
      </c>
      <c r="PNF1043" s="293" t="inlineStr">
        <is>
          <t>SHHP20577400</t>
        </is>
      </c>
      <c r="PNG1043" s="294" t="inlineStr">
        <is>
          <t>PCIU 8544802</t>
        </is>
      </c>
      <c r="PNH1043" s="292" t="inlineStr">
        <is>
          <t>OK</t>
        </is>
      </c>
      <c r="PNI1043" s="292" t="inlineStr">
        <is>
          <t>40FT</t>
        </is>
      </c>
      <c r="PNJ1043" s="295" t="n"/>
      <c r="PNK1043" s="290" t="n"/>
      <c r="PNL1043" s="291" t="inlineStr">
        <is>
          <t>TELEX/ 13TH JAN, 2023</t>
        </is>
      </c>
      <c r="PNM1043" s="292" t="inlineStr">
        <is>
          <t>UC MATHIAS</t>
        </is>
      </c>
      <c r="PNN1043" s="293" t="inlineStr">
        <is>
          <t>SHHP20577400</t>
        </is>
      </c>
      <c r="PNO1043" s="294" t="inlineStr">
        <is>
          <t>PCIU 8544802</t>
        </is>
      </c>
      <c r="PNP1043" s="292" t="inlineStr">
        <is>
          <t>OK</t>
        </is>
      </c>
      <c r="PNQ1043" s="292" t="inlineStr">
        <is>
          <t>40FT</t>
        </is>
      </c>
      <c r="PNR1043" s="295" t="n"/>
      <c r="PNS1043" s="290" t="n"/>
      <c r="PNT1043" s="291" t="inlineStr">
        <is>
          <t>TELEX/ 13TH JAN, 2023</t>
        </is>
      </c>
      <c r="PNU1043" s="292" t="inlineStr">
        <is>
          <t>UC MATHIAS</t>
        </is>
      </c>
      <c r="PNV1043" s="293" t="inlineStr">
        <is>
          <t>SHHP20577400</t>
        </is>
      </c>
      <c r="PNW1043" s="294" t="inlineStr">
        <is>
          <t>PCIU 8544802</t>
        </is>
      </c>
      <c r="PNX1043" s="292" t="inlineStr">
        <is>
          <t>OK</t>
        </is>
      </c>
      <c r="PNY1043" s="292" t="inlineStr">
        <is>
          <t>40FT</t>
        </is>
      </c>
      <c r="PNZ1043" s="295" t="n"/>
      <c r="POA1043" s="290" t="n"/>
      <c r="POB1043" s="291" t="inlineStr">
        <is>
          <t>TELEX/ 13TH JAN, 2023</t>
        </is>
      </c>
      <c r="POC1043" s="292" t="inlineStr">
        <is>
          <t>UC MATHIAS</t>
        </is>
      </c>
      <c r="POD1043" s="293" t="inlineStr">
        <is>
          <t>SHHP20577400</t>
        </is>
      </c>
      <c r="POE1043" s="294" t="inlineStr">
        <is>
          <t>PCIU 8544802</t>
        </is>
      </c>
      <c r="POF1043" s="292" t="inlineStr">
        <is>
          <t>OK</t>
        </is>
      </c>
      <c r="POG1043" s="292" t="inlineStr">
        <is>
          <t>40FT</t>
        </is>
      </c>
      <c r="POH1043" s="295" t="n"/>
      <c r="POI1043" s="290" t="n"/>
      <c r="POJ1043" s="291" t="inlineStr">
        <is>
          <t>TELEX/ 13TH JAN, 2023</t>
        </is>
      </c>
      <c r="POK1043" s="292" t="inlineStr">
        <is>
          <t>UC MATHIAS</t>
        </is>
      </c>
      <c r="POL1043" s="293" t="inlineStr">
        <is>
          <t>SHHP20577400</t>
        </is>
      </c>
      <c r="POM1043" s="294" t="inlineStr">
        <is>
          <t>PCIU 8544802</t>
        </is>
      </c>
      <c r="PON1043" s="292" t="inlineStr">
        <is>
          <t>OK</t>
        </is>
      </c>
      <c r="POO1043" s="292" t="inlineStr">
        <is>
          <t>40FT</t>
        </is>
      </c>
      <c r="POP1043" s="295" t="n"/>
      <c r="POQ1043" s="290" t="n"/>
      <c r="POR1043" s="291" t="inlineStr">
        <is>
          <t>TELEX/ 13TH JAN, 2023</t>
        </is>
      </c>
      <c r="POS1043" s="292" t="inlineStr">
        <is>
          <t>UC MATHIAS</t>
        </is>
      </c>
      <c r="POT1043" s="293" t="inlineStr">
        <is>
          <t>SHHP20577400</t>
        </is>
      </c>
      <c r="POU1043" s="294" t="inlineStr">
        <is>
          <t>PCIU 8544802</t>
        </is>
      </c>
      <c r="POV1043" s="292" t="inlineStr">
        <is>
          <t>OK</t>
        </is>
      </c>
      <c r="POW1043" s="292" t="inlineStr">
        <is>
          <t>40FT</t>
        </is>
      </c>
      <c r="POX1043" s="295" t="n"/>
      <c r="POY1043" s="290" t="n"/>
      <c r="POZ1043" s="291" t="inlineStr">
        <is>
          <t>TELEX/ 13TH JAN, 2023</t>
        </is>
      </c>
      <c r="PPA1043" s="292" t="inlineStr">
        <is>
          <t>UC MATHIAS</t>
        </is>
      </c>
      <c r="PPB1043" s="293" t="inlineStr">
        <is>
          <t>SHHP20577400</t>
        </is>
      </c>
      <c r="PPC1043" s="294" t="inlineStr">
        <is>
          <t>PCIU 8544802</t>
        </is>
      </c>
      <c r="PPD1043" s="292" t="inlineStr">
        <is>
          <t>OK</t>
        </is>
      </c>
      <c r="PPE1043" s="292" t="inlineStr">
        <is>
          <t>40FT</t>
        </is>
      </c>
      <c r="PPF1043" s="295" t="n"/>
      <c r="PPG1043" s="290" t="n"/>
      <c r="PPH1043" s="291" t="inlineStr">
        <is>
          <t>TELEX/ 13TH JAN, 2023</t>
        </is>
      </c>
      <c r="PPI1043" s="292" t="inlineStr">
        <is>
          <t>UC MATHIAS</t>
        </is>
      </c>
      <c r="PPJ1043" s="293" t="inlineStr">
        <is>
          <t>SHHP20577400</t>
        </is>
      </c>
      <c r="PPK1043" s="294" t="inlineStr">
        <is>
          <t>PCIU 8544802</t>
        </is>
      </c>
      <c r="PPL1043" s="292" t="inlineStr">
        <is>
          <t>OK</t>
        </is>
      </c>
      <c r="PPM1043" s="292" t="inlineStr">
        <is>
          <t>40FT</t>
        </is>
      </c>
      <c r="PPN1043" s="295" t="n"/>
      <c r="PPO1043" s="290" t="n"/>
      <c r="PPP1043" s="291" t="inlineStr">
        <is>
          <t>TELEX/ 13TH JAN, 2023</t>
        </is>
      </c>
      <c r="PPQ1043" s="292" t="inlineStr">
        <is>
          <t>UC MATHIAS</t>
        </is>
      </c>
      <c r="PPR1043" s="293" t="inlineStr">
        <is>
          <t>SHHP20577400</t>
        </is>
      </c>
      <c r="PPS1043" s="294" t="inlineStr">
        <is>
          <t>PCIU 8544802</t>
        </is>
      </c>
      <c r="PPT1043" s="292" t="inlineStr">
        <is>
          <t>OK</t>
        </is>
      </c>
      <c r="PPU1043" s="292" t="inlineStr">
        <is>
          <t>40FT</t>
        </is>
      </c>
      <c r="PPV1043" s="295" t="n"/>
      <c r="PPW1043" s="290" t="n"/>
      <c r="PPX1043" s="291" t="inlineStr">
        <is>
          <t>TELEX/ 13TH JAN, 2023</t>
        </is>
      </c>
      <c r="PPY1043" s="292" t="inlineStr">
        <is>
          <t>UC MATHIAS</t>
        </is>
      </c>
      <c r="PPZ1043" s="293" t="inlineStr">
        <is>
          <t>SHHP20577400</t>
        </is>
      </c>
      <c r="PQA1043" s="294" t="inlineStr">
        <is>
          <t>PCIU 8544802</t>
        </is>
      </c>
      <c r="PQB1043" s="292" t="inlineStr">
        <is>
          <t>OK</t>
        </is>
      </c>
      <c r="PQC1043" s="292" t="inlineStr">
        <is>
          <t>40FT</t>
        </is>
      </c>
      <c r="PQD1043" s="295" t="n"/>
      <c r="PQE1043" s="290" t="n"/>
      <c r="PQF1043" s="291" t="inlineStr">
        <is>
          <t>TELEX/ 13TH JAN, 2023</t>
        </is>
      </c>
      <c r="PQG1043" s="292" t="inlineStr">
        <is>
          <t>UC MATHIAS</t>
        </is>
      </c>
      <c r="PQH1043" s="293" t="inlineStr">
        <is>
          <t>SHHP20577400</t>
        </is>
      </c>
      <c r="PQI1043" s="294" t="inlineStr">
        <is>
          <t>PCIU 8544802</t>
        </is>
      </c>
      <c r="PQJ1043" s="292" t="inlineStr">
        <is>
          <t>OK</t>
        </is>
      </c>
      <c r="PQK1043" s="292" t="inlineStr">
        <is>
          <t>40FT</t>
        </is>
      </c>
      <c r="PQL1043" s="295" t="n"/>
      <c r="PQM1043" s="290" t="n"/>
      <c r="PQN1043" s="291" t="inlineStr">
        <is>
          <t>TELEX/ 13TH JAN, 2023</t>
        </is>
      </c>
      <c r="PQO1043" s="292" t="inlineStr">
        <is>
          <t>UC MATHIAS</t>
        </is>
      </c>
      <c r="PQP1043" s="293" t="inlineStr">
        <is>
          <t>SHHP20577400</t>
        </is>
      </c>
      <c r="PQQ1043" s="294" t="inlineStr">
        <is>
          <t>PCIU 8544802</t>
        </is>
      </c>
      <c r="PQR1043" s="292" t="inlineStr">
        <is>
          <t>OK</t>
        </is>
      </c>
      <c r="PQS1043" s="292" t="inlineStr">
        <is>
          <t>40FT</t>
        </is>
      </c>
      <c r="PQT1043" s="295" t="n"/>
      <c r="PQU1043" s="290" t="n"/>
      <c r="PQV1043" s="291" t="inlineStr">
        <is>
          <t>TELEX/ 13TH JAN, 2023</t>
        </is>
      </c>
      <c r="PQW1043" s="292" t="inlineStr">
        <is>
          <t>UC MATHIAS</t>
        </is>
      </c>
      <c r="PQX1043" s="293" t="inlineStr">
        <is>
          <t>SHHP20577400</t>
        </is>
      </c>
      <c r="PQY1043" s="294" t="inlineStr">
        <is>
          <t>PCIU 8544802</t>
        </is>
      </c>
      <c r="PQZ1043" s="292" t="inlineStr">
        <is>
          <t>OK</t>
        </is>
      </c>
      <c r="PRA1043" s="292" t="inlineStr">
        <is>
          <t>40FT</t>
        </is>
      </c>
      <c r="PRB1043" s="295" t="n"/>
      <c r="PRC1043" s="290" t="n"/>
      <c r="PRD1043" s="291" t="inlineStr">
        <is>
          <t>TELEX/ 13TH JAN, 2023</t>
        </is>
      </c>
      <c r="PRE1043" s="292" t="inlineStr">
        <is>
          <t>UC MATHIAS</t>
        </is>
      </c>
      <c r="PRF1043" s="293" t="inlineStr">
        <is>
          <t>SHHP20577400</t>
        </is>
      </c>
      <c r="PRG1043" s="294" t="inlineStr">
        <is>
          <t>PCIU 8544802</t>
        </is>
      </c>
      <c r="PRH1043" s="292" t="inlineStr">
        <is>
          <t>OK</t>
        </is>
      </c>
      <c r="PRI1043" s="292" t="inlineStr">
        <is>
          <t>40FT</t>
        </is>
      </c>
      <c r="PRJ1043" s="295" t="n"/>
      <c r="PRK1043" s="290" t="n"/>
      <c r="PRL1043" s="291" t="inlineStr">
        <is>
          <t>TELEX/ 13TH JAN, 2023</t>
        </is>
      </c>
      <c r="PRM1043" s="292" t="inlineStr">
        <is>
          <t>UC MATHIAS</t>
        </is>
      </c>
      <c r="PRN1043" s="293" t="inlineStr">
        <is>
          <t>SHHP20577400</t>
        </is>
      </c>
      <c r="PRO1043" s="294" t="inlineStr">
        <is>
          <t>PCIU 8544802</t>
        </is>
      </c>
      <c r="PRP1043" s="292" t="inlineStr">
        <is>
          <t>OK</t>
        </is>
      </c>
      <c r="PRQ1043" s="292" t="inlineStr">
        <is>
          <t>40FT</t>
        </is>
      </c>
      <c r="PRR1043" s="295" t="n"/>
      <c r="PRS1043" s="290" t="n"/>
      <c r="PRT1043" s="291" t="inlineStr">
        <is>
          <t>TELEX/ 13TH JAN, 2023</t>
        </is>
      </c>
      <c r="PRU1043" s="292" t="inlineStr">
        <is>
          <t>UC MATHIAS</t>
        </is>
      </c>
      <c r="PRV1043" s="293" t="inlineStr">
        <is>
          <t>SHHP20577400</t>
        </is>
      </c>
      <c r="PRW1043" s="294" t="inlineStr">
        <is>
          <t>PCIU 8544802</t>
        </is>
      </c>
      <c r="PRX1043" s="292" t="inlineStr">
        <is>
          <t>OK</t>
        </is>
      </c>
      <c r="PRY1043" s="292" t="inlineStr">
        <is>
          <t>40FT</t>
        </is>
      </c>
      <c r="PRZ1043" s="295" t="n"/>
      <c r="PSA1043" s="290" t="n"/>
      <c r="PSB1043" s="291" t="inlineStr">
        <is>
          <t>TELEX/ 13TH JAN, 2023</t>
        </is>
      </c>
      <c r="PSC1043" s="292" t="inlineStr">
        <is>
          <t>UC MATHIAS</t>
        </is>
      </c>
      <c r="PSD1043" s="293" t="inlineStr">
        <is>
          <t>SHHP20577400</t>
        </is>
      </c>
      <c r="PSE1043" s="294" t="inlineStr">
        <is>
          <t>PCIU 8544802</t>
        </is>
      </c>
      <c r="PSF1043" s="292" t="inlineStr">
        <is>
          <t>OK</t>
        </is>
      </c>
      <c r="PSG1043" s="292" t="inlineStr">
        <is>
          <t>40FT</t>
        </is>
      </c>
      <c r="PSH1043" s="295" t="n"/>
      <c r="PSI1043" s="290" t="n"/>
      <c r="PSJ1043" s="291" t="inlineStr">
        <is>
          <t>TELEX/ 13TH JAN, 2023</t>
        </is>
      </c>
      <c r="PSK1043" s="292" t="inlineStr">
        <is>
          <t>UC MATHIAS</t>
        </is>
      </c>
      <c r="PSL1043" s="293" t="inlineStr">
        <is>
          <t>SHHP20577400</t>
        </is>
      </c>
      <c r="PSM1043" s="294" t="inlineStr">
        <is>
          <t>PCIU 8544802</t>
        </is>
      </c>
      <c r="PSN1043" s="292" t="inlineStr">
        <is>
          <t>OK</t>
        </is>
      </c>
      <c r="PSO1043" s="292" t="inlineStr">
        <is>
          <t>40FT</t>
        </is>
      </c>
      <c r="PSP1043" s="295" t="n"/>
      <c r="PSQ1043" s="290" t="n"/>
      <c r="PSR1043" s="291" t="inlineStr">
        <is>
          <t>TELEX/ 13TH JAN, 2023</t>
        </is>
      </c>
      <c r="PSS1043" s="292" t="inlineStr">
        <is>
          <t>UC MATHIAS</t>
        </is>
      </c>
      <c r="PST1043" s="293" t="inlineStr">
        <is>
          <t>SHHP20577400</t>
        </is>
      </c>
      <c r="PSU1043" s="294" t="inlineStr">
        <is>
          <t>PCIU 8544802</t>
        </is>
      </c>
      <c r="PSV1043" s="292" t="inlineStr">
        <is>
          <t>OK</t>
        </is>
      </c>
      <c r="PSW1043" s="292" t="inlineStr">
        <is>
          <t>40FT</t>
        </is>
      </c>
      <c r="PSX1043" s="295" t="n"/>
      <c r="PSY1043" s="290" t="n"/>
      <c r="PSZ1043" s="291" t="inlineStr">
        <is>
          <t>TELEX/ 13TH JAN, 2023</t>
        </is>
      </c>
      <c r="PTA1043" s="292" t="inlineStr">
        <is>
          <t>UC MATHIAS</t>
        </is>
      </c>
      <c r="PTB1043" s="293" t="inlineStr">
        <is>
          <t>SHHP20577400</t>
        </is>
      </c>
      <c r="PTC1043" s="294" t="inlineStr">
        <is>
          <t>PCIU 8544802</t>
        </is>
      </c>
      <c r="PTD1043" s="292" t="inlineStr">
        <is>
          <t>OK</t>
        </is>
      </c>
      <c r="PTE1043" s="292" t="inlineStr">
        <is>
          <t>40FT</t>
        </is>
      </c>
      <c r="PTF1043" s="295" t="n"/>
      <c r="PTG1043" s="290" t="n"/>
      <c r="PTH1043" s="291" t="inlineStr">
        <is>
          <t>TELEX/ 13TH JAN, 2023</t>
        </is>
      </c>
      <c r="PTI1043" s="292" t="inlineStr">
        <is>
          <t>UC MATHIAS</t>
        </is>
      </c>
      <c r="PTJ1043" s="293" t="inlineStr">
        <is>
          <t>SHHP20577400</t>
        </is>
      </c>
      <c r="PTK1043" s="294" t="inlineStr">
        <is>
          <t>PCIU 8544802</t>
        </is>
      </c>
      <c r="PTL1043" s="292" t="inlineStr">
        <is>
          <t>OK</t>
        </is>
      </c>
      <c r="PTM1043" s="292" t="inlineStr">
        <is>
          <t>40FT</t>
        </is>
      </c>
      <c r="PTN1043" s="295" t="n"/>
      <c r="PTO1043" s="290" t="n"/>
      <c r="PTP1043" s="291" t="inlineStr">
        <is>
          <t>TELEX/ 13TH JAN, 2023</t>
        </is>
      </c>
      <c r="PTQ1043" s="292" t="inlineStr">
        <is>
          <t>UC MATHIAS</t>
        </is>
      </c>
      <c r="PTR1043" s="293" t="inlineStr">
        <is>
          <t>SHHP20577400</t>
        </is>
      </c>
      <c r="PTS1043" s="294" t="inlineStr">
        <is>
          <t>PCIU 8544802</t>
        </is>
      </c>
      <c r="PTT1043" s="292" t="inlineStr">
        <is>
          <t>OK</t>
        </is>
      </c>
      <c r="PTU1043" s="292" t="inlineStr">
        <is>
          <t>40FT</t>
        </is>
      </c>
      <c r="PTV1043" s="295" t="n"/>
      <c r="PTW1043" s="290" t="n"/>
      <c r="PTX1043" s="291" t="inlineStr">
        <is>
          <t>TELEX/ 13TH JAN, 2023</t>
        </is>
      </c>
      <c r="PTY1043" s="292" t="inlineStr">
        <is>
          <t>UC MATHIAS</t>
        </is>
      </c>
      <c r="PTZ1043" s="293" t="inlineStr">
        <is>
          <t>SHHP20577400</t>
        </is>
      </c>
      <c r="PUA1043" s="294" t="inlineStr">
        <is>
          <t>PCIU 8544802</t>
        </is>
      </c>
      <c r="PUB1043" s="292" t="inlineStr">
        <is>
          <t>OK</t>
        </is>
      </c>
      <c r="PUC1043" s="292" t="inlineStr">
        <is>
          <t>40FT</t>
        </is>
      </c>
      <c r="PUD1043" s="295" t="n"/>
      <c r="PUE1043" s="290" t="n"/>
      <c r="PUF1043" s="291" t="inlineStr">
        <is>
          <t>TELEX/ 13TH JAN, 2023</t>
        </is>
      </c>
      <c r="PUG1043" s="292" t="inlineStr">
        <is>
          <t>UC MATHIAS</t>
        </is>
      </c>
      <c r="PUH1043" s="293" t="inlineStr">
        <is>
          <t>SHHP20577400</t>
        </is>
      </c>
      <c r="PUI1043" s="294" t="inlineStr">
        <is>
          <t>PCIU 8544802</t>
        </is>
      </c>
      <c r="PUJ1043" s="292" t="inlineStr">
        <is>
          <t>OK</t>
        </is>
      </c>
      <c r="PUK1043" s="292" t="inlineStr">
        <is>
          <t>40FT</t>
        </is>
      </c>
      <c r="PUL1043" s="295" t="n"/>
      <c r="PUM1043" s="290" t="n"/>
      <c r="PUN1043" s="291" t="inlineStr">
        <is>
          <t>TELEX/ 13TH JAN, 2023</t>
        </is>
      </c>
      <c r="PUO1043" s="292" t="inlineStr">
        <is>
          <t>UC MATHIAS</t>
        </is>
      </c>
      <c r="PUP1043" s="293" t="inlineStr">
        <is>
          <t>SHHP20577400</t>
        </is>
      </c>
      <c r="PUQ1043" s="294" t="inlineStr">
        <is>
          <t>PCIU 8544802</t>
        </is>
      </c>
      <c r="PUR1043" s="292" t="inlineStr">
        <is>
          <t>OK</t>
        </is>
      </c>
      <c r="PUS1043" s="292" t="inlineStr">
        <is>
          <t>40FT</t>
        </is>
      </c>
      <c r="PUT1043" s="295" t="n"/>
      <c r="PUU1043" s="290" t="n"/>
      <c r="PUV1043" s="291" t="inlineStr">
        <is>
          <t>TELEX/ 13TH JAN, 2023</t>
        </is>
      </c>
      <c r="PUW1043" s="292" t="inlineStr">
        <is>
          <t>UC MATHIAS</t>
        </is>
      </c>
      <c r="PUX1043" s="293" t="inlineStr">
        <is>
          <t>SHHP20577400</t>
        </is>
      </c>
      <c r="PUY1043" s="294" t="inlineStr">
        <is>
          <t>PCIU 8544802</t>
        </is>
      </c>
      <c r="PUZ1043" s="292" t="inlineStr">
        <is>
          <t>OK</t>
        </is>
      </c>
      <c r="PVA1043" s="292" t="inlineStr">
        <is>
          <t>40FT</t>
        </is>
      </c>
      <c r="PVB1043" s="295" t="n"/>
      <c r="PVC1043" s="290" t="n"/>
      <c r="PVD1043" s="291" t="inlineStr">
        <is>
          <t>TELEX/ 13TH JAN, 2023</t>
        </is>
      </c>
      <c r="PVE1043" s="292" t="inlineStr">
        <is>
          <t>UC MATHIAS</t>
        </is>
      </c>
      <c r="PVF1043" s="293" t="inlineStr">
        <is>
          <t>SHHP20577400</t>
        </is>
      </c>
      <c r="PVG1043" s="294" t="inlineStr">
        <is>
          <t>PCIU 8544802</t>
        </is>
      </c>
      <c r="PVH1043" s="292" t="inlineStr">
        <is>
          <t>OK</t>
        </is>
      </c>
      <c r="PVI1043" s="292" t="inlineStr">
        <is>
          <t>40FT</t>
        </is>
      </c>
      <c r="PVJ1043" s="295" t="n"/>
      <c r="PVK1043" s="290" t="n"/>
      <c r="PVL1043" s="291" t="inlineStr">
        <is>
          <t>TELEX/ 13TH JAN, 2023</t>
        </is>
      </c>
      <c r="PVM1043" s="292" t="inlineStr">
        <is>
          <t>UC MATHIAS</t>
        </is>
      </c>
      <c r="PVN1043" s="293" t="inlineStr">
        <is>
          <t>SHHP20577400</t>
        </is>
      </c>
      <c r="PVO1043" s="294" t="inlineStr">
        <is>
          <t>PCIU 8544802</t>
        </is>
      </c>
      <c r="PVP1043" s="292" t="inlineStr">
        <is>
          <t>OK</t>
        </is>
      </c>
      <c r="PVQ1043" s="292" t="inlineStr">
        <is>
          <t>40FT</t>
        </is>
      </c>
      <c r="PVR1043" s="295" t="n"/>
      <c r="PVS1043" s="290" t="n"/>
      <c r="PVT1043" s="291" t="inlineStr">
        <is>
          <t>TELEX/ 13TH JAN, 2023</t>
        </is>
      </c>
      <c r="PVU1043" s="292" t="inlineStr">
        <is>
          <t>UC MATHIAS</t>
        </is>
      </c>
      <c r="PVV1043" s="293" t="inlineStr">
        <is>
          <t>SHHP20577400</t>
        </is>
      </c>
      <c r="PVW1043" s="294" t="inlineStr">
        <is>
          <t>PCIU 8544802</t>
        </is>
      </c>
      <c r="PVX1043" s="292" t="inlineStr">
        <is>
          <t>OK</t>
        </is>
      </c>
      <c r="PVY1043" s="292" t="inlineStr">
        <is>
          <t>40FT</t>
        </is>
      </c>
      <c r="PVZ1043" s="295" t="n"/>
      <c r="PWA1043" s="290" t="n"/>
      <c r="PWB1043" s="291" t="inlineStr">
        <is>
          <t>TELEX/ 13TH JAN, 2023</t>
        </is>
      </c>
      <c r="PWC1043" s="292" t="inlineStr">
        <is>
          <t>UC MATHIAS</t>
        </is>
      </c>
      <c r="PWD1043" s="293" t="inlineStr">
        <is>
          <t>SHHP20577400</t>
        </is>
      </c>
      <c r="PWE1043" s="294" t="inlineStr">
        <is>
          <t>PCIU 8544802</t>
        </is>
      </c>
      <c r="PWF1043" s="292" t="inlineStr">
        <is>
          <t>OK</t>
        </is>
      </c>
      <c r="PWG1043" s="292" t="inlineStr">
        <is>
          <t>40FT</t>
        </is>
      </c>
      <c r="PWH1043" s="295" t="n"/>
      <c r="PWI1043" s="290" t="n"/>
      <c r="PWJ1043" s="291" t="inlineStr">
        <is>
          <t>TELEX/ 13TH JAN, 2023</t>
        </is>
      </c>
      <c r="PWK1043" s="292" t="inlineStr">
        <is>
          <t>UC MATHIAS</t>
        </is>
      </c>
      <c r="PWL1043" s="293" t="inlineStr">
        <is>
          <t>SHHP20577400</t>
        </is>
      </c>
      <c r="PWM1043" s="294" t="inlineStr">
        <is>
          <t>PCIU 8544802</t>
        </is>
      </c>
      <c r="PWN1043" s="292" t="inlineStr">
        <is>
          <t>OK</t>
        </is>
      </c>
      <c r="PWO1043" s="292" t="inlineStr">
        <is>
          <t>40FT</t>
        </is>
      </c>
      <c r="PWP1043" s="295" t="n"/>
      <c r="PWQ1043" s="290" t="n"/>
      <c r="PWR1043" s="291" t="inlineStr">
        <is>
          <t>TELEX/ 13TH JAN, 2023</t>
        </is>
      </c>
      <c r="PWS1043" s="292" t="inlineStr">
        <is>
          <t>UC MATHIAS</t>
        </is>
      </c>
      <c r="PWT1043" s="293" t="inlineStr">
        <is>
          <t>SHHP20577400</t>
        </is>
      </c>
      <c r="PWU1043" s="294" t="inlineStr">
        <is>
          <t>PCIU 8544802</t>
        </is>
      </c>
      <c r="PWV1043" s="292" t="inlineStr">
        <is>
          <t>OK</t>
        </is>
      </c>
      <c r="PWW1043" s="292" t="inlineStr">
        <is>
          <t>40FT</t>
        </is>
      </c>
      <c r="PWX1043" s="295" t="n"/>
      <c r="PWY1043" s="290" t="n"/>
      <c r="PWZ1043" s="291" t="inlineStr">
        <is>
          <t>TELEX/ 13TH JAN, 2023</t>
        </is>
      </c>
      <c r="PXA1043" s="292" t="inlineStr">
        <is>
          <t>UC MATHIAS</t>
        </is>
      </c>
      <c r="PXB1043" s="293" t="inlineStr">
        <is>
          <t>SHHP20577400</t>
        </is>
      </c>
      <c r="PXC1043" s="294" t="inlineStr">
        <is>
          <t>PCIU 8544802</t>
        </is>
      </c>
      <c r="PXD1043" s="292" t="inlineStr">
        <is>
          <t>OK</t>
        </is>
      </c>
      <c r="PXE1043" s="292" t="inlineStr">
        <is>
          <t>40FT</t>
        </is>
      </c>
      <c r="PXF1043" s="295" t="n"/>
      <c r="PXG1043" s="290" t="n"/>
      <c r="PXH1043" s="291" t="inlineStr">
        <is>
          <t>TELEX/ 13TH JAN, 2023</t>
        </is>
      </c>
      <c r="PXI1043" s="292" t="inlineStr">
        <is>
          <t>UC MATHIAS</t>
        </is>
      </c>
      <c r="PXJ1043" s="293" t="inlineStr">
        <is>
          <t>SHHP20577400</t>
        </is>
      </c>
      <c r="PXK1043" s="294" t="inlineStr">
        <is>
          <t>PCIU 8544802</t>
        </is>
      </c>
      <c r="PXL1043" s="292" t="inlineStr">
        <is>
          <t>OK</t>
        </is>
      </c>
      <c r="PXM1043" s="292" t="inlineStr">
        <is>
          <t>40FT</t>
        </is>
      </c>
      <c r="PXN1043" s="295" t="n"/>
      <c r="PXO1043" s="290" t="n"/>
      <c r="PXP1043" s="291" t="inlineStr">
        <is>
          <t>TELEX/ 13TH JAN, 2023</t>
        </is>
      </c>
      <c r="PXQ1043" s="292" t="inlineStr">
        <is>
          <t>UC MATHIAS</t>
        </is>
      </c>
      <c r="PXR1043" s="293" t="inlineStr">
        <is>
          <t>SHHP20577400</t>
        </is>
      </c>
      <c r="PXS1043" s="294" t="inlineStr">
        <is>
          <t>PCIU 8544802</t>
        </is>
      </c>
      <c r="PXT1043" s="292" t="inlineStr">
        <is>
          <t>OK</t>
        </is>
      </c>
      <c r="PXU1043" s="292" t="inlineStr">
        <is>
          <t>40FT</t>
        </is>
      </c>
      <c r="PXV1043" s="295" t="n"/>
      <c r="PXW1043" s="290" t="n"/>
      <c r="PXX1043" s="291" t="inlineStr">
        <is>
          <t>TELEX/ 13TH JAN, 2023</t>
        </is>
      </c>
      <c r="PXY1043" s="292" t="inlineStr">
        <is>
          <t>UC MATHIAS</t>
        </is>
      </c>
      <c r="PXZ1043" s="293" t="inlineStr">
        <is>
          <t>SHHP20577400</t>
        </is>
      </c>
      <c r="PYA1043" s="294" t="inlineStr">
        <is>
          <t>PCIU 8544802</t>
        </is>
      </c>
      <c r="PYB1043" s="292" t="inlineStr">
        <is>
          <t>OK</t>
        </is>
      </c>
      <c r="PYC1043" s="292" t="inlineStr">
        <is>
          <t>40FT</t>
        </is>
      </c>
      <c r="PYD1043" s="295" t="n"/>
      <c r="PYE1043" s="290" t="n"/>
      <c r="PYF1043" s="291" t="inlineStr">
        <is>
          <t>TELEX/ 13TH JAN, 2023</t>
        </is>
      </c>
      <c r="PYG1043" s="292" t="inlineStr">
        <is>
          <t>UC MATHIAS</t>
        </is>
      </c>
      <c r="PYH1043" s="293" t="inlineStr">
        <is>
          <t>SHHP20577400</t>
        </is>
      </c>
      <c r="PYI1043" s="294" t="inlineStr">
        <is>
          <t>PCIU 8544802</t>
        </is>
      </c>
      <c r="PYJ1043" s="292" t="inlineStr">
        <is>
          <t>OK</t>
        </is>
      </c>
      <c r="PYK1043" s="292" t="inlineStr">
        <is>
          <t>40FT</t>
        </is>
      </c>
      <c r="PYL1043" s="295" t="n"/>
      <c r="PYM1043" s="290" t="n"/>
      <c r="PYN1043" s="291" t="inlineStr">
        <is>
          <t>TELEX/ 13TH JAN, 2023</t>
        </is>
      </c>
      <c r="PYO1043" s="292" t="inlineStr">
        <is>
          <t>UC MATHIAS</t>
        </is>
      </c>
      <c r="PYP1043" s="293" t="inlineStr">
        <is>
          <t>SHHP20577400</t>
        </is>
      </c>
      <c r="PYQ1043" s="294" t="inlineStr">
        <is>
          <t>PCIU 8544802</t>
        </is>
      </c>
      <c r="PYR1043" s="292" t="inlineStr">
        <is>
          <t>OK</t>
        </is>
      </c>
      <c r="PYS1043" s="292" t="inlineStr">
        <is>
          <t>40FT</t>
        </is>
      </c>
      <c r="PYT1043" s="295" t="n"/>
      <c r="PYU1043" s="290" t="n"/>
      <c r="PYV1043" s="291" t="inlineStr">
        <is>
          <t>TELEX/ 13TH JAN, 2023</t>
        </is>
      </c>
      <c r="PYW1043" s="292" t="inlineStr">
        <is>
          <t>UC MATHIAS</t>
        </is>
      </c>
      <c r="PYX1043" s="293" t="inlineStr">
        <is>
          <t>SHHP20577400</t>
        </is>
      </c>
      <c r="PYY1043" s="294" t="inlineStr">
        <is>
          <t>PCIU 8544802</t>
        </is>
      </c>
      <c r="PYZ1043" s="292" t="inlineStr">
        <is>
          <t>OK</t>
        </is>
      </c>
      <c r="PZA1043" s="292" t="inlineStr">
        <is>
          <t>40FT</t>
        </is>
      </c>
      <c r="PZB1043" s="295" t="n"/>
      <c r="PZC1043" s="290" t="n"/>
      <c r="PZD1043" s="291" t="inlineStr">
        <is>
          <t>TELEX/ 13TH JAN, 2023</t>
        </is>
      </c>
      <c r="PZE1043" s="292" t="inlineStr">
        <is>
          <t>UC MATHIAS</t>
        </is>
      </c>
      <c r="PZF1043" s="293" t="inlineStr">
        <is>
          <t>SHHP20577400</t>
        </is>
      </c>
      <c r="PZG1043" s="294" t="inlineStr">
        <is>
          <t>PCIU 8544802</t>
        </is>
      </c>
      <c r="PZH1043" s="292" t="inlineStr">
        <is>
          <t>OK</t>
        </is>
      </c>
      <c r="PZI1043" s="292" t="inlineStr">
        <is>
          <t>40FT</t>
        </is>
      </c>
      <c r="PZJ1043" s="295" t="n"/>
      <c r="PZK1043" s="290" t="n"/>
      <c r="PZL1043" s="291" t="inlineStr">
        <is>
          <t>TELEX/ 13TH JAN, 2023</t>
        </is>
      </c>
      <c r="PZM1043" s="292" t="inlineStr">
        <is>
          <t>UC MATHIAS</t>
        </is>
      </c>
      <c r="PZN1043" s="293" t="inlineStr">
        <is>
          <t>SHHP20577400</t>
        </is>
      </c>
      <c r="PZO1043" s="294" t="inlineStr">
        <is>
          <t>PCIU 8544802</t>
        </is>
      </c>
      <c r="PZP1043" s="292" t="inlineStr">
        <is>
          <t>OK</t>
        </is>
      </c>
      <c r="PZQ1043" s="292" t="inlineStr">
        <is>
          <t>40FT</t>
        </is>
      </c>
      <c r="PZR1043" s="295" t="n"/>
      <c r="PZS1043" s="290" t="n"/>
      <c r="PZT1043" s="291" t="inlineStr">
        <is>
          <t>TELEX/ 13TH JAN, 2023</t>
        </is>
      </c>
      <c r="PZU1043" s="292" t="inlineStr">
        <is>
          <t>UC MATHIAS</t>
        </is>
      </c>
      <c r="PZV1043" s="293" t="inlineStr">
        <is>
          <t>SHHP20577400</t>
        </is>
      </c>
      <c r="PZW1043" s="294" t="inlineStr">
        <is>
          <t>PCIU 8544802</t>
        </is>
      </c>
      <c r="PZX1043" s="292" t="inlineStr">
        <is>
          <t>OK</t>
        </is>
      </c>
      <c r="PZY1043" s="292" t="inlineStr">
        <is>
          <t>40FT</t>
        </is>
      </c>
      <c r="PZZ1043" s="295" t="n"/>
      <c r="QAA1043" s="290" t="n"/>
      <c r="QAB1043" s="291" t="inlineStr">
        <is>
          <t>TELEX/ 13TH JAN, 2023</t>
        </is>
      </c>
      <c r="QAC1043" s="292" t="inlineStr">
        <is>
          <t>UC MATHIAS</t>
        </is>
      </c>
      <c r="QAD1043" s="293" t="inlineStr">
        <is>
          <t>SHHP20577400</t>
        </is>
      </c>
      <c r="QAE1043" s="294" t="inlineStr">
        <is>
          <t>PCIU 8544802</t>
        </is>
      </c>
      <c r="QAF1043" s="292" t="inlineStr">
        <is>
          <t>OK</t>
        </is>
      </c>
      <c r="QAG1043" s="292" t="inlineStr">
        <is>
          <t>40FT</t>
        </is>
      </c>
      <c r="QAH1043" s="295" t="n"/>
      <c r="QAI1043" s="290" t="n"/>
      <c r="QAJ1043" s="291" t="inlineStr">
        <is>
          <t>TELEX/ 13TH JAN, 2023</t>
        </is>
      </c>
      <c r="QAK1043" s="292" t="inlineStr">
        <is>
          <t>UC MATHIAS</t>
        </is>
      </c>
      <c r="QAL1043" s="293" t="inlineStr">
        <is>
          <t>SHHP20577400</t>
        </is>
      </c>
      <c r="QAM1043" s="294" t="inlineStr">
        <is>
          <t>PCIU 8544802</t>
        </is>
      </c>
      <c r="QAN1043" s="292" t="inlineStr">
        <is>
          <t>OK</t>
        </is>
      </c>
      <c r="QAO1043" s="292" t="inlineStr">
        <is>
          <t>40FT</t>
        </is>
      </c>
      <c r="QAP1043" s="295" t="n"/>
      <c r="QAQ1043" s="290" t="n"/>
      <c r="QAR1043" s="291" t="inlineStr">
        <is>
          <t>TELEX/ 13TH JAN, 2023</t>
        </is>
      </c>
      <c r="QAS1043" s="292" t="inlineStr">
        <is>
          <t>UC MATHIAS</t>
        </is>
      </c>
      <c r="QAT1043" s="293" t="inlineStr">
        <is>
          <t>SHHP20577400</t>
        </is>
      </c>
      <c r="QAU1043" s="294" t="inlineStr">
        <is>
          <t>PCIU 8544802</t>
        </is>
      </c>
      <c r="QAV1043" s="292" t="inlineStr">
        <is>
          <t>OK</t>
        </is>
      </c>
      <c r="QAW1043" s="292" t="inlineStr">
        <is>
          <t>40FT</t>
        </is>
      </c>
      <c r="QAX1043" s="295" t="n"/>
      <c r="QAY1043" s="290" t="n"/>
      <c r="QAZ1043" s="291" t="inlineStr">
        <is>
          <t>TELEX/ 13TH JAN, 2023</t>
        </is>
      </c>
      <c r="QBA1043" s="292" t="inlineStr">
        <is>
          <t>UC MATHIAS</t>
        </is>
      </c>
      <c r="QBB1043" s="293" t="inlineStr">
        <is>
          <t>SHHP20577400</t>
        </is>
      </c>
      <c r="QBC1043" s="294" t="inlineStr">
        <is>
          <t>PCIU 8544802</t>
        </is>
      </c>
      <c r="QBD1043" s="292" t="inlineStr">
        <is>
          <t>OK</t>
        </is>
      </c>
      <c r="QBE1043" s="292" t="inlineStr">
        <is>
          <t>40FT</t>
        </is>
      </c>
      <c r="QBF1043" s="295" t="n"/>
      <c r="QBG1043" s="290" t="n"/>
      <c r="QBH1043" s="291" t="inlineStr">
        <is>
          <t>TELEX/ 13TH JAN, 2023</t>
        </is>
      </c>
      <c r="QBI1043" s="292" t="inlineStr">
        <is>
          <t>UC MATHIAS</t>
        </is>
      </c>
      <c r="QBJ1043" s="293" t="inlineStr">
        <is>
          <t>SHHP20577400</t>
        </is>
      </c>
      <c r="QBK1043" s="294" t="inlineStr">
        <is>
          <t>PCIU 8544802</t>
        </is>
      </c>
      <c r="QBL1043" s="292" t="inlineStr">
        <is>
          <t>OK</t>
        </is>
      </c>
      <c r="QBM1043" s="292" t="inlineStr">
        <is>
          <t>40FT</t>
        </is>
      </c>
      <c r="QBN1043" s="295" t="n"/>
      <c r="QBO1043" s="290" t="n"/>
      <c r="QBP1043" s="291" t="inlineStr">
        <is>
          <t>TELEX/ 13TH JAN, 2023</t>
        </is>
      </c>
      <c r="QBQ1043" s="292" t="inlineStr">
        <is>
          <t>UC MATHIAS</t>
        </is>
      </c>
      <c r="QBR1043" s="293" t="inlineStr">
        <is>
          <t>SHHP20577400</t>
        </is>
      </c>
      <c r="QBS1043" s="294" t="inlineStr">
        <is>
          <t>PCIU 8544802</t>
        </is>
      </c>
      <c r="QBT1043" s="292" t="inlineStr">
        <is>
          <t>OK</t>
        </is>
      </c>
      <c r="QBU1043" s="292" t="inlineStr">
        <is>
          <t>40FT</t>
        </is>
      </c>
      <c r="QBV1043" s="295" t="n"/>
      <c r="QBW1043" s="290" t="n"/>
      <c r="QBX1043" s="291" t="inlineStr">
        <is>
          <t>TELEX/ 13TH JAN, 2023</t>
        </is>
      </c>
      <c r="QBY1043" s="292" t="inlineStr">
        <is>
          <t>UC MATHIAS</t>
        </is>
      </c>
      <c r="QBZ1043" s="293" t="inlineStr">
        <is>
          <t>SHHP20577400</t>
        </is>
      </c>
      <c r="QCA1043" s="294" t="inlineStr">
        <is>
          <t>PCIU 8544802</t>
        </is>
      </c>
      <c r="QCB1043" s="292" t="inlineStr">
        <is>
          <t>OK</t>
        </is>
      </c>
      <c r="QCC1043" s="292" t="inlineStr">
        <is>
          <t>40FT</t>
        </is>
      </c>
      <c r="QCD1043" s="295" t="n"/>
      <c r="QCE1043" s="290" t="n"/>
      <c r="QCF1043" s="291" t="inlineStr">
        <is>
          <t>TELEX/ 13TH JAN, 2023</t>
        </is>
      </c>
      <c r="QCG1043" s="292" t="inlineStr">
        <is>
          <t>UC MATHIAS</t>
        </is>
      </c>
      <c r="QCH1043" s="293" t="inlineStr">
        <is>
          <t>SHHP20577400</t>
        </is>
      </c>
      <c r="QCI1043" s="294" t="inlineStr">
        <is>
          <t>PCIU 8544802</t>
        </is>
      </c>
      <c r="QCJ1043" s="292" t="inlineStr">
        <is>
          <t>OK</t>
        </is>
      </c>
      <c r="QCK1043" s="292" t="inlineStr">
        <is>
          <t>40FT</t>
        </is>
      </c>
      <c r="QCL1043" s="295" t="n"/>
      <c r="QCM1043" s="290" t="n"/>
      <c r="QCN1043" s="291" t="inlineStr">
        <is>
          <t>TELEX/ 13TH JAN, 2023</t>
        </is>
      </c>
      <c r="QCO1043" s="292" t="inlineStr">
        <is>
          <t>UC MATHIAS</t>
        </is>
      </c>
      <c r="QCP1043" s="293" t="inlineStr">
        <is>
          <t>SHHP20577400</t>
        </is>
      </c>
      <c r="QCQ1043" s="294" t="inlineStr">
        <is>
          <t>PCIU 8544802</t>
        </is>
      </c>
      <c r="QCR1043" s="292" t="inlineStr">
        <is>
          <t>OK</t>
        </is>
      </c>
      <c r="QCS1043" s="292" t="inlineStr">
        <is>
          <t>40FT</t>
        </is>
      </c>
      <c r="QCT1043" s="295" t="n"/>
      <c r="QCU1043" s="290" t="n"/>
      <c r="QCV1043" s="291" t="inlineStr">
        <is>
          <t>TELEX/ 13TH JAN, 2023</t>
        </is>
      </c>
      <c r="QCW1043" s="292" t="inlineStr">
        <is>
          <t>UC MATHIAS</t>
        </is>
      </c>
      <c r="QCX1043" s="293" t="inlineStr">
        <is>
          <t>SHHP20577400</t>
        </is>
      </c>
      <c r="QCY1043" s="294" t="inlineStr">
        <is>
          <t>PCIU 8544802</t>
        </is>
      </c>
      <c r="QCZ1043" s="292" t="inlineStr">
        <is>
          <t>OK</t>
        </is>
      </c>
      <c r="QDA1043" s="292" t="inlineStr">
        <is>
          <t>40FT</t>
        </is>
      </c>
      <c r="QDB1043" s="295" t="n"/>
      <c r="QDC1043" s="290" t="n"/>
      <c r="QDD1043" s="291" t="inlineStr">
        <is>
          <t>TELEX/ 13TH JAN, 2023</t>
        </is>
      </c>
      <c r="QDE1043" s="292" t="inlineStr">
        <is>
          <t>UC MATHIAS</t>
        </is>
      </c>
      <c r="QDF1043" s="293" t="inlineStr">
        <is>
          <t>SHHP20577400</t>
        </is>
      </c>
      <c r="QDG1043" s="294" t="inlineStr">
        <is>
          <t>PCIU 8544802</t>
        </is>
      </c>
      <c r="QDH1043" s="292" t="inlineStr">
        <is>
          <t>OK</t>
        </is>
      </c>
      <c r="QDI1043" s="292" t="inlineStr">
        <is>
          <t>40FT</t>
        </is>
      </c>
      <c r="QDJ1043" s="295" t="n"/>
      <c r="QDK1043" s="290" t="n"/>
      <c r="QDL1043" s="291" t="inlineStr">
        <is>
          <t>TELEX/ 13TH JAN, 2023</t>
        </is>
      </c>
      <c r="QDM1043" s="292" t="inlineStr">
        <is>
          <t>UC MATHIAS</t>
        </is>
      </c>
      <c r="QDN1043" s="293" t="inlineStr">
        <is>
          <t>SHHP20577400</t>
        </is>
      </c>
      <c r="QDO1043" s="294" t="inlineStr">
        <is>
          <t>PCIU 8544802</t>
        </is>
      </c>
      <c r="QDP1043" s="292" t="inlineStr">
        <is>
          <t>OK</t>
        </is>
      </c>
      <c r="QDQ1043" s="292" t="inlineStr">
        <is>
          <t>40FT</t>
        </is>
      </c>
      <c r="QDR1043" s="295" t="n"/>
      <c r="QDS1043" s="290" t="n"/>
      <c r="QDT1043" s="291" t="inlineStr">
        <is>
          <t>TELEX/ 13TH JAN, 2023</t>
        </is>
      </c>
      <c r="QDU1043" s="292" t="inlineStr">
        <is>
          <t>UC MATHIAS</t>
        </is>
      </c>
      <c r="QDV1043" s="293" t="inlineStr">
        <is>
          <t>SHHP20577400</t>
        </is>
      </c>
      <c r="QDW1043" s="294" t="inlineStr">
        <is>
          <t>PCIU 8544802</t>
        </is>
      </c>
      <c r="QDX1043" s="292" t="inlineStr">
        <is>
          <t>OK</t>
        </is>
      </c>
      <c r="QDY1043" s="292" t="inlineStr">
        <is>
          <t>40FT</t>
        </is>
      </c>
      <c r="QDZ1043" s="295" t="n"/>
      <c r="QEA1043" s="290" t="n"/>
      <c r="QEB1043" s="291" t="inlineStr">
        <is>
          <t>TELEX/ 13TH JAN, 2023</t>
        </is>
      </c>
      <c r="QEC1043" s="292" t="inlineStr">
        <is>
          <t>UC MATHIAS</t>
        </is>
      </c>
      <c r="QED1043" s="293" t="inlineStr">
        <is>
          <t>SHHP20577400</t>
        </is>
      </c>
      <c r="QEE1043" s="294" t="inlineStr">
        <is>
          <t>PCIU 8544802</t>
        </is>
      </c>
      <c r="QEF1043" s="292" t="inlineStr">
        <is>
          <t>OK</t>
        </is>
      </c>
      <c r="QEG1043" s="292" t="inlineStr">
        <is>
          <t>40FT</t>
        </is>
      </c>
      <c r="QEH1043" s="295" t="n"/>
      <c r="QEI1043" s="290" t="n"/>
      <c r="QEJ1043" s="291" t="inlineStr">
        <is>
          <t>TELEX/ 13TH JAN, 2023</t>
        </is>
      </c>
      <c r="QEK1043" s="292" t="inlineStr">
        <is>
          <t>UC MATHIAS</t>
        </is>
      </c>
      <c r="QEL1043" s="293" t="inlineStr">
        <is>
          <t>SHHP20577400</t>
        </is>
      </c>
      <c r="QEM1043" s="294" t="inlineStr">
        <is>
          <t>PCIU 8544802</t>
        </is>
      </c>
      <c r="QEN1043" s="292" t="inlineStr">
        <is>
          <t>OK</t>
        </is>
      </c>
      <c r="QEO1043" s="292" t="inlineStr">
        <is>
          <t>40FT</t>
        </is>
      </c>
      <c r="QEP1043" s="295" t="n"/>
      <c r="QEQ1043" s="290" t="n"/>
      <c r="QER1043" s="291" t="inlineStr">
        <is>
          <t>TELEX/ 13TH JAN, 2023</t>
        </is>
      </c>
      <c r="QES1043" s="292" t="inlineStr">
        <is>
          <t>UC MATHIAS</t>
        </is>
      </c>
      <c r="QET1043" s="293" t="inlineStr">
        <is>
          <t>SHHP20577400</t>
        </is>
      </c>
      <c r="QEU1043" s="294" t="inlineStr">
        <is>
          <t>PCIU 8544802</t>
        </is>
      </c>
      <c r="QEV1043" s="292" t="inlineStr">
        <is>
          <t>OK</t>
        </is>
      </c>
      <c r="QEW1043" s="292" t="inlineStr">
        <is>
          <t>40FT</t>
        </is>
      </c>
      <c r="QEX1043" s="295" t="n"/>
      <c r="QEY1043" s="290" t="n"/>
      <c r="QEZ1043" s="291" t="inlineStr">
        <is>
          <t>TELEX/ 13TH JAN, 2023</t>
        </is>
      </c>
      <c r="QFA1043" s="292" t="inlineStr">
        <is>
          <t>UC MATHIAS</t>
        </is>
      </c>
      <c r="QFB1043" s="293" t="inlineStr">
        <is>
          <t>SHHP20577400</t>
        </is>
      </c>
      <c r="QFC1043" s="294" t="inlineStr">
        <is>
          <t>PCIU 8544802</t>
        </is>
      </c>
      <c r="QFD1043" s="292" t="inlineStr">
        <is>
          <t>OK</t>
        </is>
      </c>
      <c r="QFE1043" s="292" t="inlineStr">
        <is>
          <t>40FT</t>
        </is>
      </c>
      <c r="QFF1043" s="295" t="n"/>
      <c r="QFG1043" s="290" t="n"/>
      <c r="QFH1043" s="291" t="inlineStr">
        <is>
          <t>TELEX/ 13TH JAN, 2023</t>
        </is>
      </c>
      <c r="QFI1043" s="292" t="inlineStr">
        <is>
          <t>UC MATHIAS</t>
        </is>
      </c>
      <c r="QFJ1043" s="293" t="inlineStr">
        <is>
          <t>SHHP20577400</t>
        </is>
      </c>
      <c r="QFK1043" s="294" t="inlineStr">
        <is>
          <t>PCIU 8544802</t>
        </is>
      </c>
      <c r="QFL1043" s="292" t="inlineStr">
        <is>
          <t>OK</t>
        </is>
      </c>
      <c r="QFM1043" s="292" t="inlineStr">
        <is>
          <t>40FT</t>
        </is>
      </c>
      <c r="QFN1043" s="295" t="n"/>
      <c r="QFO1043" s="290" t="n"/>
      <c r="QFP1043" s="291" t="inlineStr">
        <is>
          <t>TELEX/ 13TH JAN, 2023</t>
        </is>
      </c>
      <c r="QFQ1043" s="292" t="inlineStr">
        <is>
          <t>UC MATHIAS</t>
        </is>
      </c>
      <c r="QFR1043" s="293" t="inlineStr">
        <is>
          <t>SHHP20577400</t>
        </is>
      </c>
      <c r="QFS1043" s="294" t="inlineStr">
        <is>
          <t>PCIU 8544802</t>
        </is>
      </c>
      <c r="QFT1043" s="292" t="inlineStr">
        <is>
          <t>OK</t>
        </is>
      </c>
      <c r="QFU1043" s="292" t="inlineStr">
        <is>
          <t>40FT</t>
        </is>
      </c>
      <c r="QFV1043" s="295" t="n"/>
      <c r="QFW1043" s="290" t="n"/>
      <c r="QFX1043" s="291" t="inlineStr">
        <is>
          <t>TELEX/ 13TH JAN, 2023</t>
        </is>
      </c>
      <c r="QFY1043" s="292" t="inlineStr">
        <is>
          <t>UC MATHIAS</t>
        </is>
      </c>
      <c r="QFZ1043" s="293" t="inlineStr">
        <is>
          <t>SHHP20577400</t>
        </is>
      </c>
      <c r="QGA1043" s="294" t="inlineStr">
        <is>
          <t>PCIU 8544802</t>
        </is>
      </c>
      <c r="QGB1043" s="292" t="inlineStr">
        <is>
          <t>OK</t>
        </is>
      </c>
      <c r="QGC1043" s="292" t="inlineStr">
        <is>
          <t>40FT</t>
        </is>
      </c>
      <c r="QGD1043" s="295" t="n"/>
      <c r="QGE1043" s="290" t="n"/>
      <c r="QGF1043" s="291" t="inlineStr">
        <is>
          <t>TELEX/ 13TH JAN, 2023</t>
        </is>
      </c>
      <c r="QGG1043" s="292" t="inlineStr">
        <is>
          <t>UC MATHIAS</t>
        </is>
      </c>
      <c r="QGH1043" s="293" t="inlineStr">
        <is>
          <t>SHHP20577400</t>
        </is>
      </c>
      <c r="QGI1043" s="294" t="inlineStr">
        <is>
          <t>PCIU 8544802</t>
        </is>
      </c>
      <c r="QGJ1043" s="292" t="inlineStr">
        <is>
          <t>OK</t>
        </is>
      </c>
      <c r="QGK1043" s="292" t="inlineStr">
        <is>
          <t>40FT</t>
        </is>
      </c>
      <c r="QGL1043" s="295" t="n"/>
      <c r="QGM1043" s="290" t="n"/>
      <c r="QGN1043" s="291" t="inlineStr">
        <is>
          <t>TELEX/ 13TH JAN, 2023</t>
        </is>
      </c>
      <c r="QGO1043" s="292" t="inlineStr">
        <is>
          <t>UC MATHIAS</t>
        </is>
      </c>
      <c r="QGP1043" s="293" t="inlineStr">
        <is>
          <t>SHHP20577400</t>
        </is>
      </c>
      <c r="QGQ1043" s="294" t="inlineStr">
        <is>
          <t>PCIU 8544802</t>
        </is>
      </c>
      <c r="QGR1043" s="292" t="inlineStr">
        <is>
          <t>OK</t>
        </is>
      </c>
      <c r="QGS1043" s="292" t="inlineStr">
        <is>
          <t>40FT</t>
        </is>
      </c>
      <c r="QGT1043" s="295" t="n"/>
      <c r="QGU1043" s="290" t="n"/>
      <c r="QGV1043" s="291" t="inlineStr">
        <is>
          <t>TELEX/ 13TH JAN, 2023</t>
        </is>
      </c>
      <c r="QGW1043" s="292" t="inlineStr">
        <is>
          <t>UC MATHIAS</t>
        </is>
      </c>
      <c r="QGX1043" s="293" t="inlineStr">
        <is>
          <t>SHHP20577400</t>
        </is>
      </c>
      <c r="QGY1043" s="294" t="inlineStr">
        <is>
          <t>PCIU 8544802</t>
        </is>
      </c>
      <c r="QGZ1043" s="292" t="inlineStr">
        <is>
          <t>OK</t>
        </is>
      </c>
      <c r="QHA1043" s="292" t="inlineStr">
        <is>
          <t>40FT</t>
        </is>
      </c>
      <c r="QHB1043" s="295" t="n"/>
      <c r="QHC1043" s="290" t="n"/>
      <c r="QHD1043" s="291" t="inlineStr">
        <is>
          <t>TELEX/ 13TH JAN, 2023</t>
        </is>
      </c>
      <c r="QHE1043" s="292" t="inlineStr">
        <is>
          <t>UC MATHIAS</t>
        </is>
      </c>
      <c r="QHF1043" s="293" t="inlineStr">
        <is>
          <t>SHHP20577400</t>
        </is>
      </c>
      <c r="QHG1043" s="294" t="inlineStr">
        <is>
          <t>PCIU 8544802</t>
        </is>
      </c>
      <c r="QHH1043" s="292" t="inlineStr">
        <is>
          <t>OK</t>
        </is>
      </c>
      <c r="QHI1043" s="292" t="inlineStr">
        <is>
          <t>40FT</t>
        </is>
      </c>
      <c r="QHJ1043" s="295" t="n"/>
      <c r="QHK1043" s="290" t="n"/>
      <c r="QHL1043" s="291" t="inlineStr">
        <is>
          <t>TELEX/ 13TH JAN, 2023</t>
        </is>
      </c>
      <c r="QHM1043" s="292" t="inlineStr">
        <is>
          <t>UC MATHIAS</t>
        </is>
      </c>
      <c r="QHN1043" s="293" t="inlineStr">
        <is>
          <t>SHHP20577400</t>
        </is>
      </c>
      <c r="QHO1043" s="294" t="inlineStr">
        <is>
          <t>PCIU 8544802</t>
        </is>
      </c>
      <c r="QHP1043" s="292" t="inlineStr">
        <is>
          <t>OK</t>
        </is>
      </c>
      <c r="QHQ1043" s="292" t="inlineStr">
        <is>
          <t>40FT</t>
        </is>
      </c>
      <c r="QHR1043" s="295" t="n"/>
      <c r="QHS1043" s="290" t="n"/>
      <c r="QHT1043" s="291" t="inlineStr">
        <is>
          <t>TELEX/ 13TH JAN, 2023</t>
        </is>
      </c>
      <c r="QHU1043" s="292" t="inlineStr">
        <is>
          <t>UC MATHIAS</t>
        </is>
      </c>
      <c r="QHV1043" s="293" t="inlineStr">
        <is>
          <t>SHHP20577400</t>
        </is>
      </c>
      <c r="QHW1043" s="294" t="inlineStr">
        <is>
          <t>PCIU 8544802</t>
        </is>
      </c>
      <c r="QHX1043" s="292" t="inlineStr">
        <is>
          <t>OK</t>
        </is>
      </c>
      <c r="QHY1043" s="292" t="inlineStr">
        <is>
          <t>40FT</t>
        </is>
      </c>
      <c r="QHZ1043" s="295" t="n"/>
      <c r="QIA1043" s="290" t="n"/>
      <c r="QIB1043" s="291" t="inlineStr">
        <is>
          <t>TELEX/ 13TH JAN, 2023</t>
        </is>
      </c>
      <c r="QIC1043" s="292" t="inlineStr">
        <is>
          <t>UC MATHIAS</t>
        </is>
      </c>
      <c r="QID1043" s="293" t="inlineStr">
        <is>
          <t>SHHP20577400</t>
        </is>
      </c>
      <c r="QIE1043" s="294" t="inlineStr">
        <is>
          <t>PCIU 8544802</t>
        </is>
      </c>
      <c r="QIF1043" s="292" t="inlineStr">
        <is>
          <t>OK</t>
        </is>
      </c>
      <c r="QIG1043" s="292" t="inlineStr">
        <is>
          <t>40FT</t>
        </is>
      </c>
      <c r="QIH1043" s="295" t="n"/>
      <c r="QII1043" s="290" t="n"/>
      <c r="QIJ1043" s="291" t="inlineStr">
        <is>
          <t>TELEX/ 13TH JAN, 2023</t>
        </is>
      </c>
      <c r="QIK1043" s="292" t="inlineStr">
        <is>
          <t>UC MATHIAS</t>
        </is>
      </c>
      <c r="QIL1043" s="293" t="inlineStr">
        <is>
          <t>SHHP20577400</t>
        </is>
      </c>
      <c r="QIM1043" s="294" t="inlineStr">
        <is>
          <t>PCIU 8544802</t>
        </is>
      </c>
      <c r="QIN1043" s="292" t="inlineStr">
        <is>
          <t>OK</t>
        </is>
      </c>
      <c r="QIO1043" s="292" t="inlineStr">
        <is>
          <t>40FT</t>
        </is>
      </c>
      <c r="QIP1043" s="295" t="n"/>
      <c r="QIQ1043" s="290" t="n"/>
      <c r="QIR1043" s="291" t="inlineStr">
        <is>
          <t>TELEX/ 13TH JAN, 2023</t>
        </is>
      </c>
      <c r="QIS1043" s="292" t="inlineStr">
        <is>
          <t>UC MATHIAS</t>
        </is>
      </c>
      <c r="QIT1043" s="293" t="inlineStr">
        <is>
          <t>SHHP20577400</t>
        </is>
      </c>
      <c r="QIU1043" s="294" t="inlineStr">
        <is>
          <t>PCIU 8544802</t>
        </is>
      </c>
      <c r="QIV1043" s="292" t="inlineStr">
        <is>
          <t>OK</t>
        </is>
      </c>
      <c r="QIW1043" s="292" t="inlineStr">
        <is>
          <t>40FT</t>
        </is>
      </c>
      <c r="QIX1043" s="295" t="n"/>
      <c r="QIY1043" s="290" t="n"/>
      <c r="QIZ1043" s="291" t="inlineStr">
        <is>
          <t>TELEX/ 13TH JAN, 2023</t>
        </is>
      </c>
      <c r="QJA1043" s="292" t="inlineStr">
        <is>
          <t>UC MATHIAS</t>
        </is>
      </c>
      <c r="QJB1043" s="293" t="inlineStr">
        <is>
          <t>SHHP20577400</t>
        </is>
      </c>
      <c r="QJC1043" s="294" t="inlineStr">
        <is>
          <t>PCIU 8544802</t>
        </is>
      </c>
      <c r="QJD1043" s="292" t="inlineStr">
        <is>
          <t>OK</t>
        </is>
      </c>
      <c r="QJE1043" s="292" t="inlineStr">
        <is>
          <t>40FT</t>
        </is>
      </c>
      <c r="QJF1043" s="295" t="n"/>
      <c r="QJG1043" s="290" t="n"/>
      <c r="QJH1043" s="291" t="inlineStr">
        <is>
          <t>TELEX/ 13TH JAN, 2023</t>
        </is>
      </c>
      <c r="QJI1043" s="292" t="inlineStr">
        <is>
          <t>UC MATHIAS</t>
        </is>
      </c>
      <c r="QJJ1043" s="293" t="inlineStr">
        <is>
          <t>SHHP20577400</t>
        </is>
      </c>
      <c r="QJK1043" s="294" t="inlineStr">
        <is>
          <t>PCIU 8544802</t>
        </is>
      </c>
      <c r="QJL1043" s="292" t="inlineStr">
        <is>
          <t>OK</t>
        </is>
      </c>
      <c r="QJM1043" s="292" t="inlineStr">
        <is>
          <t>40FT</t>
        </is>
      </c>
      <c r="QJN1043" s="295" t="n"/>
      <c r="QJO1043" s="290" t="n"/>
      <c r="QJP1043" s="291" t="inlineStr">
        <is>
          <t>TELEX/ 13TH JAN, 2023</t>
        </is>
      </c>
      <c r="QJQ1043" s="292" t="inlineStr">
        <is>
          <t>UC MATHIAS</t>
        </is>
      </c>
      <c r="QJR1043" s="293" t="inlineStr">
        <is>
          <t>SHHP20577400</t>
        </is>
      </c>
      <c r="QJS1043" s="294" t="inlineStr">
        <is>
          <t>PCIU 8544802</t>
        </is>
      </c>
      <c r="QJT1043" s="292" t="inlineStr">
        <is>
          <t>OK</t>
        </is>
      </c>
      <c r="QJU1043" s="292" t="inlineStr">
        <is>
          <t>40FT</t>
        </is>
      </c>
      <c r="QJV1043" s="295" t="n"/>
      <c r="QJW1043" s="290" t="n"/>
      <c r="QJX1043" s="291" t="inlineStr">
        <is>
          <t>TELEX/ 13TH JAN, 2023</t>
        </is>
      </c>
      <c r="QJY1043" s="292" t="inlineStr">
        <is>
          <t>UC MATHIAS</t>
        </is>
      </c>
      <c r="QJZ1043" s="293" t="inlineStr">
        <is>
          <t>SHHP20577400</t>
        </is>
      </c>
      <c r="QKA1043" s="294" t="inlineStr">
        <is>
          <t>PCIU 8544802</t>
        </is>
      </c>
      <c r="QKB1043" s="292" t="inlineStr">
        <is>
          <t>OK</t>
        </is>
      </c>
      <c r="QKC1043" s="292" t="inlineStr">
        <is>
          <t>40FT</t>
        </is>
      </c>
      <c r="QKD1043" s="295" t="n"/>
      <c r="QKE1043" s="290" t="n"/>
      <c r="QKF1043" s="291" t="inlineStr">
        <is>
          <t>TELEX/ 13TH JAN, 2023</t>
        </is>
      </c>
      <c r="QKG1043" s="292" t="inlineStr">
        <is>
          <t>UC MATHIAS</t>
        </is>
      </c>
      <c r="QKH1043" s="293" t="inlineStr">
        <is>
          <t>SHHP20577400</t>
        </is>
      </c>
      <c r="QKI1043" s="294" t="inlineStr">
        <is>
          <t>PCIU 8544802</t>
        </is>
      </c>
      <c r="QKJ1043" s="292" t="inlineStr">
        <is>
          <t>OK</t>
        </is>
      </c>
      <c r="QKK1043" s="292" t="inlineStr">
        <is>
          <t>40FT</t>
        </is>
      </c>
      <c r="QKL1043" s="295" t="n"/>
      <c r="QKM1043" s="290" t="n"/>
      <c r="QKN1043" s="291" t="inlineStr">
        <is>
          <t>TELEX/ 13TH JAN, 2023</t>
        </is>
      </c>
      <c r="QKO1043" s="292" t="inlineStr">
        <is>
          <t>UC MATHIAS</t>
        </is>
      </c>
      <c r="QKP1043" s="293" t="inlineStr">
        <is>
          <t>SHHP20577400</t>
        </is>
      </c>
      <c r="QKQ1043" s="294" t="inlineStr">
        <is>
          <t>PCIU 8544802</t>
        </is>
      </c>
      <c r="QKR1043" s="292" t="inlineStr">
        <is>
          <t>OK</t>
        </is>
      </c>
      <c r="QKS1043" s="292" t="inlineStr">
        <is>
          <t>40FT</t>
        </is>
      </c>
      <c r="QKT1043" s="295" t="n"/>
      <c r="QKU1043" s="290" t="n"/>
      <c r="QKV1043" s="291" t="inlineStr">
        <is>
          <t>TELEX/ 13TH JAN, 2023</t>
        </is>
      </c>
      <c r="QKW1043" s="292" t="inlineStr">
        <is>
          <t>UC MATHIAS</t>
        </is>
      </c>
      <c r="QKX1043" s="293" t="inlineStr">
        <is>
          <t>SHHP20577400</t>
        </is>
      </c>
      <c r="QKY1043" s="294" t="inlineStr">
        <is>
          <t>PCIU 8544802</t>
        </is>
      </c>
      <c r="QKZ1043" s="292" t="inlineStr">
        <is>
          <t>OK</t>
        </is>
      </c>
      <c r="QLA1043" s="292" t="inlineStr">
        <is>
          <t>40FT</t>
        </is>
      </c>
      <c r="QLB1043" s="295" t="n"/>
      <c r="QLC1043" s="290" t="n"/>
      <c r="QLD1043" s="291" t="inlineStr">
        <is>
          <t>TELEX/ 13TH JAN, 2023</t>
        </is>
      </c>
      <c r="QLE1043" s="292" t="inlineStr">
        <is>
          <t>UC MATHIAS</t>
        </is>
      </c>
      <c r="QLF1043" s="293" t="inlineStr">
        <is>
          <t>SHHP20577400</t>
        </is>
      </c>
      <c r="QLG1043" s="294" t="inlineStr">
        <is>
          <t>PCIU 8544802</t>
        </is>
      </c>
      <c r="QLH1043" s="292" t="inlineStr">
        <is>
          <t>OK</t>
        </is>
      </c>
      <c r="QLI1043" s="292" t="inlineStr">
        <is>
          <t>40FT</t>
        </is>
      </c>
      <c r="QLJ1043" s="295" t="n"/>
      <c r="QLK1043" s="290" t="n"/>
      <c r="QLL1043" s="291" t="inlineStr">
        <is>
          <t>TELEX/ 13TH JAN, 2023</t>
        </is>
      </c>
      <c r="QLM1043" s="292" t="inlineStr">
        <is>
          <t>UC MATHIAS</t>
        </is>
      </c>
      <c r="QLN1043" s="293" t="inlineStr">
        <is>
          <t>SHHP20577400</t>
        </is>
      </c>
      <c r="QLO1043" s="294" t="inlineStr">
        <is>
          <t>PCIU 8544802</t>
        </is>
      </c>
      <c r="QLP1043" s="292" t="inlineStr">
        <is>
          <t>OK</t>
        </is>
      </c>
      <c r="QLQ1043" s="292" t="inlineStr">
        <is>
          <t>40FT</t>
        </is>
      </c>
      <c r="QLR1043" s="295" t="n"/>
      <c r="QLS1043" s="290" t="n"/>
      <c r="QLT1043" s="291" t="inlineStr">
        <is>
          <t>TELEX/ 13TH JAN, 2023</t>
        </is>
      </c>
      <c r="QLU1043" s="292" t="inlineStr">
        <is>
          <t>UC MATHIAS</t>
        </is>
      </c>
      <c r="QLV1043" s="293" t="inlineStr">
        <is>
          <t>SHHP20577400</t>
        </is>
      </c>
      <c r="QLW1043" s="294" t="inlineStr">
        <is>
          <t>PCIU 8544802</t>
        </is>
      </c>
      <c r="QLX1043" s="292" t="inlineStr">
        <is>
          <t>OK</t>
        </is>
      </c>
      <c r="QLY1043" s="292" t="inlineStr">
        <is>
          <t>40FT</t>
        </is>
      </c>
      <c r="QLZ1043" s="295" t="n"/>
      <c r="QMA1043" s="290" t="n"/>
      <c r="QMB1043" s="291" t="inlineStr">
        <is>
          <t>TELEX/ 13TH JAN, 2023</t>
        </is>
      </c>
      <c r="QMC1043" s="292" t="inlineStr">
        <is>
          <t>UC MATHIAS</t>
        </is>
      </c>
      <c r="QMD1043" s="293" t="inlineStr">
        <is>
          <t>SHHP20577400</t>
        </is>
      </c>
      <c r="QME1043" s="294" t="inlineStr">
        <is>
          <t>PCIU 8544802</t>
        </is>
      </c>
      <c r="QMF1043" s="292" t="inlineStr">
        <is>
          <t>OK</t>
        </is>
      </c>
      <c r="QMG1043" s="292" t="inlineStr">
        <is>
          <t>40FT</t>
        </is>
      </c>
      <c r="QMH1043" s="295" t="n"/>
      <c r="QMI1043" s="290" t="n"/>
      <c r="QMJ1043" s="291" t="inlineStr">
        <is>
          <t>TELEX/ 13TH JAN, 2023</t>
        </is>
      </c>
      <c r="QMK1043" s="292" t="inlineStr">
        <is>
          <t>UC MATHIAS</t>
        </is>
      </c>
      <c r="QML1043" s="293" t="inlineStr">
        <is>
          <t>SHHP20577400</t>
        </is>
      </c>
      <c r="QMM1043" s="294" t="inlineStr">
        <is>
          <t>PCIU 8544802</t>
        </is>
      </c>
      <c r="QMN1043" s="292" t="inlineStr">
        <is>
          <t>OK</t>
        </is>
      </c>
      <c r="QMO1043" s="292" t="inlineStr">
        <is>
          <t>40FT</t>
        </is>
      </c>
      <c r="QMP1043" s="295" t="n"/>
      <c r="QMQ1043" s="290" t="n"/>
      <c r="QMR1043" s="291" t="inlineStr">
        <is>
          <t>TELEX/ 13TH JAN, 2023</t>
        </is>
      </c>
      <c r="QMS1043" s="292" t="inlineStr">
        <is>
          <t>UC MATHIAS</t>
        </is>
      </c>
      <c r="QMT1043" s="293" t="inlineStr">
        <is>
          <t>SHHP20577400</t>
        </is>
      </c>
      <c r="QMU1043" s="294" t="inlineStr">
        <is>
          <t>PCIU 8544802</t>
        </is>
      </c>
      <c r="QMV1043" s="292" t="inlineStr">
        <is>
          <t>OK</t>
        </is>
      </c>
      <c r="QMW1043" s="292" t="inlineStr">
        <is>
          <t>40FT</t>
        </is>
      </c>
      <c r="QMX1043" s="295" t="n"/>
      <c r="QMY1043" s="290" t="n"/>
      <c r="QMZ1043" s="291" t="inlineStr">
        <is>
          <t>TELEX/ 13TH JAN, 2023</t>
        </is>
      </c>
      <c r="QNA1043" s="292" t="inlineStr">
        <is>
          <t>UC MATHIAS</t>
        </is>
      </c>
      <c r="QNB1043" s="293" t="inlineStr">
        <is>
          <t>SHHP20577400</t>
        </is>
      </c>
      <c r="QNC1043" s="294" t="inlineStr">
        <is>
          <t>PCIU 8544802</t>
        </is>
      </c>
      <c r="QND1043" s="292" t="inlineStr">
        <is>
          <t>OK</t>
        </is>
      </c>
      <c r="QNE1043" s="292" t="inlineStr">
        <is>
          <t>40FT</t>
        </is>
      </c>
      <c r="QNF1043" s="295" t="n"/>
      <c r="QNG1043" s="290" t="n"/>
      <c r="QNH1043" s="291" t="inlineStr">
        <is>
          <t>TELEX/ 13TH JAN, 2023</t>
        </is>
      </c>
      <c r="QNI1043" s="292" t="inlineStr">
        <is>
          <t>UC MATHIAS</t>
        </is>
      </c>
      <c r="QNJ1043" s="293" t="inlineStr">
        <is>
          <t>SHHP20577400</t>
        </is>
      </c>
      <c r="QNK1043" s="294" t="inlineStr">
        <is>
          <t>PCIU 8544802</t>
        </is>
      </c>
      <c r="QNL1043" s="292" t="inlineStr">
        <is>
          <t>OK</t>
        </is>
      </c>
      <c r="QNM1043" s="292" t="inlineStr">
        <is>
          <t>40FT</t>
        </is>
      </c>
      <c r="QNN1043" s="295" t="n"/>
      <c r="QNO1043" s="290" t="n"/>
      <c r="QNP1043" s="291" t="inlineStr">
        <is>
          <t>TELEX/ 13TH JAN, 2023</t>
        </is>
      </c>
      <c r="QNQ1043" s="292" t="inlineStr">
        <is>
          <t>UC MATHIAS</t>
        </is>
      </c>
      <c r="QNR1043" s="293" t="inlineStr">
        <is>
          <t>SHHP20577400</t>
        </is>
      </c>
      <c r="QNS1043" s="294" t="inlineStr">
        <is>
          <t>PCIU 8544802</t>
        </is>
      </c>
      <c r="QNT1043" s="292" t="inlineStr">
        <is>
          <t>OK</t>
        </is>
      </c>
      <c r="QNU1043" s="292" t="inlineStr">
        <is>
          <t>40FT</t>
        </is>
      </c>
      <c r="QNV1043" s="295" t="n"/>
      <c r="QNW1043" s="290" t="n"/>
      <c r="QNX1043" s="291" t="inlineStr">
        <is>
          <t>TELEX/ 13TH JAN, 2023</t>
        </is>
      </c>
      <c r="QNY1043" s="292" t="inlineStr">
        <is>
          <t>UC MATHIAS</t>
        </is>
      </c>
      <c r="QNZ1043" s="293" t="inlineStr">
        <is>
          <t>SHHP20577400</t>
        </is>
      </c>
      <c r="QOA1043" s="294" t="inlineStr">
        <is>
          <t>PCIU 8544802</t>
        </is>
      </c>
      <c r="QOB1043" s="292" t="inlineStr">
        <is>
          <t>OK</t>
        </is>
      </c>
      <c r="QOC1043" s="292" t="inlineStr">
        <is>
          <t>40FT</t>
        </is>
      </c>
      <c r="QOD1043" s="295" t="n"/>
      <c r="QOE1043" s="290" t="n"/>
      <c r="QOF1043" s="291" t="inlineStr">
        <is>
          <t>TELEX/ 13TH JAN, 2023</t>
        </is>
      </c>
      <c r="QOG1043" s="292" t="inlineStr">
        <is>
          <t>UC MATHIAS</t>
        </is>
      </c>
      <c r="QOH1043" s="293" t="inlineStr">
        <is>
          <t>SHHP20577400</t>
        </is>
      </c>
      <c r="QOI1043" s="294" t="inlineStr">
        <is>
          <t>PCIU 8544802</t>
        </is>
      </c>
      <c r="QOJ1043" s="292" t="inlineStr">
        <is>
          <t>OK</t>
        </is>
      </c>
      <c r="QOK1043" s="292" t="inlineStr">
        <is>
          <t>40FT</t>
        </is>
      </c>
      <c r="QOL1043" s="295" t="n"/>
      <c r="QOM1043" s="290" t="n"/>
      <c r="QON1043" s="291" t="inlineStr">
        <is>
          <t>TELEX/ 13TH JAN, 2023</t>
        </is>
      </c>
      <c r="QOO1043" s="292" t="inlineStr">
        <is>
          <t>UC MATHIAS</t>
        </is>
      </c>
      <c r="QOP1043" s="293" t="inlineStr">
        <is>
          <t>SHHP20577400</t>
        </is>
      </c>
      <c r="QOQ1043" s="294" t="inlineStr">
        <is>
          <t>PCIU 8544802</t>
        </is>
      </c>
      <c r="QOR1043" s="292" t="inlineStr">
        <is>
          <t>OK</t>
        </is>
      </c>
      <c r="QOS1043" s="292" t="inlineStr">
        <is>
          <t>40FT</t>
        </is>
      </c>
      <c r="QOT1043" s="295" t="n"/>
      <c r="QOU1043" s="290" t="n"/>
      <c r="QOV1043" s="291" t="inlineStr">
        <is>
          <t>TELEX/ 13TH JAN, 2023</t>
        </is>
      </c>
      <c r="QOW1043" s="292" t="inlineStr">
        <is>
          <t>UC MATHIAS</t>
        </is>
      </c>
      <c r="QOX1043" s="293" t="inlineStr">
        <is>
          <t>SHHP20577400</t>
        </is>
      </c>
      <c r="QOY1043" s="294" t="inlineStr">
        <is>
          <t>PCIU 8544802</t>
        </is>
      </c>
      <c r="QOZ1043" s="292" t="inlineStr">
        <is>
          <t>OK</t>
        </is>
      </c>
      <c r="QPA1043" s="292" t="inlineStr">
        <is>
          <t>40FT</t>
        </is>
      </c>
      <c r="QPB1043" s="295" t="n"/>
      <c r="QPC1043" s="290" t="n"/>
      <c r="QPD1043" s="291" t="inlineStr">
        <is>
          <t>TELEX/ 13TH JAN, 2023</t>
        </is>
      </c>
      <c r="QPE1043" s="292" t="inlineStr">
        <is>
          <t>UC MATHIAS</t>
        </is>
      </c>
      <c r="QPF1043" s="293" t="inlineStr">
        <is>
          <t>SHHP20577400</t>
        </is>
      </c>
      <c r="QPG1043" s="294" t="inlineStr">
        <is>
          <t>PCIU 8544802</t>
        </is>
      </c>
      <c r="QPH1043" s="292" t="inlineStr">
        <is>
          <t>OK</t>
        </is>
      </c>
      <c r="QPI1043" s="292" t="inlineStr">
        <is>
          <t>40FT</t>
        </is>
      </c>
      <c r="QPJ1043" s="295" t="n"/>
      <c r="QPK1043" s="290" t="n"/>
      <c r="QPL1043" s="291" t="inlineStr">
        <is>
          <t>TELEX/ 13TH JAN, 2023</t>
        </is>
      </c>
      <c r="QPM1043" s="292" t="inlineStr">
        <is>
          <t>UC MATHIAS</t>
        </is>
      </c>
      <c r="QPN1043" s="293" t="inlineStr">
        <is>
          <t>SHHP20577400</t>
        </is>
      </c>
      <c r="QPO1043" s="294" t="inlineStr">
        <is>
          <t>PCIU 8544802</t>
        </is>
      </c>
      <c r="QPP1043" s="292" t="inlineStr">
        <is>
          <t>OK</t>
        </is>
      </c>
      <c r="QPQ1043" s="292" t="inlineStr">
        <is>
          <t>40FT</t>
        </is>
      </c>
      <c r="QPR1043" s="295" t="n"/>
      <c r="QPS1043" s="290" t="n"/>
      <c r="QPT1043" s="291" t="inlineStr">
        <is>
          <t>TELEX/ 13TH JAN, 2023</t>
        </is>
      </c>
      <c r="QPU1043" s="292" t="inlineStr">
        <is>
          <t>UC MATHIAS</t>
        </is>
      </c>
      <c r="QPV1043" s="293" t="inlineStr">
        <is>
          <t>SHHP20577400</t>
        </is>
      </c>
      <c r="QPW1043" s="294" t="inlineStr">
        <is>
          <t>PCIU 8544802</t>
        </is>
      </c>
      <c r="QPX1043" s="292" t="inlineStr">
        <is>
          <t>OK</t>
        </is>
      </c>
      <c r="QPY1043" s="292" t="inlineStr">
        <is>
          <t>40FT</t>
        </is>
      </c>
      <c r="QPZ1043" s="295" t="n"/>
      <c r="QQA1043" s="290" t="n"/>
      <c r="QQB1043" s="291" t="inlineStr">
        <is>
          <t>TELEX/ 13TH JAN, 2023</t>
        </is>
      </c>
      <c r="QQC1043" s="292" t="inlineStr">
        <is>
          <t>UC MATHIAS</t>
        </is>
      </c>
      <c r="QQD1043" s="293" t="inlineStr">
        <is>
          <t>SHHP20577400</t>
        </is>
      </c>
      <c r="QQE1043" s="294" t="inlineStr">
        <is>
          <t>PCIU 8544802</t>
        </is>
      </c>
      <c r="QQF1043" s="292" t="inlineStr">
        <is>
          <t>OK</t>
        </is>
      </c>
      <c r="QQG1043" s="292" t="inlineStr">
        <is>
          <t>40FT</t>
        </is>
      </c>
      <c r="QQH1043" s="295" t="n"/>
      <c r="QQI1043" s="290" t="n"/>
      <c r="QQJ1043" s="291" t="inlineStr">
        <is>
          <t>TELEX/ 13TH JAN, 2023</t>
        </is>
      </c>
      <c r="QQK1043" s="292" t="inlineStr">
        <is>
          <t>UC MATHIAS</t>
        </is>
      </c>
      <c r="QQL1043" s="293" t="inlineStr">
        <is>
          <t>SHHP20577400</t>
        </is>
      </c>
      <c r="QQM1043" s="294" t="inlineStr">
        <is>
          <t>PCIU 8544802</t>
        </is>
      </c>
      <c r="QQN1043" s="292" t="inlineStr">
        <is>
          <t>OK</t>
        </is>
      </c>
      <c r="QQO1043" s="292" t="inlineStr">
        <is>
          <t>40FT</t>
        </is>
      </c>
      <c r="QQP1043" s="295" t="n"/>
      <c r="QQQ1043" s="290" t="n"/>
      <c r="QQR1043" s="291" t="inlineStr">
        <is>
          <t>TELEX/ 13TH JAN, 2023</t>
        </is>
      </c>
      <c r="QQS1043" s="292" t="inlineStr">
        <is>
          <t>UC MATHIAS</t>
        </is>
      </c>
      <c r="QQT1043" s="293" t="inlineStr">
        <is>
          <t>SHHP20577400</t>
        </is>
      </c>
      <c r="QQU1043" s="294" t="inlineStr">
        <is>
          <t>PCIU 8544802</t>
        </is>
      </c>
      <c r="QQV1043" s="292" t="inlineStr">
        <is>
          <t>OK</t>
        </is>
      </c>
      <c r="QQW1043" s="292" t="inlineStr">
        <is>
          <t>40FT</t>
        </is>
      </c>
      <c r="QQX1043" s="295" t="n"/>
      <c r="QQY1043" s="290" t="n"/>
      <c r="QQZ1043" s="291" t="inlineStr">
        <is>
          <t>TELEX/ 13TH JAN, 2023</t>
        </is>
      </c>
      <c r="QRA1043" s="292" t="inlineStr">
        <is>
          <t>UC MATHIAS</t>
        </is>
      </c>
      <c r="QRB1043" s="293" t="inlineStr">
        <is>
          <t>SHHP20577400</t>
        </is>
      </c>
      <c r="QRC1043" s="294" t="inlineStr">
        <is>
          <t>PCIU 8544802</t>
        </is>
      </c>
      <c r="QRD1043" s="292" t="inlineStr">
        <is>
          <t>OK</t>
        </is>
      </c>
      <c r="QRE1043" s="292" t="inlineStr">
        <is>
          <t>40FT</t>
        </is>
      </c>
      <c r="QRF1043" s="295" t="n"/>
      <c r="QRG1043" s="290" t="n"/>
      <c r="QRH1043" s="291" t="inlineStr">
        <is>
          <t>TELEX/ 13TH JAN, 2023</t>
        </is>
      </c>
      <c r="QRI1043" s="292" t="inlineStr">
        <is>
          <t>UC MATHIAS</t>
        </is>
      </c>
      <c r="QRJ1043" s="293" t="inlineStr">
        <is>
          <t>SHHP20577400</t>
        </is>
      </c>
      <c r="QRK1043" s="294" t="inlineStr">
        <is>
          <t>PCIU 8544802</t>
        </is>
      </c>
      <c r="QRL1043" s="292" t="inlineStr">
        <is>
          <t>OK</t>
        </is>
      </c>
      <c r="QRM1043" s="292" t="inlineStr">
        <is>
          <t>40FT</t>
        </is>
      </c>
      <c r="QRN1043" s="295" t="n"/>
      <c r="QRO1043" s="290" t="n"/>
      <c r="QRP1043" s="291" t="inlineStr">
        <is>
          <t>TELEX/ 13TH JAN, 2023</t>
        </is>
      </c>
      <c r="QRQ1043" s="292" t="inlineStr">
        <is>
          <t>UC MATHIAS</t>
        </is>
      </c>
      <c r="QRR1043" s="293" t="inlineStr">
        <is>
          <t>SHHP20577400</t>
        </is>
      </c>
      <c r="QRS1043" s="294" t="inlineStr">
        <is>
          <t>PCIU 8544802</t>
        </is>
      </c>
      <c r="QRT1043" s="292" t="inlineStr">
        <is>
          <t>OK</t>
        </is>
      </c>
      <c r="QRU1043" s="292" t="inlineStr">
        <is>
          <t>40FT</t>
        </is>
      </c>
      <c r="QRV1043" s="295" t="n"/>
      <c r="QRW1043" s="290" t="n"/>
      <c r="QRX1043" s="291" t="inlineStr">
        <is>
          <t>TELEX/ 13TH JAN, 2023</t>
        </is>
      </c>
      <c r="QRY1043" s="292" t="inlineStr">
        <is>
          <t>UC MATHIAS</t>
        </is>
      </c>
      <c r="QRZ1043" s="293" t="inlineStr">
        <is>
          <t>SHHP20577400</t>
        </is>
      </c>
      <c r="QSA1043" s="294" t="inlineStr">
        <is>
          <t>PCIU 8544802</t>
        </is>
      </c>
      <c r="QSB1043" s="292" t="inlineStr">
        <is>
          <t>OK</t>
        </is>
      </c>
      <c r="QSC1043" s="292" t="inlineStr">
        <is>
          <t>40FT</t>
        </is>
      </c>
      <c r="QSD1043" s="295" t="n"/>
      <c r="QSE1043" s="290" t="n"/>
      <c r="QSF1043" s="291" t="inlineStr">
        <is>
          <t>TELEX/ 13TH JAN, 2023</t>
        </is>
      </c>
      <c r="QSG1043" s="292" t="inlineStr">
        <is>
          <t>UC MATHIAS</t>
        </is>
      </c>
      <c r="QSH1043" s="293" t="inlineStr">
        <is>
          <t>SHHP20577400</t>
        </is>
      </c>
      <c r="QSI1043" s="294" t="inlineStr">
        <is>
          <t>PCIU 8544802</t>
        </is>
      </c>
      <c r="QSJ1043" s="292" t="inlineStr">
        <is>
          <t>OK</t>
        </is>
      </c>
      <c r="QSK1043" s="292" t="inlineStr">
        <is>
          <t>40FT</t>
        </is>
      </c>
      <c r="QSL1043" s="295" t="n"/>
      <c r="QSM1043" s="290" t="n"/>
      <c r="QSN1043" s="291" t="inlineStr">
        <is>
          <t>TELEX/ 13TH JAN, 2023</t>
        </is>
      </c>
      <c r="QSO1043" s="292" t="inlineStr">
        <is>
          <t>UC MATHIAS</t>
        </is>
      </c>
      <c r="QSP1043" s="293" t="inlineStr">
        <is>
          <t>SHHP20577400</t>
        </is>
      </c>
      <c r="QSQ1043" s="294" t="inlineStr">
        <is>
          <t>PCIU 8544802</t>
        </is>
      </c>
      <c r="QSR1043" s="292" t="inlineStr">
        <is>
          <t>OK</t>
        </is>
      </c>
      <c r="QSS1043" s="292" t="inlineStr">
        <is>
          <t>40FT</t>
        </is>
      </c>
      <c r="QST1043" s="295" t="n"/>
      <c r="QSU1043" s="290" t="n"/>
      <c r="QSV1043" s="291" t="inlineStr">
        <is>
          <t>TELEX/ 13TH JAN, 2023</t>
        </is>
      </c>
      <c r="QSW1043" s="292" t="inlineStr">
        <is>
          <t>UC MATHIAS</t>
        </is>
      </c>
      <c r="QSX1043" s="293" t="inlineStr">
        <is>
          <t>SHHP20577400</t>
        </is>
      </c>
      <c r="QSY1043" s="294" t="inlineStr">
        <is>
          <t>PCIU 8544802</t>
        </is>
      </c>
      <c r="QSZ1043" s="292" t="inlineStr">
        <is>
          <t>OK</t>
        </is>
      </c>
      <c r="QTA1043" s="292" t="inlineStr">
        <is>
          <t>40FT</t>
        </is>
      </c>
      <c r="QTB1043" s="295" t="n"/>
      <c r="QTC1043" s="290" t="n"/>
      <c r="QTD1043" s="291" t="inlineStr">
        <is>
          <t>TELEX/ 13TH JAN, 2023</t>
        </is>
      </c>
      <c r="QTE1043" s="292" t="inlineStr">
        <is>
          <t>UC MATHIAS</t>
        </is>
      </c>
      <c r="QTF1043" s="293" t="inlineStr">
        <is>
          <t>SHHP20577400</t>
        </is>
      </c>
      <c r="QTG1043" s="294" t="inlineStr">
        <is>
          <t>PCIU 8544802</t>
        </is>
      </c>
      <c r="QTH1043" s="292" t="inlineStr">
        <is>
          <t>OK</t>
        </is>
      </c>
      <c r="QTI1043" s="292" t="inlineStr">
        <is>
          <t>40FT</t>
        </is>
      </c>
      <c r="QTJ1043" s="295" t="n"/>
      <c r="QTK1043" s="290" t="n"/>
      <c r="QTL1043" s="291" t="inlineStr">
        <is>
          <t>TELEX/ 13TH JAN, 2023</t>
        </is>
      </c>
      <c r="QTM1043" s="292" t="inlineStr">
        <is>
          <t>UC MATHIAS</t>
        </is>
      </c>
      <c r="QTN1043" s="293" t="inlineStr">
        <is>
          <t>SHHP20577400</t>
        </is>
      </c>
      <c r="QTO1043" s="294" t="inlineStr">
        <is>
          <t>PCIU 8544802</t>
        </is>
      </c>
      <c r="QTP1043" s="292" t="inlineStr">
        <is>
          <t>OK</t>
        </is>
      </c>
      <c r="QTQ1043" s="292" t="inlineStr">
        <is>
          <t>40FT</t>
        </is>
      </c>
      <c r="QTR1043" s="295" t="n"/>
      <c r="QTS1043" s="290" t="n"/>
      <c r="QTT1043" s="291" t="inlineStr">
        <is>
          <t>TELEX/ 13TH JAN, 2023</t>
        </is>
      </c>
      <c r="QTU1043" s="292" t="inlineStr">
        <is>
          <t>UC MATHIAS</t>
        </is>
      </c>
      <c r="QTV1043" s="293" t="inlineStr">
        <is>
          <t>SHHP20577400</t>
        </is>
      </c>
      <c r="QTW1043" s="294" t="inlineStr">
        <is>
          <t>PCIU 8544802</t>
        </is>
      </c>
      <c r="QTX1043" s="292" t="inlineStr">
        <is>
          <t>OK</t>
        </is>
      </c>
      <c r="QTY1043" s="292" t="inlineStr">
        <is>
          <t>40FT</t>
        </is>
      </c>
      <c r="QTZ1043" s="295" t="n"/>
      <c r="QUA1043" s="290" t="n"/>
      <c r="QUB1043" s="291" t="inlineStr">
        <is>
          <t>TELEX/ 13TH JAN, 2023</t>
        </is>
      </c>
      <c r="QUC1043" s="292" t="inlineStr">
        <is>
          <t>UC MATHIAS</t>
        </is>
      </c>
      <c r="QUD1043" s="293" t="inlineStr">
        <is>
          <t>SHHP20577400</t>
        </is>
      </c>
      <c r="QUE1043" s="294" t="inlineStr">
        <is>
          <t>PCIU 8544802</t>
        </is>
      </c>
      <c r="QUF1043" s="292" t="inlineStr">
        <is>
          <t>OK</t>
        </is>
      </c>
      <c r="QUG1043" s="292" t="inlineStr">
        <is>
          <t>40FT</t>
        </is>
      </c>
      <c r="QUH1043" s="295" t="n"/>
      <c r="QUI1043" s="290" t="n"/>
      <c r="QUJ1043" s="291" t="inlineStr">
        <is>
          <t>TELEX/ 13TH JAN, 2023</t>
        </is>
      </c>
      <c r="QUK1043" s="292" t="inlineStr">
        <is>
          <t>UC MATHIAS</t>
        </is>
      </c>
      <c r="QUL1043" s="293" t="inlineStr">
        <is>
          <t>SHHP20577400</t>
        </is>
      </c>
      <c r="QUM1043" s="294" t="inlineStr">
        <is>
          <t>PCIU 8544802</t>
        </is>
      </c>
      <c r="QUN1043" s="292" t="inlineStr">
        <is>
          <t>OK</t>
        </is>
      </c>
      <c r="QUO1043" s="292" t="inlineStr">
        <is>
          <t>40FT</t>
        </is>
      </c>
      <c r="QUP1043" s="295" t="n"/>
      <c r="QUQ1043" s="290" t="n"/>
      <c r="QUR1043" s="291" t="inlineStr">
        <is>
          <t>TELEX/ 13TH JAN, 2023</t>
        </is>
      </c>
      <c r="QUS1043" s="292" t="inlineStr">
        <is>
          <t>UC MATHIAS</t>
        </is>
      </c>
      <c r="QUT1043" s="293" t="inlineStr">
        <is>
          <t>SHHP20577400</t>
        </is>
      </c>
      <c r="QUU1043" s="294" t="inlineStr">
        <is>
          <t>PCIU 8544802</t>
        </is>
      </c>
      <c r="QUV1043" s="292" t="inlineStr">
        <is>
          <t>OK</t>
        </is>
      </c>
      <c r="QUW1043" s="292" t="inlineStr">
        <is>
          <t>40FT</t>
        </is>
      </c>
      <c r="QUX1043" s="295" t="n"/>
      <c r="QUY1043" s="290" t="n"/>
      <c r="QUZ1043" s="291" t="inlineStr">
        <is>
          <t>TELEX/ 13TH JAN, 2023</t>
        </is>
      </c>
      <c r="QVA1043" s="292" t="inlineStr">
        <is>
          <t>UC MATHIAS</t>
        </is>
      </c>
      <c r="QVB1043" s="293" t="inlineStr">
        <is>
          <t>SHHP20577400</t>
        </is>
      </c>
      <c r="QVC1043" s="294" t="inlineStr">
        <is>
          <t>PCIU 8544802</t>
        </is>
      </c>
      <c r="QVD1043" s="292" t="inlineStr">
        <is>
          <t>OK</t>
        </is>
      </c>
      <c r="QVE1043" s="292" t="inlineStr">
        <is>
          <t>40FT</t>
        </is>
      </c>
      <c r="QVF1043" s="295" t="n"/>
      <c r="QVG1043" s="290" t="n"/>
      <c r="QVH1043" s="291" t="inlineStr">
        <is>
          <t>TELEX/ 13TH JAN, 2023</t>
        </is>
      </c>
      <c r="QVI1043" s="292" t="inlineStr">
        <is>
          <t>UC MATHIAS</t>
        </is>
      </c>
      <c r="QVJ1043" s="293" t="inlineStr">
        <is>
          <t>SHHP20577400</t>
        </is>
      </c>
      <c r="QVK1043" s="294" t="inlineStr">
        <is>
          <t>PCIU 8544802</t>
        </is>
      </c>
      <c r="QVL1043" s="292" t="inlineStr">
        <is>
          <t>OK</t>
        </is>
      </c>
      <c r="QVM1043" s="292" t="inlineStr">
        <is>
          <t>40FT</t>
        </is>
      </c>
      <c r="QVN1043" s="295" t="n"/>
      <c r="QVO1043" s="290" t="n"/>
      <c r="QVP1043" s="291" t="inlineStr">
        <is>
          <t>TELEX/ 13TH JAN, 2023</t>
        </is>
      </c>
      <c r="QVQ1043" s="292" t="inlineStr">
        <is>
          <t>UC MATHIAS</t>
        </is>
      </c>
      <c r="QVR1043" s="293" t="inlineStr">
        <is>
          <t>SHHP20577400</t>
        </is>
      </c>
      <c r="QVS1043" s="294" t="inlineStr">
        <is>
          <t>PCIU 8544802</t>
        </is>
      </c>
      <c r="QVT1043" s="292" t="inlineStr">
        <is>
          <t>OK</t>
        </is>
      </c>
      <c r="QVU1043" s="292" t="inlineStr">
        <is>
          <t>40FT</t>
        </is>
      </c>
      <c r="QVV1043" s="295" t="n"/>
      <c r="QVW1043" s="290" t="n"/>
      <c r="QVX1043" s="291" t="inlineStr">
        <is>
          <t>TELEX/ 13TH JAN, 2023</t>
        </is>
      </c>
      <c r="QVY1043" s="292" t="inlineStr">
        <is>
          <t>UC MATHIAS</t>
        </is>
      </c>
      <c r="QVZ1043" s="293" t="inlineStr">
        <is>
          <t>SHHP20577400</t>
        </is>
      </c>
      <c r="QWA1043" s="294" t="inlineStr">
        <is>
          <t>PCIU 8544802</t>
        </is>
      </c>
      <c r="QWB1043" s="292" t="inlineStr">
        <is>
          <t>OK</t>
        </is>
      </c>
      <c r="QWC1043" s="292" t="inlineStr">
        <is>
          <t>40FT</t>
        </is>
      </c>
      <c r="QWD1043" s="295" t="n"/>
      <c r="QWE1043" s="290" t="n"/>
      <c r="QWF1043" s="291" t="inlineStr">
        <is>
          <t>TELEX/ 13TH JAN, 2023</t>
        </is>
      </c>
      <c r="QWG1043" s="292" t="inlineStr">
        <is>
          <t>UC MATHIAS</t>
        </is>
      </c>
      <c r="QWH1043" s="293" t="inlineStr">
        <is>
          <t>SHHP20577400</t>
        </is>
      </c>
      <c r="QWI1043" s="294" t="inlineStr">
        <is>
          <t>PCIU 8544802</t>
        </is>
      </c>
      <c r="QWJ1043" s="292" t="inlineStr">
        <is>
          <t>OK</t>
        </is>
      </c>
      <c r="QWK1043" s="292" t="inlineStr">
        <is>
          <t>40FT</t>
        </is>
      </c>
      <c r="QWL1043" s="295" t="n"/>
      <c r="QWM1043" s="290" t="n"/>
      <c r="QWN1043" s="291" t="inlineStr">
        <is>
          <t>TELEX/ 13TH JAN, 2023</t>
        </is>
      </c>
      <c r="QWO1043" s="292" t="inlineStr">
        <is>
          <t>UC MATHIAS</t>
        </is>
      </c>
      <c r="QWP1043" s="293" t="inlineStr">
        <is>
          <t>SHHP20577400</t>
        </is>
      </c>
      <c r="QWQ1043" s="294" t="inlineStr">
        <is>
          <t>PCIU 8544802</t>
        </is>
      </c>
      <c r="QWR1043" s="292" t="inlineStr">
        <is>
          <t>OK</t>
        </is>
      </c>
      <c r="QWS1043" s="292" t="inlineStr">
        <is>
          <t>40FT</t>
        </is>
      </c>
      <c r="QWT1043" s="295" t="n"/>
      <c r="QWU1043" s="290" t="n"/>
      <c r="QWV1043" s="291" t="inlineStr">
        <is>
          <t>TELEX/ 13TH JAN, 2023</t>
        </is>
      </c>
      <c r="QWW1043" s="292" t="inlineStr">
        <is>
          <t>UC MATHIAS</t>
        </is>
      </c>
      <c r="QWX1043" s="293" t="inlineStr">
        <is>
          <t>SHHP20577400</t>
        </is>
      </c>
      <c r="QWY1043" s="294" t="inlineStr">
        <is>
          <t>PCIU 8544802</t>
        </is>
      </c>
      <c r="QWZ1043" s="292" t="inlineStr">
        <is>
          <t>OK</t>
        </is>
      </c>
      <c r="QXA1043" s="292" t="inlineStr">
        <is>
          <t>40FT</t>
        </is>
      </c>
      <c r="QXB1043" s="295" t="n"/>
      <c r="QXC1043" s="290" t="n"/>
      <c r="QXD1043" s="291" t="inlineStr">
        <is>
          <t>TELEX/ 13TH JAN, 2023</t>
        </is>
      </c>
      <c r="QXE1043" s="292" t="inlineStr">
        <is>
          <t>UC MATHIAS</t>
        </is>
      </c>
      <c r="QXF1043" s="293" t="inlineStr">
        <is>
          <t>SHHP20577400</t>
        </is>
      </c>
      <c r="QXG1043" s="294" t="inlineStr">
        <is>
          <t>PCIU 8544802</t>
        </is>
      </c>
      <c r="QXH1043" s="292" t="inlineStr">
        <is>
          <t>OK</t>
        </is>
      </c>
      <c r="QXI1043" s="292" t="inlineStr">
        <is>
          <t>40FT</t>
        </is>
      </c>
      <c r="QXJ1043" s="295" t="n"/>
      <c r="QXK1043" s="290" t="n"/>
      <c r="QXL1043" s="291" t="inlineStr">
        <is>
          <t>TELEX/ 13TH JAN, 2023</t>
        </is>
      </c>
      <c r="QXM1043" s="292" t="inlineStr">
        <is>
          <t>UC MATHIAS</t>
        </is>
      </c>
      <c r="QXN1043" s="293" t="inlineStr">
        <is>
          <t>SHHP20577400</t>
        </is>
      </c>
      <c r="QXO1043" s="294" t="inlineStr">
        <is>
          <t>PCIU 8544802</t>
        </is>
      </c>
      <c r="QXP1043" s="292" t="inlineStr">
        <is>
          <t>OK</t>
        </is>
      </c>
      <c r="QXQ1043" s="292" t="inlineStr">
        <is>
          <t>40FT</t>
        </is>
      </c>
      <c r="QXR1043" s="295" t="n"/>
      <c r="QXS1043" s="290" t="n"/>
      <c r="QXT1043" s="291" t="inlineStr">
        <is>
          <t>TELEX/ 13TH JAN, 2023</t>
        </is>
      </c>
      <c r="QXU1043" s="292" t="inlineStr">
        <is>
          <t>UC MATHIAS</t>
        </is>
      </c>
      <c r="QXV1043" s="293" t="inlineStr">
        <is>
          <t>SHHP20577400</t>
        </is>
      </c>
      <c r="QXW1043" s="294" t="inlineStr">
        <is>
          <t>PCIU 8544802</t>
        </is>
      </c>
      <c r="QXX1043" s="292" t="inlineStr">
        <is>
          <t>OK</t>
        </is>
      </c>
      <c r="QXY1043" s="292" t="inlineStr">
        <is>
          <t>40FT</t>
        </is>
      </c>
      <c r="QXZ1043" s="295" t="n"/>
      <c r="QYA1043" s="290" t="n"/>
      <c r="QYB1043" s="291" t="inlineStr">
        <is>
          <t>TELEX/ 13TH JAN, 2023</t>
        </is>
      </c>
      <c r="QYC1043" s="292" t="inlineStr">
        <is>
          <t>UC MATHIAS</t>
        </is>
      </c>
      <c r="QYD1043" s="293" t="inlineStr">
        <is>
          <t>SHHP20577400</t>
        </is>
      </c>
      <c r="QYE1043" s="294" t="inlineStr">
        <is>
          <t>PCIU 8544802</t>
        </is>
      </c>
      <c r="QYF1043" s="292" t="inlineStr">
        <is>
          <t>OK</t>
        </is>
      </c>
      <c r="QYG1043" s="292" t="inlineStr">
        <is>
          <t>40FT</t>
        </is>
      </c>
      <c r="QYH1043" s="295" t="n"/>
      <c r="QYI1043" s="290" t="n"/>
      <c r="QYJ1043" s="291" t="inlineStr">
        <is>
          <t>TELEX/ 13TH JAN, 2023</t>
        </is>
      </c>
      <c r="QYK1043" s="292" t="inlineStr">
        <is>
          <t>UC MATHIAS</t>
        </is>
      </c>
      <c r="QYL1043" s="293" t="inlineStr">
        <is>
          <t>SHHP20577400</t>
        </is>
      </c>
      <c r="QYM1043" s="294" t="inlineStr">
        <is>
          <t>PCIU 8544802</t>
        </is>
      </c>
      <c r="QYN1043" s="292" t="inlineStr">
        <is>
          <t>OK</t>
        </is>
      </c>
      <c r="QYO1043" s="292" t="inlineStr">
        <is>
          <t>40FT</t>
        </is>
      </c>
      <c r="QYP1043" s="295" t="n"/>
      <c r="QYQ1043" s="290" t="n"/>
      <c r="QYR1043" s="291" t="inlineStr">
        <is>
          <t>TELEX/ 13TH JAN, 2023</t>
        </is>
      </c>
      <c r="QYS1043" s="292" t="inlineStr">
        <is>
          <t>UC MATHIAS</t>
        </is>
      </c>
      <c r="QYT1043" s="293" t="inlineStr">
        <is>
          <t>SHHP20577400</t>
        </is>
      </c>
      <c r="QYU1043" s="294" t="inlineStr">
        <is>
          <t>PCIU 8544802</t>
        </is>
      </c>
      <c r="QYV1043" s="292" t="inlineStr">
        <is>
          <t>OK</t>
        </is>
      </c>
      <c r="QYW1043" s="292" t="inlineStr">
        <is>
          <t>40FT</t>
        </is>
      </c>
      <c r="QYX1043" s="295" t="n"/>
      <c r="QYY1043" s="290" t="n"/>
      <c r="QYZ1043" s="291" t="inlineStr">
        <is>
          <t>TELEX/ 13TH JAN, 2023</t>
        </is>
      </c>
      <c r="QZA1043" s="292" t="inlineStr">
        <is>
          <t>UC MATHIAS</t>
        </is>
      </c>
      <c r="QZB1043" s="293" t="inlineStr">
        <is>
          <t>SHHP20577400</t>
        </is>
      </c>
      <c r="QZC1043" s="294" t="inlineStr">
        <is>
          <t>PCIU 8544802</t>
        </is>
      </c>
      <c r="QZD1043" s="292" t="inlineStr">
        <is>
          <t>OK</t>
        </is>
      </c>
      <c r="QZE1043" s="292" t="inlineStr">
        <is>
          <t>40FT</t>
        </is>
      </c>
      <c r="QZF1043" s="295" t="n"/>
      <c r="QZG1043" s="290" t="n"/>
      <c r="QZH1043" s="291" t="inlineStr">
        <is>
          <t>TELEX/ 13TH JAN, 2023</t>
        </is>
      </c>
      <c r="QZI1043" s="292" t="inlineStr">
        <is>
          <t>UC MATHIAS</t>
        </is>
      </c>
      <c r="QZJ1043" s="293" t="inlineStr">
        <is>
          <t>SHHP20577400</t>
        </is>
      </c>
      <c r="QZK1043" s="294" t="inlineStr">
        <is>
          <t>PCIU 8544802</t>
        </is>
      </c>
      <c r="QZL1043" s="292" t="inlineStr">
        <is>
          <t>OK</t>
        </is>
      </c>
      <c r="QZM1043" s="292" t="inlineStr">
        <is>
          <t>40FT</t>
        </is>
      </c>
      <c r="QZN1043" s="295" t="n"/>
      <c r="QZO1043" s="290" t="n"/>
      <c r="QZP1043" s="291" t="inlineStr">
        <is>
          <t>TELEX/ 13TH JAN, 2023</t>
        </is>
      </c>
      <c r="QZQ1043" s="292" t="inlineStr">
        <is>
          <t>UC MATHIAS</t>
        </is>
      </c>
      <c r="QZR1043" s="293" t="inlineStr">
        <is>
          <t>SHHP20577400</t>
        </is>
      </c>
      <c r="QZS1043" s="294" t="inlineStr">
        <is>
          <t>PCIU 8544802</t>
        </is>
      </c>
      <c r="QZT1043" s="292" t="inlineStr">
        <is>
          <t>OK</t>
        </is>
      </c>
      <c r="QZU1043" s="292" t="inlineStr">
        <is>
          <t>40FT</t>
        </is>
      </c>
      <c r="QZV1043" s="295" t="n"/>
      <c r="QZW1043" s="290" t="n"/>
      <c r="QZX1043" s="291" t="inlineStr">
        <is>
          <t>TELEX/ 13TH JAN, 2023</t>
        </is>
      </c>
      <c r="QZY1043" s="292" t="inlineStr">
        <is>
          <t>UC MATHIAS</t>
        </is>
      </c>
      <c r="QZZ1043" s="293" t="inlineStr">
        <is>
          <t>SHHP20577400</t>
        </is>
      </c>
      <c r="RAA1043" s="294" t="inlineStr">
        <is>
          <t>PCIU 8544802</t>
        </is>
      </c>
      <c r="RAB1043" s="292" t="inlineStr">
        <is>
          <t>OK</t>
        </is>
      </c>
      <c r="RAC1043" s="292" t="inlineStr">
        <is>
          <t>40FT</t>
        </is>
      </c>
      <c r="RAD1043" s="295" t="n"/>
      <c r="RAE1043" s="290" t="n"/>
      <c r="RAF1043" s="291" t="inlineStr">
        <is>
          <t>TELEX/ 13TH JAN, 2023</t>
        </is>
      </c>
      <c r="RAG1043" s="292" t="inlineStr">
        <is>
          <t>UC MATHIAS</t>
        </is>
      </c>
      <c r="RAH1043" s="293" t="inlineStr">
        <is>
          <t>SHHP20577400</t>
        </is>
      </c>
      <c r="RAI1043" s="294" t="inlineStr">
        <is>
          <t>PCIU 8544802</t>
        </is>
      </c>
      <c r="RAJ1043" s="292" t="inlineStr">
        <is>
          <t>OK</t>
        </is>
      </c>
      <c r="RAK1043" s="292" t="inlineStr">
        <is>
          <t>40FT</t>
        </is>
      </c>
      <c r="RAL1043" s="295" t="n"/>
      <c r="RAM1043" s="290" t="n"/>
      <c r="RAN1043" s="291" t="inlineStr">
        <is>
          <t>TELEX/ 13TH JAN, 2023</t>
        </is>
      </c>
      <c r="RAO1043" s="292" t="inlineStr">
        <is>
          <t>UC MATHIAS</t>
        </is>
      </c>
      <c r="RAP1043" s="293" t="inlineStr">
        <is>
          <t>SHHP20577400</t>
        </is>
      </c>
      <c r="RAQ1043" s="294" t="inlineStr">
        <is>
          <t>PCIU 8544802</t>
        </is>
      </c>
      <c r="RAR1043" s="292" t="inlineStr">
        <is>
          <t>OK</t>
        </is>
      </c>
      <c r="RAS1043" s="292" t="inlineStr">
        <is>
          <t>40FT</t>
        </is>
      </c>
      <c r="RAT1043" s="295" t="n"/>
      <c r="RAU1043" s="290" t="n"/>
      <c r="RAV1043" s="291" t="inlineStr">
        <is>
          <t>TELEX/ 13TH JAN, 2023</t>
        </is>
      </c>
      <c r="RAW1043" s="292" t="inlineStr">
        <is>
          <t>UC MATHIAS</t>
        </is>
      </c>
      <c r="RAX1043" s="293" t="inlineStr">
        <is>
          <t>SHHP20577400</t>
        </is>
      </c>
      <c r="RAY1043" s="294" t="inlineStr">
        <is>
          <t>PCIU 8544802</t>
        </is>
      </c>
      <c r="RAZ1043" s="292" t="inlineStr">
        <is>
          <t>OK</t>
        </is>
      </c>
      <c r="RBA1043" s="292" t="inlineStr">
        <is>
          <t>40FT</t>
        </is>
      </c>
      <c r="RBB1043" s="295" t="n"/>
      <c r="RBC1043" s="290" t="n"/>
      <c r="RBD1043" s="291" t="inlineStr">
        <is>
          <t>TELEX/ 13TH JAN, 2023</t>
        </is>
      </c>
      <c r="RBE1043" s="292" t="inlineStr">
        <is>
          <t>UC MATHIAS</t>
        </is>
      </c>
      <c r="RBF1043" s="293" t="inlineStr">
        <is>
          <t>SHHP20577400</t>
        </is>
      </c>
      <c r="RBG1043" s="294" t="inlineStr">
        <is>
          <t>PCIU 8544802</t>
        </is>
      </c>
      <c r="RBH1043" s="292" t="inlineStr">
        <is>
          <t>OK</t>
        </is>
      </c>
      <c r="RBI1043" s="292" t="inlineStr">
        <is>
          <t>40FT</t>
        </is>
      </c>
      <c r="RBJ1043" s="295" t="n"/>
      <c r="RBK1043" s="290" t="n"/>
      <c r="RBL1043" s="291" t="inlineStr">
        <is>
          <t>TELEX/ 13TH JAN, 2023</t>
        </is>
      </c>
      <c r="RBM1043" s="292" t="inlineStr">
        <is>
          <t>UC MATHIAS</t>
        </is>
      </c>
      <c r="RBN1043" s="293" t="inlineStr">
        <is>
          <t>SHHP20577400</t>
        </is>
      </c>
      <c r="RBO1043" s="294" t="inlineStr">
        <is>
          <t>PCIU 8544802</t>
        </is>
      </c>
      <c r="RBP1043" s="292" t="inlineStr">
        <is>
          <t>OK</t>
        </is>
      </c>
      <c r="RBQ1043" s="292" t="inlineStr">
        <is>
          <t>40FT</t>
        </is>
      </c>
      <c r="RBR1043" s="295" t="n"/>
      <c r="RBS1043" s="290" t="n"/>
      <c r="RBT1043" s="291" t="inlineStr">
        <is>
          <t>TELEX/ 13TH JAN, 2023</t>
        </is>
      </c>
      <c r="RBU1043" s="292" t="inlineStr">
        <is>
          <t>UC MATHIAS</t>
        </is>
      </c>
      <c r="RBV1043" s="293" t="inlineStr">
        <is>
          <t>SHHP20577400</t>
        </is>
      </c>
      <c r="RBW1043" s="294" t="inlineStr">
        <is>
          <t>PCIU 8544802</t>
        </is>
      </c>
      <c r="RBX1043" s="292" t="inlineStr">
        <is>
          <t>OK</t>
        </is>
      </c>
      <c r="RBY1043" s="292" t="inlineStr">
        <is>
          <t>40FT</t>
        </is>
      </c>
      <c r="RBZ1043" s="295" t="n"/>
      <c r="RCA1043" s="290" t="n"/>
      <c r="RCB1043" s="291" t="inlineStr">
        <is>
          <t>TELEX/ 13TH JAN, 2023</t>
        </is>
      </c>
      <c r="RCC1043" s="292" t="inlineStr">
        <is>
          <t>UC MATHIAS</t>
        </is>
      </c>
      <c r="RCD1043" s="293" t="inlineStr">
        <is>
          <t>SHHP20577400</t>
        </is>
      </c>
      <c r="RCE1043" s="294" t="inlineStr">
        <is>
          <t>PCIU 8544802</t>
        </is>
      </c>
      <c r="RCF1043" s="292" t="inlineStr">
        <is>
          <t>OK</t>
        </is>
      </c>
      <c r="RCG1043" s="292" t="inlineStr">
        <is>
          <t>40FT</t>
        </is>
      </c>
      <c r="RCH1043" s="295" t="n"/>
      <c r="RCI1043" s="290" t="n"/>
      <c r="RCJ1043" s="291" t="inlineStr">
        <is>
          <t>TELEX/ 13TH JAN, 2023</t>
        </is>
      </c>
      <c r="RCK1043" s="292" t="inlineStr">
        <is>
          <t>UC MATHIAS</t>
        </is>
      </c>
      <c r="RCL1043" s="293" t="inlineStr">
        <is>
          <t>SHHP20577400</t>
        </is>
      </c>
      <c r="RCM1043" s="294" t="inlineStr">
        <is>
          <t>PCIU 8544802</t>
        </is>
      </c>
      <c r="RCN1043" s="292" t="inlineStr">
        <is>
          <t>OK</t>
        </is>
      </c>
      <c r="RCO1043" s="292" t="inlineStr">
        <is>
          <t>40FT</t>
        </is>
      </c>
      <c r="RCP1043" s="295" t="n"/>
      <c r="RCQ1043" s="290" t="n"/>
      <c r="RCR1043" s="291" t="inlineStr">
        <is>
          <t>TELEX/ 13TH JAN, 2023</t>
        </is>
      </c>
      <c r="RCS1043" s="292" t="inlineStr">
        <is>
          <t>UC MATHIAS</t>
        </is>
      </c>
      <c r="RCT1043" s="293" t="inlineStr">
        <is>
          <t>SHHP20577400</t>
        </is>
      </c>
      <c r="RCU1043" s="294" t="inlineStr">
        <is>
          <t>PCIU 8544802</t>
        </is>
      </c>
      <c r="RCV1043" s="292" t="inlineStr">
        <is>
          <t>OK</t>
        </is>
      </c>
      <c r="RCW1043" s="292" t="inlineStr">
        <is>
          <t>40FT</t>
        </is>
      </c>
      <c r="RCX1043" s="295" t="n"/>
      <c r="RCY1043" s="290" t="n"/>
      <c r="RCZ1043" s="291" t="inlineStr">
        <is>
          <t>TELEX/ 13TH JAN, 2023</t>
        </is>
      </c>
      <c r="RDA1043" s="292" t="inlineStr">
        <is>
          <t>UC MATHIAS</t>
        </is>
      </c>
      <c r="RDB1043" s="293" t="inlineStr">
        <is>
          <t>SHHP20577400</t>
        </is>
      </c>
      <c r="RDC1043" s="294" t="inlineStr">
        <is>
          <t>PCIU 8544802</t>
        </is>
      </c>
      <c r="RDD1043" s="292" t="inlineStr">
        <is>
          <t>OK</t>
        </is>
      </c>
      <c r="RDE1043" s="292" t="inlineStr">
        <is>
          <t>40FT</t>
        </is>
      </c>
      <c r="RDF1043" s="295" t="n"/>
      <c r="RDG1043" s="290" t="n"/>
      <c r="RDH1043" s="291" t="inlineStr">
        <is>
          <t>TELEX/ 13TH JAN, 2023</t>
        </is>
      </c>
      <c r="RDI1043" s="292" t="inlineStr">
        <is>
          <t>UC MATHIAS</t>
        </is>
      </c>
      <c r="RDJ1043" s="293" t="inlineStr">
        <is>
          <t>SHHP20577400</t>
        </is>
      </c>
      <c r="RDK1043" s="294" t="inlineStr">
        <is>
          <t>PCIU 8544802</t>
        </is>
      </c>
      <c r="RDL1043" s="292" t="inlineStr">
        <is>
          <t>OK</t>
        </is>
      </c>
      <c r="RDM1043" s="292" t="inlineStr">
        <is>
          <t>40FT</t>
        </is>
      </c>
      <c r="RDN1043" s="295" t="n"/>
      <c r="RDO1043" s="290" t="n"/>
      <c r="RDP1043" s="291" t="inlineStr">
        <is>
          <t>TELEX/ 13TH JAN, 2023</t>
        </is>
      </c>
      <c r="RDQ1043" s="292" t="inlineStr">
        <is>
          <t>UC MATHIAS</t>
        </is>
      </c>
      <c r="RDR1043" s="293" t="inlineStr">
        <is>
          <t>SHHP20577400</t>
        </is>
      </c>
      <c r="RDS1043" s="294" t="inlineStr">
        <is>
          <t>PCIU 8544802</t>
        </is>
      </c>
      <c r="RDT1043" s="292" t="inlineStr">
        <is>
          <t>OK</t>
        </is>
      </c>
      <c r="RDU1043" s="292" t="inlineStr">
        <is>
          <t>40FT</t>
        </is>
      </c>
      <c r="RDV1043" s="295" t="n"/>
      <c r="RDW1043" s="290" t="n"/>
      <c r="RDX1043" s="291" t="inlineStr">
        <is>
          <t>TELEX/ 13TH JAN, 2023</t>
        </is>
      </c>
      <c r="RDY1043" s="292" t="inlineStr">
        <is>
          <t>UC MATHIAS</t>
        </is>
      </c>
      <c r="RDZ1043" s="293" t="inlineStr">
        <is>
          <t>SHHP20577400</t>
        </is>
      </c>
      <c r="REA1043" s="294" t="inlineStr">
        <is>
          <t>PCIU 8544802</t>
        </is>
      </c>
      <c r="REB1043" s="292" t="inlineStr">
        <is>
          <t>OK</t>
        </is>
      </c>
      <c r="REC1043" s="292" t="inlineStr">
        <is>
          <t>40FT</t>
        </is>
      </c>
      <c r="RED1043" s="295" t="n"/>
      <c r="REE1043" s="290" t="n"/>
      <c r="REF1043" s="291" t="inlineStr">
        <is>
          <t>TELEX/ 13TH JAN, 2023</t>
        </is>
      </c>
      <c r="REG1043" s="292" t="inlineStr">
        <is>
          <t>UC MATHIAS</t>
        </is>
      </c>
      <c r="REH1043" s="293" t="inlineStr">
        <is>
          <t>SHHP20577400</t>
        </is>
      </c>
      <c r="REI1043" s="294" t="inlineStr">
        <is>
          <t>PCIU 8544802</t>
        </is>
      </c>
      <c r="REJ1043" s="292" t="inlineStr">
        <is>
          <t>OK</t>
        </is>
      </c>
      <c r="REK1043" s="292" t="inlineStr">
        <is>
          <t>40FT</t>
        </is>
      </c>
      <c r="REL1043" s="295" t="n"/>
      <c r="REM1043" s="290" t="n"/>
      <c r="REN1043" s="291" t="inlineStr">
        <is>
          <t>TELEX/ 13TH JAN, 2023</t>
        </is>
      </c>
      <c r="REO1043" s="292" t="inlineStr">
        <is>
          <t>UC MATHIAS</t>
        </is>
      </c>
      <c r="REP1043" s="293" t="inlineStr">
        <is>
          <t>SHHP20577400</t>
        </is>
      </c>
      <c r="REQ1043" s="294" t="inlineStr">
        <is>
          <t>PCIU 8544802</t>
        </is>
      </c>
      <c r="RER1043" s="292" t="inlineStr">
        <is>
          <t>OK</t>
        </is>
      </c>
      <c r="RES1043" s="292" t="inlineStr">
        <is>
          <t>40FT</t>
        </is>
      </c>
      <c r="RET1043" s="295" t="n"/>
      <c r="REU1043" s="290" t="n"/>
      <c r="REV1043" s="291" t="inlineStr">
        <is>
          <t>TELEX/ 13TH JAN, 2023</t>
        </is>
      </c>
      <c r="REW1043" s="292" t="inlineStr">
        <is>
          <t>UC MATHIAS</t>
        </is>
      </c>
      <c r="REX1043" s="293" t="inlineStr">
        <is>
          <t>SHHP20577400</t>
        </is>
      </c>
      <c r="REY1043" s="294" t="inlineStr">
        <is>
          <t>PCIU 8544802</t>
        </is>
      </c>
      <c r="REZ1043" s="292" t="inlineStr">
        <is>
          <t>OK</t>
        </is>
      </c>
      <c r="RFA1043" s="292" t="inlineStr">
        <is>
          <t>40FT</t>
        </is>
      </c>
      <c r="RFB1043" s="295" t="n"/>
      <c r="RFC1043" s="290" t="n"/>
      <c r="RFD1043" s="291" t="inlineStr">
        <is>
          <t>TELEX/ 13TH JAN, 2023</t>
        </is>
      </c>
      <c r="RFE1043" s="292" t="inlineStr">
        <is>
          <t>UC MATHIAS</t>
        </is>
      </c>
      <c r="RFF1043" s="293" t="inlineStr">
        <is>
          <t>SHHP20577400</t>
        </is>
      </c>
      <c r="RFG1043" s="294" t="inlineStr">
        <is>
          <t>PCIU 8544802</t>
        </is>
      </c>
      <c r="RFH1043" s="292" t="inlineStr">
        <is>
          <t>OK</t>
        </is>
      </c>
      <c r="RFI1043" s="292" t="inlineStr">
        <is>
          <t>40FT</t>
        </is>
      </c>
      <c r="RFJ1043" s="295" t="n"/>
      <c r="RFK1043" s="290" t="n"/>
      <c r="RFL1043" s="291" t="inlineStr">
        <is>
          <t>TELEX/ 13TH JAN, 2023</t>
        </is>
      </c>
      <c r="RFM1043" s="292" t="inlineStr">
        <is>
          <t>UC MATHIAS</t>
        </is>
      </c>
      <c r="RFN1043" s="293" t="inlineStr">
        <is>
          <t>SHHP20577400</t>
        </is>
      </c>
      <c r="RFO1043" s="294" t="inlineStr">
        <is>
          <t>PCIU 8544802</t>
        </is>
      </c>
      <c r="RFP1043" s="292" t="inlineStr">
        <is>
          <t>OK</t>
        </is>
      </c>
      <c r="RFQ1043" s="292" t="inlineStr">
        <is>
          <t>40FT</t>
        </is>
      </c>
      <c r="RFR1043" s="295" t="n"/>
      <c r="RFS1043" s="290" t="n"/>
      <c r="RFT1043" s="291" t="inlineStr">
        <is>
          <t>TELEX/ 13TH JAN, 2023</t>
        </is>
      </c>
      <c r="RFU1043" s="292" t="inlineStr">
        <is>
          <t>UC MATHIAS</t>
        </is>
      </c>
      <c r="RFV1043" s="293" t="inlineStr">
        <is>
          <t>SHHP20577400</t>
        </is>
      </c>
      <c r="RFW1043" s="294" t="inlineStr">
        <is>
          <t>PCIU 8544802</t>
        </is>
      </c>
      <c r="RFX1043" s="292" t="inlineStr">
        <is>
          <t>OK</t>
        </is>
      </c>
      <c r="RFY1043" s="292" t="inlineStr">
        <is>
          <t>40FT</t>
        </is>
      </c>
      <c r="RFZ1043" s="295" t="n"/>
      <c r="RGA1043" s="290" t="n"/>
      <c r="RGB1043" s="291" t="inlineStr">
        <is>
          <t>TELEX/ 13TH JAN, 2023</t>
        </is>
      </c>
      <c r="RGC1043" s="292" t="inlineStr">
        <is>
          <t>UC MATHIAS</t>
        </is>
      </c>
      <c r="RGD1043" s="293" t="inlineStr">
        <is>
          <t>SHHP20577400</t>
        </is>
      </c>
      <c r="RGE1043" s="294" t="inlineStr">
        <is>
          <t>PCIU 8544802</t>
        </is>
      </c>
      <c r="RGF1043" s="292" t="inlineStr">
        <is>
          <t>OK</t>
        </is>
      </c>
      <c r="RGG1043" s="292" t="inlineStr">
        <is>
          <t>40FT</t>
        </is>
      </c>
      <c r="RGH1043" s="295" t="n"/>
      <c r="RGI1043" s="290" t="n"/>
      <c r="RGJ1043" s="291" t="inlineStr">
        <is>
          <t>TELEX/ 13TH JAN, 2023</t>
        </is>
      </c>
      <c r="RGK1043" s="292" t="inlineStr">
        <is>
          <t>UC MATHIAS</t>
        </is>
      </c>
      <c r="RGL1043" s="293" t="inlineStr">
        <is>
          <t>SHHP20577400</t>
        </is>
      </c>
      <c r="RGM1043" s="294" t="inlineStr">
        <is>
          <t>PCIU 8544802</t>
        </is>
      </c>
      <c r="RGN1043" s="292" t="inlineStr">
        <is>
          <t>OK</t>
        </is>
      </c>
      <c r="RGO1043" s="292" t="inlineStr">
        <is>
          <t>40FT</t>
        </is>
      </c>
      <c r="RGP1043" s="295" t="n"/>
      <c r="RGQ1043" s="290" t="n"/>
      <c r="RGR1043" s="291" t="inlineStr">
        <is>
          <t>TELEX/ 13TH JAN, 2023</t>
        </is>
      </c>
      <c r="RGS1043" s="292" t="inlineStr">
        <is>
          <t>UC MATHIAS</t>
        </is>
      </c>
      <c r="RGT1043" s="293" t="inlineStr">
        <is>
          <t>SHHP20577400</t>
        </is>
      </c>
      <c r="RGU1043" s="294" t="inlineStr">
        <is>
          <t>PCIU 8544802</t>
        </is>
      </c>
      <c r="RGV1043" s="292" t="inlineStr">
        <is>
          <t>OK</t>
        </is>
      </c>
      <c r="RGW1043" s="292" t="inlineStr">
        <is>
          <t>40FT</t>
        </is>
      </c>
      <c r="RGX1043" s="295" t="n"/>
      <c r="RGY1043" s="290" t="n"/>
      <c r="RGZ1043" s="291" t="inlineStr">
        <is>
          <t>TELEX/ 13TH JAN, 2023</t>
        </is>
      </c>
      <c r="RHA1043" s="292" t="inlineStr">
        <is>
          <t>UC MATHIAS</t>
        </is>
      </c>
      <c r="RHB1043" s="293" t="inlineStr">
        <is>
          <t>SHHP20577400</t>
        </is>
      </c>
      <c r="RHC1043" s="294" t="inlineStr">
        <is>
          <t>PCIU 8544802</t>
        </is>
      </c>
      <c r="RHD1043" s="292" t="inlineStr">
        <is>
          <t>OK</t>
        </is>
      </c>
      <c r="RHE1043" s="292" t="inlineStr">
        <is>
          <t>40FT</t>
        </is>
      </c>
      <c r="RHF1043" s="295" t="n"/>
      <c r="RHG1043" s="290" t="n"/>
      <c r="RHH1043" s="291" t="inlineStr">
        <is>
          <t>TELEX/ 13TH JAN, 2023</t>
        </is>
      </c>
      <c r="RHI1043" s="292" t="inlineStr">
        <is>
          <t>UC MATHIAS</t>
        </is>
      </c>
      <c r="RHJ1043" s="293" t="inlineStr">
        <is>
          <t>SHHP20577400</t>
        </is>
      </c>
      <c r="RHK1043" s="294" t="inlineStr">
        <is>
          <t>PCIU 8544802</t>
        </is>
      </c>
      <c r="RHL1043" s="292" t="inlineStr">
        <is>
          <t>OK</t>
        </is>
      </c>
      <c r="RHM1043" s="292" t="inlineStr">
        <is>
          <t>40FT</t>
        </is>
      </c>
      <c r="RHN1043" s="295" t="n"/>
      <c r="RHO1043" s="290" t="n"/>
      <c r="RHP1043" s="291" t="inlineStr">
        <is>
          <t>TELEX/ 13TH JAN, 2023</t>
        </is>
      </c>
      <c r="RHQ1043" s="292" t="inlineStr">
        <is>
          <t>UC MATHIAS</t>
        </is>
      </c>
      <c r="RHR1043" s="293" t="inlineStr">
        <is>
          <t>SHHP20577400</t>
        </is>
      </c>
      <c r="RHS1043" s="294" t="inlineStr">
        <is>
          <t>PCIU 8544802</t>
        </is>
      </c>
      <c r="RHT1043" s="292" t="inlineStr">
        <is>
          <t>OK</t>
        </is>
      </c>
      <c r="RHU1043" s="292" t="inlineStr">
        <is>
          <t>40FT</t>
        </is>
      </c>
      <c r="RHV1043" s="295" t="n"/>
      <c r="RHW1043" s="290" t="n"/>
      <c r="RHX1043" s="291" t="inlineStr">
        <is>
          <t>TELEX/ 13TH JAN, 2023</t>
        </is>
      </c>
      <c r="RHY1043" s="292" t="inlineStr">
        <is>
          <t>UC MATHIAS</t>
        </is>
      </c>
      <c r="RHZ1043" s="293" t="inlineStr">
        <is>
          <t>SHHP20577400</t>
        </is>
      </c>
      <c r="RIA1043" s="294" t="inlineStr">
        <is>
          <t>PCIU 8544802</t>
        </is>
      </c>
      <c r="RIB1043" s="292" t="inlineStr">
        <is>
          <t>OK</t>
        </is>
      </c>
      <c r="RIC1043" s="292" t="inlineStr">
        <is>
          <t>40FT</t>
        </is>
      </c>
      <c r="RID1043" s="295" t="n"/>
      <c r="RIE1043" s="290" t="n"/>
      <c r="RIF1043" s="291" t="inlineStr">
        <is>
          <t>TELEX/ 13TH JAN, 2023</t>
        </is>
      </c>
      <c r="RIG1043" s="292" t="inlineStr">
        <is>
          <t>UC MATHIAS</t>
        </is>
      </c>
      <c r="RIH1043" s="293" t="inlineStr">
        <is>
          <t>SHHP20577400</t>
        </is>
      </c>
      <c r="RII1043" s="294" t="inlineStr">
        <is>
          <t>PCIU 8544802</t>
        </is>
      </c>
      <c r="RIJ1043" s="292" t="inlineStr">
        <is>
          <t>OK</t>
        </is>
      </c>
      <c r="RIK1043" s="292" t="inlineStr">
        <is>
          <t>40FT</t>
        </is>
      </c>
      <c r="RIL1043" s="295" t="n"/>
      <c r="RIM1043" s="290" t="n"/>
      <c r="RIN1043" s="291" t="inlineStr">
        <is>
          <t>TELEX/ 13TH JAN, 2023</t>
        </is>
      </c>
      <c r="RIO1043" s="292" t="inlineStr">
        <is>
          <t>UC MATHIAS</t>
        </is>
      </c>
      <c r="RIP1043" s="293" t="inlineStr">
        <is>
          <t>SHHP20577400</t>
        </is>
      </c>
      <c r="RIQ1043" s="294" t="inlineStr">
        <is>
          <t>PCIU 8544802</t>
        </is>
      </c>
      <c r="RIR1043" s="292" t="inlineStr">
        <is>
          <t>OK</t>
        </is>
      </c>
      <c r="RIS1043" s="292" t="inlineStr">
        <is>
          <t>40FT</t>
        </is>
      </c>
      <c r="RIT1043" s="295" t="n"/>
      <c r="RIU1043" s="290" t="n"/>
      <c r="RIV1043" s="291" t="inlineStr">
        <is>
          <t>TELEX/ 13TH JAN, 2023</t>
        </is>
      </c>
      <c r="RIW1043" s="292" t="inlineStr">
        <is>
          <t>UC MATHIAS</t>
        </is>
      </c>
      <c r="RIX1043" s="293" t="inlineStr">
        <is>
          <t>SHHP20577400</t>
        </is>
      </c>
      <c r="RIY1043" s="294" t="inlineStr">
        <is>
          <t>PCIU 8544802</t>
        </is>
      </c>
      <c r="RIZ1043" s="292" t="inlineStr">
        <is>
          <t>OK</t>
        </is>
      </c>
      <c r="RJA1043" s="292" t="inlineStr">
        <is>
          <t>40FT</t>
        </is>
      </c>
      <c r="RJB1043" s="295" t="n"/>
      <c r="RJC1043" s="290" t="n"/>
      <c r="RJD1043" s="291" t="inlineStr">
        <is>
          <t>TELEX/ 13TH JAN, 2023</t>
        </is>
      </c>
      <c r="RJE1043" s="292" t="inlineStr">
        <is>
          <t>UC MATHIAS</t>
        </is>
      </c>
      <c r="RJF1043" s="293" t="inlineStr">
        <is>
          <t>SHHP20577400</t>
        </is>
      </c>
      <c r="RJG1043" s="294" t="inlineStr">
        <is>
          <t>PCIU 8544802</t>
        </is>
      </c>
      <c r="RJH1043" s="292" t="inlineStr">
        <is>
          <t>OK</t>
        </is>
      </c>
      <c r="RJI1043" s="292" t="inlineStr">
        <is>
          <t>40FT</t>
        </is>
      </c>
      <c r="RJJ1043" s="295" t="n"/>
      <c r="RJK1043" s="290" t="n"/>
      <c r="RJL1043" s="291" t="inlineStr">
        <is>
          <t>TELEX/ 13TH JAN, 2023</t>
        </is>
      </c>
      <c r="RJM1043" s="292" t="inlineStr">
        <is>
          <t>UC MATHIAS</t>
        </is>
      </c>
      <c r="RJN1043" s="293" t="inlineStr">
        <is>
          <t>SHHP20577400</t>
        </is>
      </c>
      <c r="RJO1043" s="294" t="inlineStr">
        <is>
          <t>PCIU 8544802</t>
        </is>
      </c>
      <c r="RJP1043" s="292" t="inlineStr">
        <is>
          <t>OK</t>
        </is>
      </c>
      <c r="RJQ1043" s="292" t="inlineStr">
        <is>
          <t>40FT</t>
        </is>
      </c>
      <c r="RJR1043" s="295" t="n"/>
      <c r="RJS1043" s="290" t="n"/>
      <c r="RJT1043" s="291" t="inlineStr">
        <is>
          <t>TELEX/ 13TH JAN, 2023</t>
        </is>
      </c>
      <c r="RJU1043" s="292" t="inlineStr">
        <is>
          <t>UC MATHIAS</t>
        </is>
      </c>
      <c r="RJV1043" s="293" t="inlineStr">
        <is>
          <t>SHHP20577400</t>
        </is>
      </c>
      <c r="RJW1043" s="294" t="inlineStr">
        <is>
          <t>PCIU 8544802</t>
        </is>
      </c>
      <c r="RJX1043" s="292" t="inlineStr">
        <is>
          <t>OK</t>
        </is>
      </c>
      <c r="RJY1043" s="292" t="inlineStr">
        <is>
          <t>40FT</t>
        </is>
      </c>
      <c r="RJZ1043" s="295" t="n"/>
      <c r="RKA1043" s="290" t="n"/>
      <c r="RKB1043" s="291" t="inlineStr">
        <is>
          <t>TELEX/ 13TH JAN, 2023</t>
        </is>
      </c>
      <c r="RKC1043" s="292" t="inlineStr">
        <is>
          <t>UC MATHIAS</t>
        </is>
      </c>
      <c r="RKD1043" s="293" t="inlineStr">
        <is>
          <t>SHHP20577400</t>
        </is>
      </c>
      <c r="RKE1043" s="294" t="inlineStr">
        <is>
          <t>PCIU 8544802</t>
        </is>
      </c>
      <c r="RKF1043" s="292" t="inlineStr">
        <is>
          <t>OK</t>
        </is>
      </c>
      <c r="RKG1043" s="292" t="inlineStr">
        <is>
          <t>40FT</t>
        </is>
      </c>
      <c r="RKH1043" s="295" t="n"/>
      <c r="RKI1043" s="290" t="n"/>
      <c r="RKJ1043" s="291" t="inlineStr">
        <is>
          <t>TELEX/ 13TH JAN, 2023</t>
        </is>
      </c>
      <c r="RKK1043" s="292" t="inlineStr">
        <is>
          <t>UC MATHIAS</t>
        </is>
      </c>
      <c r="RKL1043" s="293" t="inlineStr">
        <is>
          <t>SHHP20577400</t>
        </is>
      </c>
      <c r="RKM1043" s="294" t="inlineStr">
        <is>
          <t>PCIU 8544802</t>
        </is>
      </c>
      <c r="RKN1043" s="292" t="inlineStr">
        <is>
          <t>OK</t>
        </is>
      </c>
      <c r="RKO1043" s="292" t="inlineStr">
        <is>
          <t>40FT</t>
        </is>
      </c>
      <c r="RKP1043" s="295" t="n"/>
      <c r="RKQ1043" s="290" t="n"/>
      <c r="RKR1043" s="291" t="inlineStr">
        <is>
          <t>TELEX/ 13TH JAN, 2023</t>
        </is>
      </c>
      <c r="RKS1043" s="292" t="inlineStr">
        <is>
          <t>UC MATHIAS</t>
        </is>
      </c>
      <c r="RKT1043" s="293" t="inlineStr">
        <is>
          <t>SHHP20577400</t>
        </is>
      </c>
      <c r="RKU1043" s="294" t="inlineStr">
        <is>
          <t>PCIU 8544802</t>
        </is>
      </c>
      <c r="RKV1043" s="292" t="inlineStr">
        <is>
          <t>OK</t>
        </is>
      </c>
      <c r="RKW1043" s="292" t="inlineStr">
        <is>
          <t>40FT</t>
        </is>
      </c>
      <c r="RKX1043" s="295" t="n"/>
      <c r="RKY1043" s="290" t="n"/>
      <c r="RKZ1043" s="291" t="inlineStr">
        <is>
          <t>TELEX/ 13TH JAN, 2023</t>
        </is>
      </c>
      <c r="RLA1043" s="292" t="inlineStr">
        <is>
          <t>UC MATHIAS</t>
        </is>
      </c>
      <c r="RLB1043" s="293" t="inlineStr">
        <is>
          <t>SHHP20577400</t>
        </is>
      </c>
      <c r="RLC1043" s="294" t="inlineStr">
        <is>
          <t>PCIU 8544802</t>
        </is>
      </c>
      <c r="RLD1043" s="292" t="inlineStr">
        <is>
          <t>OK</t>
        </is>
      </c>
      <c r="RLE1043" s="292" t="inlineStr">
        <is>
          <t>40FT</t>
        </is>
      </c>
      <c r="RLF1043" s="295" t="n"/>
      <c r="RLG1043" s="290" t="n"/>
      <c r="RLH1043" s="291" t="inlineStr">
        <is>
          <t>TELEX/ 13TH JAN, 2023</t>
        </is>
      </c>
      <c r="RLI1043" s="292" t="inlineStr">
        <is>
          <t>UC MATHIAS</t>
        </is>
      </c>
      <c r="RLJ1043" s="293" t="inlineStr">
        <is>
          <t>SHHP20577400</t>
        </is>
      </c>
      <c r="RLK1043" s="294" t="inlineStr">
        <is>
          <t>PCIU 8544802</t>
        </is>
      </c>
      <c r="RLL1043" s="292" t="inlineStr">
        <is>
          <t>OK</t>
        </is>
      </c>
      <c r="RLM1043" s="292" t="inlineStr">
        <is>
          <t>40FT</t>
        </is>
      </c>
      <c r="RLN1043" s="295" t="n"/>
      <c r="RLO1043" s="290" t="n"/>
      <c r="RLP1043" s="291" t="inlineStr">
        <is>
          <t>TELEX/ 13TH JAN, 2023</t>
        </is>
      </c>
      <c r="RLQ1043" s="292" t="inlineStr">
        <is>
          <t>UC MATHIAS</t>
        </is>
      </c>
      <c r="RLR1043" s="293" t="inlineStr">
        <is>
          <t>SHHP20577400</t>
        </is>
      </c>
      <c r="RLS1043" s="294" t="inlineStr">
        <is>
          <t>PCIU 8544802</t>
        </is>
      </c>
      <c r="RLT1043" s="292" t="inlineStr">
        <is>
          <t>OK</t>
        </is>
      </c>
      <c r="RLU1043" s="292" t="inlineStr">
        <is>
          <t>40FT</t>
        </is>
      </c>
      <c r="RLV1043" s="295" t="n"/>
      <c r="RLW1043" s="290" t="n"/>
      <c r="RLX1043" s="291" t="inlineStr">
        <is>
          <t>TELEX/ 13TH JAN, 2023</t>
        </is>
      </c>
      <c r="RLY1043" s="292" t="inlineStr">
        <is>
          <t>UC MATHIAS</t>
        </is>
      </c>
      <c r="RLZ1043" s="293" t="inlineStr">
        <is>
          <t>SHHP20577400</t>
        </is>
      </c>
      <c r="RMA1043" s="294" t="inlineStr">
        <is>
          <t>PCIU 8544802</t>
        </is>
      </c>
      <c r="RMB1043" s="292" t="inlineStr">
        <is>
          <t>OK</t>
        </is>
      </c>
      <c r="RMC1043" s="292" t="inlineStr">
        <is>
          <t>40FT</t>
        </is>
      </c>
      <c r="RMD1043" s="295" t="n"/>
      <c r="RME1043" s="290" t="n"/>
      <c r="RMF1043" s="291" t="inlineStr">
        <is>
          <t>TELEX/ 13TH JAN, 2023</t>
        </is>
      </c>
      <c r="RMG1043" s="292" t="inlineStr">
        <is>
          <t>UC MATHIAS</t>
        </is>
      </c>
      <c r="RMH1043" s="293" t="inlineStr">
        <is>
          <t>SHHP20577400</t>
        </is>
      </c>
      <c r="RMI1043" s="294" t="inlineStr">
        <is>
          <t>PCIU 8544802</t>
        </is>
      </c>
      <c r="RMJ1043" s="292" t="inlineStr">
        <is>
          <t>OK</t>
        </is>
      </c>
      <c r="RMK1043" s="292" t="inlineStr">
        <is>
          <t>40FT</t>
        </is>
      </c>
      <c r="RML1043" s="295" t="n"/>
      <c r="RMM1043" s="290" t="n"/>
      <c r="RMN1043" s="291" t="inlineStr">
        <is>
          <t>TELEX/ 13TH JAN, 2023</t>
        </is>
      </c>
      <c r="RMO1043" s="292" t="inlineStr">
        <is>
          <t>UC MATHIAS</t>
        </is>
      </c>
      <c r="RMP1043" s="293" t="inlineStr">
        <is>
          <t>SHHP20577400</t>
        </is>
      </c>
      <c r="RMQ1043" s="294" t="inlineStr">
        <is>
          <t>PCIU 8544802</t>
        </is>
      </c>
      <c r="RMR1043" s="292" t="inlineStr">
        <is>
          <t>OK</t>
        </is>
      </c>
      <c r="RMS1043" s="292" t="inlineStr">
        <is>
          <t>40FT</t>
        </is>
      </c>
      <c r="RMT1043" s="295" t="n"/>
      <c r="RMU1043" s="290" t="n"/>
      <c r="RMV1043" s="291" t="inlineStr">
        <is>
          <t>TELEX/ 13TH JAN, 2023</t>
        </is>
      </c>
      <c r="RMW1043" s="292" t="inlineStr">
        <is>
          <t>UC MATHIAS</t>
        </is>
      </c>
      <c r="RMX1043" s="293" t="inlineStr">
        <is>
          <t>SHHP20577400</t>
        </is>
      </c>
      <c r="RMY1043" s="294" t="inlineStr">
        <is>
          <t>PCIU 8544802</t>
        </is>
      </c>
      <c r="RMZ1043" s="292" t="inlineStr">
        <is>
          <t>OK</t>
        </is>
      </c>
      <c r="RNA1043" s="292" t="inlineStr">
        <is>
          <t>40FT</t>
        </is>
      </c>
      <c r="RNB1043" s="295" t="n"/>
      <c r="RNC1043" s="290" t="n"/>
      <c r="RND1043" s="291" t="inlineStr">
        <is>
          <t>TELEX/ 13TH JAN, 2023</t>
        </is>
      </c>
      <c r="RNE1043" s="292" t="inlineStr">
        <is>
          <t>UC MATHIAS</t>
        </is>
      </c>
      <c r="RNF1043" s="293" t="inlineStr">
        <is>
          <t>SHHP20577400</t>
        </is>
      </c>
      <c r="RNG1043" s="294" t="inlineStr">
        <is>
          <t>PCIU 8544802</t>
        </is>
      </c>
      <c r="RNH1043" s="292" t="inlineStr">
        <is>
          <t>OK</t>
        </is>
      </c>
      <c r="RNI1043" s="292" t="inlineStr">
        <is>
          <t>40FT</t>
        </is>
      </c>
      <c r="RNJ1043" s="295" t="n"/>
      <c r="RNK1043" s="290" t="n"/>
      <c r="RNL1043" s="291" t="inlineStr">
        <is>
          <t>TELEX/ 13TH JAN, 2023</t>
        </is>
      </c>
      <c r="RNM1043" s="292" t="inlineStr">
        <is>
          <t>UC MATHIAS</t>
        </is>
      </c>
      <c r="RNN1043" s="293" t="inlineStr">
        <is>
          <t>SHHP20577400</t>
        </is>
      </c>
      <c r="RNO1043" s="294" t="inlineStr">
        <is>
          <t>PCIU 8544802</t>
        </is>
      </c>
      <c r="RNP1043" s="292" t="inlineStr">
        <is>
          <t>OK</t>
        </is>
      </c>
      <c r="RNQ1043" s="292" t="inlineStr">
        <is>
          <t>40FT</t>
        </is>
      </c>
      <c r="RNR1043" s="295" t="n"/>
      <c r="RNS1043" s="290" t="n"/>
      <c r="RNT1043" s="291" t="inlineStr">
        <is>
          <t>TELEX/ 13TH JAN, 2023</t>
        </is>
      </c>
      <c r="RNU1043" s="292" t="inlineStr">
        <is>
          <t>UC MATHIAS</t>
        </is>
      </c>
      <c r="RNV1043" s="293" t="inlineStr">
        <is>
          <t>SHHP20577400</t>
        </is>
      </c>
      <c r="RNW1043" s="294" t="inlineStr">
        <is>
          <t>PCIU 8544802</t>
        </is>
      </c>
      <c r="RNX1043" s="292" t="inlineStr">
        <is>
          <t>OK</t>
        </is>
      </c>
      <c r="RNY1043" s="292" t="inlineStr">
        <is>
          <t>40FT</t>
        </is>
      </c>
      <c r="RNZ1043" s="295" t="n"/>
      <c r="ROA1043" s="290" t="n"/>
      <c r="ROB1043" s="291" t="inlineStr">
        <is>
          <t>TELEX/ 13TH JAN, 2023</t>
        </is>
      </c>
      <c r="ROC1043" s="292" t="inlineStr">
        <is>
          <t>UC MATHIAS</t>
        </is>
      </c>
      <c r="ROD1043" s="293" t="inlineStr">
        <is>
          <t>SHHP20577400</t>
        </is>
      </c>
      <c r="ROE1043" s="294" t="inlineStr">
        <is>
          <t>PCIU 8544802</t>
        </is>
      </c>
      <c r="ROF1043" s="292" t="inlineStr">
        <is>
          <t>OK</t>
        </is>
      </c>
      <c r="ROG1043" s="292" t="inlineStr">
        <is>
          <t>40FT</t>
        </is>
      </c>
      <c r="ROH1043" s="295" t="n"/>
      <c r="ROI1043" s="290" t="n"/>
      <c r="ROJ1043" s="291" t="inlineStr">
        <is>
          <t>TELEX/ 13TH JAN, 2023</t>
        </is>
      </c>
      <c r="ROK1043" s="292" t="inlineStr">
        <is>
          <t>UC MATHIAS</t>
        </is>
      </c>
      <c r="ROL1043" s="293" t="inlineStr">
        <is>
          <t>SHHP20577400</t>
        </is>
      </c>
      <c r="ROM1043" s="294" t="inlineStr">
        <is>
          <t>PCIU 8544802</t>
        </is>
      </c>
      <c r="RON1043" s="292" t="inlineStr">
        <is>
          <t>OK</t>
        </is>
      </c>
      <c r="ROO1043" s="292" t="inlineStr">
        <is>
          <t>40FT</t>
        </is>
      </c>
      <c r="ROP1043" s="295" t="n"/>
      <c r="ROQ1043" s="290" t="n"/>
      <c r="ROR1043" s="291" t="inlineStr">
        <is>
          <t>TELEX/ 13TH JAN, 2023</t>
        </is>
      </c>
      <c r="ROS1043" s="292" t="inlineStr">
        <is>
          <t>UC MATHIAS</t>
        </is>
      </c>
      <c r="ROT1043" s="293" t="inlineStr">
        <is>
          <t>SHHP20577400</t>
        </is>
      </c>
      <c r="ROU1043" s="294" t="inlineStr">
        <is>
          <t>PCIU 8544802</t>
        </is>
      </c>
      <c r="ROV1043" s="292" t="inlineStr">
        <is>
          <t>OK</t>
        </is>
      </c>
      <c r="ROW1043" s="292" t="inlineStr">
        <is>
          <t>40FT</t>
        </is>
      </c>
      <c r="ROX1043" s="295" t="n"/>
      <c r="ROY1043" s="290" t="n"/>
      <c r="ROZ1043" s="291" t="inlineStr">
        <is>
          <t>TELEX/ 13TH JAN, 2023</t>
        </is>
      </c>
      <c r="RPA1043" s="292" t="inlineStr">
        <is>
          <t>UC MATHIAS</t>
        </is>
      </c>
      <c r="RPB1043" s="293" t="inlineStr">
        <is>
          <t>SHHP20577400</t>
        </is>
      </c>
      <c r="RPC1043" s="294" t="inlineStr">
        <is>
          <t>PCIU 8544802</t>
        </is>
      </c>
      <c r="RPD1043" s="292" t="inlineStr">
        <is>
          <t>OK</t>
        </is>
      </c>
      <c r="RPE1043" s="292" t="inlineStr">
        <is>
          <t>40FT</t>
        </is>
      </c>
      <c r="RPF1043" s="295" t="n"/>
      <c r="RPG1043" s="290" t="n"/>
      <c r="RPH1043" s="291" t="inlineStr">
        <is>
          <t>TELEX/ 13TH JAN, 2023</t>
        </is>
      </c>
      <c r="RPI1043" s="292" t="inlineStr">
        <is>
          <t>UC MATHIAS</t>
        </is>
      </c>
      <c r="RPJ1043" s="293" t="inlineStr">
        <is>
          <t>SHHP20577400</t>
        </is>
      </c>
      <c r="RPK1043" s="294" t="inlineStr">
        <is>
          <t>PCIU 8544802</t>
        </is>
      </c>
      <c r="RPL1043" s="292" t="inlineStr">
        <is>
          <t>OK</t>
        </is>
      </c>
      <c r="RPM1043" s="292" t="inlineStr">
        <is>
          <t>40FT</t>
        </is>
      </c>
      <c r="RPN1043" s="295" t="n"/>
      <c r="RPO1043" s="290" t="n"/>
      <c r="RPP1043" s="291" t="inlineStr">
        <is>
          <t>TELEX/ 13TH JAN, 2023</t>
        </is>
      </c>
      <c r="RPQ1043" s="292" t="inlineStr">
        <is>
          <t>UC MATHIAS</t>
        </is>
      </c>
      <c r="RPR1043" s="293" t="inlineStr">
        <is>
          <t>SHHP20577400</t>
        </is>
      </c>
      <c r="RPS1043" s="294" t="inlineStr">
        <is>
          <t>PCIU 8544802</t>
        </is>
      </c>
      <c r="RPT1043" s="292" t="inlineStr">
        <is>
          <t>OK</t>
        </is>
      </c>
      <c r="RPU1043" s="292" t="inlineStr">
        <is>
          <t>40FT</t>
        </is>
      </c>
      <c r="RPV1043" s="295" t="n"/>
      <c r="RPW1043" s="290" t="n"/>
      <c r="RPX1043" s="291" t="inlineStr">
        <is>
          <t>TELEX/ 13TH JAN, 2023</t>
        </is>
      </c>
      <c r="RPY1043" s="292" t="inlineStr">
        <is>
          <t>UC MATHIAS</t>
        </is>
      </c>
      <c r="RPZ1043" s="293" t="inlineStr">
        <is>
          <t>SHHP20577400</t>
        </is>
      </c>
      <c r="RQA1043" s="294" t="inlineStr">
        <is>
          <t>PCIU 8544802</t>
        </is>
      </c>
      <c r="RQB1043" s="292" t="inlineStr">
        <is>
          <t>OK</t>
        </is>
      </c>
      <c r="RQC1043" s="292" t="inlineStr">
        <is>
          <t>40FT</t>
        </is>
      </c>
      <c r="RQD1043" s="295" t="n"/>
      <c r="RQE1043" s="290" t="n"/>
      <c r="RQF1043" s="291" t="inlineStr">
        <is>
          <t>TELEX/ 13TH JAN, 2023</t>
        </is>
      </c>
      <c r="RQG1043" s="292" t="inlineStr">
        <is>
          <t>UC MATHIAS</t>
        </is>
      </c>
      <c r="RQH1043" s="293" t="inlineStr">
        <is>
          <t>SHHP20577400</t>
        </is>
      </c>
      <c r="RQI1043" s="294" t="inlineStr">
        <is>
          <t>PCIU 8544802</t>
        </is>
      </c>
      <c r="RQJ1043" s="292" t="inlineStr">
        <is>
          <t>OK</t>
        </is>
      </c>
      <c r="RQK1043" s="292" t="inlineStr">
        <is>
          <t>40FT</t>
        </is>
      </c>
      <c r="RQL1043" s="295" t="n"/>
      <c r="RQM1043" s="290" t="n"/>
      <c r="RQN1043" s="291" t="inlineStr">
        <is>
          <t>TELEX/ 13TH JAN, 2023</t>
        </is>
      </c>
      <c r="RQO1043" s="292" t="inlineStr">
        <is>
          <t>UC MATHIAS</t>
        </is>
      </c>
      <c r="RQP1043" s="293" t="inlineStr">
        <is>
          <t>SHHP20577400</t>
        </is>
      </c>
      <c r="RQQ1043" s="294" t="inlineStr">
        <is>
          <t>PCIU 8544802</t>
        </is>
      </c>
      <c r="RQR1043" s="292" t="inlineStr">
        <is>
          <t>OK</t>
        </is>
      </c>
      <c r="RQS1043" s="292" t="inlineStr">
        <is>
          <t>40FT</t>
        </is>
      </c>
      <c r="RQT1043" s="295" t="n"/>
      <c r="RQU1043" s="290" t="n"/>
      <c r="RQV1043" s="291" t="inlineStr">
        <is>
          <t>TELEX/ 13TH JAN, 2023</t>
        </is>
      </c>
      <c r="RQW1043" s="292" t="inlineStr">
        <is>
          <t>UC MATHIAS</t>
        </is>
      </c>
      <c r="RQX1043" s="293" t="inlineStr">
        <is>
          <t>SHHP20577400</t>
        </is>
      </c>
      <c r="RQY1043" s="294" t="inlineStr">
        <is>
          <t>PCIU 8544802</t>
        </is>
      </c>
      <c r="RQZ1043" s="292" t="inlineStr">
        <is>
          <t>OK</t>
        </is>
      </c>
      <c r="RRA1043" s="292" t="inlineStr">
        <is>
          <t>40FT</t>
        </is>
      </c>
      <c r="RRB1043" s="295" t="n"/>
      <c r="RRC1043" s="290" t="n"/>
      <c r="RRD1043" s="291" t="inlineStr">
        <is>
          <t>TELEX/ 13TH JAN, 2023</t>
        </is>
      </c>
      <c r="RRE1043" s="292" t="inlineStr">
        <is>
          <t>UC MATHIAS</t>
        </is>
      </c>
      <c r="RRF1043" s="293" t="inlineStr">
        <is>
          <t>SHHP20577400</t>
        </is>
      </c>
      <c r="RRG1043" s="294" t="inlineStr">
        <is>
          <t>PCIU 8544802</t>
        </is>
      </c>
      <c r="RRH1043" s="292" t="inlineStr">
        <is>
          <t>OK</t>
        </is>
      </c>
      <c r="RRI1043" s="292" t="inlineStr">
        <is>
          <t>40FT</t>
        </is>
      </c>
      <c r="RRJ1043" s="295" t="n"/>
      <c r="RRK1043" s="290" t="n"/>
      <c r="RRL1043" s="291" t="inlineStr">
        <is>
          <t>TELEX/ 13TH JAN, 2023</t>
        </is>
      </c>
      <c r="RRM1043" s="292" t="inlineStr">
        <is>
          <t>UC MATHIAS</t>
        </is>
      </c>
      <c r="RRN1043" s="293" t="inlineStr">
        <is>
          <t>SHHP20577400</t>
        </is>
      </c>
      <c r="RRO1043" s="294" t="inlineStr">
        <is>
          <t>PCIU 8544802</t>
        </is>
      </c>
      <c r="RRP1043" s="292" t="inlineStr">
        <is>
          <t>OK</t>
        </is>
      </c>
      <c r="RRQ1043" s="292" t="inlineStr">
        <is>
          <t>40FT</t>
        </is>
      </c>
      <c r="RRR1043" s="295" t="n"/>
      <c r="RRS1043" s="290" t="n"/>
      <c r="RRT1043" s="291" t="inlineStr">
        <is>
          <t>TELEX/ 13TH JAN, 2023</t>
        </is>
      </c>
      <c r="RRU1043" s="292" t="inlineStr">
        <is>
          <t>UC MATHIAS</t>
        </is>
      </c>
      <c r="RRV1043" s="293" t="inlineStr">
        <is>
          <t>SHHP20577400</t>
        </is>
      </c>
      <c r="RRW1043" s="294" t="inlineStr">
        <is>
          <t>PCIU 8544802</t>
        </is>
      </c>
      <c r="RRX1043" s="292" t="inlineStr">
        <is>
          <t>OK</t>
        </is>
      </c>
      <c r="RRY1043" s="292" t="inlineStr">
        <is>
          <t>40FT</t>
        </is>
      </c>
      <c r="RRZ1043" s="295" t="n"/>
      <c r="RSA1043" s="290" t="n"/>
      <c r="RSB1043" s="291" t="inlineStr">
        <is>
          <t>TELEX/ 13TH JAN, 2023</t>
        </is>
      </c>
      <c r="RSC1043" s="292" t="inlineStr">
        <is>
          <t>UC MATHIAS</t>
        </is>
      </c>
      <c r="RSD1043" s="293" t="inlineStr">
        <is>
          <t>SHHP20577400</t>
        </is>
      </c>
      <c r="RSE1043" s="294" t="inlineStr">
        <is>
          <t>PCIU 8544802</t>
        </is>
      </c>
      <c r="RSF1043" s="292" t="inlineStr">
        <is>
          <t>OK</t>
        </is>
      </c>
      <c r="RSG1043" s="292" t="inlineStr">
        <is>
          <t>40FT</t>
        </is>
      </c>
      <c r="RSH1043" s="295" t="n"/>
      <c r="RSI1043" s="290" t="n"/>
      <c r="RSJ1043" s="291" t="inlineStr">
        <is>
          <t>TELEX/ 13TH JAN, 2023</t>
        </is>
      </c>
      <c r="RSK1043" s="292" t="inlineStr">
        <is>
          <t>UC MATHIAS</t>
        </is>
      </c>
      <c r="RSL1043" s="293" t="inlineStr">
        <is>
          <t>SHHP20577400</t>
        </is>
      </c>
      <c r="RSM1043" s="294" t="inlineStr">
        <is>
          <t>PCIU 8544802</t>
        </is>
      </c>
      <c r="RSN1043" s="292" t="inlineStr">
        <is>
          <t>OK</t>
        </is>
      </c>
      <c r="RSO1043" s="292" t="inlineStr">
        <is>
          <t>40FT</t>
        </is>
      </c>
      <c r="RSP1043" s="295" t="n"/>
      <c r="RSQ1043" s="290" t="n"/>
      <c r="RSR1043" s="291" t="inlineStr">
        <is>
          <t>TELEX/ 13TH JAN, 2023</t>
        </is>
      </c>
      <c r="RSS1043" s="292" t="inlineStr">
        <is>
          <t>UC MATHIAS</t>
        </is>
      </c>
      <c r="RST1043" s="293" t="inlineStr">
        <is>
          <t>SHHP20577400</t>
        </is>
      </c>
      <c r="RSU1043" s="294" t="inlineStr">
        <is>
          <t>PCIU 8544802</t>
        </is>
      </c>
      <c r="RSV1043" s="292" t="inlineStr">
        <is>
          <t>OK</t>
        </is>
      </c>
      <c r="RSW1043" s="292" t="inlineStr">
        <is>
          <t>40FT</t>
        </is>
      </c>
      <c r="RSX1043" s="295" t="n"/>
      <c r="RSY1043" s="290" t="n"/>
      <c r="RSZ1043" s="291" t="inlineStr">
        <is>
          <t>TELEX/ 13TH JAN, 2023</t>
        </is>
      </c>
      <c r="RTA1043" s="292" t="inlineStr">
        <is>
          <t>UC MATHIAS</t>
        </is>
      </c>
      <c r="RTB1043" s="293" t="inlineStr">
        <is>
          <t>SHHP20577400</t>
        </is>
      </c>
      <c r="RTC1043" s="294" t="inlineStr">
        <is>
          <t>PCIU 8544802</t>
        </is>
      </c>
      <c r="RTD1043" s="292" t="inlineStr">
        <is>
          <t>OK</t>
        </is>
      </c>
      <c r="RTE1043" s="292" t="inlineStr">
        <is>
          <t>40FT</t>
        </is>
      </c>
      <c r="RTF1043" s="295" t="n"/>
      <c r="RTG1043" s="290" t="n"/>
      <c r="RTH1043" s="291" t="inlineStr">
        <is>
          <t>TELEX/ 13TH JAN, 2023</t>
        </is>
      </c>
      <c r="RTI1043" s="292" t="inlineStr">
        <is>
          <t>UC MATHIAS</t>
        </is>
      </c>
      <c r="RTJ1043" s="293" t="inlineStr">
        <is>
          <t>SHHP20577400</t>
        </is>
      </c>
      <c r="RTK1043" s="294" t="inlineStr">
        <is>
          <t>PCIU 8544802</t>
        </is>
      </c>
      <c r="RTL1043" s="292" t="inlineStr">
        <is>
          <t>OK</t>
        </is>
      </c>
      <c r="RTM1043" s="292" t="inlineStr">
        <is>
          <t>40FT</t>
        </is>
      </c>
      <c r="RTN1043" s="295" t="n"/>
      <c r="RTO1043" s="290" t="n"/>
      <c r="RTP1043" s="291" t="inlineStr">
        <is>
          <t>TELEX/ 13TH JAN, 2023</t>
        </is>
      </c>
      <c r="RTQ1043" s="292" t="inlineStr">
        <is>
          <t>UC MATHIAS</t>
        </is>
      </c>
      <c r="RTR1043" s="293" t="inlineStr">
        <is>
          <t>SHHP20577400</t>
        </is>
      </c>
      <c r="RTS1043" s="294" t="inlineStr">
        <is>
          <t>PCIU 8544802</t>
        </is>
      </c>
      <c r="RTT1043" s="292" t="inlineStr">
        <is>
          <t>OK</t>
        </is>
      </c>
      <c r="RTU1043" s="292" t="inlineStr">
        <is>
          <t>40FT</t>
        </is>
      </c>
      <c r="RTV1043" s="295" t="n"/>
      <c r="RTW1043" s="290" t="n"/>
      <c r="RTX1043" s="291" t="inlineStr">
        <is>
          <t>TELEX/ 13TH JAN, 2023</t>
        </is>
      </c>
      <c r="RTY1043" s="292" t="inlineStr">
        <is>
          <t>UC MATHIAS</t>
        </is>
      </c>
      <c r="RTZ1043" s="293" t="inlineStr">
        <is>
          <t>SHHP20577400</t>
        </is>
      </c>
      <c r="RUA1043" s="294" t="inlineStr">
        <is>
          <t>PCIU 8544802</t>
        </is>
      </c>
      <c r="RUB1043" s="292" t="inlineStr">
        <is>
          <t>OK</t>
        </is>
      </c>
      <c r="RUC1043" s="292" t="inlineStr">
        <is>
          <t>40FT</t>
        </is>
      </c>
      <c r="RUD1043" s="295" t="n"/>
      <c r="RUE1043" s="290" t="n"/>
      <c r="RUF1043" s="291" t="inlineStr">
        <is>
          <t>TELEX/ 13TH JAN, 2023</t>
        </is>
      </c>
      <c r="RUG1043" s="292" t="inlineStr">
        <is>
          <t>UC MATHIAS</t>
        </is>
      </c>
      <c r="RUH1043" s="293" t="inlineStr">
        <is>
          <t>SHHP20577400</t>
        </is>
      </c>
      <c r="RUI1043" s="294" t="inlineStr">
        <is>
          <t>PCIU 8544802</t>
        </is>
      </c>
      <c r="RUJ1043" s="292" t="inlineStr">
        <is>
          <t>OK</t>
        </is>
      </c>
      <c r="RUK1043" s="292" t="inlineStr">
        <is>
          <t>40FT</t>
        </is>
      </c>
      <c r="RUL1043" s="295" t="n"/>
      <c r="RUM1043" s="290" t="n"/>
      <c r="RUN1043" s="291" t="inlineStr">
        <is>
          <t>TELEX/ 13TH JAN, 2023</t>
        </is>
      </c>
      <c r="RUO1043" s="292" t="inlineStr">
        <is>
          <t>UC MATHIAS</t>
        </is>
      </c>
      <c r="RUP1043" s="293" t="inlineStr">
        <is>
          <t>SHHP20577400</t>
        </is>
      </c>
      <c r="RUQ1043" s="294" t="inlineStr">
        <is>
          <t>PCIU 8544802</t>
        </is>
      </c>
      <c r="RUR1043" s="292" t="inlineStr">
        <is>
          <t>OK</t>
        </is>
      </c>
      <c r="RUS1043" s="292" t="inlineStr">
        <is>
          <t>40FT</t>
        </is>
      </c>
      <c r="RUT1043" s="295" t="n"/>
      <c r="RUU1043" s="290" t="n"/>
      <c r="RUV1043" s="291" t="inlineStr">
        <is>
          <t>TELEX/ 13TH JAN, 2023</t>
        </is>
      </c>
      <c r="RUW1043" s="292" t="inlineStr">
        <is>
          <t>UC MATHIAS</t>
        </is>
      </c>
      <c r="RUX1043" s="293" t="inlineStr">
        <is>
          <t>SHHP20577400</t>
        </is>
      </c>
      <c r="RUY1043" s="294" t="inlineStr">
        <is>
          <t>PCIU 8544802</t>
        </is>
      </c>
      <c r="RUZ1043" s="292" t="inlineStr">
        <is>
          <t>OK</t>
        </is>
      </c>
      <c r="RVA1043" s="292" t="inlineStr">
        <is>
          <t>40FT</t>
        </is>
      </c>
      <c r="RVB1043" s="295" t="n"/>
      <c r="RVC1043" s="290" t="n"/>
      <c r="RVD1043" s="291" t="inlineStr">
        <is>
          <t>TELEX/ 13TH JAN, 2023</t>
        </is>
      </c>
      <c r="RVE1043" s="292" t="inlineStr">
        <is>
          <t>UC MATHIAS</t>
        </is>
      </c>
      <c r="RVF1043" s="293" t="inlineStr">
        <is>
          <t>SHHP20577400</t>
        </is>
      </c>
      <c r="RVG1043" s="294" t="inlineStr">
        <is>
          <t>PCIU 8544802</t>
        </is>
      </c>
      <c r="RVH1043" s="292" t="inlineStr">
        <is>
          <t>OK</t>
        </is>
      </c>
      <c r="RVI1043" s="292" t="inlineStr">
        <is>
          <t>40FT</t>
        </is>
      </c>
      <c r="RVJ1043" s="295" t="n"/>
      <c r="RVK1043" s="290" t="n"/>
      <c r="RVL1043" s="291" t="inlineStr">
        <is>
          <t>TELEX/ 13TH JAN, 2023</t>
        </is>
      </c>
      <c r="RVM1043" s="292" t="inlineStr">
        <is>
          <t>UC MATHIAS</t>
        </is>
      </c>
      <c r="RVN1043" s="293" t="inlineStr">
        <is>
          <t>SHHP20577400</t>
        </is>
      </c>
      <c r="RVO1043" s="294" t="inlineStr">
        <is>
          <t>PCIU 8544802</t>
        </is>
      </c>
      <c r="RVP1043" s="292" t="inlineStr">
        <is>
          <t>OK</t>
        </is>
      </c>
      <c r="RVQ1043" s="292" t="inlineStr">
        <is>
          <t>40FT</t>
        </is>
      </c>
      <c r="RVR1043" s="295" t="n"/>
      <c r="RVS1043" s="290" t="n"/>
      <c r="RVT1043" s="291" t="inlineStr">
        <is>
          <t>TELEX/ 13TH JAN, 2023</t>
        </is>
      </c>
      <c r="RVU1043" s="292" t="inlineStr">
        <is>
          <t>UC MATHIAS</t>
        </is>
      </c>
      <c r="RVV1043" s="293" t="inlineStr">
        <is>
          <t>SHHP20577400</t>
        </is>
      </c>
      <c r="RVW1043" s="294" t="inlineStr">
        <is>
          <t>PCIU 8544802</t>
        </is>
      </c>
      <c r="RVX1043" s="292" t="inlineStr">
        <is>
          <t>OK</t>
        </is>
      </c>
      <c r="RVY1043" s="292" t="inlineStr">
        <is>
          <t>40FT</t>
        </is>
      </c>
      <c r="RVZ1043" s="295" t="n"/>
      <c r="RWA1043" s="290" t="n"/>
      <c r="RWB1043" s="291" t="inlineStr">
        <is>
          <t>TELEX/ 13TH JAN, 2023</t>
        </is>
      </c>
      <c r="RWC1043" s="292" t="inlineStr">
        <is>
          <t>UC MATHIAS</t>
        </is>
      </c>
      <c r="RWD1043" s="293" t="inlineStr">
        <is>
          <t>SHHP20577400</t>
        </is>
      </c>
      <c r="RWE1043" s="294" t="inlineStr">
        <is>
          <t>PCIU 8544802</t>
        </is>
      </c>
      <c r="RWF1043" s="292" t="inlineStr">
        <is>
          <t>OK</t>
        </is>
      </c>
      <c r="RWG1043" s="292" t="inlineStr">
        <is>
          <t>40FT</t>
        </is>
      </c>
      <c r="RWH1043" s="295" t="n"/>
      <c r="RWI1043" s="290" t="n"/>
      <c r="RWJ1043" s="291" t="inlineStr">
        <is>
          <t>TELEX/ 13TH JAN, 2023</t>
        </is>
      </c>
      <c r="RWK1043" s="292" t="inlineStr">
        <is>
          <t>UC MATHIAS</t>
        </is>
      </c>
      <c r="RWL1043" s="293" t="inlineStr">
        <is>
          <t>SHHP20577400</t>
        </is>
      </c>
      <c r="RWM1043" s="294" t="inlineStr">
        <is>
          <t>PCIU 8544802</t>
        </is>
      </c>
      <c r="RWN1043" s="292" t="inlineStr">
        <is>
          <t>OK</t>
        </is>
      </c>
      <c r="RWO1043" s="292" t="inlineStr">
        <is>
          <t>40FT</t>
        </is>
      </c>
      <c r="RWP1043" s="295" t="n"/>
      <c r="RWQ1043" s="290" t="n"/>
      <c r="RWR1043" s="291" t="inlineStr">
        <is>
          <t>TELEX/ 13TH JAN, 2023</t>
        </is>
      </c>
      <c r="RWS1043" s="292" t="inlineStr">
        <is>
          <t>UC MATHIAS</t>
        </is>
      </c>
      <c r="RWT1043" s="293" t="inlineStr">
        <is>
          <t>SHHP20577400</t>
        </is>
      </c>
      <c r="RWU1043" s="294" t="inlineStr">
        <is>
          <t>PCIU 8544802</t>
        </is>
      </c>
      <c r="RWV1043" s="292" t="inlineStr">
        <is>
          <t>OK</t>
        </is>
      </c>
      <c r="RWW1043" s="292" t="inlineStr">
        <is>
          <t>40FT</t>
        </is>
      </c>
      <c r="RWX1043" s="295" t="n"/>
      <c r="RWY1043" s="290" t="n"/>
      <c r="RWZ1043" s="291" t="inlineStr">
        <is>
          <t>TELEX/ 13TH JAN, 2023</t>
        </is>
      </c>
      <c r="RXA1043" s="292" t="inlineStr">
        <is>
          <t>UC MATHIAS</t>
        </is>
      </c>
      <c r="RXB1043" s="293" t="inlineStr">
        <is>
          <t>SHHP20577400</t>
        </is>
      </c>
      <c r="RXC1043" s="294" t="inlineStr">
        <is>
          <t>PCIU 8544802</t>
        </is>
      </c>
      <c r="RXD1043" s="292" t="inlineStr">
        <is>
          <t>OK</t>
        </is>
      </c>
      <c r="RXE1043" s="292" t="inlineStr">
        <is>
          <t>40FT</t>
        </is>
      </c>
      <c r="RXF1043" s="295" t="n"/>
      <c r="RXG1043" s="290" t="n"/>
      <c r="RXH1043" s="291" t="inlineStr">
        <is>
          <t>TELEX/ 13TH JAN, 2023</t>
        </is>
      </c>
      <c r="RXI1043" s="292" t="inlineStr">
        <is>
          <t>UC MATHIAS</t>
        </is>
      </c>
      <c r="RXJ1043" s="293" t="inlineStr">
        <is>
          <t>SHHP20577400</t>
        </is>
      </c>
      <c r="RXK1043" s="294" t="inlineStr">
        <is>
          <t>PCIU 8544802</t>
        </is>
      </c>
      <c r="RXL1043" s="292" t="inlineStr">
        <is>
          <t>OK</t>
        </is>
      </c>
      <c r="RXM1043" s="292" t="inlineStr">
        <is>
          <t>40FT</t>
        </is>
      </c>
      <c r="RXN1043" s="295" t="n"/>
      <c r="RXO1043" s="290" t="n"/>
      <c r="RXP1043" s="291" t="inlineStr">
        <is>
          <t>TELEX/ 13TH JAN, 2023</t>
        </is>
      </c>
      <c r="RXQ1043" s="292" t="inlineStr">
        <is>
          <t>UC MATHIAS</t>
        </is>
      </c>
      <c r="RXR1043" s="293" t="inlineStr">
        <is>
          <t>SHHP20577400</t>
        </is>
      </c>
      <c r="RXS1043" s="294" t="inlineStr">
        <is>
          <t>PCIU 8544802</t>
        </is>
      </c>
      <c r="RXT1043" s="292" t="inlineStr">
        <is>
          <t>OK</t>
        </is>
      </c>
      <c r="RXU1043" s="292" t="inlineStr">
        <is>
          <t>40FT</t>
        </is>
      </c>
      <c r="RXV1043" s="295" t="n"/>
      <c r="RXW1043" s="290" t="n"/>
      <c r="RXX1043" s="291" t="inlineStr">
        <is>
          <t>TELEX/ 13TH JAN, 2023</t>
        </is>
      </c>
      <c r="RXY1043" s="292" t="inlineStr">
        <is>
          <t>UC MATHIAS</t>
        </is>
      </c>
      <c r="RXZ1043" s="293" t="inlineStr">
        <is>
          <t>SHHP20577400</t>
        </is>
      </c>
      <c r="RYA1043" s="294" t="inlineStr">
        <is>
          <t>PCIU 8544802</t>
        </is>
      </c>
      <c r="RYB1043" s="292" t="inlineStr">
        <is>
          <t>OK</t>
        </is>
      </c>
      <c r="RYC1043" s="292" t="inlineStr">
        <is>
          <t>40FT</t>
        </is>
      </c>
      <c r="RYD1043" s="295" t="n"/>
      <c r="RYE1043" s="290" t="n"/>
      <c r="RYF1043" s="291" t="inlineStr">
        <is>
          <t>TELEX/ 13TH JAN, 2023</t>
        </is>
      </c>
      <c r="RYG1043" s="292" t="inlineStr">
        <is>
          <t>UC MATHIAS</t>
        </is>
      </c>
      <c r="RYH1043" s="293" t="inlineStr">
        <is>
          <t>SHHP20577400</t>
        </is>
      </c>
      <c r="RYI1043" s="294" t="inlineStr">
        <is>
          <t>PCIU 8544802</t>
        </is>
      </c>
      <c r="RYJ1043" s="292" t="inlineStr">
        <is>
          <t>OK</t>
        </is>
      </c>
      <c r="RYK1043" s="292" t="inlineStr">
        <is>
          <t>40FT</t>
        </is>
      </c>
      <c r="RYL1043" s="295" t="n"/>
      <c r="RYM1043" s="290" t="n"/>
      <c r="RYN1043" s="291" t="inlineStr">
        <is>
          <t>TELEX/ 13TH JAN, 2023</t>
        </is>
      </c>
      <c r="RYO1043" s="292" t="inlineStr">
        <is>
          <t>UC MATHIAS</t>
        </is>
      </c>
      <c r="RYP1043" s="293" t="inlineStr">
        <is>
          <t>SHHP20577400</t>
        </is>
      </c>
      <c r="RYQ1043" s="294" t="inlineStr">
        <is>
          <t>PCIU 8544802</t>
        </is>
      </c>
      <c r="RYR1043" s="292" t="inlineStr">
        <is>
          <t>OK</t>
        </is>
      </c>
      <c r="RYS1043" s="292" t="inlineStr">
        <is>
          <t>40FT</t>
        </is>
      </c>
      <c r="RYT1043" s="295" t="n"/>
      <c r="RYU1043" s="290" t="n"/>
      <c r="RYV1043" s="291" t="inlineStr">
        <is>
          <t>TELEX/ 13TH JAN, 2023</t>
        </is>
      </c>
      <c r="RYW1043" s="292" t="inlineStr">
        <is>
          <t>UC MATHIAS</t>
        </is>
      </c>
      <c r="RYX1043" s="293" t="inlineStr">
        <is>
          <t>SHHP20577400</t>
        </is>
      </c>
      <c r="RYY1043" s="294" t="inlineStr">
        <is>
          <t>PCIU 8544802</t>
        </is>
      </c>
      <c r="RYZ1043" s="292" t="inlineStr">
        <is>
          <t>OK</t>
        </is>
      </c>
      <c r="RZA1043" s="292" t="inlineStr">
        <is>
          <t>40FT</t>
        </is>
      </c>
      <c r="RZB1043" s="295" t="n"/>
      <c r="RZC1043" s="290" t="n"/>
      <c r="RZD1043" s="291" t="inlineStr">
        <is>
          <t>TELEX/ 13TH JAN, 2023</t>
        </is>
      </c>
      <c r="RZE1043" s="292" t="inlineStr">
        <is>
          <t>UC MATHIAS</t>
        </is>
      </c>
      <c r="RZF1043" s="293" t="inlineStr">
        <is>
          <t>SHHP20577400</t>
        </is>
      </c>
      <c r="RZG1043" s="294" t="inlineStr">
        <is>
          <t>PCIU 8544802</t>
        </is>
      </c>
      <c r="RZH1043" s="292" t="inlineStr">
        <is>
          <t>OK</t>
        </is>
      </c>
      <c r="RZI1043" s="292" t="inlineStr">
        <is>
          <t>40FT</t>
        </is>
      </c>
      <c r="RZJ1043" s="295" t="n"/>
      <c r="RZK1043" s="290" t="n"/>
      <c r="RZL1043" s="291" t="inlineStr">
        <is>
          <t>TELEX/ 13TH JAN, 2023</t>
        </is>
      </c>
      <c r="RZM1043" s="292" t="inlineStr">
        <is>
          <t>UC MATHIAS</t>
        </is>
      </c>
      <c r="RZN1043" s="293" t="inlineStr">
        <is>
          <t>SHHP20577400</t>
        </is>
      </c>
      <c r="RZO1043" s="294" t="inlineStr">
        <is>
          <t>PCIU 8544802</t>
        </is>
      </c>
      <c r="RZP1043" s="292" t="inlineStr">
        <is>
          <t>OK</t>
        </is>
      </c>
      <c r="RZQ1043" s="292" t="inlineStr">
        <is>
          <t>40FT</t>
        </is>
      </c>
      <c r="RZR1043" s="295" t="n"/>
      <c r="RZS1043" s="290" t="n"/>
      <c r="RZT1043" s="291" t="inlineStr">
        <is>
          <t>TELEX/ 13TH JAN, 2023</t>
        </is>
      </c>
      <c r="RZU1043" s="292" t="inlineStr">
        <is>
          <t>UC MATHIAS</t>
        </is>
      </c>
      <c r="RZV1043" s="293" t="inlineStr">
        <is>
          <t>SHHP20577400</t>
        </is>
      </c>
      <c r="RZW1043" s="294" t="inlineStr">
        <is>
          <t>PCIU 8544802</t>
        </is>
      </c>
      <c r="RZX1043" s="292" t="inlineStr">
        <is>
          <t>OK</t>
        </is>
      </c>
      <c r="RZY1043" s="292" t="inlineStr">
        <is>
          <t>40FT</t>
        </is>
      </c>
      <c r="RZZ1043" s="295" t="n"/>
      <c r="SAA1043" s="290" t="n"/>
      <c r="SAB1043" s="291" t="inlineStr">
        <is>
          <t>TELEX/ 13TH JAN, 2023</t>
        </is>
      </c>
      <c r="SAC1043" s="292" t="inlineStr">
        <is>
          <t>UC MATHIAS</t>
        </is>
      </c>
      <c r="SAD1043" s="293" t="inlineStr">
        <is>
          <t>SHHP20577400</t>
        </is>
      </c>
      <c r="SAE1043" s="294" t="inlineStr">
        <is>
          <t>PCIU 8544802</t>
        </is>
      </c>
      <c r="SAF1043" s="292" t="inlineStr">
        <is>
          <t>OK</t>
        </is>
      </c>
      <c r="SAG1043" s="292" t="inlineStr">
        <is>
          <t>40FT</t>
        </is>
      </c>
      <c r="SAH1043" s="295" t="n"/>
      <c r="SAI1043" s="290" t="n"/>
      <c r="SAJ1043" s="291" t="inlineStr">
        <is>
          <t>TELEX/ 13TH JAN, 2023</t>
        </is>
      </c>
      <c r="SAK1043" s="292" t="inlineStr">
        <is>
          <t>UC MATHIAS</t>
        </is>
      </c>
      <c r="SAL1043" s="293" t="inlineStr">
        <is>
          <t>SHHP20577400</t>
        </is>
      </c>
      <c r="SAM1043" s="294" t="inlineStr">
        <is>
          <t>PCIU 8544802</t>
        </is>
      </c>
      <c r="SAN1043" s="292" t="inlineStr">
        <is>
          <t>OK</t>
        </is>
      </c>
      <c r="SAO1043" s="292" t="inlineStr">
        <is>
          <t>40FT</t>
        </is>
      </c>
      <c r="SAP1043" s="295" t="n"/>
      <c r="SAQ1043" s="290" t="n"/>
      <c r="SAR1043" s="291" t="inlineStr">
        <is>
          <t>TELEX/ 13TH JAN, 2023</t>
        </is>
      </c>
      <c r="SAS1043" s="292" t="inlineStr">
        <is>
          <t>UC MATHIAS</t>
        </is>
      </c>
      <c r="SAT1043" s="293" t="inlineStr">
        <is>
          <t>SHHP20577400</t>
        </is>
      </c>
      <c r="SAU1043" s="294" t="inlineStr">
        <is>
          <t>PCIU 8544802</t>
        </is>
      </c>
      <c r="SAV1043" s="292" t="inlineStr">
        <is>
          <t>OK</t>
        </is>
      </c>
      <c r="SAW1043" s="292" t="inlineStr">
        <is>
          <t>40FT</t>
        </is>
      </c>
      <c r="SAX1043" s="295" t="n"/>
      <c r="SAY1043" s="290" t="n"/>
      <c r="SAZ1043" s="291" t="inlineStr">
        <is>
          <t>TELEX/ 13TH JAN, 2023</t>
        </is>
      </c>
      <c r="SBA1043" s="292" t="inlineStr">
        <is>
          <t>UC MATHIAS</t>
        </is>
      </c>
      <c r="SBB1043" s="293" t="inlineStr">
        <is>
          <t>SHHP20577400</t>
        </is>
      </c>
      <c r="SBC1043" s="294" t="inlineStr">
        <is>
          <t>PCIU 8544802</t>
        </is>
      </c>
      <c r="SBD1043" s="292" t="inlineStr">
        <is>
          <t>OK</t>
        </is>
      </c>
      <c r="SBE1043" s="292" t="inlineStr">
        <is>
          <t>40FT</t>
        </is>
      </c>
      <c r="SBF1043" s="295" t="n"/>
      <c r="SBG1043" s="290" t="n"/>
      <c r="SBH1043" s="291" t="inlineStr">
        <is>
          <t>TELEX/ 13TH JAN, 2023</t>
        </is>
      </c>
      <c r="SBI1043" s="292" t="inlineStr">
        <is>
          <t>UC MATHIAS</t>
        </is>
      </c>
      <c r="SBJ1043" s="293" t="inlineStr">
        <is>
          <t>SHHP20577400</t>
        </is>
      </c>
      <c r="SBK1043" s="294" t="inlineStr">
        <is>
          <t>PCIU 8544802</t>
        </is>
      </c>
      <c r="SBL1043" s="292" t="inlineStr">
        <is>
          <t>OK</t>
        </is>
      </c>
      <c r="SBM1043" s="292" t="inlineStr">
        <is>
          <t>40FT</t>
        </is>
      </c>
      <c r="SBN1043" s="295" t="n"/>
      <c r="SBO1043" s="290" t="n"/>
      <c r="SBP1043" s="291" t="inlineStr">
        <is>
          <t>TELEX/ 13TH JAN, 2023</t>
        </is>
      </c>
      <c r="SBQ1043" s="292" t="inlineStr">
        <is>
          <t>UC MATHIAS</t>
        </is>
      </c>
      <c r="SBR1043" s="293" t="inlineStr">
        <is>
          <t>SHHP20577400</t>
        </is>
      </c>
      <c r="SBS1043" s="294" t="inlineStr">
        <is>
          <t>PCIU 8544802</t>
        </is>
      </c>
      <c r="SBT1043" s="292" t="inlineStr">
        <is>
          <t>OK</t>
        </is>
      </c>
      <c r="SBU1043" s="292" t="inlineStr">
        <is>
          <t>40FT</t>
        </is>
      </c>
      <c r="SBV1043" s="295" t="n"/>
      <c r="SBW1043" s="290" t="n"/>
      <c r="SBX1043" s="291" t="inlineStr">
        <is>
          <t>TELEX/ 13TH JAN, 2023</t>
        </is>
      </c>
      <c r="SBY1043" s="292" t="inlineStr">
        <is>
          <t>UC MATHIAS</t>
        </is>
      </c>
      <c r="SBZ1043" s="293" t="inlineStr">
        <is>
          <t>SHHP20577400</t>
        </is>
      </c>
      <c r="SCA1043" s="294" t="inlineStr">
        <is>
          <t>PCIU 8544802</t>
        </is>
      </c>
      <c r="SCB1043" s="292" t="inlineStr">
        <is>
          <t>OK</t>
        </is>
      </c>
      <c r="SCC1043" s="292" t="inlineStr">
        <is>
          <t>40FT</t>
        </is>
      </c>
      <c r="SCD1043" s="295" t="n"/>
      <c r="SCE1043" s="290" t="n"/>
      <c r="SCF1043" s="291" t="inlineStr">
        <is>
          <t>TELEX/ 13TH JAN, 2023</t>
        </is>
      </c>
      <c r="SCG1043" s="292" t="inlineStr">
        <is>
          <t>UC MATHIAS</t>
        </is>
      </c>
      <c r="SCH1043" s="293" t="inlineStr">
        <is>
          <t>SHHP20577400</t>
        </is>
      </c>
      <c r="SCI1043" s="294" t="inlineStr">
        <is>
          <t>PCIU 8544802</t>
        </is>
      </c>
      <c r="SCJ1043" s="292" t="inlineStr">
        <is>
          <t>OK</t>
        </is>
      </c>
      <c r="SCK1043" s="292" t="inlineStr">
        <is>
          <t>40FT</t>
        </is>
      </c>
      <c r="SCL1043" s="295" t="n"/>
      <c r="SCM1043" s="290" t="n"/>
      <c r="SCN1043" s="291" t="inlineStr">
        <is>
          <t>TELEX/ 13TH JAN, 2023</t>
        </is>
      </c>
      <c r="SCO1043" s="292" t="inlineStr">
        <is>
          <t>UC MATHIAS</t>
        </is>
      </c>
      <c r="SCP1043" s="293" t="inlineStr">
        <is>
          <t>SHHP20577400</t>
        </is>
      </c>
      <c r="SCQ1043" s="294" t="inlineStr">
        <is>
          <t>PCIU 8544802</t>
        </is>
      </c>
      <c r="SCR1043" s="292" t="inlineStr">
        <is>
          <t>OK</t>
        </is>
      </c>
      <c r="SCS1043" s="292" t="inlineStr">
        <is>
          <t>40FT</t>
        </is>
      </c>
      <c r="SCT1043" s="295" t="n"/>
      <c r="SCU1043" s="290" t="n"/>
      <c r="SCV1043" s="291" t="inlineStr">
        <is>
          <t>TELEX/ 13TH JAN, 2023</t>
        </is>
      </c>
      <c r="SCW1043" s="292" t="inlineStr">
        <is>
          <t>UC MATHIAS</t>
        </is>
      </c>
      <c r="SCX1043" s="293" t="inlineStr">
        <is>
          <t>SHHP20577400</t>
        </is>
      </c>
      <c r="SCY1043" s="294" t="inlineStr">
        <is>
          <t>PCIU 8544802</t>
        </is>
      </c>
      <c r="SCZ1043" s="292" t="inlineStr">
        <is>
          <t>OK</t>
        </is>
      </c>
      <c r="SDA1043" s="292" t="inlineStr">
        <is>
          <t>40FT</t>
        </is>
      </c>
      <c r="SDB1043" s="295" t="n"/>
      <c r="SDC1043" s="290" t="n"/>
      <c r="SDD1043" s="291" t="inlineStr">
        <is>
          <t>TELEX/ 13TH JAN, 2023</t>
        </is>
      </c>
      <c r="SDE1043" s="292" t="inlineStr">
        <is>
          <t>UC MATHIAS</t>
        </is>
      </c>
      <c r="SDF1043" s="293" t="inlineStr">
        <is>
          <t>SHHP20577400</t>
        </is>
      </c>
      <c r="SDG1043" s="294" t="inlineStr">
        <is>
          <t>PCIU 8544802</t>
        </is>
      </c>
      <c r="SDH1043" s="292" t="inlineStr">
        <is>
          <t>OK</t>
        </is>
      </c>
      <c r="SDI1043" s="292" t="inlineStr">
        <is>
          <t>40FT</t>
        </is>
      </c>
      <c r="SDJ1043" s="295" t="n"/>
      <c r="SDK1043" s="290" t="n"/>
      <c r="SDL1043" s="291" t="inlineStr">
        <is>
          <t>TELEX/ 13TH JAN, 2023</t>
        </is>
      </c>
      <c r="SDM1043" s="292" t="inlineStr">
        <is>
          <t>UC MATHIAS</t>
        </is>
      </c>
      <c r="SDN1043" s="293" t="inlineStr">
        <is>
          <t>SHHP20577400</t>
        </is>
      </c>
      <c r="SDO1043" s="294" t="inlineStr">
        <is>
          <t>PCIU 8544802</t>
        </is>
      </c>
      <c r="SDP1043" s="292" t="inlineStr">
        <is>
          <t>OK</t>
        </is>
      </c>
      <c r="SDQ1043" s="292" t="inlineStr">
        <is>
          <t>40FT</t>
        </is>
      </c>
      <c r="SDR1043" s="295" t="n"/>
      <c r="SDS1043" s="290" t="n"/>
      <c r="SDT1043" s="291" t="inlineStr">
        <is>
          <t>TELEX/ 13TH JAN, 2023</t>
        </is>
      </c>
      <c r="SDU1043" s="292" t="inlineStr">
        <is>
          <t>UC MATHIAS</t>
        </is>
      </c>
      <c r="SDV1043" s="293" t="inlineStr">
        <is>
          <t>SHHP20577400</t>
        </is>
      </c>
      <c r="SDW1043" s="294" t="inlineStr">
        <is>
          <t>PCIU 8544802</t>
        </is>
      </c>
      <c r="SDX1043" s="292" t="inlineStr">
        <is>
          <t>OK</t>
        </is>
      </c>
      <c r="SDY1043" s="292" t="inlineStr">
        <is>
          <t>40FT</t>
        </is>
      </c>
      <c r="SDZ1043" s="295" t="n"/>
      <c r="SEA1043" s="290" t="n"/>
      <c r="SEB1043" s="291" t="inlineStr">
        <is>
          <t>TELEX/ 13TH JAN, 2023</t>
        </is>
      </c>
      <c r="SEC1043" s="292" t="inlineStr">
        <is>
          <t>UC MATHIAS</t>
        </is>
      </c>
      <c r="SED1043" s="293" t="inlineStr">
        <is>
          <t>SHHP20577400</t>
        </is>
      </c>
      <c r="SEE1043" s="294" t="inlineStr">
        <is>
          <t>PCIU 8544802</t>
        </is>
      </c>
      <c r="SEF1043" s="292" t="inlineStr">
        <is>
          <t>OK</t>
        </is>
      </c>
      <c r="SEG1043" s="292" t="inlineStr">
        <is>
          <t>40FT</t>
        </is>
      </c>
      <c r="SEH1043" s="295" t="n"/>
      <c r="SEI1043" s="290" t="n"/>
      <c r="SEJ1043" s="291" t="inlineStr">
        <is>
          <t>TELEX/ 13TH JAN, 2023</t>
        </is>
      </c>
      <c r="SEK1043" s="292" t="inlineStr">
        <is>
          <t>UC MATHIAS</t>
        </is>
      </c>
      <c r="SEL1043" s="293" t="inlineStr">
        <is>
          <t>SHHP20577400</t>
        </is>
      </c>
      <c r="SEM1043" s="294" t="inlineStr">
        <is>
          <t>PCIU 8544802</t>
        </is>
      </c>
      <c r="SEN1043" s="292" t="inlineStr">
        <is>
          <t>OK</t>
        </is>
      </c>
      <c r="SEO1043" s="292" t="inlineStr">
        <is>
          <t>40FT</t>
        </is>
      </c>
      <c r="SEP1043" s="295" t="n"/>
      <c r="SEQ1043" s="290" t="n"/>
      <c r="SER1043" s="291" t="inlineStr">
        <is>
          <t>TELEX/ 13TH JAN, 2023</t>
        </is>
      </c>
      <c r="SES1043" s="292" t="inlineStr">
        <is>
          <t>UC MATHIAS</t>
        </is>
      </c>
      <c r="SET1043" s="293" t="inlineStr">
        <is>
          <t>SHHP20577400</t>
        </is>
      </c>
      <c r="SEU1043" s="294" t="inlineStr">
        <is>
          <t>PCIU 8544802</t>
        </is>
      </c>
      <c r="SEV1043" s="292" t="inlineStr">
        <is>
          <t>OK</t>
        </is>
      </c>
      <c r="SEW1043" s="292" t="inlineStr">
        <is>
          <t>40FT</t>
        </is>
      </c>
      <c r="SEX1043" s="295" t="n"/>
      <c r="SEY1043" s="290" t="n"/>
      <c r="SEZ1043" s="291" t="inlineStr">
        <is>
          <t>TELEX/ 13TH JAN, 2023</t>
        </is>
      </c>
      <c r="SFA1043" s="292" t="inlineStr">
        <is>
          <t>UC MATHIAS</t>
        </is>
      </c>
      <c r="SFB1043" s="293" t="inlineStr">
        <is>
          <t>SHHP20577400</t>
        </is>
      </c>
      <c r="SFC1043" s="294" t="inlineStr">
        <is>
          <t>PCIU 8544802</t>
        </is>
      </c>
      <c r="SFD1043" s="292" t="inlineStr">
        <is>
          <t>OK</t>
        </is>
      </c>
      <c r="SFE1043" s="292" t="inlineStr">
        <is>
          <t>40FT</t>
        </is>
      </c>
      <c r="SFF1043" s="295" t="n"/>
      <c r="SFG1043" s="290" t="n"/>
      <c r="SFH1043" s="291" t="inlineStr">
        <is>
          <t>TELEX/ 13TH JAN, 2023</t>
        </is>
      </c>
      <c r="SFI1043" s="292" t="inlineStr">
        <is>
          <t>UC MATHIAS</t>
        </is>
      </c>
      <c r="SFJ1043" s="293" t="inlineStr">
        <is>
          <t>SHHP20577400</t>
        </is>
      </c>
      <c r="SFK1043" s="294" t="inlineStr">
        <is>
          <t>PCIU 8544802</t>
        </is>
      </c>
      <c r="SFL1043" s="292" t="inlineStr">
        <is>
          <t>OK</t>
        </is>
      </c>
      <c r="SFM1043" s="292" t="inlineStr">
        <is>
          <t>40FT</t>
        </is>
      </c>
      <c r="SFN1043" s="295" t="n"/>
      <c r="SFO1043" s="290" t="n"/>
      <c r="SFP1043" s="291" t="inlineStr">
        <is>
          <t>TELEX/ 13TH JAN, 2023</t>
        </is>
      </c>
      <c r="SFQ1043" s="292" t="inlineStr">
        <is>
          <t>UC MATHIAS</t>
        </is>
      </c>
      <c r="SFR1043" s="293" t="inlineStr">
        <is>
          <t>SHHP20577400</t>
        </is>
      </c>
      <c r="SFS1043" s="294" t="inlineStr">
        <is>
          <t>PCIU 8544802</t>
        </is>
      </c>
      <c r="SFT1043" s="292" t="inlineStr">
        <is>
          <t>OK</t>
        </is>
      </c>
      <c r="SFU1043" s="292" t="inlineStr">
        <is>
          <t>40FT</t>
        </is>
      </c>
      <c r="SFV1043" s="295" t="n"/>
      <c r="SFW1043" s="290" t="n"/>
      <c r="SFX1043" s="291" t="inlineStr">
        <is>
          <t>TELEX/ 13TH JAN, 2023</t>
        </is>
      </c>
      <c r="SFY1043" s="292" t="inlineStr">
        <is>
          <t>UC MATHIAS</t>
        </is>
      </c>
      <c r="SFZ1043" s="293" t="inlineStr">
        <is>
          <t>SHHP20577400</t>
        </is>
      </c>
      <c r="SGA1043" s="294" t="inlineStr">
        <is>
          <t>PCIU 8544802</t>
        </is>
      </c>
      <c r="SGB1043" s="292" t="inlineStr">
        <is>
          <t>OK</t>
        </is>
      </c>
      <c r="SGC1043" s="292" t="inlineStr">
        <is>
          <t>40FT</t>
        </is>
      </c>
      <c r="SGD1043" s="295" t="n"/>
      <c r="SGE1043" s="290" t="n"/>
      <c r="SGF1043" s="291" t="inlineStr">
        <is>
          <t>TELEX/ 13TH JAN, 2023</t>
        </is>
      </c>
      <c r="SGG1043" s="292" t="inlineStr">
        <is>
          <t>UC MATHIAS</t>
        </is>
      </c>
      <c r="SGH1043" s="293" t="inlineStr">
        <is>
          <t>SHHP20577400</t>
        </is>
      </c>
      <c r="SGI1043" s="294" t="inlineStr">
        <is>
          <t>PCIU 8544802</t>
        </is>
      </c>
      <c r="SGJ1043" s="292" t="inlineStr">
        <is>
          <t>OK</t>
        </is>
      </c>
      <c r="SGK1043" s="292" t="inlineStr">
        <is>
          <t>40FT</t>
        </is>
      </c>
      <c r="SGL1043" s="295" t="n"/>
      <c r="SGM1043" s="290" t="n"/>
      <c r="SGN1043" s="291" t="inlineStr">
        <is>
          <t>TELEX/ 13TH JAN, 2023</t>
        </is>
      </c>
      <c r="SGO1043" s="292" t="inlineStr">
        <is>
          <t>UC MATHIAS</t>
        </is>
      </c>
      <c r="SGP1043" s="293" t="inlineStr">
        <is>
          <t>SHHP20577400</t>
        </is>
      </c>
      <c r="SGQ1043" s="294" t="inlineStr">
        <is>
          <t>PCIU 8544802</t>
        </is>
      </c>
      <c r="SGR1043" s="292" t="inlineStr">
        <is>
          <t>OK</t>
        </is>
      </c>
      <c r="SGS1043" s="292" t="inlineStr">
        <is>
          <t>40FT</t>
        </is>
      </c>
      <c r="SGT1043" s="295" t="n"/>
      <c r="SGU1043" s="290" t="n"/>
      <c r="SGV1043" s="291" t="inlineStr">
        <is>
          <t>TELEX/ 13TH JAN, 2023</t>
        </is>
      </c>
      <c r="SGW1043" s="292" t="inlineStr">
        <is>
          <t>UC MATHIAS</t>
        </is>
      </c>
      <c r="SGX1043" s="293" t="inlineStr">
        <is>
          <t>SHHP20577400</t>
        </is>
      </c>
      <c r="SGY1043" s="294" t="inlineStr">
        <is>
          <t>PCIU 8544802</t>
        </is>
      </c>
      <c r="SGZ1043" s="292" t="inlineStr">
        <is>
          <t>OK</t>
        </is>
      </c>
      <c r="SHA1043" s="292" t="inlineStr">
        <is>
          <t>40FT</t>
        </is>
      </c>
      <c r="SHB1043" s="295" t="n"/>
      <c r="SHC1043" s="290" t="n"/>
      <c r="SHD1043" s="291" t="inlineStr">
        <is>
          <t>TELEX/ 13TH JAN, 2023</t>
        </is>
      </c>
      <c r="SHE1043" s="292" t="inlineStr">
        <is>
          <t>UC MATHIAS</t>
        </is>
      </c>
      <c r="SHF1043" s="293" t="inlineStr">
        <is>
          <t>SHHP20577400</t>
        </is>
      </c>
      <c r="SHG1043" s="294" t="inlineStr">
        <is>
          <t>PCIU 8544802</t>
        </is>
      </c>
      <c r="SHH1043" s="292" t="inlineStr">
        <is>
          <t>OK</t>
        </is>
      </c>
      <c r="SHI1043" s="292" t="inlineStr">
        <is>
          <t>40FT</t>
        </is>
      </c>
      <c r="SHJ1043" s="295" t="n"/>
      <c r="SHK1043" s="290" t="n"/>
      <c r="SHL1043" s="291" t="inlineStr">
        <is>
          <t>TELEX/ 13TH JAN, 2023</t>
        </is>
      </c>
      <c r="SHM1043" s="292" t="inlineStr">
        <is>
          <t>UC MATHIAS</t>
        </is>
      </c>
      <c r="SHN1043" s="293" t="inlineStr">
        <is>
          <t>SHHP20577400</t>
        </is>
      </c>
      <c r="SHO1043" s="294" t="inlineStr">
        <is>
          <t>PCIU 8544802</t>
        </is>
      </c>
      <c r="SHP1043" s="292" t="inlineStr">
        <is>
          <t>OK</t>
        </is>
      </c>
      <c r="SHQ1043" s="292" t="inlineStr">
        <is>
          <t>40FT</t>
        </is>
      </c>
      <c r="SHR1043" s="295" t="n"/>
      <c r="SHS1043" s="290" t="n"/>
      <c r="SHT1043" s="291" t="inlineStr">
        <is>
          <t>TELEX/ 13TH JAN, 2023</t>
        </is>
      </c>
      <c r="SHU1043" s="292" t="inlineStr">
        <is>
          <t>UC MATHIAS</t>
        </is>
      </c>
      <c r="SHV1043" s="293" t="inlineStr">
        <is>
          <t>SHHP20577400</t>
        </is>
      </c>
      <c r="SHW1043" s="294" t="inlineStr">
        <is>
          <t>PCIU 8544802</t>
        </is>
      </c>
      <c r="SHX1043" s="292" t="inlineStr">
        <is>
          <t>OK</t>
        </is>
      </c>
      <c r="SHY1043" s="292" t="inlineStr">
        <is>
          <t>40FT</t>
        </is>
      </c>
      <c r="SHZ1043" s="295" t="n"/>
      <c r="SIA1043" s="290" t="n"/>
      <c r="SIB1043" s="291" t="inlineStr">
        <is>
          <t>TELEX/ 13TH JAN, 2023</t>
        </is>
      </c>
      <c r="SIC1043" s="292" t="inlineStr">
        <is>
          <t>UC MATHIAS</t>
        </is>
      </c>
      <c r="SID1043" s="293" t="inlineStr">
        <is>
          <t>SHHP20577400</t>
        </is>
      </c>
      <c r="SIE1043" s="294" t="inlineStr">
        <is>
          <t>PCIU 8544802</t>
        </is>
      </c>
      <c r="SIF1043" s="292" t="inlineStr">
        <is>
          <t>OK</t>
        </is>
      </c>
      <c r="SIG1043" s="292" t="inlineStr">
        <is>
          <t>40FT</t>
        </is>
      </c>
      <c r="SIH1043" s="295" t="n"/>
      <c r="SII1043" s="290" t="n"/>
      <c r="SIJ1043" s="291" t="inlineStr">
        <is>
          <t>TELEX/ 13TH JAN, 2023</t>
        </is>
      </c>
      <c r="SIK1043" s="292" t="inlineStr">
        <is>
          <t>UC MATHIAS</t>
        </is>
      </c>
      <c r="SIL1043" s="293" t="inlineStr">
        <is>
          <t>SHHP20577400</t>
        </is>
      </c>
      <c r="SIM1043" s="294" t="inlineStr">
        <is>
          <t>PCIU 8544802</t>
        </is>
      </c>
      <c r="SIN1043" s="292" t="inlineStr">
        <is>
          <t>OK</t>
        </is>
      </c>
      <c r="SIO1043" s="292" t="inlineStr">
        <is>
          <t>40FT</t>
        </is>
      </c>
      <c r="SIP1043" s="295" t="n"/>
      <c r="SIQ1043" s="290" t="n"/>
      <c r="SIR1043" s="291" t="inlineStr">
        <is>
          <t>TELEX/ 13TH JAN, 2023</t>
        </is>
      </c>
      <c r="SIS1043" s="292" t="inlineStr">
        <is>
          <t>UC MATHIAS</t>
        </is>
      </c>
      <c r="SIT1043" s="293" t="inlineStr">
        <is>
          <t>SHHP20577400</t>
        </is>
      </c>
      <c r="SIU1043" s="294" t="inlineStr">
        <is>
          <t>PCIU 8544802</t>
        </is>
      </c>
      <c r="SIV1043" s="292" t="inlineStr">
        <is>
          <t>OK</t>
        </is>
      </c>
      <c r="SIW1043" s="292" t="inlineStr">
        <is>
          <t>40FT</t>
        </is>
      </c>
      <c r="SIX1043" s="295" t="n"/>
      <c r="SIY1043" s="290" t="n"/>
      <c r="SIZ1043" s="291" t="inlineStr">
        <is>
          <t>TELEX/ 13TH JAN, 2023</t>
        </is>
      </c>
      <c r="SJA1043" s="292" t="inlineStr">
        <is>
          <t>UC MATHIAS</t>
        </is>
      </c>
      <c r="SJB1043" s="293" t="inlineStr">
        <is>
          <t>SHHP20577400</t>
        </is>
      </c>
      <c r="SJC1043" s="294" t="inlineStr">
        <is>
          <t>PCIU 8544802</t>
        </is>
      </c>
      <c r="SJD1043" s="292" t="inlineStr">
        <is>
          <t>OK</t>
        </is>
      </c>
      <c r="SJE1043" s="292" t="inlineStr">
        <is>
          <t>40FT</t>
        </is>
      </c>
      <c r="SJF1043" s="295" t="n"/>
      <c r="SJG1043" s="290" t="n"/>
      <c r="SJH1043" s="291" t="inlineStr">
        <is>
          <t>TELEX/ 13TH JAN, 2023</t>
        </is>
      </c>
      <c r="SJI1043" s="292" t="inlineStr">
        <is>
          <t>UC MATHIAS</t>
        </is>
      </c>
      <c r="SJJ1043" s="293" t="inlineStr">
        <is>
          <t>SHHP20577400</t>
        </is>
      </c>
      <c r="SJK1043" s="294" t="inlineStr">
        <is>
          <t>PCIU 8544802</t>
        </is>
      </c>
      <c r="SJL1043" s="292" t="inlineStr">
        <is>
          <t>OK</t>
        </is>
      </c>
      <c r="SJM1043" s="292" t="inlineStr">
        <is>
          <t>40FT</t>
        </is>
      </c>
      <c r="SJN1043" s="295" t="n"/>
      <c r="SJO1043" s="290" t="n"/>
      <c r="SJP1043" s="291" t="inlineStr">
        <is>
          <t>TELEX/ 13TH JAN, 2023</t>
        </is>
      </c>
      <c r="SJQ1043" s="292" t="inlineStr">
        <is>
          <t>UC MATHIAS</t>
        </is>
      </c>
      <c r="SJR1043" s="293" t="inlineStr">
        <is>
          <t>SHHP20577400</t>
        </is>
      </c>
      <c r="SJS1043" s="294" t="inlineStr">
        <is>
          <t>PCIU 8544802</t>
        </is>
      </c>
      <c r="SJT1043" s="292" t="inlineStr">
        <is>
          <t>OK</t>
        </is>
      </c>
      <c r="SJU1043" s="292" t="inlineStr">
        <is>
          <t>40FT</t>
        </is>
      </c>
      <c r="SJV1043" s="295" t="n"/>
      <c r="SJW1043" s="290" t="n"/>
      <c r="SJX1043" s="291" t="inlineStr">
        <is>
          <t>TELEX/ 13TH JAN, 2023</t>
        </is>
      </c>
      <c r="SJY1043" s="292" t="inlineStr">
        <is>
          <t>UC MATHIAS</t>
        </is>
      </c>
      <c r="SJZ1043" s="293" t="inlineStr">
        <is>
          <t>SHHP20577400</t>
        </is>
      </c>
      <c r="SKA1043" s="294" t="inlineStr">
        <is>
          <t>PCIU 8544802</t>
        </is>
      </c>
      <c r="SKB1043" s="292" t="inlineStr">
        <is>
          <t>OK</t>
        </is>
      </c>
      <c r="SKC1043" s="292" t="inlineStr">
        <is>
          <t>40FT</t>
        </is>
      </c>
      <c r="SKD1043" s="295" t="n"/>
      <c r="SKE1043" s="290" t="n"/>
      <c r="SKF1043" s="291" t="inlineStr">
        <is>
          <t>TELEX/ 13TH JAN, 2023</t>
        </is>
      </c>
      <c r="SKG1043" s="292" t="inlineStr">
        <is>
          <t>UC MATHIAS</t>
        </is>
      </c>
      <c r="SKH1043" s="293" t="inlineStr">
        <is>
          <t>SHHP20577400</t>
        </is>
      </c>
      <c r="SKI1043" s="294" t="inlineStr">
        <is>
          <t>PCIU 8544802</t>
        </is>
      </c>
      <c r="SKJ1043" s="292" t="inlineStr">
        <is>
          <t>OK</t>
        </is>
      </c>
      <c r="SKK1043" s="292" t="inlineStr">
        <is>
          <t>40FT</t>
        </is>
      </c>
      <c r="SKL1043" s="295" t="n"/>
      <c r="SKM1043" s="290" t="n"/>
      <c r="SKN1043" s="291" t="inlineStr">
        <is>
          <t>TELEX/ 13TH JAN, 2023</t>
        </is>
      </c>
      <c r="SKO1043" s="292" t="inlineStr">
        <is>
          <t>UC MATHIAS</t>
        </is>
      </c>
      <c r="SKP1043" s="293" t="inlineStr">
        <is>
          <t>SHHP20577400</t>
        </is>
      </c>
      <c r="SKQ1043" s="294" t="inlineStr">
        <is>
          <t>PCIU 8544802</t>
        </is>
      </c>
      <c r="SKR1043" s="292" t="inlineStr">
        <is>
          <t>OK</t>
        </is>
      </c>
      <c r="SKS1043" s="292" t="inlineStr">
        <is>
          <t>40FT</t>
        </is>
      </c>
      <c r="SKT1043" s="295" t="n"/>
      <c r="SKU1043" s="290" t="n"/>
      <c r="SKV1043" s="291" t="inlineStr">
        <is>
          <t>TELEX/ 13TH JAN, 2023</t>
        </is>
      </c>
      <c r="SKW1043" s="292" t="inlineStr">
        <is>
          <t>UC MATHIAS</t>
        </is>
      </c>
      <c r="SKX1043" s="293" t="inlineStr">
        <is>
          <t>SHHP20577400</t>
        </is>
      </c>
      <c r="SKY1043" s="294" t="inlineStr">
        <is>
          <t>PCIU 8544802</t>
        </is>
      </c>
      <c r="SKZ1043" s="292" t="inlineStr">
        <is>
          <t>OK</t>
        </is>
      </c>
      <c r="SLA1043" s="292" t="inlineStr">
        <is>
          <t>40FT</t>
        </is>
      </c>
      <c r="SLB1043" s="295" t="n"/>
      <c r="SLC1043" s="290" t="n"/>
      <c r="SLD1043" s="291" t="inlineStr">
        <is>
          <t>TELEX/ 13TH JAN, 2023</t>
        </is>
      </c>
      <c r="SLE1043" s="292" t="inlineStr">
        <is>
          <t>UC MATHIAS</t>
        </is>
      </c>
      <c r="SLF1043" s="293" t="inlineStr">
        <is>
          <t>SHHP20577400</t>
        </is>
      </c>
      <c r="SLG1043" s="294" t="inlineStr">
        <is>
          <t>PCIU 8544802</t>
        </is>
      </c>
      <c r="SLH1043" s="292" t="inlineStr">
        <is>
          <t>OK</t>
        </is>
      </c>
      <c r="SLI1043" s="292" t="inlineStr">
        <is>
          <t>40FT</t>
        </is>
      </c>
      <c r="SLJ1043" s="295" t="n"/>
      <c r="SLK1043" s="290" t="n"/>
      <c r="SLL1043" s="291" t="inlineStr">
        <is>
          <t>TELEX/ 13TH JAN, 2023</t>
        </is>
      </c>
      <c r="SLM1043" s="292" t="inlineStr">
        <is>
          <t>UC MATHIAS</t>
        </is>
      </c>
      <c r="SLN1043" s="293" t="inlineStr">
        <is>
          <t>SHHP20577400</t>
        </is>
      </c>
      <c r="SLO1043" s="294" t="inlineStr">
        <is>
          <t>PCIU 8544802</t>
        </is>
      </c>
      <c r="SLP1043" s="292" t="inlineStr">
        <is>
          <t>OK</t>
        </is>
      </c>
      <c r="SLQ1043" s="292" t="inlineStr">
        <is>
          <t>40FT</t>
        </is>
      </c>
      <c r="SLR1043" s="295" t="n"/>
      <c r="SLS1043" s="290" t="n"/>
      <c r="SLT1043" s="291" t="inlineStr">
        <is>
          <t>TELEX/ 13TH JAN, 2023</t>
        </is>
      </c>
      <c r="SLU1043" s="292" t="inlineStr">
        <is>
          <t>UC MATHIAS</t>
        </is>
      </c>
      <c r="SLV1043" s="293" t="inlineStr">
        <is>
          <t>SHHP20577400</t>
        </is>
      </c>
      <c r="SLW1043" s="294" t="inlineStr">
        <is>
          <t>PCIU 8544802</t>
        </is>
      </c>
      <c r="SLX1043" s="292" t="inlineStr">
        <is>
          <t>OK</t>
        </is>
      </c>
      <c r="SLY1043" s="292" t="inlineStr">
        <is>
          <t>40FT</t>
        </is>
      </c>
      <c r="SLZ1043" s="295" t="n"/>
      <c r="SMA1043" s="290" t="n"/>
      <c r="SMB1043" s="291" t="inlineStr">
        <is>
          <t>TELEX/ 13TH JAN, 2023</t>
        </is>
      </c>
      <c r="SMC1043" s="292" t="inlineStr">
        <is>
          <t>UC MATHIAS</t>
        </is>
      </c>
      <c r="SMD1043" s="293" t="inlineStr">
        <is>
          <t>SHHP20577400</t>
        </is>
      </c>
      <c r="SME1043" s="294" t="inlineStr">
        <is>
          <t>PCIU 8544802</t>
        </is>
      </c>
      <c r="SMF1043" s="292" t="inlineStr">
        <is>
          <t>OK</t>
        </is>
      </c>
      <c r="SMG1043" s="292" t="inlineStr">
        <is>
          <t>40FT</t>
        </is>
      </c>
      <c r="SMH1043" s="295" t="n"/>
      <c r="SMI1043" s="290" t="n"/>
      <c r="SMJ1043" s="291" t="inlineStr">
        <is>
          <t>TELEX/ 13TH JAN, 2023</t>
        </is>
      </c>
      <c r="SMK1043" s="292" t="inlineStr">
        <is>
          <t>UC MATHIAS</t>
        </is>
      </c>
      <c r="SML1043" s="293" t="inlineStr">
        <is>
          <t>SHHP20577400</t>
        </is>
      </c>
      <c r="SMM1043" s="294" t="inlineStr">
        <is>
          <t>PCIU 8544802</t>
        </is>
      </c>
      <c r="SMN1043" s="292" t="inlineStr">
        <is>
          <t>OK</t>
        </is>
      </c>
      <c r="SMO1043" s="292" t="inlineStr">
        <is>
          <t>40FT</t>
        </is>
      </c>
      <c r="SMP1043" s="295" t="n"/>
      <c r="SMQ1043" s="290" t="n"/>
      <c r="SMR1043" s="291" t="inlineStr">
        <is>
          <t>TELEX/ 13TH JAN, 2023</t>
        </is>
      </c>
      <c r="SMS1043" s="292" t="inlineStr">
        <is>
          <t>UC MATHIAS</t>
        </is>
      </c>
      <c r="SMT1043" s="293" t="inlineStr">
        <is>
          <t>SHHP20577400</t>
        </is>
      </c>
      <c r="SMU1043" s="294" t="inlineStr">
        <is>
          <t>PCIU 8544802</t>
        </is>
      </c>
      <c r="SMV1043" s="292" t="inlineStr">
        <is>
          <t>OK</t>
        </is>
      </c>
      <c r="SMW1043" s="292" t="inlineStr">
        <is>
          <t>40FT</t>
        </is>
      </c>
      <c r="SMX1043" s="295" t="n"/>
      <c r="SMY1043" s="290" t="n"/>
      <c r="SMZ1043" s="291" t="inlineStr">
        <is>
          <t>TELEX/ 13TH JAN, 2023</t>
        </is>
      </c>
      <c r="SNA1043" s="292" t="inlineStr">
        <is>
          <t>UC MATHIAS</t>
        </is>
      </c>
      <c r="SNB1043" s="293" t="inlineStr">
        <is>
          <t>SHHP20577400</t>
        </is>
      </c>
      <c r="SNC1043" s="294" t="inlineStr">
        <is>
          <t>PCIU 8544802</t>
        </is>
      </c>
      <c r="SND1043" s="292" t="inlineStr">
        <is>
          <t>OK</t>
        </is>
      </c>
      <c r="SNE1043" s="292" t="inlineStr">
        <is>
          <t>40FT</t>
        </is>
      </c>
      <c r="SNF1043" s="295" t="n"/>
      <c r="SNG1043" s="290" t="n"/>
      <c r="SNH1043" s="291" t="inlineStr">
        <is>
          <t>TELEX/ 13TH JAN, 2023</t>
        </is>
      </c>
      <c r="SNI1043" s="292" t="inlineStr">
        <is>
          <t>UC MATHIAS</t>
        </is>
      </c>
      <c r="SNJ1043" s="293" t="inlineStr">
        <is>
          <t>SHHP20577400</t>
        </is>
      </c>
      <c r="SNK1043" s="294" t="inlineStr">
        <is>
          <t>PCIU 8544802</t>
        </is>
      </c>
      <c r="SNL1043" s="292" t="inlineStr">
        <is>
          <t>OK</t>
        </is>
      </c>
      <c r="SNM1043" s="292" t="inlineStr">
        <is>
          <t>40FT</t>
        </is>
      </c>
      <c r="SNN1043" s="295" t="n"/>
      <c r="SNO1043" s="290" t="n"/>
      <c r="SNP1043" s="291" t="inlineStr">
        <is>
          <t>TELEX/ 13TH JAN, 2023</t>
        </is>
      </c>
      <c r="SNQ1043" s="292" t="inlineStr">
        <is>
          <t>UC MATHIAS</t>
        </is>
      </c>
      <c r="SNR1043" s="293" t="inlineStr">
        <is>
          <t>SHHP20577400</t>
        </is>
      </c>
      <c r="SNS1043" s="294" t="inlineStr">
        <is>
          <t>PCIU 8544802</t>
        </is>
      </c>
      <c r="SNT1043" s="292" t="inlineStr">
        <is>
          <t>OK</t>
        </is>
      </c>
      <c r="SNU1043" s="292" t="inlineStr">
        <is>
          <t>40FT</t>
        </is>
      </c>
      <c r="SNV1043" s="295" t="n"/>
      <c r="SNW1043" s="290" t="n"/>
      <c r="SNX1043" s="291" t="inlineStr">
        <is>
          <t>TELEX/ 13TH JAN, 2023</t>
        </is>
      </c>
      <c r="SNY1043" s="292" t="inlineStr">
        <is>
          <t>UC MATHIAS</t>
        </is>
      </c>
      <c r="SNZ1043" s="293" t="inlineStr">
        <is>
          <t>SHHP20577400</t>
        </is>
      </c>
      <c r="SOA1043" s="294" t="inlineStr">
        <is>
          <t>PCIU 8544802</t>
        </is>
      </c>
      <c r="SOB1043" s="292" t="inlineStr">
        <is>
          <t>OK</t>
        </is>
      </c>
      <c r="SOC1043" s="292" t="inlineStr">
        <is>
          <t>40FT</t>
        </is>
      </c>
      <c r="SOD1043" s="295" t="n"/>
      <c r="SOE1043" s="290" t="n"/>
      <c r="SOF1043" s="291" t="inlineStr">
        <is>
          <t>TELEX/ 13TH JAN, 2023</t>
        </is>
      </c>
      <c r="SOG1043" s="292" t="inlineStr">
        <is>
          <t>UC MATHIAS</t>
        </is>
      </c>
      <c r="SOH1043" s="293" t="inlineStr">
        <is>
          <t>SHHP20577400</t>
        </is>
      </c>
      <c r="SOI1043" s="294" t="inlineStr">
        <is>
          <t>PCIU 8544802</t>
        </is>
      </c>
      <c r="SOJ1043" s="292" t="inlineStr">
        <is>
          <t>OK</t>
        </is>
      </c>
      <c r="SOK1043" s="292" t="inlineStr">
        <is>
          <t>40FT</t>
        </is>
      </c>
      <c r="SOL1043" s="295" t="n"/>
      <c r="SOM1043" s="290" t="n"/>
      <c r="SON1043" s="291" t="inlineStr">
        <is>
          <t>TELEX/ 13TH JAN, 2023</t>
        </is>
      </c>
      <c r="SOO1043" s="292" t="inlineStr">
        <is>
          <t>UC MATHIAS</t>
        </is>
      </c>
      <c r="SOP1043" s="293" t="inlineStr">
        <is>
          <t>SHHP20577400</t>
        </is>
      </c>
      <c r="SOQ1043" s="294" t="inlineStr">
        <is>
          <t>PCIU 8544802</t>
        </is>
      </c>
      <c r="SOR1043" s="292" t="inlineStr">
        <is>
          <t>OK</t>
        </is>
      </c>
      <c r="SOS1043" s="292" t="inlineStr">
        <is>
          <t>40FT</t>
        </is>
      </c>
      <c r="SOT1043" s="295" t="n"/>
      <c r="SOU1043" s="290" t="n"/>
      <c r="SOV1043" s="291" t="inlineStr">
        <is>
          <t>TELEX/ 13TH JAN, 2023</t>
        </is>
      </c>
      <c r="SOW1043" s="292" t="inlineStr">
        <is>
          <t>UC MATHIAS</t>
        </is>
      </c>
      <c r="SOX1043" s="293" t="inlineStr">
        <is>
          <t>SHHP20577400</t>
        </is>
      </c>
      <c r="SOY1043" s="294" t="inlineStr">
        <is>
          <t>PCIU 8544802</t>
        </is>
      </c>
      <c r="SOZ1043" s="292" t="inlineStr">
        <is>
          <t>OK</t>
        </is>
      </c>
      <c r="SPA1043" s="292" t="inlineStr">
        <is>
          <t>40FT</t>
        </is>
      </c>
      <c r="SPB1043" s="295" t="n"/>
      <c r="SPC1043" s="290" t="n"/>
      <c r="SPD1043" s="291" t="inlineStr">
        <is>
          <t>TELEX/ 13TH JAN, 2023</t>
        </is>
      </c>
      <c r="SPE1043" s="292" t="inlineStr">
        <is>
          <t>UC MATHIAS</t>
        </is>
      </c>
      <c r="SPF1043" s="293" t="inlineStr">
        <is>
          <t>SHHP20577400</t>
        </is>
      </c>
      <c r="SPG1043" s="294" t="inlineStr">
        <is>
          <t>PCIU 8544802</t>
        </is>
      </c>
      <c r="SPH1043" s="292" t="inlineStr">
        <is>
          <t>OK</t>
        </is>
      </c>
      <c r="SPI1043" s="292" t="inlineStr">
        <is>
          <t>40FT</t>
        </is>
      </c>
      <c r="SPJ1043" s="295" t="n"/>
      <c r="SPK1043" s="290" t="n"/>
      <c r="SPL1043" s="291" t="inlineStr">
        <is>
          <t>TELEX/ 13TH JAN, 2023</t>
        </is>
      </c>
      <c r="SPM1043" s="292" t="inlineStr">
        <is>
          <t>UC MATHIAS</t>
        </is>
      </c>
      <c r="SPN1043" s="293" t="inlineStr">
        <is>
          <t>SHHP20577400</t>
        </is>
      </c>
      <c r="SPO1043" s="294" t="inlineStr">
        <is>
          <t>PCIU 8544802</t>
        </is>
      </c>
      <c r="SPP1043" s="292" t="inlineStr">
        <is>
          <t>OK</t>
        </is>
      </c>
      <c r="SPQ1043" s="292" t="inlineStr">
        <is>
          <t>40FT</t>
        </is>
      </c>
      <c r="SPR1043" s="295" t="n"/>
      <c r="SPS1043" s="290" t="n"/>
      <c r="SPT1043" s="291" t="inlineStr">
        <is>
          <t>TELEX/ 13TH JAN, 2023</t>
        </is>
      </c>
      <c r="SPU1043" s="292" t="inlineStr">
        <is>
          <t>UC MATHIAS</t>
        </is>
      </c>
      <c r="SPV1043" s="293" t="inlineStr">
        <is>
          <t>SHHP20577400</t>
        </is>
      </c>
      <c r="SPW1043" s="294" t="inlineStr">
        <is>
          <t>PCIU 8544802</t>
        </is>
      </c>
      <c r="SPX1043" s="292" t="inlineStr">
        <is>
          <t>OK</t>
        </is>
      </c>
      <c r="SPY1043" s="292" t="inlineStr">
        <is>
          <t>40FT</t>
        </is>
      </c>
      <c r="SPZ1043" s="295" t="n"/>
      <c r="SQA1043" s="290" t="n"/>
      <c r="SQB1043" s="291" t="inlineStr">
        <is>
          <t>TELEX/ 13TH JAN, 2023</t>
        </is>
      </c>
      <c r="SQC1043" s="292" t="inlineStr">
        <is>
          <t>UC MATHIAS</t>
        </is>
      </c>
      <c r="SQD1043" s="293" t="inlineStr">
        <is>
          <t>SHHP20577400</t>
        </is>
      </c>
      <c r="SQE1043" s="294" t="inlineStr">
        <is>
          <t>PCIU 8544802</t>
        </is>
      </c>
      <c r="SQF1043" s="292" t="inlineStr">
        <is>
          <t>OK</t>
        </is>
      </c>
      <c r="SQG1043" s="292" t="inlineStr">
        <is>
          <t>40FT</t>
        </is>
      </c>
      <c r="SQH1043" s="295" t="n"/>
      <c r="SQI1043" s="290" t="n"/>
      <c r="SQJ1043" s="291" t="inlineStr">
        <is>
          <t>TELEX/ 13TH JAN, 2023</t>
        </is>
      </c>
      <c r="SQK1043" s="292" t="inlineStr">
        <is>
          <t>UC MATHIAS</t>
        </is>
      </c>
      <c r="SQL1043" s="293" t="inlineStr">
        <is>
          <t>SHHP20577400</t>
        </is>
      </c>
      <c r="SQM1043" s="294" t="inlineStr">
        <is>
          <t>PCIU 8544802</t>
        </is>
      </c>
      <c r="SQN1043" s="292" t="inlineStr">
        <is>
          <t>OK</t>
        </is>
      </c>
      <c r="SQO1043" s="292" t="inlineStr">
        <is>
          <t>40FT</t>
        </is>
      </c>
      <c r="SQP1043" s="295" t="n"/>
      <c r="SQQ1043" s="290" t="n"/>
      <c r="SQR1043" s="291" t="inlineStr">
        <is>
          <t>TELEX/ 13TH JAN, 2023</t>
        </is>
      </c>
      <c r="SQS1043" s="292" t="inlineStr">
        <is>
          <t>UC MATHIAS</t>
        </is>
      </c>
      <c r="SQT1043" s="293" t="inlineStr">
        <is>
          <t>SHHP20577400</t>
        </is>
      </c>
      <c r="SQU1043" s="294" t="inlineStr">
        <is>
          <t>PCIU 8544802</t>
        </is>
      </c>
      <c r="SQV1043" s="292" t="inlineStr">
        <is>
          <t>OK</t>
        </is>
      </c>
      <c r="SQW1043" s="292" t="inlineStr">
        <is>
          <t>40FT</t>
        </is>
      </c>
      <c r="SQX1043" s="295" t="n"/>
      <c r="SQY1043" s="290" t="n"/>
      <c r="SQZ1043" s="291" t="inlineStr">
        <is>
          <t>TELEX/ 13TH JAN, 2023</t>
        </is>
      </c>
      <c r="SRA1043" s="292" t="inlineStr">
        <is>
          <t>UC MATHIAS</t>
        </is>
      </c>
      <c r="SRB1043" s="293" t="inlineStr">
        <is>
          <t>SHHP20577400</t>
        </is>
      </c>
      <c r="SRC1043" s="294" t="inlineStr">
        <is>
          <t>PCIU 8544802</t>
        </is>
      </c>
      <c r="SRD1043" s="292" t="inlineStr">
        <is>
          <t>OK</t>
        </is>
      </c>
      <c r="SRE1043" s="292" t="inlineStr">
        <is>
          <t>40FT</t>
        </is>
      </c>
      <c r="SRF1043" s="295" t="n"/>
      <c r="SRG1043" s="290" t="n"/>
      <c r="SRH1043" s="291" t="inlineStr">
        <is>
          <t>TELEX/ 13TH JAN, 2023</t>
        </is>
      </c>
      <c r="SRI1043" s="292" t="inlineStr">
        <is>
          <t>UC MATHIAS</t>
        </is>
      </c>
      <c r="SRJ1043" s="293" t="inlineStr">
        <is>
          <t>SHHP20577400</t>
        </is>
      </c>
      <c r="SRK1043" s="294" t="inlineStr">
        <is>
          <t>PCIU 8544802</t>
        </is>
      </c>
      <c r="SRL1043" s="292" t="inlineStr">
        <is>
          <t>OK</t>
        </is>
      </c>
      <c r="SRM1043" s="292" t="inlineStr">
        <is>
          <t>40FT</t>
        </is>
      </c>
      <c r="SRN1043" s="295" t="n"/>
      <c r="SRO1043" s="290" t="n"/>
      <c r="SRP1043" s="291" t="inlineStr">
        <is>
          <t>TELEX/ 13TH JAN, 2023</t>
        </is>
      </c>
      <c r="SRQ1043" s="292" t="inlineStr">
        <is>
          <t>UC MATHIAS</t>
        </is>
      </c>
      <c r="SRR1043" s="293" t="inlineStr">
        <is>
          <t>SHHP20577400</t>
        </is>
      </c>
      <c r="SRS1043" s="294" t="inlineStr">
        <is>
          <t>PCIU 8544802</t>
        </is>
      </c>
      <c r="SRT1043" s="292" t="inlineStr">
        <is>
          <t>OK</t>
        </is>
      </c>
      <c r="SRU1043" s="292" t="inlineStr">
        <is>
          <t>40FT</t>
        </is>
      </c>
      <c r="SRV1043" s="295" t="n"/>
      <c r="SRW1043" s="290" t="n"/>
      <c r="SRX1043" s="291" t="inlineStr">
        <is>
          <t>TELEX/ 13TH JAN, 2023</t>
        </is>
      </c>
      <c r="SRY1043" s="292" t="inlineStr">
        <is>
          <t>UC MATHIAS</t>
        </is>
      </c>
      <c r="SRZ1043" s="293" t="inlineStr">
        <is>
          <t>SHHP20577400</t>
        </is>
      </c>
      <c r="SSA1043" s="294" t="inlineStr">
        <is>
          <t>PCIU 8544802</t>
        </is>
      </c>
      <c r="SSB1043" s="292" t="inlineStr">
        <is>
          <t>OK</t>
        </is>
      </c>
      <c r="SSC1043" s="292" t="inlineStr">
        <is>
          <t>40FT</t>
        </is>
      </c>
      <c r="SSD1043" s="295" t="n"/>
      <c r="SSE1043" s="290" t="n"/>
      <c r="SSF1043" s="291" t="inlineStr">
        <is>
          <t>TELEX/ 13TH JAN, 2023</t>
        </is>
      </c>
      <c r="SSG1043" s="292" t="inlineStr">
        <is>
          <t>UC MATHIAS</t>
        </is>
      </c>
      <c r="SSH1043" s="293" t="inlineStr">
        <is>
          <t>SHHP20577400</t>
        </is>
      </c>
      <c r="SSI1043" s="294" t="inlineStr">
        <is>
          <t>PCIU 8544802</t>
        </is>
      </c>
      <c r="SSJ1043" s="292" t="inlineStr">
        <is>
          <t>OK</t>
        </is>
      </c>
      <c r="SSK1043" s="292" t="inlineStr">
        <is>
          <t>40FT</t>
        </is>
      </c>
      <c r="SSL1043" s="295" t="n"/>
      <c r="SSM1043" s="290" t="n"/>
      <c r="SSN1043" s="291" t="inlineStr">
        <is>
          <t>TELEX/ 13TH JAN, 2023</t>
        </is>
      </c>
      <c r="SSO1043" s="292" t="inlineStr">
        <is>
          <t>UC MATHIAS</t>
        </is>
      </c>
      <c r="SSP1043" s="293" t="inlineStr">
        <is>
          <t>SHHP20577400</t>
        </is>
      </c>
      <c r="SSQ1043" s="294" t="inlineStr">
        <is>
          <t>PCIU 8544802</t>
        </is>
      </c>
      <c r="SSR1043" s="292" t="inlineStr">
        <is>
          <t>OK</t>
        </is>
      </c>
      <c r="SSS1043" s="292" t="inlineStr">
        <is>
          <t>40FT</t>
        </is>
      </c>
      <c r="SST1043" s="295" t="n"/>
      <c r="SSU1043" s="290" t="n"/>
      <c r="SSV1043" s="291" t="inlineStr">
        <is>
          <t>TELEX/ 13TH JAN, 2023</t>
        </is>
      </c>
      <c r="SSW1043" s="292" t="inlineStr">
        <is>
          <t>UC MATHIAS</t>
        </is>
      </c>
      <c r="SSX1043" s="293" t="inlineStr">
        <is>
          <t>SHHP20577400</t>
        </is>
      </c>
      <c r="SSY1043" s="294" t="inlineStr">
        <is>
          <t>PCIU 8544802</t>
        </is>
      </c>
      <c r="SSZ1043" s="292" t="inlineStr">
        <is>
          <t>OK</t>
        </is>
      </c>
      <c r="STA1043" s="292" t="inlineStr">
        <is>
          <t>40FT</t>
        </is>
      </c>
      <c r="STB1043" s="295" t="n"/>
      <c r="STC1043" s="290" t="n"/>
      <c r="STD1043" s="291" t="inlineStr">
        <is>
          <t>TELEX/ 13TH JAN, 2023</t>
        </is>
      </c>
      <c r="STE1043" s="292" t="inlineStr">
        <is>
          <t>UC MATHIAS</t>
        </is>
      </c>
      <c r="STF1043" s="293" t="inlineStr">
        <is>
          <t>SHHP20577400</t>
        </is>
      </c>
      <c r="STG1043" s="294" t="inlineStr">
        <is>
          <t>PCIU 8544802</t>
        </is>
      </c>
      <c r="STH1043" s="292" t="inlineStr">
        <is>
          <t>OK</t>
        </is>
      </c>
      <c r="STI1043" s="292" t="inlineStr">
        <is>
          <t>40FT</t>
        </is>
      </c>
      <c r="STJ1043" s="295" t="n"/>
      <c r="STK1043" s="290" t="n"/>
      <c r="STL1043" s="291" t="inlineStr">
        <is>
          <t>TELEX/ 13TH JAN, 2023</t>
        </is>
      </c>
      <c r="STM1043" s="292" t="inlineStr">
        <is>
          <t>UC MATHIAS</t>
        </is>
      </c>
      <c r="STN1043" s="293" t="inlineStr">
        <is>
          <t>SHHP20577400</t>
        </is>
      </c>
      <c r="STO1043" s="294" t="inlineStr">
        <is>
          <t>PCIU 8544802</t>
        </is>
      </c>
      <c r="STP1043" s="292" t="inlineStr">
        <is>
          <t>OK</t>
        </is>
      </c>
      <c r="STQ1043" s="292" t="inlineStr">
        <is>
          <t>40FT</t>
        </is>
      </c>
      <c r="STR1043" s="295" t="n"/>
      <c r="STS1043" s="290" t="n"/>
      <c r="STT1043" s="291" t="inlineStr">
        <is>
          <t>TELEX/ 13TH JAN, 2023</t>
        </is>
      </c>
      <c r="STU1043" s="292" t="inlineStr">
        <is>
          <t>UC MATHIAS</t>
        </is>
      </c>
      <c r="STV1043" s="293" t="inlineStr">
        <is>
          <t>SHHP20577400</t>
        </is>
      </c>
      <c r="STW1043" s="294" t="inlineStr">
        <is>
          <t>PCIU 8544802</t>
        </is>
      </c>
      <c r="STX1043" s="292" t="inlineStr">
        <is>
          <t>OK</t>
        </is>
      </c>
      <c r="STY1043" s="292" t="inlineStr">
        <is>
          <t>40FT</t>
        </is>
      </c>
      <c r="STZ1043" s="295" t="n"/>
      <c r="SUA1043" s="290" t="n"/>
      <c r="SUB1043" s="291" t="inlineStr">
        <is>
          <t>TELEX/ 13TH JAN, 2023</t>
        </is>
      </c>
      <c r="SUC1043" s="292" t="inlineStr">
        <is>
          <t>UC MATHIAS</t>
        </is>
      </c>
      <c r="SUD1043" s="293" t="inlineStr">
        <is>
          <t>SHHP20577400</t>
        </is>
      </c>
      <c r="SUE1043" s="294" t="inlineStr">
        <is>
          <t>PCIU 8544802</t>
        </is>
      </c>
      <c r="SUF1043" s="292" t="inlineStr">
        <is>
          <t>OK</t>
        </is>
      </c>
      <c r="SUG1043" s="292" t="inlineStr">
        <is>
          <t>40FT</t>
        </is>
      </c>
      <c r="SUH1043" s="295" t="n"/>
      <c r="SUI1043" s="290" t="n"/>
      <c r="SUJ1043" s="291" t="inlineStr">
        <is>
          <t>TELEX/ 13TH JAN, 2023</t>
        </is>
      </c>
      <c r="SUK1043" s="292" t="inlineStr">
        <is>
          <t>UC MATHIAS</t>
        </is>
      </c>
      <c r="SUL1043" s="293" t="inlineStr">
        <is>
          <t>SHHP20577400</t>
        </is>
      </c>
      <c r="SUM1043" s="294" t="inlineStr">
        <is>
          <t>PCIU 8544802</t>
        </is>
      </c>
      <c r="SUN1043" s="292" t="inlineStr">
        <is>
          <t>OK</t>
        </is>
      </c>
      <c r="SUO1043" s="292" t="inlineStr">
        <is>
          <t>40FT</t>
        </is>
      </c>
      <c r="SUP1043" s="295" t="n"/>
      <c r="SUQ1043" s="290" t="n"/>
      <c r="SUR1043" s="291" t="inlineStr">
        <is>
          <t>TELEX/ 13TH JAN, 2023</t>
        </is>
      </c>
      <c r="SUS1043" s="292" t="inlineStr">
        <is>
          <t>UC MATHIAS</t>
        </is>
      </c>
      <c r="SUT1043" s="293" t="inlineStr">
        <is>
          <t>SHHP20577400</t>
        </is>
      </c>
      <c r="SUU1043" s="294" t="inlineStr">
        <is>
          <t>PCIU 8544802</t>
        </is>
      </c>
      <c r="SUV1043" s="292" t="inlineStr">
        <is>
          <t>OK</t>
        </is>
      </c>
      <c r="SUW1043" s="292" t="inlineStr">
        <is>
          <t>40FT</t>
        </is>
      </c>
      <c r="SUX1043" s="295" t="n"/>
      <c r="SUY1043" s="290" t="n"/>
      <c r="SUZ1043" s="291" t="inlineStr">
        <is>
          <t>TELEX/ 13TH JAN, 2023</t>
        </is>
      </c>
      <c r="SVA1043" s="292" t="inlineStr">
        <is>
          <t>UC MATHIAS</t>
        </is>
      </c>
      <c r="SVB1043" s="293" t="inlineStr">
        <is>
          <t>SHHP20577400</t>
        </is>
      </c>
      <c r="SVC1043" s="294" t="inlineStr">
        <is>
          <t>PCIU 8544802</t>
        </is>
      </c>
      <c r="SVD1043" s="292" t="inlineStr">
        <is>
          <t>OK</t>
        </is>
      </c>
      <c r="SVE1043" s="292" t="inlineStr">
        <is>
          <t>40FT</t>
        </is>
      </c>
      <c r="SVF1043" s="295" t="n"/>
      <c r="SVG1043" s="290" t="n"/>
      <c r="SVH1043" s="291" t="inlineStr">
        <is>
          <t>TELEX/ 13TH JAN, 2023</t>
        </is>
      </c>
      <c r="SVI1043" s="292" t="inlineStr">
        <is>
          <t>UC MATHIAS</t>
        </is>
      </c>
      <c r="SVJ1043" s="293" t="inlineStr">
        <is>
          <t>SHHP20577400</t>
        </is>
      </c>
      <c r="SVK1043" s="294" t="inlineStr">
        <is>
          <t>PCIU 8544802</t>
        </is>
      </c>
      <c r="SVL1043" s="292" t="inlineStr">
        <is>
          <t>OK</t>
        </is>
      </c>
      <c r="SVM1043" s="292" t="inlineStr">
        <is>
          <t>40FT</t>
        </is>
      </c>
      <c r="SVN1043" s="295" t="n"/>
      <c r="SVO1043" s="290" t="n"/>
      <c r="SVP1043" s="291" t="inlineStr">
        <is>
          <t>TELEX/ 13TH JAN, 2023</t>
        </is>
      </c>
      <c r="SVQ1043" s="292" t="inlineStr">
        <is>
          <t>UC MATHIAS</t>
        </is>
      </c>
      <c r="SVR1043" s="293" t="inlineStr">
        <is>
          <t>SHHP20577400</t>
        </is>
      </c>
      <c r="SVS1043" s="294" t="inlineStr">
        <is>
          <t>PCIU 8544802</t>
        </is>
      </c>
      <c r="SVT1043" s="292" t="inlineStr">
        <is>
          <t>OK</t>
        </is>
      </c>
      <c r="SVU1043" s="292" t="inlineStr">
        <is>
          <t>40FT</t>
        </is>
      </c>
      <c r="SVV1043" s="295" t="n"/>
      <c r="SVW1043" s="290" t="n"/>
      <c r="SVX1043" s="291" t="inlineStr">
        <is>
          <t>TELEX/ 13TH JAN, 2023</t>
        </is>
      </c>
      <c r="SVY1043" s="292" t="inlineStr">
        <is>
          <t>UC MATHIAS</t>
        </is>
      </c>
      <c r="SVZ1043" s="293" t="inlineStr">
        <is>
          <t>SHHP20577400</t>
        </is>
      </c>
      <c r="SWA1043" s="294" t="inlineStr">
        <is>
          <t>PCIU 8544802</t>
        </is>
      </c>
      <c r="SWB1043" s="292" t="inlineStr">
        <is>
          <t>OK</t>
        </is>
      </c>
      <c r="SWC1043" s="292" t="inlineStr">
        <is>
          <t>40FT</t>
        </is>
      </c>
      <c r="SWD1043" s="295" t="n"/>
      <c r="SWE1043" s="290" t="n"/>
      <c r="SWF1043" s="291" t="inlineStr">
        <is>
          <t>TELEX/ 13TH JAN, 2023</t>
        </is>
      </c>
      <c r="SWG1043" s="292" t="inlineStr">
        <is>
          <t>UC MATHIAS</t>
        </is>
      </c>
      <c r="SWH1043" s="293" t="inlineStr">
        <is>
          <t>SHHP20577400</t>
        </is>
      </c>
      <c r="SWI1043" s="294" t="inlineStr">
        <is>
          <t>PCIU 8544802</t>
        </is>
      </c>
      <c r="SWJ1043" s="292" t="inlineStr">
        <is>
          <t>OK</t>
        </is>
      </c>
      <c r="SWK1043" s="292" t="inlineStr">
        <is>
          <t>40FT</t>
        </is>
      </c>
      <c r="SWL1043" s="295" t="n"/>
      <c r="SWM1043" s="290" t="n"/>
      <c r="SWN1043" s="291" t="inlineStr">
        <is>
          <t>TELEX/ 13TH JAN, 2023</t>
        </is>
      </c>
      <c r="SWO1043" s="292" t="inlineStr">
        <is>
          <t>UC MATHIAS</t>
        </is>
      </c>
      <c r="SWP1043" s="293" t="inlineStr">
        <is>
          <t>SHHP20577400</t>
        </is>
      </c>
      <c r="SWQ1043" s="294" t="inlineStr">
        <is>
          <t>PCIU 8544802</t>
        </is>
      </c>
      <c r="SWR1043" s="292" t="inlineStr">
        <is>
          <t>OK</t>
        </is>
      </c>
      <c r="SWS1043" s="292" t="inlineStr">
        <is>
          <t>40FT</t>
        </is>
      </c>
      <c r="SWT1043" s="295" t="n"/>
      <c r="SWU1043" s="290" t="n"/>
      <c r="SWV1043" s="291" t="inlineStr">
        <is>
          <t>TELEX/ 13TH JAN, 2023</t>
        </is>
      </c>
      <c r="SWW1043" s="292" t="inlineStr">
        <is>
          <t>UC MATHIAS</t>
        </is>
      </c>
      <c r="SWX1043" s="293" t="inlineStr">
        <is>
          <t>SHHP20577400</t>
        </is>
      </c>
      <c r="SWY1043" s="294" t="inlineStr">
        <is>
          <t>PCIU 8544802</t>
        </is>
      </c>
      <c r="SWZ1043" s="292" t="inlineStr">
        <is>
          <t>OK</t>
        </is>
      </c>
      <c r="SXA1043" s="292" t="inlineStr">
        <is>
          <t>40FT</t>
        </is>
      </c>
      <c r="SXB1043" s="295" t="n"/>
      <c r="SXC1043" s="290" t="n"/>
      <c r="SXD1043" s="291" t="inlineStr">
        <is>
          <t>TELEX/ 13TH JAN, 2023</t>
        </is>
      </c>
      <c r="SXE1043" s="292" t="inlineStr">
        <is>
          <t>UC MATHIAS</t>
        </is>
      </c>
      <c r="SXF1043" s="293" t="inlineStr">
        <is>
          <t>SHHP20577400</t>
        </is>
      </c>
      <c r="SXG1043" s="294" t="inlineStr">
        <is>
          <t>PCIU 8544802</t>
        </is>
      </c>
      <c r="SXH1043" s="292" t="inlineStr">
        <is>
          <t>OK</t>
        </is>
      </c>
      <c r="SXI1043" s="292" t="inlineStr">
        <is>
          <t>40FT</t>
        </is>
      </c>
      <c r="SXJ1043" s="295" t="n"/>
      <c r="SXK1043" s="290" t="n"/>
      <c r="SXL1043" s="291" t="inlineStr">
        <is>
          <t>TELEX/ 13TH JAN, 2023</t>
        </is>
      </c>
      <c r="SXM1043" s="292" t="inlineStr">
        <is>
          <t>UC MATHIAS</t>
        </is>
      </c>
      <c r="SXN1043" s="293" t="inlineStr">
        <is>
          <t>SHHP20577400</t>
        </is>
      </c>
      <c r="SXO1043" s="294" t="inlineStr">
        <is>
          <t>PCIU 8544802</t>
        </is>
      </c>
      <c r="SXP1043" s="292" t="inlineStr">
        <is>
          <t>OK</t>
        </is>
      </c>
      <c r="SXQ1043" s="292" t="inlineStr">
        <is>
          <t>40FT</t>
        </is>
      </c>
      <c r="SXR1043" s="295" t="n"/>
      <c r="SXS1043" s="290" t="n"/>
      <c r="SXT1043" s="291" t="inlineStr">
        <is>
          <t>TELEX/ 13TH JAN, 2023</t>
        </is>
      </c>
      <c r="SXU1043" s="292" t="inlineStr">
        <is>
          <t>UC MATHIAS</t>
        </is>
      </c>
      <c r="SXV1043" s="293" t="inlineStr">
        <is>
          <t>SHHP20577400</t>
        </is>
      </c>
      <c r="SXW1043" s="294" t="inlineStr">
        <is>
          <t>PCIU 8544802</t>
        </is>
      </c>
      <c r="SXX1043" s="292" t="inlineStr">
        <is>
          <t>OK</t>
        </is>
      </c>
      <c r="SXY1043" s="292" t="inlineStr">
        <is>
          <t>40FT</t>
        </is>
      </c>
      <c r="SXZ1043" s="295" t="n"/>
      <c r="SYA1043" s="290" t="n"/>
      <c r="SYB1043" s="291" t="inlineStr">
        <is>
          <t>TELEX/ 13TH JAN, 2023</t>
        </is>
      </c>
      <c r="SYC1043" s="292" t="inlineStr">
        <is>
          <t>UC MATHIAS</t>
        </is>
      </c>
      <c r="SYD1043" s="293" t="inlineStr">
        <is>
          <t>SHHP20577400</t>
        </is>
      </c>
      <c r="SYE1043" s="294" t="inlineStr">
        <is>
          <t>PCIU 8544802</t>
        </is>
      </c>
      <c r="SYF1043" s="292" t="inlineStr">
        <is>
          <t>OK</t>
        </is>
      </c>
      <c r="SYG1043" s="292" t="inlineStr">
        <is>
          <t>40FT</t>
        </is>
      </c>
      <c r="SYH1043" s="295" t="n"/>
      <c r="SYI1043" s="290" t="n"/>
      <c r="SYJ1043" s="291" t="inlineStr">
        <is>
          <t>TELEX/ 13TH JAN, 2023</t>
        </is>
      </c>
      <c r="SYK1043" s="292" t="inlineStr">
        <is>
          <t>UC MATHIAS</t>
        </is>
      </c>
      <c r="SYL1043" s="293" t="inlineStr">
        <is>
          <t>SHHP20577400</t>
        </is>
      </c>
      <c r="SYM1043" s="294" t="inlineStr">
        <is>
          <t>PCIU 8544802</t>
        </is>
      </c>
      <c r="SYN1043" s="292" t="inlineStr">
        <is>
          <t>OK</t>
        </is>
      </c>
      <c r="SYO1043" s="292" t="inlineStr">
        <is>
          <t>40FT</t>
        </is>
      </c>
      <c r="SYP1043" s="295" t="n"/>
      <c r="SYQ1043" s="290" t="n"/>
      <c r="SYR1043" s="291" t="inlineStr">
        <is>
          <t>TELEX/ 13TH JAN, 2023</t>
        </is>
      </c>
      <c r="SYS1043" s="292" t="inlineStr">
        <is>
          <t>UC MATHIAS</t>
        </is>
      </c>
      <c r="SYT1043" s="293" t="inlineStr">
        <is>
          <t>SHHP20577400</t>
        </is>
      </c>
      <c r="SYU1043" s="294" t="inlineStr">
        <is>
          <t>PCIU 8544802</t>
        </is>
      </c>
      <c r="SYV1043" s="292" t="inlineStr">
        <is>
          <t>OK</t>
        </is>
      </c>
      <c r="SYW1043" s="292" t="inlineStr">
        <is>
          <t>40FT</t>
        </is>
      </c>
      <c r="SYX1043" s="295" t="n"/>
      <c r="SYY1043" s="290" t="n"/>
      <c r="SYZ1043" s="291" t="inlineStr">
        <is>
          <t>TELEX/ 13TH JAN, 2023</t>
        </is>
      </c>
      <c r="SZA1043" s="292" t="inlineStr">
        <is>
          <t>UC MATHIAS</t>
        </is>
      </c>
      <c r="SZB1043" s="293" t="inlineStr">
        <is>
          <t>SHHP20577400</t>
        </is>
      </c>
      <c r="SZC1043" s="294" t="inlineStr">
        <is>
          <t>PCIU 8544802</t>
        </is>
      </c>
      <c r="SZD1043" s="292" t="inlineStr">
        <is>
          <t>OK</t>
        </is>
      </c>
      <c r="SZE1043" s="292" t="inlineStr">
        <is>
          <t>40FT</t>
        </is>
      </c>
      <c r="SZF1043" s="295" t="n"/>
      <c r="SZG1043" s="290" t="n"/>
      <c r="SZH1043" s="291" t="inlineStr">
        <is>
          <t>TELEX/ 13TH JAN, 2023</t>
        </is>
      </c>
      <c r="SZI1043" s="292" t="inlineStr">
        <is>
          <t>UC MATHIAS</t>
        </is>
      </c>
      <c r="SZJ1043" s="293" t="inlineStr">
        <is>
          <t>SHHP20577400</t>
        </is>
      </c>
      <c r="SZK1043" s="294" t="inlineStr">
        <is>
          <t>PCIU 8544802</t>
        </is>
      </c>
      <c r="SZL1043" s="292" t="inlineStr">
        <is>
          <t>OK</t>
        </is>
      </c>
      <c r="SZM1043" s="292" t="inlineStr">
        <is>
          <t>40FT</t>
        </is>
      </c>
      <c r="SZN1043" s="295" t="n"/>
      <c r="SZO1043" s="290" t="n"/>
      <c r="SZP1043" s="291" t="inlineStr">
        <is>
          <t>TELEX/ 13TH JAN, 2023</t>
        </is>
      </c>
      <c r="SZQ1043" s="292" t="inlineStr">
        <is>
          <t>UC MATHIAS</t>
        </is>
      </c>
      <c r="SZR1043" s="293" t="inlineStr">
        <is>
          <t>SHHP20577400</t>
        </is>
      </c>
      <c r="SZS1043" s="294" t="inlineStr">
        <is>
          <t>PCIU 8544802</t>
        </is>
      </c>
      <c r="SZT1043" s="292" t="inlineStr">
        <is>
          <t>OK</t>
        </is>
      </c>
      <c r="SZU1043" s="292" t="inlineStr">
        <is>
          <t>40FT</t>
        </is>
      </c>
      <c r="SZV1043" s="295" t="n"/>
      <c r="SZW1043" s="290" t="n"/>
      <c r="SZX1043" s="291" t="inlineStr">
        <is>
          <t>TELEX/ 13TH JAN, 2023</t>
        </is>
      </c>
      <c r="SZY1043" s="292" t="inlineStr">
        <is>
          <t>UC MATHIAS</t>
        </is>
      </c>
      <c r="SZZ1043" s="293" t="inlineStr">
        <is>
          <t>SHHP20577400</t>
        </is>
      </c>
      <c r="TAA1043" s="294" t="inlineStr">
        <is>
          <t>PCIU 8544802</t>
        </is>
      </c>
      <c r="TAB1043" s="292" t="inlineStr">
        <is>
          <t>OK</t>
        </is>
      </c>
      <c r="TAC1043" s="292" t="inlineStr">
        <is>
          <t>40FT</t>
        </is>
      </c>
      <c r="TAD1043" s="295" t="n"/>
      <c r="TAE1043" s="290" t="n"/>
      <c r="TAF1043" s="291" t="inlineStr">
        <is>
          <t>TELEX/ 13TH JAN, 2023</t>
        </is>
      </c>
      <c r="TAG1043" s="292" t="inlineStr">
        <is>
          <t>UC MATHIAS</t>
        </is>
      </c>
      <c r="TAH1043" s="293" t="inlineStr">
        <is>
          <t>SHHP20577400</t>
        </is>
      </c>
      <c r="TAI1043" s="294" t="inlineStr">
        <is>
          <t>PCIU 8544802</t>
        </is>
      </c>
      <c r="TAJ1043" s="292" t="inlineStr">
        <is>
          <t>OK</t>
        </is>
      </c>
      <c r="TAK1043" s="292" t="inlineStr">
        <is>
          <t>40FT</t>
        </is>
      </c>
      <c r="TAL1043" s="295" t="n"/>
      <c r="TAM1043" s="290" t="n"/>
      <c r="TAN1043" s="291" t="inlineStr">
        <is>
          <t>TELEX/ 13TH JAN, 2023</t>
        </is>
      </c>
      <c r="TAO1043" s="292" t="inlineStr">
        <is>
          <t>UC MATHIAS</t>
        </is>
      </c>
      <c r="TAP1043" s="293" t="inlineStr">
        <is>
          <t>SHHP20577400</t>
        </is>
      </c>
      <c r="TAQ1043" s="294" t="inlineStr">
        <is>
          <t>PCIU 8544802</t>
        </is>
      </c>
      <c r="TAR1043" s="292" t="inlineStr">
        <is>
          <t>OK</t>
        </is>
      </c>
      <c r="TAS1043" s="292" t="inlineStr">
        <is>
          <t>40FT</t>
        </is>
      </c>
      <c r="TAT1043" s="295" t="n"/>
      <c r="TAU1043" s="290" t="n"/>
      <c r="TAV1043" s="291" t="inlineStr">
        <is>
          <t>TELEX/ 13TH JAN, 2023</t>
        </is>
      </c>
      <c r="TAW1043" s="292" t="inlineStr">
        <is>
          <t>UC MATHIAS</t>
        </is>
      </c>
      <c r="TAX1043" s="293" t="inlineStr">
        <is>
          <t>SHHP20577400</t>
        </is>
      </c>
      <c r="TAY1043" s="294" t="inlineStr">
        <is>
          <t>PCIU 8544802</t>
        </is>
      </c>
      <c r="TAZ1043" s="292" t="inlineStr">
        <is>
          <t>OK</t>
        </is>
      </c>
      <c r="TBA1043" s="292" t="inlineStr">
        <is>
          <t>40FT</t>
        </is>
      </c>
      <c r="TBB1043" s="295" t="n"/>
      <c r="TBC1043" s="290" t="n"/>
      <c r="TBD1043" s="291" t="inlineStr">
        <is>
          <t>TELEX/ 13TH JAN, 2023</t>
        </is>
      </c>
      <c r="TBE1043" s="292" t="inlineStr">
        <is>
          <t>UC MATHIAS</t>
        </is>
      </c>
      <c r="TBF1043" s="293" t="inlineStr">
        <is>
          <t>SHHP20577400</t>
        </is>
      </c>
      <c r="TBG1043" s="294" t="inlineStr">
        <is>
          <t>PCIU 8544802</t>
        </is>
      </c>
      <c r="TBH1043" s="292" t="inlineStr">
        <is>
          <t>OK</t>
        </is>
      </c>
      <c r="TBI1043" s="292" t="inlineStr">
        <is>
          <t>40FT</t>
        </is>
      </c>
      <c r="TBJ1043" s="295" t="n"/>
      <c r="TBK1043" s="290" t="n"/>
      <c r="TBL1043" s="291" t="inlineStr">
        <is>
          <t>TELEX/ 13TH JAN, 2023</t>
        </is>
      </c>
      <c r="TBM1043" s="292" t="inlineStr">
        <is>
          <t>UC MATHIAS</t>
        </is>
      </c>
      <c r="TBN1043" s="293" t="inlineStr">
        <is>
          <t>SHHP20577400</t>
        </is>
      </c>
      <c r="TBO1043" s="294" t="inlineStr">
        <is>
          <t>PCIU 8544802</t>
        </is>
      </c>
      <c r="TBP1043" s="292" t="inlineStr">
        <is>
          <t>OK</t>
        </is>
      </c>
      <c r="TBQ1043" s="292" t="inlineStr">
        <is>
          <t>40FT</t>
        </is>
      </c>
      <c r="TBR1043" s="295" t="n"/>
      <c r="TBS1043" s="290" t="n"/>
      <c r="TBT1043" s="291" t="inlineStr">
        <is>
          <t>TELEX/ 13TH JAN, 2023</t>
        </is>
      </c>
      <c r="TBU1043" s="292" t="inlineStr">
        <is>
          <t>UC MATHIAS</t>
        </is>
      </c>
      <c r="TBV1043" s="293" t="inlineStr">
        <is>
          <t>SHHP20577400</t>
        </is>
      </c>
      <c r="TBW1043" s="294" t="inlineStr">
        <is>
          <t>PCIU 8544802</t>
        </is>
      </c>
      <c r="TBX1043" s="292" t="inlineStr">
        <is>
          <t>OK</t>
        </is>
      </c>
      <c r="TBY1043" s="292" t="inlineStr">
        <is>
          <t>40FT</t>
        </is>
      </c>
      <c r="TBZ1043" s="295" t="n"/>
      <c r="TCA1043" s="290" t="n"/>
      <c r="TCB1043" s="291" t="inlineStr">
        <is>
          <t>TELEX/ 13TH JAN, 2023</t>
        </is>
      </c>
      <c r="TCC1043" s="292" t="inlineStr">
        <is>
          <t>UC MATHIAS</t>
        </is>
      </c>
      <c r="TCD1043" s="293" t="inlineStr">
        <is>
          <t>SHHP20577400</t>
        </is>
      </c>
      <c r="TCE1043" s="294" t="inlineStr">
        <is>
          <t>PCIU 8544802</t>
        </is>
      </c>
      <c r="TCF1043" s="292" t="inlineStr">
        <is>
          <t>OK</t>
        </is>
      </c>
      <c r="TCG1043" s="292" t="inlineStr">
        <is>
          <t>40FT</t>
        </is>
      </c>
      <c r="TCH1043" s="295" t="n"/>
      <c r="TCI1043" s="290" t="n"/>
      <c r="TCJ1043" s="291" t="inlineStr">
        <is>
          <t>TELEX/ 13TH JAN, 2023</t>
        </is>
      </c>
      <c r="TCK1043" s="292" t="inlineStr">
        <is>
          <t>UC MATHIAS</t>
        </is>
      </c>
      <c r="TCL1043" s="293" t="inlineStr">
        <is>
          <t>SHHP20577400</t>
        </is>
      </c>
      <c r="TCM1043" s="294" t="inlineStr">
        <is>
          <t>PCIU 8544802</t>
        </is>
      </c>
      <c r="TCN1043" s="292" t="inlineStr">
        <is>
          <t>OK</t>
        </is>
      </c>
      <c r="TCO1043" s="292" t="inlineStr">
        <is>
          <t>40FT</t>
        </is>
      </c>
      <c r="TCP1043" s="295" t="n"/>
      <c r="TCQ1043" s="290" t="n"/>
      <c r="TCR1043" s="291" t="inlineStr">
        <is>
          <t>TELEX/ 13TH JAN, 2023</t>
        </is>
      </c>
      <c r="TCS1043" s="292" t="inlineStr">
        <is>
          <t>UC MATHIAS</t>
        </is>
      </c>
      <c r="TCT1043" s="293" t="inlineStr">
        <is>
          <t>SHHP20577400</t>
        </is>
      </c>
      <c r="TCU1043" s="294" t="inlineStr">
        <is>
          <t>PCIU 8544802</t>
        </is>
      </c>
      <c r="TCV1043" s="292" t="inlineStr">
        <is>
          <t>OK</t>
        </is>
      </c>
      <c r="TCW1043" s="292" t="inlineStr">
        <is>
          <t>40FT</t>
        </is>
      </c>
      <c r="TCX1043" s="295" t="n"/>
      <c r="TCY1043" s="290" t="n"/>
      <c r="TCZ1043" s="291" t="inlineStr">
        <is>
          <t>TELEX/ 13TH JAN, 2023</t>
        </is>
      </c>
      <c r="TDA1043" s="292" t="inlineStr">
        <is>
          <t>UC MATHIAS</t>
        </is>
      </c>
      <c r="TDB1043" s="293" t="inlineStr">
        <is>
          <t>SHHP20577400</t>
        </is>
      </c>
      <c r="TDC1043" s="294" t="inlineStr">
        <is>
          <t>PCIU 8544802</t>
        </is>
      </c>
      <c r="TDD1043" s="292" t="inlineStr">
        <is>
          <t>OK</t>
        </is>
      </c>
      <c r="TDE1043" s="292" t="inlineStr">
        <is>
          <t>40FT</t>
        </is>
      </c>
      <c r="TDF1043" s="295" t="n"/>
      <c r="TDG1043" s="290" t="n"/>
      <c r="TDH1043" s="291" t="inlineStr">
        <is>
          <t>TELEX/ 13TH JAN, 2023</t>
        </is>
      </c>
      <c r="TDI1043" s="292" t="inlineStr">
        <is>
          <t>UC MATHIAS</t>
        </is>
      </c>
      <c r="TDJ1043" s="293" t="inlineStr">
        <is>
          <t>SHHP20577400</t>
        </is>
      </c>
      <c r="TDK1043" s="294" t="inlineStr">
        <is>
          <t>PCIU 8544802</t>
        </is>
      </c>
      <c r="TDL1043" s="292" t="inlineStr">
        <is>
          <t>OK</t>
        </is>
      </c>
      <c r="TDM1043" s="292" t="inlineStr">
        <is>
          <t>40FT</t>
        </is>
      </c>
      <c r="TDN1043" s="295" t="n"/>
      <c r="TDO1043" s="290" t="n"/>
      <c r="TDP1043" s="291" t="inlineStr">
        <is>
          <t>TELEX/ 13TH JAN, 2023</t>
        </is>
      </c>
      <c r="TDQ1043" s="292" t="inlineStr">
        <is>
          <t>UC MATHIAS</t>
        </is>
      </c>
      <c r="TDR1043" s="293" t="inlineStr">
        <is>
          <t>SHHP20577400</t>
        </is>
      </c>
      <c r="TDS1043" s="294" t="inlineStr">
        <is>
          <t>PCIU 8544802</t>
        </is>
      </c>
      <c r="TDT1043" s="292" t="inlineStr">
        <is>
          <t>OK</t>
        </is>
      </c>
      <c r="TDU1043" s="292" t="inlineStr">
        <is>
          <t>40FT</t>
        </is>
      </c>
      <c r="TDV1043" s="295" t="n"/>
      <c r="TDW1043" s="290" t="n"/>
      <c r="TDX1043" s="291" t="inlineStr">
        <is>
          <t>TELEX/ 13TH JAN, 2023</t>
        </is>
      </c>
      <c r="TDY1043" s="292" t="inlineStr">
        <is>
          <t>UC MATHIAS</t>
        </is>
      </c>
      <c r="TDZ1043" s="293" t="inlineStr">
        <is>
          <t>SHHP20577400</t>
        </is>
      </c>
      <c r="TEA1043" s="294" t="inlineStr">
        <is>
          <t>PCIU 8544802</t>
        </is>
      </c>
      <c r="TEB1043" s="292" t="inlineStr">
        <is>
          <t>OK</t>
        </is>
      </c>
      <c r="TEC1043" s="292" t="inlineStr">
        <is>
          <t>40FT</t>
        </is>
      </c>
      <c r="TED1043" s="295" t="n"/>
      <c r="TEE1043" s="290" t="n"/>
      <c r="TEF1043" s="291" t="inlineStr">
        <is>
          <t>TELEX/ 13TH JAN, 2023</t>
        </is>
      </c>
      <c r="TEG1043" s="292" t="inlineStr">
        <is>
          <t>UC MATHIAS</t>
        </is>
      </c>
      <c r="TEH1043" s="293" t="inlineStr">
        <is>
          <t>SHHP20577400</t>
        </is>
      </c>
      <c r="TEI1043" s="294" t="inlineStr">
        <is>
          <t>PCIU 8544802</t>
        </is>
      </c>
      <c r="TEJ1043" s="292" t="inlineStr">
        <is>
          <t>OK</t>
        </is>
      </c>
      <c r="TEK1043" s="292" t="inlineStr">
        <is>
          <t>40FT</t>
        </is>
      </c>
      <c r="TEL1043" s="295" t="n"/>
      <c r="TEM1043" s="290" t="n"/>
      <c r="TEN1043" s="291" t="inlineStr">
        <is>
          <t>TELEX/ 13TH JAN, 2023</t>
        </is>
      </c>
      <c r="TEO1043" s="292" t="inlineStr">
        <is>
          <t>UC MATHIAS</t>
        </is>
      </c>
      <c r="TEP1043" s="293" t="inlineStr">
        <is>
          <t>SHHP20577400</t>
        </is>
      </c>
      <c r="TEQ1043" s="294" t="inlineStr">
        <is>
          <t>PCIU 8544802</t>
        </is>
      </c>
      <c r="TER1043" s="292" t="inlineStr">
        <is>
          <t>OK</t>
        </is>
      </c>
      <c r="TES1043" s="292" t="inlineStr">
        <is>
          <t>40FT</t>
        </is>
      </c>
      <c r="TET1043" s="295" t="n"/>
      <c r="TEU1043" s="290" t="n"/>
      <c r="TEV1043" s="291" t="inlineStr">
        <is>
          <t>TELEX/ 13TH JAN, 2023</t>
        </is>
      </c>
      <c r="TEW1043" s="292" t="inlineStr">
        <is>
          <t>UC MATHIAS</t>
        </is>
      </c>
      <c r="TEX1043" s="293" t="inlineStr">
        <is>
          <t>SHHP20577400</t>
        </is>
      </c>
      <c r="TEY1043" s="294" t="inlineStr">
        <is>
          <t>PCIU 8544802</t>
        </is>
      </c>
      <c r="TEZ1043" s="292" t="inlineStr">
        <is>
          <t>OK</t>
        </is>
      </c>
      <c r="TFA1043" s="292" t="inlineStr">
        <is>
          <t>40FT</t>
        </is>
      </c>
      <c r="TFB1043" s="295" t="n"/>
      <c r="TFC1043" s="290" t="n"/>
      <c r="TFD1043" s="291" t="inlineStr">
        <is>
          <t>TELEX/ 13TH JAN, 2023</t>
        </is>
      </c>
      <c r="TFE1043" s="292" t="inlineStr">
        <is>
          <t>UC MATHIAS</t>
        </is>
      </c>
      <c r="TFF1043" s="293" t="inlineStr">
        <is>
          <t>SHHP20577400</t>
        </is>
      </c>
      <c r="TFG1043" s="294" t="inlineStr">
        <is>
          <t>PCIU 8544802</t>
        </is>
      </c>
      <c r="TFH1043" s="292" t="inlineStr">
        <is>
          <t>OK</t>
        </is>
      </c>
      <c r="TFI1043" s="292" t="inlineStr">
        <is>
          <t>40FT</t>
        </is>
      </c>
      <c r="TFJ1043" s="295" t="n"/>
      <c r="TFK1043" s="290" t="n"/>
      <c r="TFL1043" s="291" t="inlineStr">
        <is>
          <t>TELEX/ 13TH JAN, 2023</t>
        </is>
      </c>
      <c r="TFM1043" s="292" t="inlineStr">
        <is>
          <t>UC MATHIAS</t>
        </is>
      </c>
      <c r="TFN1043" s="293" t="inlineStr">
        <is>
          <t>SHHP20577400</t>
        </is>
      </c>
      <c r="TFO1043" s="294" t="inlineStr">
        <is>
          <t>PCIU 8544802</t>
        </is>
      </c>
      <c r="TFP1043" s="292" t="inlineStr">
        <is>
          <t>OK</t>
        </is>
      </c>
      <c r="TFQ1043" s="292" t="inlineStr">
        <is>
          <t>40FT</t>
        </is>
      </c>
      <c r="TFR1043" s="295" t="n"/>
      <c r="TFS1043" s="290" t="n"/>
      <c r="TFT1043" s="291" t="inlineStr">
        <is>
          <t>TELEX/ 13TH JAN, 2023</t>
        </is>
      </c>
      <c r="TFU1043" s="292" t="inlineStr">
        <is>
          <t>UC MATHIAS</t>
        </is>
      </c>
      <c r="TFV1043" s="293" t="inlineStr">
        <is>
          <t>SHHP20577400</t>
        </is>
      </c>
      <c r="TFW1043" s="294" t="inlineStr">
        <is>
          <t>PCIU 8544802</t>
        </is>
      </c>
      <c r="TFX1043" s="292" t="inlineStr">
        <is>
          <t>OK</t>
        </is>
      </c>
      <c r="TFY1043" s="292" t="inlineStr">
        <is>
          <t>40FT</t>
        </is>
      </c>
      <c r="TFZ1043" s="295" t="n"/>
      <c r="TGA1043" s="290" t="n"/>
      <c r="TGB1043" s="291" t="inlineStr">
        <is>
          <t>TELEX/ 13TH JAN, 2023</t>
        </is>
      </c>
      <c r="TGC1043" s="292" t="inlineStr">
        <is>
          <t>UC MATHIAS</t>
        </is>
      </c>
      <c r="TGD1043" s="293" t="inlineStr">
        <is>
          <t>SHHP20577400</t>
        </is>
      </c>
      <c r="TGE1043" s="294" t="inlineStr">
        <is>
          <t>PCIU 8544802</t>
        </is>
      </c>
      <c r="TGF1043" s="292" t="inlineStr">
        <is>
          <t>OK</t>
        </is>
      </c>
      <c r="TGG1043" s="292" t="inlineStr">
        <is>
          <t>40FT</t>
        </is>
      </c>
      <c r="TGH1043" s="295" t="n"/>
      <c r="TGI1043" s="290" t="n"/>
      <c r="TGJ1043" s="291" t="inlineStr">
        <is>
          <t>TELEX/ 13TH JAN, 2023</t>
        </is>
      </c>
      <c r="TGK1043" s="292" t="inlineStr">
        <is>
          <t>UC MATHIAS</t>
        </is>
      </c>
      <c r="TGL1043" s="293" t="inlineStr">
        <is>
          <t>SHHP20577400</t>
        </is>
      </c>
      <c r="TGM1043" s="294" t="inlineStr">
        <is>
          <t>PCIU 8544802</t>
        </is>
      </c>
      <c r="TGN1043" s="292" t="inlineStr">
        <is>
          <t>OK</t>
        </is>
      </c>
      <c r="TGO1043" s="292" t="inlineStr">
        <is>
          <t>40FT</t>
        </is>
      </c>
      <c r="TGP1043" s="295" t="n"/>
      <c r="TGQ1043" s="290" t="n"/>
      <c r="TGR1043" s="291" t="inlineStr">
        <is>
          <t>TELEX/ 13TH JAN, 2023</t>
        </is>
      </c>
      <c r="TGS1043" s="292" t="inlineStr">
        <is>
          <t>UC MATHIAS</t>
        </is>
      </c>
      <c r="TGT1043" s="293" t="inlineStr">
        <is>
          <t>SHHP20577400</t>
        </is>
      </c>
      <c r="TGU1043" s="294" t="inlineStr">
        <is>
          <t>PCIU 8544802</t>
        </is>
      </c>
      <c r="TGV1043" s="292" t="inlineStr">
        <is>
          <t>OK</t>
        </is>
      </c>
      <c r="TGW1043" s="292" t="inlineStr">
        <is>
          <t>40FT</t>
        </is>
      </c>
      <c r="TGX1043" s="295" t="n"/>
      <c r="TGY1043" s="290" t="n"/>
      <c r="TGZ1043" s="291" t="inlineStr">
        <is>
          <t>TELEX/ 13TH JAN, 2023</t>
        </is>
      </c>
      <c r="THA1043" s="292" t="inlineStr">
        <is>
          <t>UC MATHIAS</t>
        </is>
      </c>
      <c r="THB1043" s="293" t="inlineStr">
        <is>
          <t>SHHP20577400</t>
        </is>
      </c>
      <c r="THC1043" s="294" t="inlineStr">
        <is>
          <t>PCIU 8544802</t>
        </is>
      </c>
      <c r="THD1043" s="292" t="inlineStr">
        <is>
          <t>OK</t>
        </is>
      </c>
      <c r="THE1043" s="292" t="inlineStr">
        <is>
          <t>40FT</t>
        </is>
      </c>
      <c r="THF1043" s="295" t="n"/>
      <c r="THG1043" s="290" t="n"/>
      <c r="THH1043" s="291" t="inlineStr">
        <is>
          <t>TELEX/ 13TH JAN, 2023</t>
        </is>
      </c>
      <c r="THI1043" s="292" t="inlineStr">
        <is>
          <t>UC MATHIAS</t>
        </is>
      </c>
      <c r="THJ1043" s="293" t="inlineStr">
        <is>
          <t>SHHP20577400</t>
        </is>
      </c>
      <c r="THK1043" s="294" t="inlineStr">
        <is>
          <t>PCIU 8544802</t>
        </is>
      </c>
      <c r="THL1043" s="292" t="inlineStr">
        <is>
          <t>OK</t>
        </is>
      </c>
      <c r="THM1043" s="292" t="inlineStr">
        <is>
          <t>40FT</t>
        </is>
      </c>
      <c r="THN1043" s="295" t="n"/>
      <c r="THO1043" s="290" t="n"/>
      <c r="THP1043" s="291" t="inlineStr">
        <is>
          <t>TELEX/ 13TH JAN, 2023</t>
        </is>
      </c>
      <c r="THQ1043" s="292" t="inlineStr">
        <is>
          <t>UC MATHIAS</t>
        </is>
      </c>
      <c r="THR1043" s="293" t="inlineStr">
        <is>
          <t>SHHP20577400</t>
        </is>
      </c>
      <c r="THS1043" s="294" t="inlineStr">
        <is>
          <t>PCIU 8544802</t>
        </is>
      </c>
      <c r="THT1043" s="292" t="inlineStr">
        <is>
          <t>OK</t>
        </is>
      </c>
      <c r="THU1043" s="292" t="inlineStr">
        <is>
          <t>40FT</t>
        </is>
      </c>
      <c r="THV1043" s="295" t="n"/>
      <c r="THW1043" s="290" t="n"/>
      <c r="THX1043" s="291" t="inlineStr">
        <is>
          <t>TELEX/ 13TH JAN, 2023</t>
        </is>
      </c>
      <c r="THY1043" s="292" t="inlineStr">
        <is>
          <t>UC MATHIAS</t>
        </is>
      </c>
      <c r="THZ1043" s="293" t="inlineStr">
        <is>
          <t>SHHP20577400</t>
        </is>
      </c>
      <c r="TIA1043" s="294" t="inlineStr">
        <is>
          <t>PCIU 8544802</t>
        </is>
      </c>
      <c r="TIB1043" s="292" t="inlineStr">
        <is>
          <t>OK</t>
        </is>
      </c>
      <c r="TIC1043" s="292" t="inlineStr">
        <is>
          <t>40FT</t>
        </is>
      </c>
      <c r="TID1043" s="295" t="n"/>
      <c r="TIE1043" s="290" t="n"/>
      <c r="TIF1043" s="291" t="inlineStr">
        <is>
          <t>TELEX/ 13TH JAN, 2023</t>
        </is>
      </c>
      <c r="TIG1043" s="292" t="inlineStr">
        <is>
          <t>UC MATHIAS</t>
        </is>
      </c>
      <c r="TIH1043" s="293" t="inlineStr">
        <is>
          <t>SHHP20577400</t>
        </is>
      </c>
      <c r="TII1043" s="294" t="inlineStr">
        <is>
          <t>PCIU 8544802</t>
        </is>
      </c>
      <c r="TIJ1043" s="292" t="inlineStr">
        <is>
          <t>OK</t>
        </is>
      </c>
      <c r="TIK1043" s="292" t="inlineStr">
        <is>
          <t>40FT</t>
        </is>
      </c>
      <c r="TIL1043" s="295" t="n"/>
      <c r="TIM1043" s="290" t="n"/>
      <c r="TIN1043" s="291" t="inlineStr">
        <is>
          <t>TELEX/ 13TH JAN, 2023</t>
        </is>
      </c>
      <c r="TIO1043" s="292" t="inlineStr">
        <is>
          <t>UC MATHIAS</t>
        </is>
      </c>
      <c r="TIP1043" s="293" t="inlineStr">
        <is>
          <t>SHHP20577400</t>
        </is>
      </c>
      <c r="TIQ1043" s="294" t="inlineStr">
        <is>
          <t>PCIU 8544802</t>
        </is>
      </c>
      <c r="TIR1043" s="292" t="inlineStr">
        <is>
          <t>OK</t>
        </is>
      </c>
      <c r="TIS1043" s="292" t="inlineStr">
        <is>
          <t>40FT</t>
        </is>
      </c>
      <c r="TIT1043" s="295" t="n"/>
      <c r="TIU1043" s="290" t="n"/>
      <c r="TIV1043" s="291" t="inlineStr">
        <is>
          <t>TELEX/ 13TH JAN, 2023</t>
        </is>
      </c>
      <c r="TIW1043" s="292" t="inlineStr">
        <is>
          <t>UC MATHIAS</t>
        </is>
      </c>
      <c r="TIX1043" s="293" t="inlineStr">
        <is>
          <t>SHHP20577400</t>
        </is>
      </c>
      <c r="TIY1043" s="294" t="inlineStr">
        <is>
          <t>PCIU 8544802</t>
        </is>
      </c>
      <c r="TIZ1043" s="292" t="inlineStr">
        <is>
          <t>OK</t>
        </is>
      </c>
      <c r="TJA1043" s="292" t="inlineStr">
        <is>
          <t>40FT</t>
        </is>
      </c>
      <c r="TJB1043" s="295" t="n"/>
      <c r="TJC1043" s="290" t="n"/>
      <c r="TJD1043" s="291" t="inlineStr">
        <is>
          <t>TELEX/ 13TH JAN, 2023</t>
        </is>
      </c>
      <c r="TJE1043" s="292" t="inlineStr">
        <is>
          <t>UC MATHIAS</t>
        </is>
      </c>
      <c r="TJF1043" s="293" t="inlineStr">
        <is>
          <t>SHHP20577400</t>
        </is>
      </c>
      <c r="TJG1043" s="294" t="inlineStr">
        <is>
          <t>PCIU 8544802</t>
        </is>
      </c>
      <c r="TJH1043" s="292" t="inlineStr">
        <is>
          <t>OK</t>
        </is>
      </c>
      <c r="TJI1043" s="292" t="inlineStr">
        <is>
          <t>40FT</t>
        </is>
      </c>
      <c r="TJJ1043" s="295" t="n"/>
      <c r="TJK1043" s="290" t="n"/>
      <c r="TJL1043" s="291" t="inlineStr">
        <is>
          <t>TELEX/ 13TH JAN, 2023</t>
        </is>
      </c>
      <c r="TJM1043" s="292" t="inlineStr">
        <is>
          <t>UC MATHIAS</t>
        </is>
      </c>
      <c r="TJN1043" s="293" t="inlineStr">
        <is>
          <t>SHHP20577400</t>
        </is>
      </c>
      <c r="TJO1043" s="294" t="inlineStr">
        <is>
          <t>PCIU 8544802</t>
        </is>
      </c>
      <c r="TJP1043" s="292" t="inlineStr">
        <is>
          <t>OK</t>
        </is>
      </c>
      <c r="TJQ1043" s="292" t="inlineStr">
        <is>
          <t>40FT</t>
        </is>
      </c>
      <c r="TJR1043" s="295" t="n"/>
      <c r="TJS1043" s="290" t="n"/>
      <c r="TJT1043" s="291" t="inlineStr">
        <is>
          <t>TELEX/ 13TH JAN, 2023</t>
        </is>
      </c>
      <c r="TJU1043" s="292" t="inlineStr">
        <is>
          <t>UC MATHIAS</t>
        </is>
      </c>
      <c r="TJV1043" s="293" t="inlineStr">
        <is>
          <t>SHHP20577400</t>
        </is>
      </c>
      <c r="TJW1043" s="294" t="inlineStr">
        <is>
          <t>PCIU 8544802</t>
        </is>
      </c>
      <c r="TJX1043" s="292" t="inlineStr">
        <is>
          <t>OK</t>
        </is>
      </c>
      <c r="TJY1043" s="292" t="inlineStr">
        <is>
          <t>40FT</t>
        </is>
      </c>
      <c r="TJZ1043" s="295" t="n"/>
      <c r="TKA1043" s="290" t="n"/>
      <c r="TKB1043" s="291" t="inlineStr">
        <is>
          <t>TELEX/ 13TH JAN, 2023</t>
        </is>
      </c>
      <c r="TKC1043" s="292" t="inlineStr">
        <is>
          <t>UC MATHIAS</t>
        </is>
      </c>
      <c r="TKD1043" s="293" t="inlineStr">
        <is>
          <t>SHHP20577400</t>
        </is>
      </c>
      <c r="TKE1043" s="294" t="inlineStr">
        <is>
          <t>PCIU 8544802</t>
        </is>
      </c>
      <c r="TKF1043" s="292" t="inlineStr">
        <is>
          <t>OK</t>
        </is>
      </c>
      <c r="TKG1043" s="292" t="inlineStr">
        <is>
          <t>40FT</t>
        </is>
      </c>
      <c r="TKH1043" s="295" t="n"/>
      <c r="TKI1043" s="290" t="n"/>
      <c r="TKJ1043" s="291" t="inlineStr">
        <is>
          <t>TELEX/ 13TH JAN, 2023</t>
        </is>
      </c>
      <c r="TKK1043" s="292" t="inlineStr">
        <is>
          <t>UC MATHIAS</t>
        </is>
      </c>
      <c r="TKL1043" s="293" t="inlineStr">
        <is>
          <t>SHHP20577400</t>
        </is>
      </c>
      <c r="TKM1043" s="294" t="inlineStr">
        <is>
          <t>PCIU 8544802</t>
        </is>
      </c>
      <c r="TKN1043" s="292" t="inlineStr">
        <is>
          <t>OK</t>
        </is>
      </c>
      <c r="TKO1043" s="292" t="inlineStr">
        <is>
          <t>40FT</t>
        </is>
      </c>
      <c r="TKP1043" s="295" t="n"/>
      <c r="TKQ1043" s="290" t="n"/>
      <c r="TKR1043" s="291" t="inlineStr">
        <is>
          <t>TELEX/ 13TH JAN, 2023</t>
        </is>
      </c>
      <c r="TKS1043" s="292" t="inlineStr">
        <is>
          <t>UC MATHIAS</t>
        </is>
      </c>
      <c r="TKT1043" s="293" t="inlineStr">
        <is>
          <t>SHHP20577400</t>
        </is>
      </c>
      <c r="TKU1043" s="294" t="inlineStr">
        <is>
          <t>PCIU 8544802</t>
        </is>
      </c>
      <c r="TKV1043" s="292" t="inlineStr">
        <is>
          <t>OK</t>
        </is>
      </c>
      <c r="TKW1043" s="292" t="inlineStr">
        <is>
          <t>40FT</t>
        </is>
      </c>
      <c r="TKX1043" s="295" t="n"/>
      <c r="TKY1043" s="290" t="n"/>
      <c r="TKZ1043" s="291" t="inlineStr">
        <is>
          <t>TELEX/ 13TH JAN, 2023</t>
        </is>
      </c>
      <c r="TLA1043" s="292" t="inlineStr">
        <is>
          <t>UC MATHIAS</t>
        </is>
      </c>
      <c r="TLB1043" s="293" t="inlineStr">
        <is>
          <t>SHHP20577400</t>
        </is>
      </c>
      <c r="TLC1043" s="294" t="inlineStr">
        <is>
          <t>PCIU 8544802</t>
        </is>
      </c>
      <c r="TLD1043" s="292" t="inlineStr">
        <is>
          <t>OK</t>
        </is>
      </c>
      <c r="TLE1043" s="292" t="inlineStr">
        <is>
          <t>40FT</t>
        </is>
      </c>
      <c r="TLF1043" s="295" t="n"/>
      <c r="TLG1043" s="290" t="n"/>
      <c r="TLH1043" s="291" t="inlineStr">
        <is>
          <t>TELEX/ 13TH JAN, 2023</t>
        </is>
      </c>
      <c r="TLI1043" s="292" t="inlineStr">
        <is>
          <t>UC MATHIAS</t>
        </is>
      </c>
      <c r="TLJ1043" s="293" t="inlineStr">
        <is>
          <t>SHHP20577400</t>
        </is>
      </c>
      <c r="TLK1043" s="294" t="inlineStr">
        <is>
          <t>PCIU 8544802</t>
        </is>
      </c>
      <c r="TLL1043" s="292" t="inlineStr">
        <is>
          <t>OK</t>
        </is>
      </c>
      <c r="TLM1043" s="292" t="inlineStr">
        <is>
          <t>40FT</t>
        </is>
      </c>
      <c r="TLN1043" s="295" t="n"/>
      <c r="TLO1043" s="290" t="n"/>
      <c r="TLP1043" s="291" t="inlineStr">
        <is>
          <t>TELEX/ 13TH JAN, 2023</t>
        </is>
      </c>
      <c r="TLQ1043" s="292" t="inlineStr">
        <is>
          <t>UC MATHIAS</t>
        </is>
      </c>
      <c r="TLR1043" s="293" t="inlineStr">
        <is>
          <t>SHHP20577400</t>
        </is>
      </c>
      <c r="TLS1043" s="294" t="inlineStr">
        <is>
          <t>PCIU 8544802</t>
        </is>
      </c>
      <c r="TLT1043" s="292" t="inlineStr">
        <is>
          <t>OK</t>
        </is>
      </c>
      <c r="TLU1043" s="292" t="inlineStr">
        <is>
          <t>40FT</t>
        </is>
      </c>
      <c r="TLV1043" s="295" t="n"/>
      <c r="TLW1043" s="290" t="n"/>
      <c r="TLX1043" s="291" t="inlineStr">
        <is>
          <t>TELEX/ 13TH JAN, 2023</t>
        </is>
      </c>
      <c r="TLY1043" s="292" t="inlineStr">
        <is>
          <t>UC MATHIAS</t>
        </is>
      </c>
      <c r="TLZ1043" s="293" t="inlineStr">
        <is>
          <t>SHHP20577400</t>
        </is>
      </c>
      <c r="TMA1043" s="294" t="inlineStr">
        <is>
          <t>PCIU 8544802</t>
        </is>
      </c>
      <c r="TMB1043" s="292" t="inlineStr">
        <is>
          <t>OK</t>
        </is>
      </c>
      <c r="TMC1043" s="292" t="inlineStr">
        <is>
          <t>40FT</t>
        </is>
      </c>
      <c r="TMD1043" s="295" t="n"/>
      <c r="TME1043" s="290" t="n"/>
      <c r="TMF1043" s="291" t="inlineStr">
        <is>
          <t>TELEX/ 13TH JAN, 2023</t>
        </is>
      </c>
      <c r="TMG1043" s="292" t="inlineStr">
        <is>
          <t>UC MATHIAS</t>
        </is>
      </c>
      <c r="TMH1043" s="293" t="inlineStr">
        <is>
          <t>SHHP20577400</t>
        </is>
      </c>
      <c r="TMI1043" s="294" t="inlineStr">
        <is>
          <t>PCIU 8544802</t>
        </is>
      </c>
      <c r="TMJ1043" s="292" t="inlineStr">
        <is>
          <t>OK</t>
        </is>
      </c>
      <c r="TMK1043" s="292" t="inlineStr">
        <is>
          <t>40FT</t>
        </is>
      </c>
      <c r="TML1043" s="295" t="n"/>
      <c r="TMM1043" s="290" t="n"/>
      <c r="TMN1043" s="291" t="inlineStr">
        <is>
          <t>TELEX/ 13TH JAN, 2023</t>
        </is>
      </c>
      <c r="TMO1043" s="292" t="inlineStr">
        <is>
          <t>UC MATHIAS</t>
        </is>
      </c>
      <c r="TMP1043" s="293" t="inlineStr">
        <is>
          <t>SHHP20577400</t>
        </is>
      </c>
      <c r="TMQ1043" s="294" t="inlineStr">
        <is>
          <t>PCIU 8544802</t>
        </is>
      </c>
      <c r="TMR1043" s="292" t="inlineStr">
        <is>
          <t>OK</t>
        </is>
      </c>
      <c r="TMS1043" s="292" t="inlineStr">
        <is>
          <t>40FT</t>
        </is>
      </c>
      <c r="TMT1043" s="295" t="n"/>
      <c r="TMU1043" s="290" t="n"/>
      <c r="TMV1043" s="291" t="inlineStr">
        <is>
          <t>TELEX/ 13TH JAN, 2023</t>
        </is>
      </c>
      <c r="TMW1043" s="292" t="inlineStr">
        <is>
          <t>UC MATHIAS</t>
        </is>
      </c>
      <c r="TMX1043" s="293" t="inlineStr">
        <is>
          <t>SHHP20577400</t>
        </is>
      </c>
      <c r="TMY1043" s="294" t="inlineStr">
        <is>
          <t>PCIU 8544802</t>
        </is>
      </c>
      <c r="TMZ1043" s="292" t="inlineStr">
        <is>
          <t>OK</t>
        </is>
      </c>
      <c r="TNA1043" s="292" t="inlineStr">
        <is>
          <t>40FT</t>
        </is>
      </c>
      <c r="TNB1043" s="295" t="n"/>
      <c r="TNC1043" s="290" t="n"/>
      <c r="TND1043" s="291" t="inlineStr">
        <is>
          <t>TELEX/ 13TH JAN, 2023</t>
        </is>
      </c>
      <c r="TNE1043" s="292" t="inlineStr">
        <is>
          <t>UC MATHIAS</t>
        </is>
      </c>
      <c r="TNF1043" s="293" t="inlineStr">
        <is>
          <t>SHHP20577400</t>
        </is>
      </c>
      <c r="TNG1043" s="294" t="inlineStr">
        <is>
          <t>PCIU 8544802</t>
        </is>
      </c>
      <c r="TNH1043" s="292" t="inlineStr">
        <is>
          <t>OK</t>
        </is>
      </c>
      <c r="TNI1043" s="292" t="inlineStr">
        <is>
          <t>40FT</t>
        </is>
      </c>
      <c r="TNJ1043" s="295" t="n"/>
      <c r="TNK1043" s="290" t="n"/>
      <c r="TNL1043" s="291" t="inlineStr">
        <is>
          <t>TELEX/ 13TH JAN, 2023</t>
        </is>
      </c>
      <c r="TNM1043" s="292" t="inlineStr">
        <is>
          <t>UC MATHIAS</t>
        </is>
      </c>
      <c r="TNN1043" s="293" t="inlineStr">
        <is>
          <t>SHHP20577400</t>
        </is>
      </c>
      <c r="TNO1043" s="294" t="inlineStr">
        <is>
          <t>PCIU 8544802</t>
        </is>
      </c>
      <c r="TNP1043" s="292" t="inlineStr">
        <is>
          <t>OK</t>
        </is>
      </c>
      <c r="TNQ1043" s="292" t="inlineStr">
        <is>
          <t>40FT</t>
        </is>
      </c>
      <c r="TNR1043" s="295" t="n"/>
      <c r="TNS1043" s="290" t="n"/>
      <c r="TNT1043" s="291" t="inlineStr">
        <is>
          <t>TELEX/ 13TH JAN, 2023</t>
        </is>
      </c>
      <c r="TNU1043" s="292" t="inlineStr">
        <is>
          <t>UC MATHIAS</t>
        </is>
      </c>
      <c r="TNV1043" s="293" t="inlineStr">
        <is>
          <t>SHHP20577400</t>
        </is>
      </c>
      <c r="TNW1043" s="294" t="inlineStr">
        <is>
          <t>PCIU 8544802</t>
        </is>
      </c>
      <c r="TNX1043" s="292" t="inlineStr">
        <is>
          <t>OK</t>
        </is>
      </c>
      <c r="TNY1043" s="292" t="inlineStr">
        <is>
          <t>40FT</t>
        </is>
      </c>
      <c r="TNZ1043" s="295" t="n"/>
      <c r="TOA1043" s="290" t="n"/>
      <c r="TOB1043" s="291" t="inlineStr">
        <is>
          <t>TELEX/ 13TH JAN, 2023</t>
        </is>
      </c>
      <c r="TOC1043" s="292" t="inlineStr">
        <is>
          <t>UC MATHIAS</t>
        </is>
      </c>
      <c r="TOD1043" s="293" t="inlineStr">
        <is>
          <t>SHHP20577400</t>
        </is>
      </c>
      <c r="TOE1043" s="294" t="inlineStr">
        <is>
          <t>PCIU 8544802</t>
        </is>
      </c>
      <c r="TOF1043" s="292" t="inlineStr">
        <is>
          <t>OK</t>
        </is>
      </c>
      <c r="TOG1043" s="292" t="inlineStr">
        <is>
          <t>40FT</t>
        </is>
      </c>
      <c r="TOH1043" s="295" t="n"/>
      <c r="TOI1043" s="290" t="n"/>
      <c r="TOJ1043" s="291" t="inlineStr">
        <is>
          <t>TELEX/ 13TH JAN, 2023</t>
        </is>
      </c>
      <c r="TOK1043" s="292" t="inlineStr">
        <is>
          <t>UC MATHIAS</t>
        </is>
      </c>
      <c r="TOL1043" s="293" t="inlineStr">
        <is>
          <t>SHHP20577400</t>
        </is>
      </c>
      <c r="TOM1043" s="294" t="inlineStr">
        <is>
          <t>PCIU 8544802</t>
        </is>
      </c>
      <c r="TON1043" s="292" t="inlineStr">
        <is>
          <t>OK</t>
        </is>
      </c>
      <c r="TOO1043" s="292" t="inlineStr">
        <is>
          <t>40FT</t>
        </is>
      </c>
      <c r="TOP1043" s="295" t="n"/>
      <c r="TOQ1043" s="290" t="n"/>
      <c r="TOR1043" s="291" t="inlineStr">
        <is>
          <t>TELEX/ 13TH JAN, 2023</t>
        </is>
      </c>
      <c r="TOS1043" s="292" t="inlineStr">
        <is>
          <t>UC MATHIAS</t>
        </is>
      </c>
      <c r="TOT1043" s="293" t="inlineStr">
        <is>
          <t>SHHP20577400</t>
        </is>
      </c>
      <c r="TOU1043" s="294" t="inlineStr">
        <is>
          <t>PCIU 8544802</t>
        </is>
      </c>
      <c r="TOV1043" s="292" t="inlineStr">
        <is>
          <t>OK</t>
        </is>
      </c>
      <c r="TOW1043" s="292" t="inlineStr">
        <is>
          <t>40FT</t>
        </is>
      </c>
      <c r="TOX1043" s="295" t="n"/>
      <c r="TOY1043" s="290" t="n"/>
      <c r="TOZ1043" s="291" t="inlineStr">
        <is>
          <t>TELEX/ 13TH JAN, 2023</t>
        </is>
      </c>
      <c r="TPA1043" s="292" t="inlineStr">
        <is>
          <t>UC MATHIAS</t>
        </is>
      </c>
      <c r="TPB1043" s="293" t="inlineStr">
        <is>
          <t>SHHP20577400</t>
        </is>
      </c>
      <c r="TPC1043" s="294" t="inlineStr">
        <is>
          <t>PCIU 8544802</t>
        </is>
      </c>
      <c r="TPD1043" s="292" t="inlineStr">
        <is>
          <t>OK</t>
        </is>
      </c>
      <c r="TPE1043" s="292" t="inlineStr">
        <is>
          <t>40FT</t>
        </is>
      </c>
      <c r="TPF1043" s="295" t="n"/>
      <c r="TPG1043" s="290" t="n"/>
      <c r="TPH1043" s="291" t="inlineStr">
        <is>
          <t>TELEX/ 13TH JAN, 2023</t>
        </is>
      </c>
      <c r="TPI1043" s="292" t="inlineStr">
        <is>
          <t>UC MATHIAS</t>
        </is>
      </c>
      <c r="TPJ1043" s="293" t="inlineStr">
        <is>
          <t>SHHP20577400</t>
        </is>
      </c>
      <c r="TPK1043" s="294" t="inlineStr">
        <is>
          <t>PCIU 8544802</t>
        </is>
      </c>
      <c r="TPL1043" s="292" t="inlineStr">
        <is>
          <t>OK</t>
        </is>
      </c>
      <c r="TPM1043" s="292" t="inlineStr">
        <is>
          <t>40FT</t>
        </is>
      </c>
      <c r="TPN1043" s="295" t="n"/>
      <c r="TPO1043" s="290" t="n"/>
      <c r="TPP1043" s="291" t="inlineStr">
        <is>
          <t>TELEX/ 13TH JAN, 2023</t>
        </is>
      </c>
      <c r="TPQ1043" s="292" t="inlineStr">
        <is>
          <t>UC MATHIAS</t>
        </is>
      </c>
      <c r="TPR1043" s="293" t="inlineStr">
        <is>
          <t>SHHP20577400</t>
        </is>
      </c>
      <c r="TPS1043" s="294" t="inlineStr">
        <is>
          <t>PCIU 8544802</t>
        </is>
      </c>
      <c r="TPT1043" s="292" t="inlineStr">
        <is>
          <t>OK</t>
        </is>
      </c>
      <c r="TPU1043" s="292" t="inlineStr">
        <is>
          <t>40FT</t>
        </is>
      </c>
      <c r="TPV1043" s="295" t="n"/>
      <c r="TPW1043" s="290" t="n"/>
      <c r="TPX1043" s="291" t="inlineStr">
        <is>
          <t>TELEX/ 13TH JAN, 2023</t>
        </is>
      </c>
      <c r="TPY1043" s="292" t="inlineStr">
        <is>
          <t>UC MATHIAS</t>
        </is>
      </c>
      <c r="TPZ1043" s="293" t="inlineStr">
        <is>
          <t>SHHP20577400</t>
        </is>
      </c>
      <c r="TQA1043" s="294" t="inlineStr">
        <is>
          <t>PCIU 8544802</t>
        </is>
      </c>
      <c r="TQB1043" s="292" t="inlineStr">
        <is>
          <t>OK</t>
        </is>
      </c>
      <c r="TQC1043" s="292" t="inlineStr">
        <is>
          <t>40FT</t>
        </is>
      </c>
      <c r="TQD1043" s="295" t="n"/>
      <c r="TQE1043" s="290" t="n"/>
      <c r="TQF1043" s="291" t="inlineStr">
        <is>
          <t>TELEX/ 13TH JAN, 2023</t>
        </is>
      </c>
      <c r="TQG1043" s="292" t="inlineStr">
        <is>
          <t>UC MATHIAS</t>
        </is>
      </c>
      <c r="TQH1043" s="293" t="inlineStr">
        <is>
          <t>SHHP20577400</t>
        </is>
      </c>
      <c r="TQI1043" s="294" t="inlineStr">
        <is>
          <t>PCIU 8544802</t>
        </is>
      </c>
      <c r="TQJ1043" s="292" t="inlineStr">
        <is>
          <t>OK</t>
        </is>
      </c>
      <c r="TQK1043" s="292" t="inlineStr">
        <is>
          <t>40FT</t>
        </is>
      </c>
      <c r="TQL1043" s="295" t="n"/>
      <c r="TQM1043" s="290" t="n"/>
      <c r="TQN1043" s="291" t="inlineStr">
        <is>
          <t>TELEX/ 13TH JAN, 2023</t>
        </is>
      </c>
      <c r="TQO1043" s="292" t="inlineStr">
        <is>
          <t>UC MATHIAS</t>
        </is>
      </c>
      <c r="TQP1043" s="293" t="inlineStr">
        <is>
          <t>SHHP20577400</t>
        </is>
      </c>
      <c r="TQQ1043" s="294" t="inlineStr">
        <is>
          <t>PCIU 8544802</t>
        </is>
      </c>
      <c r="TQR1043" s="292" t="inlineStr">
        <is>
          <t>OK</t>
        </is>
      </c>
      <c r="TQS1043" s="292" t="inlineStr">
        <is>
          <t>40FT</t>
        </is>
      </c>
      <c r="TQT1043" s="295" t="n"/>
      <c r="TQU1043" s="290" t="n"/>
      <c r="TQV1043" s="291" t="inlineStr">
        <is>
          <t>TELEX/ 13TH JAN, 2023</t>
        </is>
      </c>
      <c r="TQW1043" s="292" t="inlineStr">
        <is>
          <t>UC MATHIAS</t>
        </is>
      </c>
      <c r="TQX1043" s="293" t="inlineStr">
        <is>
          <t>SHHP20577400</t>
        </is>
      </c>
      <c r="TQY1043" s="294" t="inlineStr">
        <is>
          <t>PCIU 8544802</t>
        </is>
      </c>
      <c r="TQZ1043" s="292" t="inlineStr">
        <is>
          <t>OK</t>
        </is>
      </c>
      <c r="TRA1043" s="292" t="inlineStr">
        <is>
          <t>40FT</t>
        </is>
      </c>
      <c r="TRB1043" s="295" t="n"/>
      <c r="TRC1043" s="290" t="n"/>
      <c r="TRD1043" s="291" t="inlineStr">
        <is>
          <t>TELEX/ 13TH JAN, 2023</t>
        </is>
      </c>
      <c r="TRE1043" s="292" t="inlineStr">
        <is>
          <t>UC MATHIAS</t>
        </is>
      </c>
      <c r="TRF1043" s="293" t="inlineStr">
        <is>
          <t>SHHP20577400</t>
        </is>
      </c>
      <c r="TRG1043" s="294" t="inlineStr">
        <is>
          <t>PCIU 8544802</t>
        </is>
      </c>
      <c r="TRH1043" s="292" t="inlineStr">
        <is>
          <t>OK</t>
        </is>
      </c>
      <c r="TRI1043" s="292" t="inlineStr">
        <is>
          <t>40FT</t>
        </is>
      </c>
      <c r="TRJ1043" s="295" t="n"/>
      <c r="TRK1043" s="290" t="n"/>
      <c r="TRL1043" s="291" t="inlineStr">
        <is>
          <t>TELEX/ 13TH JAN, 2023</t>
        </is>
      </c>
      <c r="TRM1043" s="292" t="inlineStr">
        <is>
          <t>UC MATHIAS</t>
        </is>
      </c>
      <c r="TRN1043" s="293" t="inlineStr">
        <is>
          <t>SHHP20577400</t>
        </is>
      </c>
      <c r="TRO1043" s="294" t="inlineStr">
        <is>
          <t>PCIU 8544802</t>
        </is>
      </c>
      <c r="TRP1043" s="292" t="inlineStr">
        <is>
          <t>OK</t>
        </is>
      </c>
      <c r="TRQ1043" s="292" t="inlineStr">
        <is>
          <t>40FT</t>
        </is>
      </c>
      <c r="TRR1043" s="295" t="n"/>
      <c r="TRS1043" s="290" t="n"/>
      <c r="TRT1043" s="291" t="inlineStr">
        <is>
          <t>TELEX/ 13TH JAN, 2023</t>
        </is>
      </c>
      <c r="TRU1043" s="292" t="inlineStr">
        <is>
          <t>UC MATHIAS</t>
        </is>
      </c>
      <c r="TRV1043" s="293" t="inlineStr">
        <is>
          <t>SHHP20577400</t>
        </is>
      </c>
      <c r="TRW1043" s="294" t="inlineStr">
        <is>
          <t>PCIU 8544802</t>
        </is>
      </c>
      <c r="TRX1043" s="292" t="inlineStr">
        <is>
          <t>OK</t>
        </is>
      </c>
      <c r="TRY1043" s="292" t="inlineStr">
        <is>
          <t>40FT</t>
        </is>
      </c>
      <c r="TRZ1043" s="295" t="n"/>
      <c r="TSA1043" s="290" t="n"/>
      <c r="TSB1043" s="291" t="inlineStr">
        <is>
          <t>TELEX/ 13TH JAN, 2023</t>
        </is>
      </c>
      <c r="TSC1043" s="292" t="inlineStr">
        <is>
          <t>UC MATHIAS</t>
        </is>
      </c>
      <c r="TSD1043" s="293" t="inlineStr">
        <is>
          <t>SHHP20577400</t>
        </is>
      </c>
      <c r="TSE1043" s="294" t="inlineStr">
        <is>
          <t>PCIU 8544802</t>
        </is>
      </c>
      <c r="TSF1043" s="292" t="inlineStr">
        <is>
          <t>OK</t>
        </is>
      </c>
      <c r="TSG1043" s="292" t="inlineStr">
        <is>
          <t>40FT</t>
        </is>
      </c>
      <c r="TSH1043" s="295" t="n"/>
      <c r="TSI1043" s="290" t="n"/>
      <c r="TSJ1043" s="291" t="inlineStr">
        <is>
          <t>TELEX/ 13TH JAN, 2023</t>
        </is>
      </c>
      <c r="TSK1043" s="292" t="inlineStr">
        <is>
          <t>UC MATHIAS</t>
        </is>
      </c>
      <c r="TSL1043" s="293" t="inlineStr">
        <is>
          <t>SHHP20577400</t>
        </is>
      </c>
      <c r="TSM1043" s="294" t="inlineStr">
        <is>
          <t>PCIU 8544802</t>
        </is>
      </c>
      <c r="TSN1043" s="292" t="inlineStr">
        <is>
          <t>OK</t>
        </is>
      </c>
      <c r="TSO1043" s="292" t="inlineStr">
        <is>
          <t>40FT</t>
        </is>
      </c>
      <c r="TSP1043" s="295" t="n"/>
      <c r="TSQ1043" s="290" t="n"/>
      <c r="TSR1043" s="291" t="inlineStr">
        <is>
          <t>TELEX/ 13TH JAN, 2023</t>
        </is>
      </c>
      <c r="TSS1043" s="292" t="inlineStr">
        <is>
          <t>UC MATHIAS</t>
        </is>
      </c>
      <c r="TST1043" s="293" t="inlineStr">
        <is>
          <t>SHHP20577400</t>
        </is>
      </c>
      <c r="TSU1043" s="294" t="inlineStr">
        <is>
          <t>PCIU 8544802</t>
        </is>
      </c>
      <c r="TSV1043" s="292" t="inlineStr">
        <is>
          <t>OK</t>
        </is>
      </c>
      <c r="TSW1043" s="292" t="inlineStr">
        <is>
          <t>40FT</t>
        </is>
      </c>
      <c r="TSX1043" s="295" t="n"/>
      <c r="TSY1043" s="290" t="n"/>
      <c r="TSZ1043" s="291" t="inlineStr">
        <is>
          <t>TELEX/ 13TH JAN, 2023</t>
        </is>
      </c>
      <c r="TTA1043" s="292" t="inlineStr">
        <is>
          <t>UC MATHIAS</t>
        </is>
      </c>
      <c r="TTB1043" s="293" t="inlineStr">
        <is>
          <t>SHHP20577400</t>
        </is>
      </c>
      <c r="TTC1043" s="294" t="inlineStr">
        <is>
          <t>PCIU 8544802</t>
        </is>
      </c>
      <c r="TTD1043" s="292" t="inlineStr">
        <is>
          <t>OK</t>
        </is>
      </c>
      <c r="TTE1043" s="292" t="inlineStr">
        <is>
          <t>40FT</t>
        </is>
      </c>
      <c r="TTF1043" s="295" t="n"/>
      <c r="TTG1043" s="290" t="n"/>
      <c r="TTH1043" s="291" t="inlineStr">
        <is>
          <t>TELEX/ 13TH JAN, 2023</t>
        </is>
      </c>
      <c r="TTI1043" s="292" t="inlineStr">
        <is>
          <t>UC MATHIAS</t>
        </is>
      </c>
      <c r="TTJ1043" s="293" t="inlineStr">
        <is>
          <t>SHHP20577400</t>
        </is>
      </c>
      <c r="TTK1043" s="294" t="inlineStr">
        <is>
          <t>PCIU 8544802</t>
        </is>
      </c>
      <c r="TTL1043" s="292" t="inlineStr">
        <is>
          <t>OK</t>
        </is>
      </c>
      <c r="TTM1043" s="292" t="inlineStr">
        <is>
          <t>40FT</t>
        </is>
      </c>
      <c r="TTN1043" s="295" t="n"/>
      <c r="TTO1043" s="290" t="n"/>
      <c r="TTP1043" s="291" t="inlineStr">
        <is>
          <t>TELEX/ 13TH JAN, 2023</t>
        </is>
      </c>
      <c r="TTQ1043" s="292" t="inlineStr">
        <is>
          <t>UC MATHIAS</t>
        </is>
      </c>
      <c r="TTR1043" s="293" t="inlineStr">
        <is>
          <t>SHHP20577400</t>
        </is>
      </c>
      <c r="TTS1043" s="294" t="inlineStr">
        <is>
          <t>PCIU 8544802</t>
        </is>
      </c>
      <c r="TTT1043" s="292" t="inlineStr">
        <is>
          <t>OK</t>
        </is>
      </c>
      <c r="TTU1043" s="292" t="inlineStr">
        <is>
          <t>40FT</t>
        </is>
      </c>
      <c r="TTV1043" s="295" t="n"/>
      <c r="TTW1043" s="290" t="n"/>
      <c r="TTX1043" s="291" t="inlineStr">
        <is>
          <t>TELEX/ 13TH JAN, 2023</t>
        </is>
      </c>
      <c r="TTY1043" s="292" t="inlineStr">
        <is>
          <t>UC MATHIAS</t>
        </is>
      </c>
      <c r="TTZ1043" s="293" t="inlineStr">
        <is>
          <t>SHHP20577400</t>
        </is>
      </c>
      <c r="TUA1043" s="294" t="inlineStr">
        <is>
          <t>PCIU 8544802</t>
        </is>
      </c>
      <c r="TUB1043" s="292" t="inlineStr">
        <is>
          <t>OK</t>
        </is>
      </c>
      <c r="TUC1043" s="292" t="inlineStr">
        <is>
          <t>40FT</t>
        </is>
      </c>
      <c r="TUD1043" s="295" t="n"/>
      <c r="TUE1043" s="290" t="n"/>
      <c r="TUF1043" s="291" t="inlineStr">
        <is>
          <t>TELEX/ 13TH JAN, 2023</t>
        </is>
      </c>
      <c r="TUG1043" s="292" t="inlineStr">
        <is>
          <t>UC MATHIAS</t>
        </is>
      </c>
      <c r="TUH1043" s="293" t="inlineStr">
        <is>
          <t>SHHP20577400</t>
        </is>
      </c>
      <c r="TUI1043" s="294" t="inlineStr">
        <is>
          <t>PCIU 8544802</t>
        </is>
      </c>
      <c r="TUJ1043" s="292" t="inlineStr">
        <is>
          <t>OK</t>
        </is>
      </c>
      <c r="TUK1043" s="292" t="inlineStr">
        <is>
          <t>40FT</t>
        </is>
      </c>
      <c r="TUL1043" s="295" t="n"/>
      <c r="TUM1043" s="290" t="n"/>
      <c r="TUN1043" s="291" t="inlineStr">
        <is>
          <t>TELEX/ 13TH JAN, 2023</t>
        </is>
      </c>
      <c r="TUO1043" s="292" t="inlineStr">
        <is>
          <t>UC MATHIAS</t>
        </is>
      </c>
      <c r="TUP1043" s="293" t="inlineStr">
        <is>
          <t>SHHP20577400</t>
        </is>
      </c>
      <c r="TUQ1043" s="294" t="inlineStr">
        <is>
          <t>PCIU 8544802</t>
        </is>
      </c>
      <c r="TUR1043" s="292" t="inlineStr">
        <is>
          <t>OK</t>
        </is>
      </c>
      <c r="TUS1043" s="292" t="inlineStr">
        <is>
          <t>40FT</t>
        </is>
      </c>
      <c r="TUT1043" s="295" t="n"/>
      <c r="TUU1043" s="290" t="n"/>
      <c r="TUV1043" s="291" t="inlineStr">
        <is>
          <t>TELEX/ 13TH JAN, 2023</t>
        </is>
      </c>
      <c r="TUW1043" s="292" t="inlineStr">
        <is>
          <t>UC MATHIAS</t>
        </is>
      </c>
      <c r="TUX1043" s="293" t="inlineStr">
        <is>
          <t>SHHP20577400</t>
        </is>
      </c>
      <c r="TUY1043" s="294" t="inlineStr">
        <is>
          <t>PCIU 8544802</t>
        </is>
      </c>
      <c r="TUZ1043" s="292" t="inlineStr">
        <is>
          <t>OK</t>
        </is>
      </c>
      <c r="TVA1043" s="292" t="inlineStr">
        <is>
          <t>40FT</t>
        </is>
      </c>
      <c r="TVB1043" s="295" t="n"/>
      <c r="TVC1043" s="290" t="n"/>
      <c r="TVD1043" s="291" t="inlineStr">
        <is>
          <t>TELEX/ 13TH JAN, 2023</t>
        </is>
      </c>
      <c r="TVE1043" s="292" t="inlineStr">
        <is>
          <t>UC MATHIAS</t>
        </is>
      </c>
      <c r="TVF1043" s="293" t="inlineStr">
        <is>
          <t>SHHP20577400</t>
        </is>
      </c>
      <c r="TVG1043" s="294" t="inlineStr">
        <is>
          <t>PCIU 8544802</t>
        </is>
      </c>
      <c r="TVH1043" s="292" t="inlineStr">
        <is>
          <t>OK</t>
        </is>
      </c>
      <c r="TVI1043" s="292" t="inlineStr">
        <is>
          <t>40FT</t>
        </is>
      </c>
      <c r="TVJ1043" s="295" t="n"/>
      <c r="TVK1043" s="290" t="n"/>
      <c r="TVL1043" s="291" t="inlineStr">
        <is>
          <t>TELEX/ 13TH JAN, 2023</t>
        </is>
      </c>
      <c r="TVM1043" s="292" t="inlineStr">
        <is>
          <t>UC MATHIAS</t>
        </is>
      </c>
      <c r="TVN1043" s="293" t="inlineStr">
        <is>
          <t>SHHP20577400</t>
        </is>
      </c>
      <c r="TVO1043" s="294" t="inlineStr">
        <is>
          <t>PCIU 8544802</t>
        </is>
      </c>
      <c r="TVP1043" s="292" t="inlineStr">
        <is>
          <t>OK</t>
        </is>
      </c>
      <c r="TVQ1043" s="292" t="inlineStr">
        <is>
          <t>40FT</t>
        </is>
      </c>
      <c r="TVR1043" s="295" t="n"/>
      <c r="TVS1043" s="290" t="n"/>
      <c r="TVT1043" s="291" t="inlineStr">
        <is>
          <t>TELEX/ 13TH JAN, 2023</t>
        </is>
      </c>
      <c r="TVU1043" s="292" t="inlineStr">
        <is>
          <t>UC MATHIAS</t>
        </is>
      </c>
      <c r="TVV1043" s="293" t="inlineStr">
        <is>
          <t>SHHP20577400</t>
        </is>
      </c>
      <c r="TVW1043" s="294" t="inlineStr">
        <is>
          <t>PCIU 8544802</t>
        </is>
      </c>
      <c r="TVX1043" s="292" t="inlineStr">
        <is>
          <t>OK</t>
        </is>
      </c>
      <c r="TVY1043" s="292" t="inlineStr">
        <is>
          <t>40FT</t>
        </is>
      </c>
      <c r="TVZ1043" s="295" t="n"/>
      <c r="TWA1043" s="290" t="n"/>
      <c r="TWB1043" s="291" t="inlineStr">
        <is>
          <t>TELEX/ 13TH JAN, 2023</t>
        </is>
      </c>
      <c r="TWC1043" s="292" t="inlineStr">
        <is>
          <t>UC MATHIAS</t>
        </is>
      </c>
      <c r="TWD1043" s="293" t="inlineStr">
        <is>
          <t>SHHP20577400</t>
        </is>
      </c>
      <c r="TWE1043" s="294" t="inlineStr">
        <is>
          <t>PCIU 8544802</t>
        </is>
      </c>
      <c r="TWF1043" s="292" t="inlineStr">
        <is>
          <t>OK</t>
        </is>
      </c>
      <c r="TWG1043" s="292" t="inlineStr">
        <is>
          <t>40FT</t>
        </is>
      </c>
      <c r="TWH1043" s="295" t="n"/>
      <c r="TWI1043" s="290" t="n"/>
      <c r="TWJ1043" s="291" t="inlineStr">
        <is>
          <t>TELEX/ 13TH JAN, 2023</t>
        </is>
      </c>
      <c r="TWK1043" s="292" t="inlineStr">
        <is>
          <t>UC MATHIAS</t>
        </is>
      </c>
      <c r="TWL1043" s="293" t="inlineStr">
        <is>
          <t>SHHP20577400</t>
        </is>
      </c>
      <c r="TWM1043" s="294" t="inlineStr">
        <is>
          <t>PCIU 8544802</t>
        </is>
      </c>
      <c r="TWN1043" s="292" t="inlineStr">
        <is>
          <t>OK</t>
        </is>
      </c>
      <c r="TWO1043" s="292" t="inlineStr">
        <is>
          <t>40FT</t>
        </is>
      </c>
      <c r="TWP1043" s="295" t="n"/>
      <c r="TWQ1043" s="290" t="n"/>
      <c r="TWR1043" s="291" t="inlineStr">
        <is>
          <t>TELEX/ 13TH JAN, 2023</t>
        </is>
      </c>
      <c r="TWS1043" s="292" t="inlineStr">
        <is>
          <t>UC MATHIAS</t>
        </is>
      </c>
      <c r="TWT1043" s="293" t="inlineStr">
        <is>
          <t>SHHP20577400</t>
        </is>
      </c>
      <c r="TWU1043" s="294" t="inlineStr">
        <is>
          <t>PCIU 8544802</t>
        </is>
      </c>
      <c r="TWV1043" s="292" t="inlineStr">
        <is>
          <t>OK</t>
        </is>
      </c>
      <c r="TWW1043" s="292" t="inlineStr">
        <is>
          <t>40FT</t>
        </is>
      </c>
      <c r="TWX1043" s="295" t="n"/>
      <c r="TWY1043" s="290" t="n"/>
      <c r="TWZ1043" s="291" t="inlineStr">
        <is>
          <t>TELEX/ 13TH JAN, 2023</t>
        </is>
      </c>
      <c r="TXA1043" s="292" t="inlineStr">
        <is>
          <t>UC MATHIAS</t>
        </is>
      </c>
      <c r="TXB1043" s="293" t="inlineStr">
        <is>
          <t>SHHP20577400</t>
        </is>
      </c>
      <c r="TXC1043" s="294" t="inlineStr">
        <is>
          <t>PCIU 8544802</t>
        </is>
      </c>
      <c r="TXD1043" s="292" t="inlineStr">
        <is>
          <t>OK</t>
        </is>
      </c>
      <c r="TXE1043" s="292" t="inlineStr">
        <is>
          <t>40FT</t>
        </is>
      </c>
      <c r="TXF1043" s="295" t="n"/>
      <c r="TXG1043" s="290" t="n"/>
      <c r="TXH1043" s="291" t="inlineStr">
        <is>
          <t>TELEX/ 13TH JAN, 2023</t>
        </is>
      </c>
      <c r="TXI1043" s="292" t="inlineStr">
        <is>
          <t>UC MATHIAS</t>
        </is>
      </c>
      <c r="TXJ1043" s="293" t="inlineStr">
        <is>
          <t>SHHP20577400</t>
        </is>
      </c>
      <c r="TXK1043" s="294" t="inlineStr">
        <is>
          <t>PCIU 8544802</t>
        </is>
      </c>
      <c r="TXL1043" s="292" t="inlineStr">
        <is>
          <t>OK</t>
        </is>
      </c>
      <c r="TXM1043" s="292" t="inlineStr">
        <is>
          <t>40FT</t>
        </is>
      </c>
      <c r="TXN1043" s="295" t="n"/>
      <c r="TXO1043" s="290" t="n"/>
      <c r="TXP1043" s="291" t="inlineStr">
        <is>
          <t>TELEX/ 13TH JAN, 2023</t>
        </is>
      </c>
      <c r="TXQ1043" s="292" t="inlineStr">
        <is>
          <t>UC MATHIAS</t>
        </is>
      </c>
      <c r="TXR1043" s="293" t="inlineStr">
        <is>
          <t>SHHP20577400</t>
        </is>
      </c>
      <c r="TXS1043" s="294" t="inlineStr">
        <is>
          <t>PCIU 8544802</t>
        </is>
      </c>
      <c r="TXT1043" s="292" t="inlineStr">
        <is>
          <t>OK</t>
        </is>
      </c>
      <c r="TXU1043" s="292" t="inlineStr">
        <is>
          <t>40FT</t>
        </is>
      </c>
      <c r="TXV1043" s="295" t="n"/>
      <c r="TXW1043" s="290" t="n"/>
      <c r="TXX1043" s="291" t="inlineStr">
        <is>
          <t>TELEX/ 13TH JAN, 2023</t>
        </is>
      </c>
      <c r="TXY1043" s="292" t="inlineStr">
        <is>
          <t>UC MATHIAS</t>
        </is>
      </c>
      <c r="TXZ1043" s="293" t="inlineStr">
        <is>
          <t>SHHP20577400</t>
        </is>
      </c>
      <c r="TYA1043" s="294" t="inlineStr">
        <is>
          <t>PCIU 8544802</t>
        </is>
      </c>
      <c r="TYB1043" s="292" t="inlineStr">
        <is>
          <t>OK</t>
        </is>
      </c>
      <c r="TYC1043" s="292" t="inlineStr">
        <is>
          <t>40FT</t>
        </is>
      </c>
      <c r="TYD1043" s="295" t="n"/>
      <c r="TYE1043" s="290" t="n"/>
      <c r="TYF1043" s="291" t="inlineStr">
        <is>
          <t>TELEX/ 13TH JAN, 2023</t>
        </is>
      </c>
      <c r="TYG1043" s="292" t="inlineStr">
        <is>
          <t>UC MATHIAS</t>
        </is>
      </c>
      <c r="TYH1043" s="293" t="inlineStr">
        <is>
          <t>SHHP20577400</t>
        </is>
      </c>
      <c r="TYI1043" s="294" t="inlineStr">
        <is>
          <t>PCIU 8544802</t>
        </is>
      </c>
      <c r="TYJ1043" s="292" t="inlineStr">
        <is>
          <t>OK</t>
        </is>
      </c>
      <c r="TYK1043" s="292" t="inlineStr">
        <is>
          <t>40FT</t>
        </is>
      </c>
      <c r="TYL1043" s="295" t="n"/>
      <c r="TYM1043" s="290" t="n"/>
      <c r="TYN1043" s="291" t="inlineStr">
        <is>
          <t>TELEX/ 13TH JAN, 2023</t>
        </is>
      </c>
      <c r="TYO1043" s="292" t="inlineStr">
        <is>
          <t>UC MATHIAS</t>
        </is>
      </c>
      <c r="TYP1043" s="293" t="inlineStr">
        <is>
          <t>SHHP20577400</t>
        </is>
      </c>
      <c r="TYQ1043" s="294" t="inlineStr">
        <is>
          <t>PCIU 8544802</t>
        </is>
      </c>
      <c r="TYR1043" s="292" t="inlineStr">
        <is>
          <t>OK</t>
        </is>
      </c>
      <c r="TYS1043" s="292" t="inlineStr">
        <is>
          <t>40FT</t>
        </is>
      </c>
      <c r="TYT1043" s="295" t="n"/>
      <c r="TYU1043" s="290" t="n"/>
      <c r="TYV1043" s="291" t="inlineStr">
        <is>
          <t>TELEX/ 13TH JAN, 2023</t>
        </is>
      </c>
      <c r="TYW1043" s="292" t="inlineStr">
        <is>
          <t>UC MATHIAS</t>
        </is>
      </c>
      <c r="TYX1043" s="293" t="inlineStr">
        <is>
          <t>SHHP20577400</t>
        </is>
      </c>
      <c r="TYY1043" s="294" t="inlineStr">
        <is>
          <t>PCIU 8544802</t>
        </is>
      </c>
      <c r="TYZ1043" s="292" t="inlineStr">
        <is>
          <t>OK</t>
        </is>
      </c>
      <c r="TZA1043" s="292" t="inlineStr">
        <is>
          <t>40FT</t>
        </is>
      </c>
      <c r="TZB1043" s="295" t="n"/>
      <c r="TZC1043" s="290" t="n"/>
      <c r="TZD1043" s="291" t="inlineStr">
        <is>
          <t>TELEX/ 13TH JAN, 2023</t>
        </is>
      </c>
      <c r="TZE1043" s="292" t="inlineStr">
        <is>
          <t>UC MATHIAS</t>
        </is>
      </c>
      <c r="TZF1043" s="293" t="inlineStr">
        <is>
          <t>SHHP20577400</t>
        </is>
      </c>
      <c r="TZG1043" s="294" t="inlineStr">
        <is>
          <t>PCIU 8544802</t>
        </is>
      </c>
      <c r="TZH1043" s="292" t="inlineStr">
        <is>
          <t>OK</t>
        </is>
      </c>
      <c r="TZI1043" s="292" t="inlineStr">
        <is>
          <t>40FT</t>
        </is>
      </c>
      <c r="TZJ1043" s="295" t="n"/>
      <c r="TZK1043" s="290" t="n"/>
      <c r="TZL1043" s="291" t="inlineStr">
        <is>
          <t>TELEX/ 13TH JAN, 2023</t>
        </is>
      </c>
      <c r="TZM1043" s="292" t="inlineStr">
        <is>
          <t>UC MATHIAS</t>
        </is>
      </c>
      <c r="TZN1043" s="293" t="inlineStr">
        <is>
          <t>SHHP20577400</t>
        </is>
      </c>
      <c r="TZO1043" s="294" t="inlineStr">
        <is>
          <t>PCIU 8544802</t>
        </is>
      </c>
      <c r="TZP1043" s="292" t="inlineStr">
        <is>
          <t>OK</t>
        </is>
      </c>
      <c r="TZQ1043" s="292" t="inlineStr">
        <is>
          <t>40FT</t>
        </is>
      </c>
      <c r="TZR1043" s="295" t="n"/>
      <c r="TZS1043" s="290" t="n"/>
      <c r="TZT1043" s="291" t="inlineStr">
        <is>
          <t>TELEX/ 13TH JAN, 2023</t>
        </is>
      </c>
      <c r="TZU1043" s="292" t="inlineStr">
        <is>
          <t>UC MATHIAS</t>
        </is>
      </c>
      <c r="TZV1043" s="293" t="inlineStr">
        <is>
          <t>SHHP20577400</t>
        </is>
      </c>
      <c r="TZW1043" s="294" t="inlineStr">
        <is>
          <t>PCIU 8544802</t>
        </is>
      </c>
      <c r="TZX1043" s="292" t="inlineStr">
        <is>
          <t>OK</t>
        </is>
      </c>
      <c r="TZY1043" s="292" t="inlineStr">
        <is>
          <t>40FT</t>
        </is>
      </c>
      <c r="TZZ1043" s="295" t="n"/>
      <c r="UAA1043" s="290" t="n"/>
      <c r="UAB1043" s="291" t="inlineStr">
        <is>
          <t>TELEX/ 13TH JAN, 2023</t>
        </is>
      </c>
      <c r="UAC1043" s="292" t="inlineStr">
        <is>
          <t>UC MATHIAS</t>
        </is>
      </c>
      <c r="UAD1043" s="293" t="inlineStr">
        <is>
          <t>SHHP20577400</t>
        </is>
      </c>
      <c r="UAE1043" s="294" t="inlineStr">
        <is>
          <t>PCIU 8544802</t>
        </is>
      </c>
      <c r="UAF1043" s="292" t="inlineStr">
        <is>
          <t>OK</t>
        </is>
      </c>
      <c r="UAG1043" s="292" t="inlineStr">
        <is>
          <t>40FT</t>
        </is>
      </c>
      <c r="UAH1043" s="295" t="n"/>
      <c r="UAI1043" s="290" t="n"/>
      <c r="UAJ1043" s="291" t="inlineStr">
        <is>
          <t>TELEX/ 13TH JAN, 2023</t>
        </is>
      </c>
      <c r="UAK1043" s="292" t="inlineStr">
        <is>
          <t>UC MATHIAS</t>
        </is>
      </c>
      <c r="UAL1043" s="293" t="inlineStr">
        <is>
          <t>SHHP20577400</t>
        </is>
      </c>
      <c r="UAM1043" s="294" t="inlineStr">
        <is>
          <t>PCIU 8544802</t>
        </is>
      </c>
      <c r="UAN1043" s="292" t="inlineStr">
        <is>
          <t>OK</t>
        </is>
      </c>
      <c r="UAO1043" s="292" t="inlineStr">
        <is>
          <t>40FT</t>
        </is>
      </c>
      <c r="UAP1043" s="295" t="n"/>
      <c r="UAQ1043" s="290" t="n"/>
      <c r="UAR1043" s="291" t="inlineStr">
        <is>
          <t>TELEX/ 13TH JAN, 2023</t>
        </is>
      </c>
      <c r="UAS1043" s="292" t="inlineStr">
        <is>
          <t>UC MATHIAS</t>
        </is>
      </c>
      <c r="UAT1043" s="293" t="inlineStr">
        <is>
          <t>SHHP20577400</t>
        </is>
      </c>
      <c r="UAU1043" s="294" t="inlineStr">
        <is>
          <t>PCIU 8544802</t>
        </is>
      </c>
      <c r="UAV1043" s="292" t="inlineStr">
        <is>
          <t>OK</t>
        </is>
      </c>
      <c r="UAW1043" s="292" t="inlineStr">
        <is>
          <t>40FT</t>
        </is>
      </c>
      <c r="UAX1043" s="295" t="n"/>
      <c r="UAY1043" s="290" t="n"/>
      <c r="UAZ1043" s="291" t="inlineStr">
        <is>
          <t>TELEX/ 13TH JAN, 2023</t>
        </is>
      </c>
      <c r="UBA1043" s="292" t="inlineStr">
        <is>
          <t>UC MATHIAS</t>
        </is>
      </c>
      <c r="UBB1043" s="293" t="inlineStr">
        <is>
          <t>SHHP20577400</t>
        </is>
      </c>
      <c r="UBC1043" s="294" t="inlineStr">
        <is>
          <t>PCIU 8544802</t>
        </is>
      </c>
      <c r="UBD1043" s="292" t="inlineStr">
        <is>
          <t>OK</t>
        </is>
      </c>
      <c r="UBE1043" s="292" t="inlineStr">
        <is>
          <t>40FT</t>
        </is>
      </c>
      <c r="UBF1043" s="295" t="n"/>
      <c r="UBG1043" s="290" t="n"/>
      <c r="UBH1043" s="291" t="inlineStr">
        <is>
          <t>TELEX/ 13TH JAN, 2023</t>
        </is>
      </c>
      <c r="UBI1043" s="292" t="inlineStr">
        <is>
          <t>UC MATHIAS</t>
        </is>
      </c>
      <c r="UBJ1043" s="293" t="inlineStr">
        <is>
          <t>SHHP20577400</t>
        </is>
      </c>
      <c r="UBK1043" s="294" t="inlineStr">
        <is>
          <t>PCIU 8544802</t>
        </is>
      </c>
      <c r="UBL1043" s="292" t="inlineStr">
        <is>
          <t>OK</t>
        </is>
      </c>
      <c r="UBM1043" s="292" t="inlineStr">
        <is>
          <t>40FT</t>
        </is>
      </c>
      <c r="UBN1043" s="295" t="n"/>
      <c r="UBO1043" s="290" t="n"/>
      <c r="UBP1043" s="291" t="inlineStr">
        <is>
          <t>TELEX/ 13TH JAN, 2023</t>
        </is>
      </c>
      <c r="UBQ1043" s="292" t="inlineStr">
        <is>
          <t>UC MATHIAS</t>
        </is>
      </c>
      <c r="UBR1043" s="293" t="inlineStr">
        <is>
          <t>SHHP20577400</t>
        </is>
      </c>
      <c r="UBS1043" s="294" t="inlineStr">
        <is>
          <t>PCIU 8544802</t>
        </is>
      </c>
      <c r="UBT1043" s="292" t="inlineStr">
        <is>
          <t>OK</t>
        </is>
      </c>
      <c r="UBU1043" s="292" t="inlineStr">
        <is>
          <t>40FT</t>
        </is>
      </c>
      <c r="UBV1043" s="295" t="n"/>
      <c r="UBW1043" s="290" t="n"/>
      <c r="UBX1043" s="291" t="inlineStr">
        <is>
          <t>TELEX/ 13TH JAN, 2023</t>
        </is>
      </c>
      <c r="UBY1043" s="292" t="inlineStr">
        <is>
          <t>UC MATHIAS</t>
        </is>
      </c>
      <c r="UBZ1043" s="293" t="inlineStr">
        <is>
          <t>SHHP20577400</t>
        </is>
      </c>
      <c r="UCA1043" s="294" t="inlineStr">
        <is>
          <t>PCIU 8544802</t>
        </is>
      </c>
      <c r="UCB1043" s="292" t="inlineStr">
        <is>
          <t>OK</t>
        </is>
      </c>
      <c r="UCC1043" s="292" t="inlineStr">
        <is>
          <t>40FT</t>
        </is>
      </c>
      <c r="UCD1043" s="295" t="n"/>
      <c r="UCE1043" s="290" t="n"/>
      <c r="UCF1043" s="291" t="inlineStr">
        <is>
          <t>TELEX/ 13TH JAN, 2023</t>
        </is>
      </c>
      <c r="UCG1043" s="292" t="inlineStr">
        <is>
          <t>UC MATHIAS</t>
        </is>
      </c>
      <c r="UCH1043" s="293" t="inlineStr">
        <is>
          <t>SHHP20577400</t>
        </is>
      </c>
      <c r="UCI1043" s="294" t="inlineStr">
        <is>
          <t>PCIU 8544802</t>
        </is>
      </c>
      <c r="UCJ1043" s="292" t="inlineStr">
        <is>
          <t>OK</t>
        </is>
      </c>
      <c r="UCK1043" s="292" t="inlineStr">
        <is>
          <t>40FT</t>
        </is>
      </c>
      <c r="UCL1043" s="295" t="n"/>
      <c r="UCM1043" s="290" t="n"/>
      <c r="UCN1043" s="291" t="inlineStr">
        <is>
          <t>TELEX/ 13TH JAN, 2023</t>
        </is>
      </c>
      <c r="UCO1043" s="292" t="inlineStr">
        <is>
          <t>UC MATHIAS</t>
        </is>
      </c>
      <c r="UCP1043" s="293" t="inlineStr">
        <is>
          <t>SHHP20577400</t>
        </is>
      </c>
      <c r="UCQ1043" s="294" t="inlineStr">
        <is>
          <t>PCIU 8544802</t>
        </is>
      </c>
      <c r="UCR1043" s="292" t="inlineStr">
        <is>
          <t>OK</t>
        </is>
      </c>
      <c r="UCS1043" s="292" t="inlineStr">
        <is>
          <t>40FT</t>
        </is>
      </c>
      <c r="UCT1043" s="295" t="n"/>
      <c r="UCU1043" s="290" t="n"/>
      <c r="UCV1043" s="291" t="inlineStr">
        <is>
          <t>TELEX/ 13TH JAN, 2023</t>
        </is>
      </c>
      <c r="UCW1043" s="292" t="inlineStr">
        <is>
          <t>UC MATHIAS</t>
        </is>
      </c>
      <c r="UCX1043" s="293" t="inlineStr">
        <is>
          <t>SHHP20577400</t>
        </is>
      </c>
      <c r="UCY1043" s="294" t="inlineStr">
        <is>
          <t>PCIU 8544802</t>
        </is>
      </c>
      <c r="UCZ1043" s="292" t="inlineStr">
        <is>
          <t>OK</t>
        </is>
      </c>
      <c r="UDA1043" s="292" t="inlineStr">
        <is>
          <t>40FT</t>
        </is>
      </c>
      <c r="UDB1043" s="295" t="n"/>
      <c r="UDC1043" s="290" t="n"/>
      <c r="UDD1043" s="291" t="inlineStr">
        <is>
          <t>TELEX/ 13TH JAN, 2023</t>
        </is>
      </c>
      <c r="UDE1043" s="292" t="inlineStr">
        <is>
          <t>UC MATHIAS</t>
        </is>
      </c>
      <c r="UDF1043" s="293" t="inlineStr">
        <is>
          <t>SHHP20577400</t>
        </is>
      </c>
      <c r="UDG1043" s="294" t="inlineStr">
        <is>
          <t>PCIU 8544802</t>
        </is>
      </c>
      <c r="UDH1043" s="292" t="inlineStr">
        <is>
          <t>OK</t>
        </is>
      </c>
      <c r="UDI1043" s="292" t="inlineStr">
        <is>
          <t>40FT</t>
        </is>
      </c>
      <c r="UDJ1043" s="295" t="n"/>
      <c r="UDK1043" s="290" t="n"/>
      <c r="UDL1043" s="291" t="inlineStr">
        <is>
          <t>TELEX/ 13TH JAN, 2023</t>
        </is>
      </c>
      <c r="UDM1043" s="292" t="inlineStr">
        <is>
          <t>UC MATHIAS</t>
        </is>
      </c>
      <c r="UDN1043" s="293" t="inlineStr">
        <is>
          <t>SHHP20577400</t>
        </is>
      </c>
      <c r="UDO1043" s="294" t="inlineStr">
        <is>
          <t>PCIU 8544802</t>
        </is>
      </c>
      <c r="UDP1043" s="292" t="inlineStr">
        <is>
          <t>OK</t>
        </is>
      </c>
      <c r="UDQ1043" s="292" t="inlineStr">
        <is>
          <t>40FT</t>
        </is>
      </c>
      <c r="UDR1043" s="295" t="n"/>
      <c r="UDS1043" s="290" t="n"/>
      <c r="UDT1043" s="291" t="inlineStr">
        <is>
          <t>TELEX/ 13TH JAN, 2023</t>
        </is>
      </c>
      <c r="UDU1043" s="292" t="inlineStr">
        <is>
          <t>UC MATHIAS</t>
        </is>
      </c>
      <c r="UDV1043" s="293" t="inlineStr">
        <is>
          <t>SHHP20577400</t>
        </is>
      </c>
      <c r="UDW1043" s="294" t="inlineStr">
        <is>
          <t>PCIU 8544802</t>
        </is>
      </c>
      <c r="UDX1043" s="292" t="inlineStr">
        <is>
          <t>OK</t>
        </is>
      </c>
      <c r="UDY1043" s="292" t="inlineStr">
        <is>
          <t>40FT</t>
        </is>
      </c>
      <c r="UDZ1043" s="295" t="n"/>
      <c r="UEA1043" s="290" t="n"/>
      <c r="UEB1043" s="291" t="inlineStr">
        <is>
          <t>TELEX/ 13TH JAN, 2023</t>
        </is>
      </c>
      <c r="UEC1043" s="292" t="inlineStr">
        <is>
          <t>UC MATHIAS</t>
        </is>
      </c>
      <c r="UED1043" s="293" t="inlineStr">
        <is>
          <t>SHHP20577400</t>
        </is>
      </c>
      <c r="UEE1043" s="294" t="inlineStr">
        <is>
          <t>PCIU 8544802</t>
        </is>
      </c>
      <c r="UEF1043" s="292" t="inlineStr">
        <is>
          <t>OK</t>
        </is>
      </c>
      <c r="UEG1043" s="292" t="inlineStr">
        <is>
          <t>40FT</t>
        </is>
      </c>
      <c r="UEH1043" s="295" t="n"/>
      <c r="UEI1043" s="290" t="n"/>
      <c r="UEJ1043" s="291" t="inlineStr">
        <is>
          <t>TELEX/ 13TH JAN, 2023</t>
        </is>
      </c>
      <c r="UEK1043" s="292" t="inlineStr">
        <is>
          <t>UC MATHIAS</t>
        </is>
      </c>
      <c r="UEL1043" s="293" t="inlineStr">
        <is>
          <t>SHHP20577400</t>
        </is>
      </c>
      <c r="UEM1043" s="294" t="inlineStr">
        <is>
          <t>PCIU 8544802</t>
        </is>
      </c>
      <c r="UEN1043" s="292" t="inlineStr">
        <is>
          <t>OK</t>
        </is>
      </c>
      <c r="UEO1043" s="292" t="inlineStr">
        <is>
          <t>40FT</t>
        </is>
      </c>
      <c r="UEP1043" s="295" t="n"/>
      <c r="UEQ1043" s="290" t="n"/>
      <c r="UER1043" s="291" t="inlineStr">
        <is>
          <t>TELEX/ 13TH JAN, 2023</t>
        </is>
      </c>
      <c r="UES1043" s="292" t="inlineStr">
        <is>
          <t>UC MATHIAS</t>
        </is>
      </c>
      <c r="UET1043" s="293" t="inlineStr">
        <is>
          <t>SHHP20577400</t>
        </is>
      </c>
      <c r="UEU1043" s="294" t="inlineStr">
        <is>
          <t>PCIU 8544802</t>
        </is>
      </c>
      <c r="UEV1043" s="292" t="inlineStr">
        <is>
          <t>OK</t>
        </is>
      </c>
      <c r="UEW1043" s="292" t="inlineStr">
        <is>
          <t>40FT</t>
        </is>
      </c>
      <c r="UEX1043" s="295" t="n"/>
      <c r="UEY1043" s="290" t="n"/>
      <c r="UEZ1043" s="291" t="inlineStr">
        <is>
          <t>TELEX/ 13TH JAN, 2023</t>
        </is>
      </c>
      <c r="UFA1043" s="292" t="inlineStr">
        <is>
          <t>UC MATHIAS</t>
        </is>
      </c>
      <c r="UFB1043" s="293" t="inlineStr">
        <is>
          <t>SHHP20577400</t>
        </is>
      </c>
      <c r="UFC1043" s="294" t="inlineStr">
        <is>
          <t>PCIU 8544802</t>
        </is>
      </c>
      <c r="UFD1043" s="292" t="inlineStr">
        <is>
          <t>OK</t>
        </is>
      </c>
      <c r="UFE1043" s="292" t="inlineStr">
        <is>
          <t>40FT</t>
        </is>
      </c>
      <c r="UFF1043" s="295" t="n"/>
      <c r="UFG1043" s="290" t="n"/>
      <c r="UFH1043" s="291" t="inlineStr">
        <is>
          <t>TELEX/ 13TH JAN, 2023</t>
        </is>
      </c>
      <c r="UFI1043" s="292" t="inlineStr">
        <is>
          <t>UC MATHIAS</t>
        </is>
      </c>
      <c r="UFJ1043" s="293" t="inlineStr">
        <is>
          <t>SHHP20577400</t>
        </is>
      </c>
      <c r="UFK1043" s="294" t="inlineStr">
        <is>
          <t>PCIU 8544802</t>
        </is>
      </c>
      <c r="UFL1043" s="292" t="inlineStr">
        <is>
          <t>OK</t>
        </is>
      </c>
      <c r="UFM1043" s="292" t="inlineStr">
        <is>
          <t>40FT</t>
        </is>
      </c>
      <c r="UFN1043" s="295" t="n"/>
      <c r="UFO1043" s="290" t="n"/>
      <c r="UFP1043" s="291" t="inlineStr">
        <is>
          <t>TELEX/ 13TH JAN, 2023</t>
        </is>
      </c>
      <c r="UFQ1043" s="292" t="inlineStr">
        <is>
          <t>UC MATHIAS</t>
        </is>
      </c>
      <c r="UFR1043" s="293" t="inlineStr">
        <is>
          <t>SHHP20577400</t>
        </is>
      </c>
      <c r="UFS1043" s="294" t="inlineStr">
        <is>
          <t>PCIU 8544802</t>
        </is>
      </c>
      <c r="UFT1043" s="292" t="inlineStr">
        <is>
          <t>OK</t>
        </is>
      </c>
      <c r="UFU1043" s="292" t="inlineStr">
        <is>
          <t>40FT</t>
        </is>
      </c>
      <c r="UFV1043" s="295" t="n"/>
      <c r="UFW1043" s="290" t="n"/>
      <c r="UFX1043" s="291" t="inlineStr">
        <is>
          <t>TELEX/ 13TH JAN, 2023</t>
        </is>
      </c>
      <c r="UFY1043" s="292" t="inlineStr">
        <is>
          <t>UC MATHIAS</t>
        </is>
      </c>
      <c r="UFZ1043" s="293" t="inlineStr">
        <is>
          <t>SHHP20577400</t>
        </is>
      </c>
      <c r="UGA1043" s="294" t="inlineStr">
        <is>
          <t>PCIU 8544802</t>
        </is>
      </c>
      <c r="UGB1043" s="292" t="inlineStr">
        <is>
          <t>OK</t>
        </is>
      </c>
      <c r="UGC1043" s="292" t="inlineStr">
        <is>
          <t>40FT</t>
        </is>
      </c>
      <c r="UGD1043" s="295" t="n"/>
      <c r="UGE1043" s="290" t="n"/>
      <c r="UGF1043" s="291" t="inlineStr">
        <is>
          <t>TELEX/ 13TH JAN, 2023</t>
        </is>
      </c>
      <c r="UGG1043" s="292" t="inlineStr">
        <is>
          <t>UC MATHIAS</t>
        </is>
      </c>
      <c r="UGH1043" s="293" t="inlineStr">
        <is>
          <t>SHHP20577400</t>
        </is>
      </c>
      <c r="UGI1043" s="294" t="inlineStr">
        <is>
          <t>PCIU 8544802</t>
        </is>
      </c>
      <c r="UGJ1043" s="292" t="inlineStr">
        <is>
          <t>OK</t>
        </is>
      </c>
      <c r="UGK1043" s="292" t="inlineStr">
        <is>
          <t>40FT</t>
        </is>
      </c>
      <c r="UGL1043" s="295" t="n"/>
      <c r="UGM1043" s="290" t="n"/>
      <c r="UGN1043" s="291" t="inlineStr">
        <is>
          <t>TELEX/ 13TH JAN, 2023</t>
        </is>
      </c>
      <c r="UGO1043" s="292" t="inlineStr">
        <is>
          <t>UC MATHIAS</t>
        </is>
      </c>
      <c r="UGP1043" s="293" t="inlineStr">
        <is>
          <t>SHHP20577400</t>
        </is>
      </c>
      <c r="UGQ1043" s="294" t="inlineStr">
        <is>
          <t>PCIU 8544802</t>
        </is>
      </c>
      <c r="UGR1043" s="292" t="inlineStr">
        <is>
          <t>OK</t>
        </is>
      </c>
      <c r="UGS1043" s="292" t="inlineStr">
        <is>
          <t>40FT</t>
        </is>
      </c>
      <c r="UGT1043" s="295" t="n"/>
      <c r="UGU1043" s="290" t="n"/>
      <c r="UGV1043" s="291" t="inlineStr">
        <is>
          <t>TELEX/ 13TH JAN, 2023</t>
        </is>
      </c>
      <c r="UGW1043" s="292" t="inlineStr">
        <is>
          <t>UC MATHIAS</t>
        </is>
      </c>
      <c r="UGX1043" s="293" t="inlineStr">
        <is>
          <t>SHHP20577400</t>
        </is>
      </c>
      <c r="UGY1043" s="294" t="inlineStr">
        <is>
          <t>PCIU 8544802</t>
        </is>
      </c>
      <c r="UGZ1043" s="292" t="inlineStr">
        <is>
          <t>OK</t>
        </is>
      </c>
      <c r="UHA1043" s="292" t="inlineStr">
        <is>
          <t>40FT</t>
        </is>
      </c>
      <c r="UHB1043" s="295" t="n"/>
      <c r="UHC1043" s="290" t="n"/>
      <c r="UHD1043" s="291" t="inlineStr">
        <is>
          <t>TELEX/ 13TH JAN, 2023</t>
        </is>
      </c>
      <c r="UHE1043" s="292" t="inlineStr">
        <is>
          <t>UC MATHIAS</t>
        </is>
      </c>
      <c r="UHF1043" s="293" t="inlineStr">
        <is>
          <t>SHHP20577400</t>
        </is>
      </c>
      <c r="UHG1043" s="294" t="inlineStr">
        <is>
          <t>PCIU 8544802</t>
        </is>
      </c>
      <c r="UHH1043" s="292" t="inlineStr">
        <is>
          <t>OK</t>
        </is>
      </c>
      <c r="UHI1043" s="292" t="inlineStr">
        <is>
          <t>40FT</t>
        </is>
      </c>
      <c r="UHJ1043" s="295" t="n"/>
      <c r="UHK1043" s="290" t="n"/>
      <c r="UHL1043" s="291" t="inlineStr">
        <is>
          <t>TELEX/ 13TH JAN, 2023</t>
        </is>
      </c>
      <c r="UHM1043" s="292" t="inlineStr">
        <is>
          <t>UC MATHIAS</t>
        </is>
      </c>
      <c r="UHN1043" s="293" t="inlineStr">
        <is>
          <t>SHHP20577400</t>
        </is>
      </c>
      <c r="UHO1043" s="294" t="inlineStr">
        <is>
          <t>PCIU 8544802</t>
        </is>
      </c>
      <c r="UHP1043" s="292" t="inlineStr">
        <is>
          <t>OK</t>
        </is>
      </c>
      <c r="UHQ1043" s="292" t="inlineStr">
        <is>
          <t>40FT</t>
        </is>
      </c>
      <c r="UHR1043" s="295" t="n"/>
      <c r="UHS1043" s="290" t="n"/>
      <c r="UHT1043" s="291" t="inlineStr">
        <is>
          <t>TELEX/ 13TH JAN, 2023</t>
        </is>
      </c>
      <c r="UHU1043" s="292" t="inlineStr">
        <is>
          <t>UC MATHIAS</t>
        </is>
      </c>
      <c r="UHV1043" s="293" t="inlineStr">
        <is>
          <t>SHHP20577400</t>
        </is>
      </c>
      <c r="UHW1043" s="294" t="inlineStr">
        <is>
          <t>PCIU 8544802</t>
        </is>
      </c>
      <c r="UHX1043" s="292" t="inlineStr">
        <is>
          <t>OK</t>
        </is>
      </c>
      <c r="UHY1043" s="292" t="inlineStr">
        <is>
          <t>40FT</t>
        </is>
      </c>
      <c r="UHZ1043" s="295" t="n"/>
      <c r="UIA1043" s="290" t="n"/>
      <c r="UIB1043" s="291" t="inlineStr">
        <is>
          <t>TELEX/ 13TH JAN, 2023</t>
        </is>
      </c>
      <c r="UIC1043" s="292" t="inlineStr">
        <is>
          <t>UC MATHIAS</t>
        </is>
      </c>
      <c r="UID1043" s="293" t="inlineStr">
        <is>
          <t>SHHP20577400</t>
        </is>
      </c>
      <c r="UIE1043" s="294" t="inlineStr">
        <is>
          <t>PCIU 8544802</t>
        </is>
      </c>
      <c r="UIF1043" s="292" t="inlineStr">
        <is>
          <t>OK</t>
        </is>
      </c>
      <c r="UIG1043" s="292" t="inlineStr">
        <is>
          <t>40FT</t>
        </is>
      </c>
      <c r="UIH1043" s="295" t="n"/>
      <c r="UII1043" s="290" t="n"/>
      <c r="UIJ1043" s="291" t="inlineStr">
        <is>
          <t>TELEX/ 13TH JAN, 2023</t>
        </is>
      </c>
      <c r="UIK1043" s="292" t="inlineStr">
        <is>
          <t>UC MATHIAS</t>
        </is>
      </c>
      <c r="UIL1043" s="293" t="inlineStr">
        <is>
          <t>SHHP20577400</t>
        </is>
      </c>
      <c r="UIM1043" s="294" t="inlineStr">
        <is>
          <t>PCIU 8544802</t>
        </is>
      </c>
      <c r="UIN1043" s="292" t="inlineStr">
        <is>
          <t>OK</t>
        </is>
      </c>
      <c r="UIO1043" s="292" t="inlineStr">
        <is>
          <t>40FT</t>
        </is>
      </c>
      <c r="UIP1043" s="295" t="n"/>
      <c r="UIQ1043" s="290" t="n"/>
      <c r="UIR1043" s="291" t="inlineStr">
        <is>
          <t>TELEX/ 13TH JAN, 2023</t>
        </is>
      </c>
      <c r="UIS1043" s="292" t="inlineStr">
        <is>
          <t>UC MATHIAS</t>
        </is>
      </c>
      <c r="UIT1043" s="293" t="inlineStr">
        <is>
          <t>SHHP20577400</t>
        </is>
      </c>
      <c r="UIU1043" s="294" t="inlineStr">
        <is>
          <t>PCIU 8544802</t>
        </is>
      </c>
      <c r="UIV1043" s="292" t="inlineStr">
        <is>
          <t>OK</t>
        </is>
      </c>
      <c r="UIW1043" s="292" t="inlineStr">
        <is>
          <t>40FT</t>
        </is>
      </c>
      <c r="UIX1043" s="295" t="n"/>
      <c r="UIY1043" s="290" t="n"/>
      <c r="UIZ1043" s="291" t="inlineStr">
        <is>
          <t>TELEX/ 13TH JAN, 2023</t>
        </is>
      </c>
      <c r="UJA1043" s="292" t="inlineStr">
        <is>
          <t>UC MATHIAS</t>
        </is>
      </c>
      <c r="UJB1043" s="293" t="inlineStr">
        <is>
          <t>SHHP20577400</t>
        </is>
      </c>
      <c r="UJC1043" s="294" t="inlineStr">
        <is>
          <t>PCIU 8544802</t>
        </is>
      </c>
      <c r="UJD1043" s="292" t="inlineStr">
        <is>
          <t>OK</t>
        </is>
      </c>
      <c r="UJE1043" s="292" t="inlineStr">
        <is>
          <t>40FT</t>
        </is>
      </c>
      <c r="UJF1043" s="295" t="n"/>
      <c r="UJG1043" s="290" t="n"/>
      <c r="UJH1043" s="291" t="inlineStr">
        <is>
          <t>TELEX/ 13TH JAN, 2023</t>
        </is>
      </c>
      <c r="UJI1043" s="292" t="inlineStr">
        <is>
          <t>UC MATHIAS</t>
        </is>
      </c>
      <c r="UJJ1043" s="293" t="inlineStr">
        <is>
          <t>SHHP20577400</t>
        </is>
      </c>
      <c r="UJK1043" s="294" t="inlineStr">
        <is>
          <t>PCIU 8544802</t>
        </is>
      </c>
      <c r="UJL1043" s="292" t="inlineStr">
        <is>
          <t>OK</t>
        </is>
      </c>
      <c r="UJM1043" s="292" t="inlineStr">
        <is>
          <t>40FT</t>
        </is>
      </c>
      <c r="UJN1043" s="295" t="n"/>
      <c r="UJO1043" s="290" t="n"/>
      <c r="UJP1043" s="291" t="inlineStr">
        <is>
          <t>TELEX/ 13TH JAN, 2023</t>
        </is>
      </c>
      <c r="UJQ1043" s="292" t="inlineStr">
        <is>
          <t>UC MATHIAS</t>
        </is>
      </c>
      <c r="UJR1043" s="293" t="inlineStr">
        <is>
          <t>SHHP20577400</t>
        </is>
      </c>
      <c r="UJS1043" s="294" t="inlineStr">
        <is>
          <t>PCIU 8544802</t>
        </is>
      </c>
      <c r="UJT1043" s="292" t="inlineStr">
        <is>
          <t>OK</t>
        </is>
      </c>
      <c r="UJU1043" s="292" t="inlineStr">
        <is>
          <t>40FT</t>
        </is>
      </c>
      <c r="UJV1043" s="295" t="n"/>
      <c r="UJW1043" s="290" t="n"/>
      <c r="UJX1043" s="291" t="inlineStr">
        <is>
          <t>TELEX/ 13TH JAN, 2023</t>
        </is>
      </c>
      <c r="UJY1043" s="292" t="inlineStr">
        <is>
          <t>UC MATHIAS</t>
        </is>
      </c>
      <c r="UJZ1043" s="293" t="inlineStr">
        <is>
          <t>SHHP20577400</t>
        </is>
      </c>
      <c r="UKA1043" s="294" t="inlineStr">
        <is>
          <t>PCIU 8544802</t>
        </is>
      </c>
      <c r="UKB1043" s="292" t="inlineStr">
        <is>
          <t>OK</t>
        </is>
      </c>
      <c r="UKC1043" s="292" t="inlineStr">
        <is>
          <t>40FT</t>
        </is>
      </c>
      <c r="UKD1043" s="295" t="n"/>
      <c r="UKE1043" s="290" t="n"/>
      <c r="UKF1043" s="291" t="inlineStr">
        <is>
          <t>TELEX/ 13TH JAN, 2023</t>
        </is>
      </c>
      <c r="UKG1043" s="292" t="inlineStr">
        <is>
          <t>UC MATHIAS</t>
        </is>
      </c>
      <c r="UKH1043" s="293" t="inlineStr">
        <is>
          <t>SHHP20577400</t>
        </is>
      </c>
      <c r="UKI1043" s="294" t="inlineStr">
        <is>
          <t>PCIU 8544802</t>
        </is>
      </c>
      <c r="UKJ1043" s="292" t="inlineStr">
        <is>
          <t>OK</t>
        </is>
      </c>
      <c r="UKK1043" s="292" t="inlineStr">
        <is>
          <t>40FT</t>
        </is>
      </c>
      <c r="UKL1043" s="295" t="n"/>
      <c r="UKM1043" s="290" t="n"/>
      <c r="UKN1043" s="291" t="inlineStr">
        <is>
          <t>TELEX/ 13TH JAN, 2023</t>
        </is>
      </c>
      <c r="UKO1043" s="292" t="inlineStr">
        <is>
          <t>UC MATHIAS</t>
        </is>
      </c>
      <c r="UKP1043" s="293" t="inlineStr">
        <is>
          <t>SHHP20577400</t>
        </is>
      </c>
      <c r="UKQ1043" s="294" t="inlineStr">
        <is>
          <t>PCIU 8544802</t>
        </is>
      </c>
      <c r="UKR1043" s="292" t="inlineStr">
        <is>
          <t>OK</t>
        </is>
      </c>
      <c r="UKS1043" s="292" t="inlineStr">
        <is>
          <t>40FT</t>
        </is>
      </c>
      <c r="UKT1043" s="295" t="n"/>
      <c r="UKU1043" s="290" t="n"/>
      <c r="UKV1043" s="291" t="inlineStr">
        <is>
          <t>TELEX/ 13TH JAN, 2023</t>
        </is>
      </c>
      <c r="UKW1043" s="292" t="inlineStr">
        <is>
          <t>UC MATHIAS</t>
        </is>
      </c>
      <c r="UKX1043" s="293" t="inlineStr">
        <is>
          <t>SHHP20577400</t>
        </is>
      </c>
      <c r="UKY1043" s="294" t="inlineStr">
        <is>
          <t>PCIU 8544802</t>
        </is>
      </c>
      <c r="UKZ1043" s="292" t="inlineStr">
        <is>
          <t>OK</t>
        </is>
      </c>
      <c r="ULA1043" s="292" t="inlineStr">
        <is>
          <t>40FT</t>
        </is>
      </c>
      <c r="ULB1043" s="295" t="n"/>
      <c r="ULC1043" s="290" t="n"/>
      <c r="ULD1043" s="291" t="inlineStr">
        <is>
          <t>TELEX/ 13TH JAN, 2023</t>
        </is>
      </c>
      <c r="ULE1043" s="292" t="inlineStr">
        <is>
          <t>UC MATHIAS</t>
        </is>
      </c>
      <c r="ULF1043" s="293" t="inlineStr">
        <is>
          <t>SHHP20577400</t>
        </is>
      </c>
      <c r="ULG1043" s="294" t="inlineStr">
        <is>
          <t>PCIU 8544802</t>
        </is>
      </c>
      <c r="ULH1043" s="292" t="inlineStr">
        <is>
          <t>OK</t>
        </is>
      </c>
      <c r="ULI1043" s="292" t="inlineStr">
        <is>
          <t>40FT</t>
        </is>
      </c>
      <c r="ULJ1043" s="295" t="n"/>
      <c r="ULK1043" s="290" t="n"/>
      <c r="ULL1043" s="291" t="inlineStr">
        <is>
          <t>TELEX/ 13TH JAN, 2023</t>
        </is>
      </c>
      <c r="ULM1043" s="292" t="inlineStr">
        <is>
          <t>UC MATHIAS</t>
        </is>
      </c>
      <c r="ULN1043" s="293" t="inlineStr">
        <is>
          <t>SHHP20577400</t>
        </is>
      </c>
      <c r="ULO1043" s="294" t="inlineStr">
        <is>
          <t>PCIU 8544802</t>
        </is>
      </c>
      <c r="ULP1043" s="292" t="inlineStr">
        <is>
          <t>OK</t>
        </is>
      </c>
      <c r="ULQ1043" s="292" t="inlineStr">
        <is>
          <t>40FT</t>
        </is>
      </c>
      <c r="ULR1043" s="295" t="n"/>
      <c r="ULS1043" s="290" t="n"/>
      <c r="ULT1043" s="291" t="inlineStr">
        <is>
          <t>TELEX/ 13TH JAN, 2023</t>
        </is>
      </c>
      <c r="ULU1043" s="292" t="inlineStr">
        <is>
          <t>UC MATHIAS</t>
        </is>
      </c>
      <c r="ULV1043" s="293" t="inlineStr">
        <is>
          <t>SHHP20577400</t>
        </is>
      </c>
      <c r="ULW1043" s="294" t="inlineStr">
        <is>
          <t>PCIU 8544802</t>
        </is>
      </c>
      <c r="ULX1043" s="292" t="inlineStr">
        <is>
          <t>OK</t>
        </is>
      </c>
      <c r="ULY1043" s="292" t="inlineStr">
        <is>
          <t>40FT</t>
        </is>
      </c>
      <c r="ULZ1043" s="295" t="n"/>
      <c r="UMA1043" s="290" t="n"/>
      <c r="UMB1043" s="291" t="inlineStr">
        <is>
          <t>TELEX/ 13TH JAN, 2023</t>
        </is>
      </c>
      <c r="UMC1043" s="292" t="inlineStr">
        <is>
          <t>UC MATHIAS</t>
        </is>
      </c>
      <c r="UMD1043" s="293" t="inlineStr">
        <is>
          <t>SHHP20577400</t>
        </is>
      </c>
      <c r="UME1043" s="294" t="inlineStr">
        <is>
          <t>PCIU 8544802</t>
        </is>
      </c>
      <c r="UMF1043" s="292" t="inlineStr">
        <is>
          <t>OK</t>
        </is>
      </c>
      <c r="UMG1043" s="292" t="inlineStr">
        <is>
          <t>40FT</t>
        </is>
      </c>
      <c r="UMH1043" s="295" t="n"/>
      <c r="UMI1043" s="290" t="n"/>
      <c r="UMJ1043" s="291" t="inlineStr">
        <is>
          <t>TELEX/ 13TH JAN, 2023</t>
        </is>
      </c>
      <c r="UMK1043" s="292" t="inlineStr">
        <is>
          <t>UC MATHIAS</t>
        </is>
      </c>
      <c r="UML1043" s="293" t="inlineStr">
        <is>
          <t>SHHP20577400</t>
        </is>
      </c>
      <c r="UMM1043" s="294" t="inlineStr">
        <is>
          <t>PCIU 8544802</t>
        </is>
      </c>
      <c r="UMN1043" s="292" t="inlineStr">
        <is>
          <t>OK</t>
        </is>
      </c>
      <c r="UMO1043" s="292" t="inlineStr">
        <is>
          <t>40FT</t>
        </is>
      </c>
      <c r="UMP1043" s="295" t="n"/>
      <c r="UMQ1043" s="290" t="n"/>
      <c r="UMR1043" s="291" t="inlineStr">
        <is>
          <t>TELEX/ 13TH JAN, 2023</t>
        </is>
      </c>
      <c r="UMS1043" s="292" t="inlineStr">
        <is>
          <t>UC MATHIAS</t>
        </is>
      </c>
      <c r="UMT1043" s="293" t="inlineStr">
        <is>
          <t>SHHP20577400</t>
        </is>
      </c>
      <c r="UMU1043" s="294" t="inlineStr">
        <is>
          <t>PCIU 8544802</t>
        </is>
      </c>
      <c r="UMV1043" s="292" t="inlineStr">
        <is>
          <t>OK</t>
        </is>
      </c>
      <c r="UMW1043" s="292" t="inlineStr">
        <is>
          <t>40FT</t>
        </is>
      </c>
      <c r="UMX1043" s="295" t="n"/>
      <c r="UMY1043" s="290" t="n"/>
      <c r="UMZ1043" s="291" t="inlineStr">
        <is>
          <t>TELEX/ 13TH JAN, 2023</t>
        </is>
      </c>
      <c r="UNA1043" s="292" t="inlineStr">
        <is>
          <t>UC MATHIAS</t>
        </is>
      </c>
      <c r="UNB1043" s="293" t="inlineStr">
        <is>
          <t>SHHP20577400</t>
        </is>
      </c>
      <c r="UNC1043" s="294" t="inlineStr">
        <is>
          <t>PCIU 8544802</t>
        </is>
      </c>
      <c r="UND1043" s="292" t="inlineStr">
        <is>
          <t>OK</t>
        </is>
      </c>
      <c r="UNE1043" s="292" t="inlineStr">
        <is>
          <t>40FT</t>
        </is>
      </c>
      <c r="UNF1043" s="295" t="n"/>
      <c r="UNG1043" s="290" t="n"/>
      <c r="UNH1043" s="291" t="inlineStr">
        <is>
          <t>TELEX/ 13TH JAN, 2023</t>
        </is>
      </c>
      <c r="UNI1043" s="292" t="inlineStr">
        <is>
          <t>UC MATHIAS</t>
        </is>
      </c>
      <c r="UNJ1043" s="293" t="inlineStr">
        <is>
          <t>SHHP20577400</t>
        </is>
      </c>
      <c r="UNK1043" s="294" t="inlineStr">
        <is>
          <t>PCIU 8544802</t>
        </is>
      </c>
      <c r="UNL1043" s="292" t="inlineStr">
        <is>
          <t>OK</t>
        </is>
      </c>
      <c r="UNM1043" s="292" t="inlineStr">
        <is>
          <t>40FT</t>
        </is>
      </c>
      <c r="UNN1043" s="295" t="n"/>
      <c r="UNO1043" s="290" t="n"/>
      <c r="UNP1043" s="291" t="inlineStr">
        <is>
          <t>TELEX/ 13TH JAN, 2023</t>
        </is>
      </c>
      <c r="UNQ1043" s="292" t="inlineStr">
        <is>
          <t>UC MATHIAS</t>
        </is>
      </c>
      <c r="UNR1043" s="293" t="inlineStr">
        <is>
          <t>SHHP20577400</t>
        </is>
      </c>
      <c r="UNS1043" s="294" t="inlineStr">
        <is>
          <t>PCIU 8544802</t>
        </is>
      </c>
      <c r="UNT1043" s="292" t="inlineStr">
        <is>
          <t>OK</t>
        </is>
      </c>
      <c r="UNU1043" s="292" t="inlineStr">
        <is>
          <t>40FT</t>
        </is>
      </c>
      <c r="UNV1043" s="295" t="n"/>
      <c r="UNW1043" s="290" t="n"/>
      <c r="UNX1043" s="291" t="inlineStr">
        <is>
          <t>TELEX/ 13TH JAN, 2023</t>
        </is>
      </c>
      <c r="UNY1043" s="292" t="inlineStr">
        <is>
          <t>UC MATHIAS</t>
        </is>
      </c>
      <c r="UNZ1043" s="293" t="inlineStr">
        <is>
          <t>SHHP20577400</t>
        </is>
      </c>
      <c r="UOA1043" s="294" t="inlineStr">
        <is>
          <t>PCIU 8544802</t>
        </is>
      </c>
      <c r="UOB1043" s="292" t="inlineStr">
        <is>
          <t>OK</t>
        </is>
      </c>
      <c r="UOC1043" s="292" t="inlineStr">
        <is>
          <t>40FT</t>
        </is>
      </c>
      <c r="UOD1043" s="295" t="n"/>
      <c r="UOE1043" s="290" t="n"/>
      <c r="UOF1043" s="291" t="inlineStr">
        <is>
          <t>TELEX/ 13TH JAN, 2023</t>
        </is>
      </c>
      <c r="UOG1043" s="292" t="inlineStr">
        <is>
          <t>UC MATHIAS</t>
        </is>
      </c>
      <c r="UOH1043" s="293" t="inlineStr">
        <is>
          <t>SHHP20577400</t>
        </is>
      </c>
      <c r="UOI1043" s="294" t="inlineStr">
        <is>
          <t>PCIU 8544802</t>
        </is>
      </c>
      <c r="UOJ1043" s="292" t="inlineStr">
        <is>
          <t>OK</t>
        </is>
      </c>
      <c r="UOK1043" s="292" t="inlineStr">
        <is>
          <t>40FT</t>
        </is>
      </c>
      <c r="UOL1043" s="295" t="n"/>
      <c r="UOM1043" s="290" t="n"/>
      <c r="UON1043" s="291" t="inlineStr">
        <is>
          <t>TELEX/ 13TH JAN, 2023</t>
        </is>
      </c>
      <c r="UOO1043" s="292" t="inlineStr">
        <is>
          <t>UC MATHIAS</t>
        </is>
      </c>
      <c r="UOP1043" s="293" t="inlineStr">
        <is>
          <t>SHHP20577400</t>
        </is>
      </c>
      <c r="UOQ1043" s="294" t="inlineStr">
        <is>
          <t>PCIU 8544802</t>
        </is>
      </c>
      <c r="UOR1043" s="292" t="inlineStr">
        <is>
          <t>OK</t>
        </is>
      </c>
      <c r="UOS1043" s="292" t="inlineStr">
        <is>
          <t>40FT</t>
        </is>
      </c>
      <c r="UOT1043" s="295" t="n"/>
      <c r="UOU1043" s="290" t="n"/>
      <c r="UOV1043" s="291" t="inlineStr">
        <is>
          <t>TELEX/ 13TH JAN, 2023</t>
        </is>
      </c>
      <c r="UOW1043" s="292" t="inlineStr">
        <is>
          <t>UC MATHIAS</t>
        </is>
      </c>
      <c r="UOX1043" s="293" t="inlineStr">
        <is>
          <t>SHHP20577400</t>
        </is>
      </c>
      <c r="UOY1043" s="294" t="inlineStr">
        <is>
          <t>PCIU 8544802</t>
        </is>
      </c>
      <c r="UOZ1043" s="292" t="inlineStr">
        <is>
          <t>OK</t>
        </is>
      </c>
      <c r="UPA1043" s="292" t="inlineStr">
        <is>
          <t>40FT</t>
        </is>
      </c>
      <c r="UPB1043" s="295" t="n"/>
      <c r="UPC1043" s="290" t="n"/>
      <c r="UPD1043" s="291" t="inlineStr">
        <is>
          <t>TELEX/ 13TH JAN, 2023</t>
        </is>
      </c>
      <c r="UPE1043" s="292" t="inlineStr">
        <is>
          <t>UC MATHIAS</t>
        </is>
      </c>
      <c r="UPF1043" s="293" t="inlineStr">
        <is>
          <t>SHHP20577400</t>
        </is>
      </c>
      <c r="UPG1043" s="294" t="inlineStr">
        <is>
          <t>PCIU 8544802</t>
        </is>
      </c>
      <c r="UPH1043" s="292" t="inlineStr">
        <is>
          <t>OK</t>
        </is>
      </c>
      <c r="UPI1043" s="292" t="inlineStr">
        <is>
          <t>40FT</t>
        </is>
      </c>
      <c r="UPJ1043" s="295" t="n"/>
      <c r="UPK1043" s="290" t="n"/>
      <c r="UPL1043" s="291" t="inlineStr">
        <is>
          <t>TELEX/ 13TH JAN, 2023</t>
        </is>
      </c>
      <c r="UPM1043" s="292" t="inlineStr">
        <is>
          <t>UC MATHIAS</t>
        </is>
      </c>
      <c r="UPN1043" s="293" t="inlineStr">
        <is>
          <t>SHHP20577400</t>
        </is>
      </c>
      <c r="UPO1043" s="294" t="inlineStr">
        <is>
          <t>PCIU 8544802</t>
        </is>
      </c>
      <c r="UPP1043" s="292" t="inlineStr">
        <is>
          <t>OK</t>
        </is>
      </c>
      <c r="UPQ1043" s="292" t="inlineStr">
        <is>
          <t>40FT</t>
        </is>
      </c>
      <c r="UPR1043" s="295" t="n"/>
      <c r="UPS1043" s="290" t="n"/>
      <c r="UPT1043" s="291" t="inlineStr">
        <is>
          <t>TELEX/ 13TH JAN, 2023</t>
        </is>
      </c>
      <c r="UPU1043" s="292" t="inlineStr">
        <is>
          <t>UC MATHIAS</t>
        </is>
      </c>
      <c r="UPV1043" s="293" t="inlineStr">
        <is>
          <t>SHHP20577400</t>
        </is>
      </c>
      <c r="UPW1043" s="294" t="inlineStr">
        <is>
          <t>PCIU 8544802</t>
        </is>
      </c>
      <c r="UPX1043" s="292" t="inlineStr">
        <is>
          <t>OK</t>
        </is>
      </c>
      <c r="UPY1043" s="292" t="inlineStr">
        <is>
          <t>40FT</t>
        </is>
      </c>
      <c r="UPZ1043" s="295" t="n"/>
      <c r="UQA1043" s="290" t="n"/>
      <c r="UQB1043" s="291" t="inlineStr">
        <is>
          <t>TELEX/ 13TH JAN, 2023</t>
        </is>
      </c>
      <c r="UQC1043" s="292" t="inlineStr">
        <is>
          <t>UC MATHIAS</t>
        </is>
      </c>
      <c r="UQD1043" s="293" t="inlineStr">
        <is>
          <t>SHHP20577400</t>
        </is>
      </c>
      <c r="UQE1043" s="294" t="inlineStr">
        <is>
          <t>PCIU 8544802</t>
        </is>
      </c>
      <c r="UQF1043" s="292" t="inlineStr">
        <is>
          <t>OK</t>
        </is>
      </c>
      <c r="UQG1043" s="292" t="inlineStr">
        <is>
          <t>40FT</t>
        </is>
      </c>
      <c r="UQH1043" s="295" t="n"/>
      <c r="UQI1043" s="290" t="n"/>
      <c r="UQJ1043" s="291" t="inlineStr">
        <is>
          <t>TELEX/ 13TH JAN, 2023</t>
        </is>
      </c>
      <c r="UQK1043" s="292" t="inlineStr">
        <is>
          <t>UC MATHIAS</t>
        </is>
      </c>
      <c r="UQL1043" s="293" t="inlineStr">
        <is>
          <t>SHHP20577400</t>
        </is>
      </c>
      <c r="UQM1043" s="294" t="inlineStr">
        <is>
          <t>PCIU 8544802</t>
        </is>
      </c>
      <c r="UQN1043" s="292" t="inlineStr">
        <is>
          <t>OK</t>
        </is>
      </c>
      <c r="UQO1043" s="292" t="inlineStr">
        <is>
          <t>40FT</t>
        </is>
      </c>
      <c r="UQP1043" s="295" t="n"/>
      <c r="UQQ1043" s="290" t="n"/>
      <c r="UQR1043" s="291" t="inlineStr">
        <is>
          <t>TELEX/ 13TH JAN, 2023</t>
        </is>
      </c>
      <c r="UQS1043" s="292" t="inlineStr">
        <is>
          <t>UC MATHIAS</t>
        </is>
      </c>
      <c r="UQT1043" s="293" t="inlineStr">
        <is>
          <t>SHHP20577400</t>
        </is>
      </c>
      <c r="UQU1043" s="294" t="inlineStr">
        <is>
          <t>PCIU 8544802</t>
        </is>
      </c>
      <c r="UQV1043" s="292" t="inlineStr">
        <is>
          <t>OK</t>
        </is>
      </c>
      <c r="UQW1043" s="292" t="inlineStr">
        <is>
          <t>40FT</t>
        </is>
      </c>
      <c r="UQX1043" s="295" t="n"/>
      <c r="UQY1043" s="290" t="n"/>
      <c r="UQZ1043" s="291" t="inlineStr">
        <is>
          <t>TELEX/ 13TH JAN, 2023</t>
        </is>
      </c>
      <c r="URA1043" s="292" t="inlineStr">
        <is>
          <t>UC MATHIAS</t>
        </is>
      </c>
      <c r="URB1043" s="293" t="inlineStr">
        <is>
          <t>SHHP20577400</t>
        </is>
      </c>
      <c r="URC1043" s="294" t="inlineStr">
        <is>
          <t>PCIU 8544802</t>
        </is>
      </c>
      <c r="URD1043" s="292" t="inlineStr">
        <is>
          <t>OK</t>
        </is>
      </c>
      <c r="URE1043" s="292" t="inlineStr">
        <is>
          <t>40FT</t>
        </is>
      </c>
      <c r="URF1043" s="295" t="n"/>
      <c r="URG1043" s="290" t="n"/>
      <c r="URH1043" s="291" t="inlineStr">
        <is>
          <t>TELEX/ 13TH JAN, 2023</t>
        </is>
      </c>
      <c r="URI1043" s="292" t="inlineStr">
        <is>
          <t>UC MATHIAS</t>
        </is>
      </c>
      <c r="URJ1043" s="293" t="inlineStr">
        <is>
          <t>SHHP20577400</t>
        </is>
      </c>
      <c r="URK1043" s="294" t="inlineStr">
        <is>
          <t>PCIU 8544802</t>
        </is>
      </c>
      <c r="URL1043" s="292" t="inlineStr">
        <is>
          <t>OK</t>
        </is>
      </c>
      <c r="URM1043" s="292" t="inlineStr">
        <is>
          <t>40FT</t>
        </is>
      </c>
      <c r="URN1043" s="295" t="n"/>
      <c r="URO1043" s="290" t="n"/>
      <c r="URP1043" s="291" t="inlineStr">
        <is>
          <t>TELEX/ 13TH JAN, 2023</t>
        </is>
      </c>
      <c r="URQ1043" s="292" t="inlineStr">
        <is>
          <t>UC MATHIAS</t>
        </is>
      </c>
      <c r="URR1043" s="293" t="inlineStr">
        <is>
          <t>SHHP20577400</t>
        </is>
      </c>
      <c r="URS1043" s="294" t="inlineStr">
        <is>
          <t>PCIU 8544802</t>
        </is>
      </c>
      <c r="URT1043" s="292" t="inlineStr">
        <is>
          <t>OK</t>
        </is>
      </c>
      <c r="URU1043" s="292" t="inlineStr">
        <is>
          <t>40FT</t>
        </is>
      </c>
      <c r="URV1043" s="295" t="n"/>
      <c r="URW1043" s="290" t="n"/>
      <c r="URX1043" s="291" t="inlineStr">
        <is>
          <t>TELEX/ 13TH JAN, 2023</t>
        </is>
      </c>
      <c r="URY1043" s="292" t="inlineStr">
        <is>
          <t>UC MATHIAS</t>
        </is>
      </c>
      <c r="URZ1043" s="293" t="inlineStr">
        <is>
          <t>SHHP20577400</t>
        </is>
      </c>
      <c r="USA1043" s="294" t="inlineStr">
        <is>
          <t>PCIU 8544802</t>
        </is>
      </c>
      <c r="USB1043" s="292" t="inlineStr">
        <is>
          <t>OK</t>
        </is>
      </c>
      <c r="USC1043" s="292" t="inlineStr">
        <is>
          <t>40FT</t>
        </is>
      </c>
      <c r="USD1043" s="295" t="n"/>
      <c r="USE1043" s="290" t="n"/>
      <c r="USF1043" s="291" t="inlineStr">
        <is>
          <t>TELEX/ 13TH JAN, 2023</t>
        </is>
      </c>
      <c r="USG1043" s="292" t="inlineStr">
        <is>
          <t>UC MATHIAS</t>
        </is>
      </c>
      <c r="USH1043" s="293" t="inlineStr">
        <is>
          <t>SHHP20577400</t>
        </is>
      </c>
      <c r="USI1043" s="294" t="inlineStr">
        <is>
          <t>PCIU 8544802</t>
        </is>
      </c>
      <c r="USJ1043" s="292" t="inlineStr">
        <is>
          <t>OK</t>
        </is>
      </c>
      <c r="USK1043" s="292" t="inlineStr">
        <is>
          <t>40FT</t>
        </is>
      </c>
      <c r="USL1043" s="295" t="n"/>
      <c r="USM1043" s="290" t="n"/>
      <c r="USN1043" s="291" t="inlineStr">
        <is>
          <t>TELEX/ 13TH JAN, 2023</t>
        </is>
      </c>
      <c r="USO1043" s="292" t="inlineStr">
        <is>
          <t>UC MATHIAS</t>
        </is>
      </c>
      <c r="USP1043" s="293" t="inlineStr">
        <is>
          <t>SHHP20577400</t>
        </is>
      </c>
      <c r="USQ1043" s="294" t="inlineStr">
        <is>
          <t>PCIU 8544802</t>
        </is>
      </c>
      <c r="USR1043" s="292" t="inlineStr">
        <is>
          <t>OK</t>
        </is>
      </c>
      <c r="USS1043" s="292" t="inlineStr">
        <is>
          <t>40FT</t>
        </is>
      </c>
      <c r="UST1043" s="295" t="n"/>
      <c r="USU1043" s="290" t="n"/>
      <c r="USV1043" s="291" t="inlineStr">
        <is>
          <t>TELEX/ 13TH JAN, 2023</t>
        </is>
      </c>
      <c r="USW1043" s="292" t="inlineStr">
        <is>
          <t>UC MATHIAS</t>
        </is>
      </c>
      <c r="USX1043" s="293" t="inlineStr">
        <is>
          <t>SHHP20577400</t>
        </is>
      </c>
      <c r="USY1043" s="294" t="inlineStr">
        <is>
          <t>PCIU 8544802</t>
        </is>
      </c>
      <c r="USZ1043" s="292" t="inlineStr">
        <is>
          <t>OK</t>
        </is>
      </c>
      <c r="UTA1043" s="292" t="inlineStr">
        <is>
          <t>40FT</t>
        </is>
      </c>
      <c r="UTB1043" s="295" t="n"/>
      <c r="UTC1043" s="290" t="n"/>
      <c r="UTD1043" s="291" t="inlineStr">
        <is>
          <t>TELEX/ 13TH JAN, 2023</t>
        </is>
      </c>
      <c r="UTE1043" s="292" t="inlineStr">
        <is>
          <t>UC MATHIAS</t>
        </is>
      </c>
      <c r="UTF1043" s="293" t="inlineStr">
        <is>
          <t>SHHP20577400</t>
        </is>
      </c>
      <c r="UTG1043" s="294" t="inlineStr">
        <is>
          <t>PCIU 8544802</t>
        </is>
      </c>
      <c r="UTH1043" s="292" t="inlineStr">
        <is>
          <t>OK</t>
        </is>
      </c>
      <c r="UTI1043" s="292" t="inlineStr">
        <is>
          <t>40FT</t>
        </is>
      </c>
      <c r="UTJ1043" s="295" t="n"/>
      <c r="UTK1043" s="290" t="n"/>
      <c r="UTL1043" s="291" t="inlineStr">
        <is>
          <t>TELEX/ 13TH JAN, 2023</t>
        </is>
      </c>
      <c r="UTM1043" s="292" t="inlineStr">
        <is>
          <t>UC MATHIAS</t>
        </is>
      </c>
      <c r="UTN1043" s="293" t="inlineStr">
        <is>
          <t>SHHP20577400</t>
        </is>
      </c>
      <c r="UTO1043" s="294" t="inlineStr">
        <is>
          <t>PCIU 8544802</t>
        </is>
      </c>
      <c r="UTP1043" s="292" t="inlineStr">
        <is>
          <t>OK</t>
        </is>
      </c>
      <c r="UTQ1043" s="292" t="inlineStr">
        <is>
          <t>40FT</t>
        </is>
      </c>
      <c r="UTR1043" s="295" t="n"/>
      <c r="UTS1043" s="290" t="n"/>
      <c r="UTT1043" s="291" t="inlineStr">
        <is>
          <t>TELEX/ 13TH JAN, 2023</t>
        </is>
      </c>
      <c r="UTU1043" s="292" t="inlineStr">
        <is>
          <t>UC MATHIAS</t>
        </is>
      </c>
      <c r="UTV1043" s="293" t="inlineStr">
        <is>
          <t>SHHP20577400</t>
        </is>
      </c>
      <c r="UTW1043" s="294" t="inlineStr">
        <is>
          <t>PCIU 8544802</t>
        </is>
      </c>
      <c r="UTX1043" s="292" t="inlineStr">
        <is>
          <t>OK</t>
        </is>
      </c>
      <c r="UTY1043" s="292" t="inlineStr">
        <is>
          <t>40FT</t>
        </is>
      </c>
      <c r="UTZ1043" s="295" t="n"/>
      <c r="UUA1043" s="290" t="n"/>
      <c r="UUB1043" s="291" t="inlineStr">
        <is>
          <t>TELEX/ 13TH JAN, 2023</t>
        </is>
      </c>
      <c r="UUC1043" s="292" t="inlineStr">
        <is>
          <t>UC MATHIAS</t>
        </is>
      </c>
      <c r="UUD1043" s="293" t="inlineStr">
        <is>
          <t>SHHP20577400</t>
        </is>
      </c>
      <c r="UUE1043" s="294" t="inlineStr">
        <is>
          <t>PCIU 8544802</t>
        </is>
      </c>
      <c r="UUF1043" s="292" t="inlineStr">
        <is>
          <t>OK</t>
        </is>
      </c>
      <c r="UUG1043" s="292" t="inlineStr">
        <is>
          <t>40FT</t>
        </is>
      </c>
      <c r="UUH1043" s="295" t="n"/>
      <c r="UUI1043" s="290" t="n"/>
      <c r="UUJ1043" s="291" t="inlineStr">
        <is>
          <t>TELEX/ 13TH JAN, 2023</t>
        </is>
      </c>
      <c r="UUK1043" s="292" t="inlineStr">
        <is>
          <t>UC MATHIAS</t>
        </is>
      </c>
      <c r="UUL1043" s="293" t="inlineStr">
        <is>
          <t>SHHP20577400</t>
        </is>
      </c>
      <c r="UUM1043" s="294" t="inlineStr">
        <is>
          <t>PCIU 8544802</t>
        </is>
      </c>
      <c r="UUN1043" s="292" t="inlineStr">
        <is>
          <t>OK</t>
        </is>
      </c>
      <c r="UUO1043" s="292" t="inlineStr">
        <is>
          <t>40FT</t>
        </is>
      </c>
      <c r="UUP1043" s="295" t="n"/>
      <c r="UUQ1043" s="290" t="n"/>
      <c r="UUR1043" s="291" t="inlineStr">
        <is>
          <t>TELEX/ 13TH JAN, 2023</t>
        </is>
      </c>
      <c r="UUS1043" s="292" t="inlineStr">
        <is>
          <t>UC MATHIAS</t>
        </is>
      </c>
      <c r="UUT1043" s="293" t="inlineStr">
        <is>
          <t>SHHP20577400</t>
        </is>
      </c>
      <c r="UUU1043" s="294" t="inlineStr">
        <is>
          <t>PCIU 8544802</t>
        </is>
      </c>
      <c r="UUV1043" s="292" t="inlineStr">
        <is>
          <t>OK</t>
        </is>
      </c>
      <c r="UUW1043" s="292" t="inlineStr">
        <is>
          <t>40FT</t>
        </is>
      </c>
      <c r="UUX1043" s="295" t="n"/>
      <c r="UUY1043" s="290" t="n"/>
      <c r="UUZ1043" s="291" t="inlineStr">
        <is>
          <t>TELEX/ 13TH JAN, 2023</t>
        </is>
      </c>
      <c r="UVA1043" s="292" t="inlineStr">
        <is>
          <t>UC MATHIAS</t>
        </is>
      </c>
      <c r="UVB1043" s="293" t="inlineStr">
        <is>
          <t>SHHP20577400</t>
        </is>
      </c>
      <c r="UVC1043" s="294" t="inlineStr">
        <is>
          <t>PCIU 8544802</t>
        </is>
      </c>
      <c r="UVD1043" s="292" t="inlineStr">
        <is>
          <t>OK</t>
        </is>
      </c>
      <c r="UVE1043" s="292" t="inlineStr">
        <is>
          <t>40FT</t>
        </is>
      </c>
      <c r="UVF1043" s="295" t="n"/>
      <c r="UVG1043" s="290" t="n"/>
      <c r="UVH1043" s="291" t="inlineStr">
        <is>
          <t>TELEX/ 13TH JAN, 2023</t>
        </is>
      </c>
      <c r="UVI1043" s="292" t="inlineStr">
        <is>
          <t>UC MATHIAS</t>
        </is>
      </c>
      <c r="UVJ1043" s="293" t="inlineStr">
        <is>
          <t>SHHP20577400</t>
        </is>
      </c>
      <c r="UVK1043" s="294" t="inlineStr">
        <is>
          <t>PCIU 8544802</t>
        </is>
      </c>
      <c r="UVL1043" s="292" t="inlineStr">
        <is>
          <t>OK</t>
        </is>
      </c>
      <c r="UVM1043" s="292" t="inlineStr">
        <is>
          <t>40FT</t>
        </is>
      </c>
      <c r="UVN1043" s="295" t="n"/>
      <c r="UVO1043" s="290" t="n"/>
      <c r="UVP1043" s="291" t="inlineStr">
        <is>
          <t>TELEX/ 13TH JAN, 2023</t>
        </is>
      </c>
      <c r="UVQ1043" s="292" t="inlineStr">
        <is>
          <t>UC MATHIAS</t>
        </is>
      </c>
      <c r="UVR1043" s="293" t="inlineStr">
        <is>
          <t>SHHP20577400</t>
        </is>
      </c>
      <c r="UVS1043" s="294" t="inlineStr">
        <is>
          <t>PCIU 8544802</t>
        </is>
      </c>
      <c r="UVT1043" s="292" t="inlineStr">
        <is>
          <t>OK</t>
        </is>
      </c>
      <c r="UVU1043" s="292" t="inlineStr">
        <is>
          <t>40FT</t>
        </is>
      </c>
      <c r="UVV1043" s="295" t="n"/>
      <c r="UVW1043" s="290" t="n"/>
      <c r="UVX1043" s="291" t="inlineStr">
        <is>
          <t>TELEX/ 13TH JAN, 2023</t>
        </is>
      </c>
      <c r="UVY1043" s="292" t="inlineStr">
        <is>
          <t>UC MATHIAS</t>
        </is>
      </c>
      <c r="UVZ1043" s="293" t="inlineStr">
        <is>
          <t>SHHP20577400</t>
        </is>
      </c>
      <c r="UWA1043" s="294" t="inlineStr">
        <is>
          <t>PCIU 8544802</t>
        </is>
      </c>
      <c r="UWB1043" s="292" t="inlineStr">
        <is>
          <t>OK</t>
        </is>
      </c>
      <c r="UWC1043" s="292" t="inlineStr">
        <is>
          <t>40FT</t>
        </is>
      </c>
      <c r="UWD1043" s="295" t="n"/>
      <c r="UWE1043" s="290" t="n"/>
      <c r="UWF1043" s="291" t="inlineStr">
        <is>
          <t>TELEX/ 13TH JAN, 2023</t>
        </is>
      </c>
      <c r="UWG1043" s="292" t="inlineStr">
        <is>
          <t>UC MATHIAS</t>
        </is>
      </c>
      <c r="UWH1043" s="293" t="inlineStr">
        <is>
          <t>SHHP20577400</t>
        </is>
      </c>
      <c r="UWI1043" s="294" t="inlineStr">
        <is>
          <t>PCIU 8544802</t>
        </is>
      </c>
      <c r="UWJ1043" s="292" t="inlineStr">
        <is>
          <t>OK</t>
        </is>
      </c>
      <c r="UWK1043" s="292" t="inlineStr">
        <is>
          <t>40FT</t>
        </is>
      </c>
      <c r="UWL1043" s="295" t="n"/>
      <c r="UWM1043" s="290" t="n"/>
      <c r="UWN1043" s="291" t="inlineStr">
        <is>
          <t>TELEX/ 13TH JAN, 2023</t>
        </is>
      </c>
      <c r="UWO1043" s="292" t="inlineStr">
        <is>
          <t>UC MATHIAS</t>
        </is>
      </c>
      <c r="UWP1043" s="293" t="inlineStr">
        <is>
          <t>SHHP20577400</t>
        </is>
      </c>
      <c r="UWQ1043" s="294" t="inlineStr">
        <is>
          <t>PCIU 8544802</t>
        </is>
      </c>
      <c r="UWR1043" s="292" t="inlineStr">
        <is>
          <t>OK</t>
        </is>
      </c>
      <c r="UWS1043" s="292" t="inlineStr">
        <is>
          <t>40FT</t>
        </is>
      </c>
      <c r="UWT1043" s="295" t="n"/>
      <c r="UWU1043" s="290" t="n"/>
      <c r="UWV1043" s="291" t="inlineStr">
        <is>
          <t>TELEX/ 13TH JAN, 2023</t>
        </is>
      </c>
      <c r="UWW1043" s="292" t="inlineStr">
        <is>
          <t>UC MATHIAS</t>
        </is>
      </c>
      <c r="UWX1043" s="293" t="inlineStr">
        <is>
          <t>SHHP20577400</t>
        </is>
      </c>
      <c r="UWY1043" s="294" t="inlineStr">
        <is>
          <t>PCIU 8544802</t>
        </is>
      </c>
      <c r="UWZ1043" s="292" t="inlineStr">
        <is>
          <t>OK</t>
        </is>
      </c>
      <c r="UXA1043" s="292" t="inlineStr">
        <is>
          <t>40FT</t>
        </is>
      </c>
      <c r="UXB1043" s="295" t="n"/>
      <c r="UXC1043" s="290" t="n"/>
      <c r="UXD1043" s="291" t="inlineStr">
        <is>
          <t>TELEX/ 13TH JAN, 2023</t>
        </is>
      </c>
      <c r="UXE1043" s="292" t="inlineStr">
        <is>
          <t>UC MATHIAS</t>
        </is>
      </c>
      <c r="UXF1043" s="293" t="inlineStr">
        <is>
          <t>SHHP20577400</t>
        </is>
      </c>
      <c r="UXG1043" s="294" t="inlineStr">
        <is>
          <t>PCIU 8544802</t>
        </is>
      </c>
      <c r="UXH1043" s="292" t="inlineStr">
        <is>
          <t>OK</t>
        </is>
      </c>
      <c r="UXI1043" s="292" t="inlineStr">
        <is>
          <t>40FT</t>
        </is>
      </c>
      <c r="UXJ1043" s="295" t="n"/>
      <c r="UXK1043" s="290" t="n"/>
      <c r="UXL1043" s="291" t="inlineStr">
        <is>
          <t>TELEX/ 13TH JAN, 2023</t>
        </is>
      </c>
      <c r="UXM1043" s="292" t="inlineStr">
        <is>
          <t>UC MATHIAS</t>
        </is>
      </c>
      <c r="UXN1043" s="293" t="inlineStr">
        <is>
          <t>SHHP20577400</t>
        </is>
      </c>
      <c r="UXO1043" s="294" t="inlineStr">
        <is>
          <t>PCIU 8544802</t>
        </is>
      </c>
      <c r="UXP1043" s="292" t="inlineStr">
        <is>
          <t>OK</t>
        </is>
      </c>
      <c r="UXQ1043" s="292" t="inlineStr">
        <is>
          <t>40FT</t>
        </is>
      </c>
      <c r="UXR1043" s="295" t="n"/>
      <c r="UXS1043" s="290" t="n"/>
      <c r="UXT1043" s="291" t="inlineStr">
        <is>
          <t>TELEX/ 13TH JAN, 2023</t>
        </is>
      </c>
      <c r="UXU1043" s="292" t="inlineStr">
        <is>
          <t>UC MATHIAS</t>
        </is>
      </c>
      <c r="UXV1043" s="293" t="inlineStr">
        <is>
          <t>SHHP20577400</t>
        </is>
      </c>
      <c r="UXW1043" s="294" t="inlineStr">
        <is>
          <t>PCIU 8544802</t>
        </is>
      </c>
      <c r="UXX1043" s="292" t="inlineStr">
        <is>
          <t>OK</t>
        </is>
      </c>
      <c r="UXY1043" s="292" t="inlineStr">
        <is>
          <t>40FT</t>
        </is>
      </c>
      <c r="UXZ1043" s="295" t="n"/>
      <c r="UYA1043" s="290" t="n"/>
      <c r="UYB1043" s="291" t="inlineStr">
        <is>
          <t>TELEX/ 13TH JAN, 2023</t>
        </is>
      </c>
      <c r="UYC1043" s="292" t="inlineStr">
        <is>
          <t>UC MATHIAS</t>
        </is>
      </c>
      <c r="UYD1043" s="293" t="inlineStr">
        <is>
          <t>SHHP20577400</t>
        </is>
      </c>
      <c r="UYE1043" s="294" t="inlineStr">
        <is>
          <t>PCIU 8544802</t>
        </is>
      </c>
      <c r="UYF1043" s="292" t="inlineStr">
        <is>
          <t>OK</t>
        </is>
      </c>
      <c r="UYG1043" s="292" t="inlineStr">
        <is>
          <t>40FT</t>
        </is>
      </c>
      <c r="UYH1043" s="295" t="n"/>
      <c r="UYI1043" s="290" t="n"/>
      <c r="UYJ1043" s="291" t="inlineStr">
        <is>
          <t>TELEX/ 13TH JAN, 2023</t>
        </is>
      </c>
      <c r="UYK1043" s="292" t="inlineStr">
        <is>
          <t>UC MATHIAS</t>
        </is>
      </c>
      <c r="UYL1043" s="293" t="inlineStr">
        <is>
          <t>SHHP20577400</t>
        </is>
      </c>
      <c r="UYM1043" s="294" t="inlineStr">
        <is>
          <t>PCIU 8544802</t>
        </is>
      </c>
      <c r="UYN1043" s="292" t="inlineStr">
        <is>
          <t>OK</t>
        </is>
      </c>
      <c r="UYO1043" s="292" t="inlineStr">
        <is>
          <t>40FT</t>
        </is>
      </c>
      <c r="UYP1043" s="295" t="n"/>
      <c r="UYQ1043" s="290" t="n"/>
      <c r="UYR1043" s="291" t="inlineStr">
        <is>
          <t>TELEX/ 13TH JAN, 2023</t>
        </is>
      </c>
      <c r="UYS1043" s="292" t="inlineStr">
        <is>
          <t>UC MATHIAS</t>
        </is>
      </c>
      <c r="UYT1043" s="293" t="inlineStr">
        <is>
          <t>SHHP20577400</t>
        </is>
      </c>
      <c r="UYU1043" s="294" t="inlineStr">
        <is>
          <t>PCIU 8544802</t>
        </is>
      </c>
      <c r="UYV1043" s="292" t="inlineStr">
        <is>
          <t>OK</t>
        </is>
      </c>
      <c r="UYW1043" s="292" t="inlineStr">
        <is>
          <t>40FT</t>
        </is>
      </c>
      <c r="UYX1043" s="295" t="n"/>
      <c r="UYY1043" s="290" t="n"/>
      <c r="UYZ1043" s="291" t="inlineStr">
        <is>
          <t>TELEX/ 13TH JAN, 2023</t>
        </is>
      </c>
      <c r="UZA1043" s="292" t="inlineStr">
        <is>
          <t>UC MATHIAS</t>
        </is>
      </c>
      <c r="UZB1043" s="293" t="inlineStr">
        <is>
          <t>SHHP20577400</t>
        </is>
      </c>
      <c r="UZC1043" s="294" t="inlineStr">
        <is>
          <t>PCIU 8544802</t>
        </is>
      </c>
      <c r="UZD1043" s="292" t="inlineStr">
        <is>
          <t>OK</t>
        </is>
      </c>
      <c r="UZE1043" s="292" t="inlineStr">
        <is>
          <t>40FT</t>
        </is>
      </c>
      <c r="UZF1043" s="295" t="n"/>
      <c r="UZG1043" s="290" t="n"/>
      <c r="UZH1043" s="291" t="inlineStr">
        <is>
          <t>TELEX/ 13TH JAN, 2023</t>
        </is>
      </c>
      <c r="UZI1043" s="292" t="inlineStr">
        <is>
          <t>UC MATHIAS</t>
        </is>
      </c>
      <c r="UZJ1043" s="293" t="inlineStr">
        <is>
          <t>SHHP20577400</t>
        </is>
      </c>
      <c r="UZK1043" s="294" t="inlineStr">
        <is>
          <t>PCIU 8544802</t>
        </is>
      </c>
      <c r="UZL1043" s="292" t="inlineStr">
        <is>
          <t>OK</t>
        </is>
      </c>
      <c r="UZM1043" s="292" t="inlineStr">
        <is>
          <t>40FT</t>
        </is>
      </c>
      <c r="UZN1043" s="295" t="n"/>
      <c r="UZO1043" s="290" t="n"/>
      <c r="UZP1043" s="291" t="inlineStr">
        <is>
          <t>TELEX/ 13TH JAN, 2023</t>
        </is>
      </c>
      <c r="UZQ1043" s="292" t="inlineStr">
        <is>
          <t>UC MATHIAS</t>
        </is>
      </c>
      <c r="UZR1043" s="293" t="inlineStr">
        <is>
          <t>SHHP20577400</t>
        </is>
      </c>
      <c r="UZS1043" s="294" t="inlineStr">
        <is>
          <t>PCIU 8544802</t>
        </is>
      </c>
      <c r="UZT1043" s="292" t="inlineStr">
        <is>
          <t>OK</t>
        </is>
      </c>
      <c r="UZU1043" s="292" t="inlineStr">
        <is>
          <t>40FT</t>
        </is>
      </c>
      <c r="UZV1043" s="295" t="n"/>
      <c r="UZW1043" s="290" t="n"/>
      <c r="UZX1043" s="291" t="inlineStr">
        <is>
          <t>TELEX/ 13TH JAN, 2023</t>
        </is>
      </c>
      <c r="UZY1043" s="292" t="inlineStr">
        <is>
          <t>UC MATHIAS</t>
        </is>
      </c>
      <c r="UZZ1043" s="293" t="inlineStr">
        <is>
          <t>SHHP20577400</t>
        </is>
      </c>
      <c r="VAA1043" s="294" t="inlineStr">
        <is>
          <t>PCIU 8544802</t>
        </is>
      </c>
      <c r="VAB1043" s="292" t="inlineStr">
        <is>
          <t>OK</t>
        </is>
      </c>
      <c r="VAC1043" s="292" t="inlineStr">
        <is>
          <t>40FT</t>
        </is>
      </c>
      <c r="VAD1043" s="295" t="n"/>
      <c r="VAE1043" s="290" t="n"/>
      <c r="VAF1043" s="291" t="inlineStr">
        <is>
          <t>TELEX/ 13TH JAN, 2023</t>
        </is>
      </c>
      <c r="VAG1043" s="292" t="inlineStr">
        <is>
          <t>UC MATHIAS</t>
        </is>
      </c>
      <c r="VAH1043" s="293" t="inlineStr">
        <is>
          <t>SHHP20577400</t>
        </is>
      </c>
      <c r="VAI1043" s="294" t="inlineStr">
        <is>
          <t>PCIU 8544802</t>
        </is>
      </c>
      <c r="VAJ1043" s="292" t="inlineStr">
        <is>
          <t>OK</t>
        </is>
      </c>
      <c r="VAK1043" s="292" t="inlineStr">
        <is>
          <t>40FT</t>
        </is>
      </c>
      <c r="VAL1043" s="295" t="n"/>
      <c r="VAM1043" s="290" t="n"/>
      <c r="VAN1043" s="291" t="inlineStr">
        <is>
          <t>TELEX/ 13TH JAN, 2023</t>
        </is>
      </c>
      <c r="VAO1043" s="292" t="inlineStr">
        <is>
          <t>UC MATHIAS</t>
        </is>
      </c>
      <c r="VAP1043" s="293" t="inlineStr">
        <is>
          <t>SHHP20577400</t>
        </is>
      </c>
      <c r="VAQ1043" s="294" t="inlineStr">
        <is>
          <t>PCIU 8544802</t>
        </is>
      </c>
      <c r="VAR1043" s="292" t="inlineStr">
        <is>
          <t>OK</t>
        </is>
      </c>
      <c r="VAS1043" s="292" t="inlineStr">
        <is>
          <t>40FT</t>
        </is>
      </c>
      <c r="VAT1043" s="295" t="n"/>
      <c r="VAU1043" s="290" t="n"/>
      <c r="VAV1043" s="291" t="inlineStr">
        <is>
          <t>TELEX/ 13TH JAN, 2023</t>
        </is>
      </c>
      <c r="VAW1043" s="292" t="inlineStr">
        <is>
          <t>UC MATHIAS</t>
        </is>
      </c>
      <c r="VAX1043" s="293" t="inlineStr">
        <is>
          <t>SHHP20577400</t>
        </is>
      </c>
      <c r="VAY1043" s="294" t="inlineStr">
        <is>
          <t>PCIU 8544802</t>
        </is>
      </c>
      <c r="VAZ1043" s="292" t="inlineStr">
        <is>
          <t>OK</t>
        </is>
      </c>
      <c r="VBA1043" s="292" t="inlineStr">
        <is>
          <t>40FT</t>
        </is>
      </c>
      <c r="VBB1043" s="295" t="n"/>
      <c r="VBC1043" s="290" t="n"/>
      <c r="VBD1043" s="291" t="inlineStr">
        <is>
          <t>TELEX/ 13TH JAN, 2023</t>
        </is>
      </c>
      <c r="VBE1043" s="292" t="inlineStr">
        <is>
          <t>UC MATHIAS</t>
        </is>
      </c>
      <c r="VBF1043" s="293" t="inlineStr">
        <is>
          <t>SHHP20577400</t>
        </is>
      </c>
      <c r="VBG1043" s="294" t="inlineStr">
        <is>
          <t>PCIU 8544802</t>
        </is>
      </c>
      <c r="VBH1043" s="292" t="inlineStr">
        <is>
          <t>OK</t>
        </is>
      </c>
      <c r="VBI1043" s="292" t="inlineStr">
        <is>
          <t>40FT</t>
        </is>
      </c>
      <c r="VBJ1043" s="295" t="n"/>
      <c r="VBK1043" s="290" t="n"/>
      <c r="VBL1043" s="291" t="inlineStr">
        <is>
          <t>TELEX/ 13TH JAN, 2023</t>
        </is>
      </c>
      <c r="VBM1043" s="292" t="inlineStr">
        <is>
          <t>UC MATHIAS</t>
        </is>
      </c>
      <c r="VBN1043" s="293" t="inlineStr">
        <is>
          <t>SHHP20577400</t>
        </is>
      </c>
      <c r="VBO1043" s="294" t="inlineStr">
        <is>
          <t>PCIU 8544802</t>
        </is>
      </c>
      <c r="VBP1043" s="292" t="inlineStr">
        <is>
          <t>OK</t>
        </is>
      </c>
      <c r="VBQ1043" s="292" t="inlineStr">
        <is>
          <t>40FT</t>
        </is>
      </c>
      <c r="VBR1043" s="295" t="n"/>
      <c r="VBS1043" s="290" t="n"/>
      <c r="VBT1043" s="291" t="inlineStr">
        <is>
          <t>TELEX/ 13TH JAN, 2023</t>
        </is>
      </c>
      <c r="VBU1043" s="292" t="inlineStr">
        <is>
          <t>UC MATHIAS</t>
        </is>
      </c>
      <c r="VBV1043" s="293" t="inlineStr">
        <is>
          <t>SHHP20577400</t>
        </is>
      </c>
      <c r="VBW1043" s="294" t="inlineStr">
        <is>
          <t>PCIU 8544802</t>
        </is>
      </c>
      <c r="VBX1043" s="292" t="inlineStr">
        <is>
          <t>OK</t>
        </is>
      </c>
      <c r="VBY1043" s="292" t="inlineStr">
        <is>
          <t>40FT</t>
        </is>
      </c>
      <c r="VBZ1043" s="295" t="n"/>
      <c r="VCA1043" s="290" t="n"/>
      <c r="VCB1043" s="291" t="inlineStr">
        <is>
          <t>TELEX/ 13TH JAN, 2023</t>
        </is>
      </c>
      <c r="VCC1043" s="292" t="inlineStr">
        <is>
          <t>UC MATHIAS</t>
        </is>
      </c>
      <c r="VCD1043" s="293" t="inlineStr">
        <is>
          <t>SHHP20577400</t>
        </is>
      </c>
      <c r="VCE1043" s="294" t="inlineStr">
        <is>
          <t>PCIU 8544802</t>
        </is>
      </c>
      <c r="VCF1043" s="292" t="inlineStr">
        <is>
          <t>OK</t>
        </is>
      </c>
      <c r="VCG1043" s="292" t="inlineStr">
        <is>
          <t>40FT</t>
        </is>
      </c>
      <c r="VCH1043" s="295" t="n"/>
      <c r="VCI1043" s="290" t="n"/>
      <c r="VCJ1043" s="291" t="inlineStr">
        <is>
          <t>TELEX/ 13TH JAN, 2023</t>
        </is>
      </c>
      <c r="VCK1043" s="292" t="inlineStr">
        <is>
          <t>UC MATHIAS</t>
        </is>
      </c>
      <c r="VCL1043" s="293" t="inlineStr">
        <is>
          <t>SHHP20577400</t>
        </is>
      </c>
      <c r="VCM1043" s="294" t="inlineStr">
        <is>
          <t>PCIU 8544802</t>
        </is>
      </c>
      <c r="VCN1043" s="292" t="inlineStr">
        <is>
          <t>OK</t>
        </is>
      </c>
      <c r="VCO1043" s="292" t="inlineStr">
        <is>
          <t>40FT</t>
        </is>
      </c>
      <c r="VCP1043" s="295" t="n"/>
      <c r="VCQ1043" s="290" t="n"/>
      <c r="VCR1043" s="291" t="inlineStr">
        <is>
          <t>TELEX/ 13TH JAN, 2023</t>
        </is>
      </c>
      <c r="VCS1043" s="292" t="inlineStr">
        <is>
          <t>UC MATHIAS</t>
        </is>
      </c>
      <c r="VCT1043" s="293" t="inlineStr">
        <is>
          <t>SHHP20577400</t>
        </is>
      </c>
      <c r="VCU1043" s="294" t="inlineStr">
        <is>
          <t>PCIU 8544802</t>
        </is>
      </c>
      <c r="VCV1043" s="292" t="inlineStr">
        <is>
          <t>OK</t>
        </is>
      </c>
      <c r="VCW1043" s="292" t="inlineStr">
        <is>
          <t>40FT</t>
        </is>
      </c>
      <c r="VCX1043" s="295" t="n"/>
      <c r="VCY1043" s="290" t="n"/>
      <c r="VCZ1043" s="291" t="inlineStr">
        <is>
          <t>TELEX/ 13TH JAN, 2023</t>
        </is>
      </c>
      <c r="VDA1043" s="292" t="inlineStr">
        <is>
          <t>UC MATHIAS</t>
        </is>
      </c>
      <c r="VDB1043" s="293" t="inlineStr">
        <is>
          <t>SHHP20577400</t>
        </is>
      </c>
      <c r="VDC1043" s="294" t="inlineStr">
        <is>
          <t>PCIU 8544802</t>
        </is>
      </c>
      <c r="VDD1043" s="292" t="inlineStr">
        <is>
          <t>OK</t>
        </is>
      </c>
      <c r="VDE1043" s="292" t="inlineStr">
        <is>
          <t>40FT</t>
        </is>
      </c>
      <c r="VDF1043" s="295" t="n"/>
      <c r="VDG1043" s="290" t="n"/>
      <c r="VDH1043" s="291" t="inlineStr">
        <is>
          <t>TELEX/ 13TH JAN, 2023</t>
        </is>
      </c>
      <c r="VDI1043" s="292" t="inlineStr">
        <is>
          <t>UC MATHIAS</t>
        </is>
      </c>
      <c r="VDJ1043" s="293" t="inlineStr">
        <is>
          <t>SHHP20577400</t>
        </is>
      </c>
      <c r="VDK1043" s="294" t="inlineStr">
        <is>
          <t>PCIU 8544802</t>
        </is>
      </c>
      <c r="VDL1043" s="292" t="inlineStr">
        <is>
          <t>OK</t>
        </is>
      </c>
      <c r="VDM1043" s="292" t="inlineStr">
        <is>
          <t>40FT</t>
        </is>
      </c>
      <c r="VDN1043" s="295" t="n"/>
      <c r="VDO1043" s="290" t="n"/>
      <c r="VDP1043" s="291" t="inlineStr">
        <is>
          <t>TELEX/ 13TH JAN, 2023</t>
        </is>
      </c>
      <c r="VDQ1043" s="292" t="inlineStr">
        <is>
          <t>UC MATHIAS</t>
        </is>
      </c>
      <c r="VDR1043" s="293" t="inlineStr">
        <is>
          <t>SHHP20577400</t>
        </is>
      </c>
      <c r="VDS1043" s="294" t="inlineStr">
        <is>
          <t>PCIU 8544802</t>
        </is>
      </c>
      <c r="VDT1043" s="292" t="inlineStr">
        <is>
          <t>OK</t>
        </is>
      </c>
      <c r="VDU1043" s="292" t="inlineStr">
        <is>
          <t>40FT</t>
        </is>
      </c>
      <c r="VDV1043" s="295" t="n"/>
      <c r="VDW1043" s="290" t="n"/>
      <c r="VDX1043" s="291" t="inlineStr">
        <is>
          <t>TELEX/ 13TH JAN, 2023</t>
        </is>
      </c>
      <c r="VDY1043" s="292" t="inlineStr">
        <is>
          <t>UC MATHIAS</t>
        </is>
      </c>
      <c r="VDZ1043" s="293" t="inlineStr">
        <is>
          <t>SHHP20577400</t>
        </is>
      </c>
      <c r="VEA1043" s="294" t="inlineStr">
        <is>
          <t>PCIU 8544802</t>
        </is>
      </c>
      <c r="VEB1043" s="292" t="inlineStr">
        <is>
          <t>OK</t>
        </is>
      </c>
      <c r="VEC1043" s="292" t="inlineStr">
        <is>
          <t>40FT</t>
        </is>
      </c>
      <c r="VED1043" s="295" t="n"/>
      <c r="VEE1043" s="290" t="n"/>
      <c r="VEF1043" s="291" t="inlineStr">
        <is>
          <t>TELEX/ 13TH JAN, 2023</t>
        </is>
      </c>
      <c r="VEG1043" s="292" t="inlineStr">
        <is>
          <t>UC MATHIAS</t>
        </is>
      </c>
      <c r="VEH1043" s="293" t="inlineStr">
        <is>
          <t>SHHP20577400</t>
        </is>
      </c>
      <c r="VEI1043" s="294" t="inlineStr">
        <is>
          <t>PCIU 8544802</t>
        </is>
      </c>
      <c r="VEJ1043" s="292" t="inlineStr">
        <is>
          <t>OK</t>
        </is>
      </c>
      <c r="VEK1043" s="292" t="inlineStr">
        <is>
          <t>40FT</t>
        </is>
      </c>
      <c r="VEL1043" s="295" t="n"/>
      <c r="VEM1043" s="290" t="n"/>
      <c r="VEN1043" s="291" t="inlineStr">
        <is>
          <t>TELEX/ 13TH JAN, 2023</t>
        </is>
      </c>
      <c r="VEO1043" s="292" t="inlineStr">
        <is>
          <t>UC MATHIAS</t>
        </is>
      </c>
      <c r="VEP1043" s="293" t="inlineStr">
        <is>
          <t>SHHP20577400</t>
        </is>
      </c>
      <c r="VEQ1043" s="294" t="inlineStr">
        <is>
          <t>PCIU 8544802</t>
        </is>
      </c>
      <c r="VER1043" s="292" t="inlineStr">
        <is>
          <t>OK</t>
        </is>
      </c>
      <c r="VES1043" s="292" t="inlineStr">
        <is>
          <t>40FT</t>
        </is>
      </c>
      <c r="VET1043" s="295" t="n"/>
      <c r="VEU1043" s="290" t="n"/>
      <c r="VEV1043" s="291" t="inlineStr">
        <is>
          <t>TELEX/ 13TH JAN, 2023</t>
        </is>
      </c>
      <c r="VEW1043" s="292" t="inlineStr">
        <is>
          <t>UC MATHIAS</t>
        </is>
      </c>
      <c r="VEX1043" s="293" t="inlineStr">
        <is>
          <t>SHHP20577400</t>
        </is>
      </c>
      <c r="VEY1043" s="294" t="inlineStr">
        <is>
          <t>PCIU 8544802</t>
        </is>
      </c>
      <c r="VEZ1043" s="292" t="inlineStr">
        <is>
          <t>OK</t>
        </is>
      </c>
      <c r="VFA1043" s="292" t="inlineStr">
        <is>
          <t>40FT</t>
        </is>
      </c>
      <c r="VFB1043" s="295" t="n"/>
      <c r="VFC1043" s="290" t="n"/>
      <c r="VFD1043" s="291" t="inlineStr">
        <is>
          <t>TELEX/ 13TH JAN, 2023</t>
        </is>
      </c>
      <c r="VFE1043" s="292" t="inlineStr">
        <is>
          <t>UC MATHIAS</t>
        </is>
      </c>
      <c r="VFF1043" s="293" t="inlineStr">
        <is>
          <t>SHHP20577400</t>
        </is>
      </c>
      <c r="VFG1043" s="294" t="inlineStr">
        <is>
          <t>PCIU 8544802</t>
        </is>
      </c>
      <c r="VFH1043" s="292" t="inlineStr">
        <is>
          <t>OK</t>
        </is>
      </c>
      <c r="VFI1043" s="292" t="inlineStr">
        <is>
          <t>40FT</t>
        </is>
      </c>
      <c r="VFJ1043" s="295" t="n"/>
      <c r="VFK1043" s="290" t="n"/>
      <c r="VFL1043" s="291" t="inlineStr">
        <is>
          <t>TELEX/ 13TH JAN, 2023</t>
        </is>
      </c>
      <c r="VFM1043" s="292" t="inlineStr">
        <is>
          <t>UC MATHIAS</t>
        </is>
      </c>
      <c r="VFN1043" s="293" t="inlineStr">
        <is>
          <t>SHHP20577400</t>
        </is>
      </c>
      <c r="VFO1043" s="294" t="inlineStr">
        <is>
          <t>PCIU 8544802</t>
        </is>
      </c>
      <c r="VFP1043" s="292" t="inlineStr">
        <is>
          <t>OK</t>
        </is>
      </c>
      <c r="VFQ1043" s="292" t="inlineStr">
        <is>
          <t>40FT</t>
        </is>
      </c>
      <c r="VFR1043" s="295" t="n"/>
      <c r="VFS1043" s="290" t="n"/>
      <c r="VFT1043" s="291" t="inlineStr">
        <is>
          <t>TELEX/ 13TH JAN, 2023</t>
        </is>
      </c>
      <c r="VFU1043" s="292" t="inlineStr">
        <is>
          <t>UC MATHIAS</t>
        </is>
      </c>
      <c r="VFV1043" s="293" t="inlineStr">
        <is>
          <t>SHHP20577400</t>
        </is>
      </c>
      <c r="VFW1043" s="294" t="inlineStr">
        <is>
          <t>PCIU 8544802</t>
        </is>
      </c>
      <c r="VFX1043" s="292" t="inlineStr">
        <is>
          <t>OK</t>
        </is>
      </c>
      <c r="VFY1043" s="292" t="inlineStr">
        <is>
          <t>40FT</t>
        </is>
      </c>
      <c r="VFZ1043" s="295" t="n"/>
      <c r="VGA1043" s="290" t="n"/>
      <c r="VGB1043" s="291" t="inlineStr">
        <is>
          <t>TELEX/ 13TH JAN, 2023</t>
        </is>
      </c>
      <c r="VGC1043" s="292" t="inlineStr">
        <is>
          <t>UC MATHIAS</t>
        </is>
      </c>
      <c r="VGD1043" s="293" t="inlineStr">
        <is>
          <t>SHHP20577400</t>
        </is>
      </c>
      <c r="VGE1043" s="294" t="inlineStr">
        <is>
          <t>PCIU 8544802</t>
        </is>
      </c>
      <c r="VGF1043" s="292" t="inlineStr">
        <is>
          <t>OK</t>
        </is>
      </c>
      <c r="VGG1043" s="292" t="inlineStr">
        <is>
          <t>40FT</t>
        </is>
      </c>
      <c r="VGH1043" s="295" t="n"/>
      <c r="VGI1043" s="290" t="n"/>
      <c r="VGJ1043" s="291" t="inlineStr">
        <is>
          <t>TELEX/ 13TH JAN, 2023</t>
        </is>
      </c>
      <c r="VGK1043" s="292" t="inlineStr">
        <is>
          <t>UC MATHIAS</t>
        </is>
      </c>
      <c r="VGL1043" s="293" t="inlineStr">
        <is>
          <t>SHHP20577400</t>
        </is>
      </c>
      <c r="VGM1043" s="294" t="inlineStr">
        <is>
          <t>PCIU 8544802</t>
        </is>
      </c>
      <c r="VGN1043" s="292" t="inlineStr">
        <is>
          <t>OK</t>
        </is>
      </c>
      <c r="VGO1043" s="292" t="inlineStr">
        <is>
          <t>40FT</t>
        </is>
      </c>
      <c r="VGP1043" s="295" t="n"/>
      <c r="VGQ1043" s="290" t="n"/>
      <c r="VGR1043" s="291" t="inlineStr">
        <is>
          <t>TELEX/ 13TH JAN, 2023</t>
        </is>
      </c>
      <c r="VGS1043" s="292" t="inlineStr">
        <is>
          <t>UC MATHIAS</t>
        </is>
      </c>
      <c r="VGT1043" s="293" t="inlineStr">
        <is>
          <t>SHHP20577400</t>
        </is>
      </c>
      <c r="VGU1043" s="294" t="inlineStr">
        <is>
          <t>PCIU 8544802</t>
        </is>
      </c>
      <c r="VGV1043" s="292" t="inlineStr">
        <is>
          <t>OK</t>
        </is>
      </c>
      <c r="VGW1043" s="292" t="inlineStr">
        <is>
          <t>40FT</t>
        </is>
      </c>
      <c r="VGX1043" s="295" t="n"/>
      <c r="VGY1043" s="290" t="n"/>
      <c r="VGZ1043" s="291" t="inlineStr">
        <is>
          <t>TELEX/ 13TH JAN, 2023</t>
        </is>
      </c>
      <c r="VHA1043" s="292" t="inlineStr">
        <is>
          <t>UC MATHIAS</t>
        </is>
      </c>
      <c r="VHB1043" s="293" t="inlineStr">
        <is>
          <t>SHHP20577400</t>
        </is>
      </c>
      <c r="VHC1043" s="294" t="inlineStr">
        <is>
          <t>PCIU 8544802</t>
        </is>
      </c>
      <c r="VHD1043" s="292" t="inlineStr">
        <is>
          <t>OK</t>
        </is>
      </c>
      <c r="VHE1043" s="292" t="inlineStr">
        <is>
          <t>40FT</t>
        </is>
      </c>
      <c r="VHF1043" s="295" t="n"/>
      <c r="VHG1043" s="290" t="n"/>
      <c r="VHH1043" s="291" t="inlineStr">
        <is>
          <t>TELEX/ 13TH JAN, 2023</t>
        </is>
      </c>
      <c r="VHI1043" s="292" t="inlineStr">
        <is>
          <t>UC MATHIAS</t>
        </is>
      </c>
      <c r="VHJ1043" s="293" t="inlineStr">
        <is>
          <t>SHHP20577400</t>
        </is>
      </c>
      <c r="VHK1043" s="294" t="inlineStr">
        <is>
          <t>PCIU 8544802</t>
        </is>
      </c>
      <c r="VHL1043" s="292" t="inlineStr">
        <is>
          <t>OK</t>
        </is>
      </c>
      <c r="VHM1043" s="292" t="inlineStr">
        <is>
          <t>40FT</t>
        </is>
      </c>
      <c r="VHN1043" s="295" t="n"/>
      <c r="VHO1043" s="290" t="n"/>
      <c r="VHP1043" s="291" t="inlineStr">
        <is>
          <t>TELEX/ 13TH JAN, 2023</t>
        </is>
      </c>
      <c r="VHQ1043" s="292" t="inlineStr">
        <is>
          <t>UC MATHIAS</t>
        </is>
      </c>
      <c r="VHR1043" s="293" t="inlineStr">
        <is>
          <t>SHHP20577400</t>
        </is>
      </c>
      <c r="VHS1043" s="294" t="inlineStr">
        <is>
          <t>PCIU 8544802</t>
        </is>
      </c>
      <c r="VHT1043" s="292" t="inlineStr">
        <is>
          <t>OK</t>
        </is>
      </c>
      <c r="VHU1043" s="292" t="inlineStr">
        <is>
          <t>40FT</t>
        </is>
      </c>
      <c r="VHV1043" s="295" t="n"/>
      <c r="VHW1043" s="290" t="n"/>
      <c r="VHX1043" s="291" t="inlineStr">
        <is>
          <t>TELEX/ 13TH JAN, 2023</t>
        </is>
      </c>
      <c r="VHY1043" s="292" t="inlineStr">
        <is>
          <t>UC MATHIAS</t>
        </is>
      </c>
      <c r="VHZ1043" s="293" t="inlineStr">
        <is>
          <t>SHHP20577400</t>
        </is>
      </c>
      <c r="VIA1043" s="294" t="inlineStr">
        <is>
          <t>PCIU 8544802</t>
        </is>
      </c>
      <c r="VIB1043" s="292" t="inlineStr">
        <is>
          <t>OK</t>
        </is>
      </c>
      <c r="VIC1043" s="292" t="inlineStr">
        <is>
          <t>40FT</t>
        </is>
      </c>
      <c r="VID1043" s="295" t="n"/>
      <c r="VIE1043" s="290" t="n"/>
      <c r="VIF1043" s="291" t="inlineStr">
        <is>
          <t>TELEX/ 13TH JAN, 2023</t>
        </is>
      </c>
      <c r="VIG1043" s="292" t="inlineStr">
        <is>
          <t>UC MATHIAS</t>
        </is>
      </c>
      <c r="VIH1043" s="293" t="inlineStr">
        <is>
          <t>SHHP20577400</t>
        </is>
      </c>
      <c r="VII1043" s="294" t="inlineStr">
        <is>
          <t>PCIU 8544802</t>
        </is>
      </c>
      <c r="VIJ1043" s="292" t="inlineStr">
        <is>
          <t>OK</t>
        </is>
      </c>
      <c r="VIK1043" s="292" t="inlineStr">
        <is>
          <t>40FT</t>
        </is>
      </c>
      <c r="VIL1043" s="295" t="n"/>
      <c r="VIM1043" s="290" t="n"/>
      <c r="VIN1043" s="291" t="inlineStr">
        <is>
          <t>TELEX/ 13TH JAN, 2023</t>
        </is>
      </c>
      <c r="VIO1043" s="292" t="inlineStr">
        <is>
          <t>UC MATHIAS</t>
        </is>
      </c>
      <c r="VIP1043" s="293" t="inlineStr">
        <is>
          <t>SHHP20577400</t>
        </is>
      </c>
      <c r="VIQ1043" s="294" t="inlineStr">
        <is>
          <t>PCIU 8544802</t>
        </is>
      </c>
      <c r="VIR1043" s="292" t="inlineStr">
        <is>
          <t>OK</t>
        </is>
      </c>
      <c r="VIS1043" s="292" t="inlineStr">
        <is>
          <t>40FT</t>
        </is>
      </c>
      <c r="VIT1043" s="295" t="n"/>
      <c r="VIU1043" s="290" t="n"/>
      <c r="VIV1043" s="291" t="inlineStr">
        <is>
          <t>TELEX/ 13TH JAN, 2023</t>
        </is>
      </c>
      <c r="VIW1043" s="292" t="inlineStr">
        <is>
          <t>UC MATHIAS</t>
        </is>
      </c>
      <c r="VIX1043" s="293" t="inlineStr">
        <is>
          <t>SHHP20577400</t>
        </is>
      </c>
      <c r="VIY1043" s="294" t="inlineStr">
        <is>
          <t>PCIU 8544802</t>
        </is>
      </c>
      <c r="VIZ1043" s="292" t="inlineStr">
        <is>
          <t>OK</t>
        </is>
      </c>
      <c r="VJA1043" s="292" t="inlineStr">
        <is>
          <t>40FT</t>
        </is>
      </c>
      <c r="VJB1043" s="295" t="n"/>
      <c r="VJC1043" s="290" t="n"/>
      <c r="VJD1043" s="291" t="inlineStr">
        <is>
          <t>TELEX/ 13TH JAN, 2023</t>
        </is>
      </c>
      <c r="VJE1043" s="292" t="inlineStr">
        <is>
          <t>UC MATHIAS</t>
        </is>
      </c>
      <c r="VJF1043" s="293" t="inlineStr">
        <is>
          <t>SHHP20577400</t>
        </is>
      </c>
      <c r="VJG1043" s="294" t="inlineStr">
        <is>
          <t>PCIU 8544802</t>
        </is>
      </c>
      <c r="VJH1043" s="292" t="inlineStr">
        <is>
          <t>OK</t>
        </is>
      </c>
      <c r="VJI1043" s="292" t="inlineStr">
        <is>
          <t>40FT</t>
        </is>
      </c>
      <c r="VJJ1043" s="295" t="n"/>
      <c r="VJK1043" s="290" t="n"/>
      <c r="VJL1043" s="291" t="inlineStr">
        <is>
          <t>TELEX/ 13TH JAN, 2023</t>
        </is>
      </c>
      <c r="VJM1043" s="292" t="inlineStr">
        <is>
          <t>UC MATHIAS</t>
        </is>
      </c>
      <c r="VJN1043" s="293" t="inlineStr">
        <is>
          <t>SHHP20577400</t>
        </is>
      </c>
      <c r="VJO1043" s="294" t="inlineStr">
        <is>
          <t>PCIU 8544802</t>
        </is>
      </c>
      <c r="VJP1043" s="292" t="inlineStr">
        <is>
          <t>OK</t>
        </is>
      </c>
      <c r="VJQ1043" s="292" t="inlineStr">
        <is>
          <t>40FT</t>
        </is>
      </c>
      <c r="VJR1043" s="295" t="n"/>
      <c r="VJS1043" s="290" t="n"/>
      <c r="VJT1043" s="291" t="inlineStr">
        <is>
          <t>TELEX/ 13TH JAN, 2023</t>
        </is>
      </c>
      <c r="VJU1043" s="292" t="inlineStr">
        <is>
          <t>UC MATHIAS</t>
        </is>
      </c>
      <c r="VJV1043" s="293" t="inlineStr">
        <is>
          <t>SHHP20577400</t>
        </is>
      </c>
      <c r="VJW1043" s="294" t="inlineStr">
        <is>
          <t>PCIU 8544802</t>
        </is>
      </c>
      <c r="VJX1043" s="292" t="inlineStr">
        <is>
          <t>OK</t>
        </is>
      </c>
      <c r="VJY1043" s="292" t="inlineStr">
        <is>
          <t>40FT</t>
        </is>
      </c>
      <c r="VJZ1043" s="295" t="n"/>
      <c r="VKA1043" s="290" t="n"/>
      <c r="VKB1043" s="291" t="inlineStr">
        <is>
          <t>TELEX/ 13TH JAN, 2023</t>
        </is>
      </c>
      <c r="VKC1043" s="292" t="inlineStr">
        <is>
          <t>UC MATHIAS</t>
        </is>
      </c>
      <c r="VKD1043" s="293" t="inlineStr">
        <is>
          <t>SHHP20577400</t>
        </is>
      </c>
      <c r="VKE1043" s="294" t="inlineStr">
        <is>
          <t>PCIU 8544802</t>
        </is>
      </c>
      <c r="VKF1043" s="292" t="inlineStr">
        <is>
          <t>OK</t>
        </is>
      </c>
      <c r="VKG1043" s="292" t="inlineStr">
        <is>
          <t>40FT</t>
        </is>
      </c>
      <c r="VKH1043" s="295" t="n"/>
      <c r="VKI1043" s="290" t="n"/>
      <c r="VKJ1043" s="291" t="inlineStr">
        <is>
          <t>TELEX/ 13TH JAN, 2023</t>
        </is>
      </c>
      <c r="VKK1043" s="292" t="inlineStr">
        <is>
          <t>UC MATHIAS</t>
        </is>
      </c>
      <c r="VKL1043" s="293" t="inlineStr">
        <is>
          <t>SHHP20577400</t>
        </is>
      </c>
      <c r="VKM1043" s="294" t="inlineStr">
        <is>
          <t>PCIU 8544802</t>
        </is>
      </c>
      <c r="VKN1043" s="292" t="inlineStr">
        <is>
          <t>OK</t>
        </is>
      </c>
      <c r="VKO1043" s="292" t="inlineStr">
        <is>
          <t>40FT</t>
        </is>
      </c>
      <c r="VKP1043" s="295" t="n"/>
      <c r="VKQ1043" s="290" t="n"/>
      <c r="VKR1043" s="291" t="inlineStr">
        <is>
          <t>TELEX/ 13TH JAN, 2023</t>
        </is>
      </c>
      <c r="VKS1043" s="292" t="inlineStr">
        <is>
          <t>UC MATHIAS</t>
        </is>
      </c>
      <c r="VKT1043" s="293" t="inlineStr">
        <is>
          <t>SHHP20577400</t>
        </is>
      </c>
      <c r="VKU1043" s="294" t="inlineStr">
        <is>
          <t>PCIU 8544802</t>
        </is>
      </c>
      <c r="VKV1043" s="292" t="inlineStr">
        <is>
          <t>OK</t>
        </is>
      </c>
      <c r="VKW1043" s="292" t="inlineStr">
        <is>
          <t>40FT</t>
        </is>
      </c>
      <c r="VKX1043" s="295" t="n"/>
      <c r="VKY1043" s="290" t="n"/>
      <c r="VKZ1043" s="291" t="inlineStr">
        <is>
          <t>TELEX/ 13TH JAN, 2023</t>
        </is>
      </c>
      <c r="VLA1043" s="292" t="inlineStr">
        <is>
          <t>UC MATHIAS</t>
        </is>
      </c>
      <c r="VLB1043" s="293" t="inlineStr">
        <is>
          <t>SHHP20577400</t>
        </is>
      </c>
      <c r="VLC1043" s="294" t="inlineStr">
        <is>
          <t>PCIU 8544802</t>
        </is>
      </c>
      <c r="VLD1043" s="292" t="inlineStr">
        <is>
          <t>OK</t>
        </is>
      </c>
      <c r="VLE1043" s="292" t="inlineStr">
        <is>
          <t>40FT</t>
        </is>
      </c>
      <c r="VLF1043" s="295" t="n"/>
      <c r="VLG1043" s="290" t="n"/>
      <c r="VLH1043" s="291" t="inlineStr">
        <is>
          <t>TELEX/ 13TH JAN, 2023</t>
        </is>
      </c>
      <c r="VLI1043" s="292" t="inlineStr">
        <is>
          <t>UC MATHIAS</t>
        </is>
      </c>
      <c r="VLJ1043" s="293" t="inlineStr">
        <is>
          <t>SHHP20577400</t>
        </is>
      </c>
      <c r="VLK1043" s="294" t="inlineStr">
        <is>
          <t>PCIU 8544802</t>
        </is>
      </c>
      <c r="VLL1043" s="292" t="inlineStr">
        <is>
          <t>OK</t>
        </is>
      </c>
      <c r="VLM1043" s="292" t="inlineStr">
        <is>
          <t>40FT</t>
        </is>
      </c>
      <c r="VLN1043" s="295" t="n"/>
      <c r="VLO1043" s="290" t="n"/>
      <c r="VLP1043" s="291" t="inlineStr">
        <is>
          <t>TELEX/ 13TH JAN, 2023</t>
        </is>
      </c>
      <c r="VLQ1043" s="292" t="inlineStr">
        <is>
          <t>UC MATHIAS</t>
        </is>
      </c>
      <c r="VLR1043" s="293" t="inlineStr">
        <is>
          <t>SHHP20577400</t>
        </is>
      </c>
      <c r="VLS1043" s="294" t="inlineStr">
        <is>
          <t>PCIU 8544802</t>
        </is>
      </c>
      <c r="VLT1043" s="292" t="inlineStr">
        <is>
          <t>OK</t>
        </is>
      </c>
      <c r="VLU1043" s="292" t="inlineStr">
        <is>
          <t>40FT</t>
        </is>
      </c>
      <c r="VLV1043" s="295" t="n"/>
      <c r="VLW1043" s="290" t="n"/>
      <c r="VLX1043" s="291" t="inlineStr">
        <is>
          <t>TELEX/ 13TH JAN, 2023</t>
        </is>
      </c>
      <c r="VLY1043" s="292" t="inlineStr">
        <is>
          <t>UC MATHIAS</t>
        </is>
      </c>
      <c r="VLZ1043" s="293" t="inlineStr">
        <is>
          <t>SHHP20577400</t>
        </is>
      </c>
      <c r="VMA1043" s="294" t="inlineStr">
        <is>
          <t>PCIU 8544802</t>
        </is>
      </c>
      <c r="VMB1043" s="292" t="inlineStr">
        <is>
          <t>OK</t>
        </is>
      </c>
      <c r="VMC1043" s="292" t="inlineStr">
        <is>
          <t>40FT</t>
        </is>
      </c>
      <c r="VMD1043" s="295" t="n"/>
      <c r="VME1043" s="290" t="n"/>
      <c r="VMF1043" s="291" t="inlineStr">
        <is>
          <t>TELEX/ 13TH JAN, 2023</t>
        </is>
      </c>
      <c r="VMG1043" s="292" t="inlineStr">
        <is>
          <t>UC MATHIAS</t>
        </is>
      </c>
      <c r="VMH1043" s="293" t="inlineStr">
        <is>
          <t>SHHP20577400</t>
        </is>
      </c>
      <c r="VMI1043" s="294" t="inlineStr">
        <is>
          <t>PCIU 8544802</t>
        </is>
      </c>
      <c r="VMJ1043" s="292" t="inlineStr">
        <is>
          <t>OK</t>
        </is>
      </c>
      <c r="VMK1043" s="292" t="inlineStr">
        <is>
          <t>40FT</t>
        </is>
      </c>
      <c r="VML1043" s="295" t="n"/>
      <c r="VMM1043" s="290" t="n"/>
      <c r="VMN1043" s="291" t="inlineStr">
        <is>
          <t>TELEX/ 13TH JAN, 2023</t>
        </is>
      </c>
      <c r="VMO1043" s="292" t="inlineStr">
        <is>
          <t>UC MATHIAS</t>
        </is>
      </c>
      <c r="VMP1043" s="293" t="inlineStr">
        <is>
          <t>SHHP20577400</t>
        </is>
      </c>
      <c r="VMQ1043" s="294" t="inlineStr">
        <is>
          <t>PCIU 8544802</t>
        </is>
      </c>
      <c r="VMR1043" s="292" t="inlineStr">
        <is>
          <t>OK</t>
        </is>
      </c>
      <c r="VMS1043" s="292" t="inlineStr">
        <is>
          <t>40FT</t>
        </is>
      </c>
      <c r="VMT1043" s="295" t="n"/>
      <c r="VMU1043" s="290" t="n"/>
      <c r="VMV1043" s="291" t="inlineStr">
        <is>
          <t>TELEX/ 13TH JAN, 2023</t>
        </is>
      </c>
      <c r="VMW1043" s="292" t="inlineStr">
        <is>
          <t>UC MATHIAS</t>
        </is>
      </c>
      <c r="VMX1043" s="293" t="inlineStr">
        <is>
          <t>SHHP20577400</t>
        </is>
      </c>
      <c r="VMY1043" s="294" t="inlineStr">
        <is>
          <t>PCIU 8544802</t>
        </is>
      </c>
      <c r="VMZ1043" s="292" t="inlineStr">
        <is>
          <t>OK</t>
        </is>
      </c>
      <c r="VNA1043" s="292" t="inlineStr">
        <is>
          <t>40FT</t>
        </is>
      </c>
      <c r="VNB1043" s="295" t="n"/>
      <c r="VNC1043" s="290" t="n"/>
      <c r="VND1043" s="291" t="inlineStr">
        <is>
          <t>TELEX/ 13TH JAN, 2023</t>
        </is>
      </c>
      <c r="VNE1043" s="292" t="inlineStr">
        <is>
          <t>UC MATHIAS</t>
        </is>
      </c>
      <c r="VNF1043" s="293" t="inlineStr">
        <is>
          <t>SHHP20577400</t>
        </is>
      </c>
      <c r="VNG1043" s="294" t="inlineStr">
        <is>
          <t>PCIU 8544802</t>
        </is>
      </c>
      <c r="VNH1043" s="292" t="inlineStr">
        <is>
          <t>OK</t>
        </is>
      </c>
      <c r="VNI1043" s="292" t="inlineStr">
        <is>
          <t>40FT</t>
        </is>
      </c>
      <c r="VNJ1043" s="295" t="n"/>
      <c r="VNK1043" s="290" t="n"/>
      <c r="VNL1043" s="291" t="inlineStr">
        <is>
          <t>TELEX/ 13TH JAN, 2023</t>
        </is>
      </c>
      <c r="VNM1043" s="292" t="inlineStr">
        <is>
          <t>UC MATHIAS</t>
        </is>
      </c>
      <c r="VNN1043" s="293" t="inlineStr">
        <is>
          <t>SHHP20577400</t>
        </is>
      </c>
      <c r="VNO1043" s="294" t="inlineStr">
        <is>
          <t>PCIU 8544802</t>
        </is>
      </c>
      <c r="VNP1043" s="292" t="inlineStr">
        <is>
          <t>OK</t>
        </is>
      </c>
      <c r="VNQ1043" s="292" t="inlineStr">
        <is>
          <t>40FT</t>
        </is>
      </c>
      <c r="VNR1043" s="295" t="n"/>
      <c r="VNS1043" s="290" t="n"/>
      <c r="VNT1043" s="291" t="inlineStr">
        <is>
          <t>TELEX/ 13TH JAN, 2023</t>
        </is>
      </c>
      <c r="VNU1043" s="292" t="inlineStr">
        <is>
          <t>UC MATHIAS</t>
        </is>
      </c>
      <c r="VNV1043" s="293" t="inlineStr">
        <is>
          <t>SHHP20577400</t>
        </is>
      </c>
      <c r="VNW1043" s="294" t="inlineStr">
        <is>
          <t>PCIU 8544802</t>
        </is>
      </c>
      <c r="VNX1043" s="292" t="inlineStr">
        <is>
          <t>OK</t>
        </is>
      </c>
      <c r="VNY1043" s="292" t="inlineStr">
        <is>
          <t>40FT</t>
        </is>
      </c>
      <c r="VNZ1043" s="295" t="n"/>
      <c r="VOA1043" s="290" t="n"/>
      <c r="VOB1043" s="291" t="inlineStr">
        <is>
          <t>TELEX/ 13TH JAN, 2023</t>
        </is>
      </c>
      <c r="VOC1043" s="292" t="inlineStr">
        <is>
          <t>UC MATHIAS</t>
        </is>
      </c>
      <c r="VOD1043" s="293" t="inlineStr">
        <is>
          <t>SHHP20577400</t>
        </is>
      </c>
      <c r="VOE1043" s="294" t="inlineStr">
        <is>
          <t>PCIU 8544802</t>
        </is>
      </c>
      <c r="VOF1043" s="292" t="inlineStr">
        <is>
          <t>OK</t>
        </is>
      </c>
      <c r="VOG1043" s="292" t="inlineStr">
        <is>
          <t>40FT</t>
        </is>
      </c>
      <c r="VOH1043" s="295" t="n"/>
      <c r="VOI1043" s="290" t="n"/>
      <c r="VOJ1043" s="291" t="inlineStr">
        <is>
          <t>TELEX/ 13TH JAN, 2023</t>
        </is>
      </c>
      <c r="VOK1043" s="292" t="inlineStr">
        <is>
          <t>UC MATHIAS</t>
        </is>
      </c>
      <c r="VOL1043" s="293" t="inlineStr">
        <is>
          <t>SHHP20577400</t>
        </is>
      </c>
      <c r="VOM1043" s="294" t="inlineStr">
        <is>
          <t>PCIU 8544802</t>
        </is>
      </c>
      <c r="VON1043" s="292" t="inlineStr">
        <is>
          <t>OK</t>
        </is>
      </c>
      <c r="VOO1043" s="292" t="inlineStr">
        <is>
          <t>40FT</t>
        </is>
      </c>
      <c r="VOP1043" s="295" t="n"/>
      <c r="VOQ1043" s="290" t="n"/>
      <c r="VOR1043" s="291" t="inlineStr">
        <is>
          <t>TELEX/ 13TH JAN, 2023</t>
        </is>
      </c>
      <c r="VOS1043" s="292" t="inlineStr">
        <is>
          <t>UC MATHIAS</t>
        </is>
      </c>
      <c r="VOT1043" s="293" t="inlineStr">
        <is>
          <t>SHHP20577400</t>
        </is>
      </c>
      <c r="VOU1043" s="294" t="inlineStr">
        <is>
          <t>PCIU 8544802</t>
        </is>
      </c>
      <c r="VOV1043" s="292" t="inlineStr">
        <is>
          <t>OK</t>
        </is>
      </c>
      <c r="VOW1043" s="292" t="inlineStr">
        <is>
          <t>40FT</t>
        </is>
      </c>
      <c r="VOX1043" s="295" t="n"/>
      <c r="VOY1043" s="290" t="n"/>
      <c r="VOZ1043" s="291" t="inlineStr">
        <is>
          <t>TELEX/ 13TH JAN, 2023</t>
        </is>
      </c>
      <c r="VPA1043" s="292" t="inlineStr">
        <is>
          <t>UC MATHIAS</t>
        </is>
      </c>
      <c r="VPB1043" s="293" t="inlineStr">
        <is>
          <t>SHHP20577400</t>
        </is>
      </c>
      <c r="VPC1043" s="294" t="inlineStr">
        <is>
          <t>PCIU 8544802</t>
        </is>
      </c>
      <c r="VPD1043" s="292" t="inlineStr">
        <is>
          <t>OK</t>
        </is>
      </c>
      <c r="VPE1043" s="292" t="inlineStr">
        <is>
          <t>40FT</t>
        </is>
      </c>
      <c r="VPF1043" s="295" t="n"/>
      <c r="VPG1043" s="290" t="n"/>
      <c r="VPH1043" s="291" t="inlineStr">
        <is>
          <t>TELEX/ 13TH JAN, 2023</t>
        </is>
      </c>
      <c r="VPI1043" s="292" t="inlineStr">
        <is>
          <t>UC MATHIAS</t>
        </is>
      </c>
      <c r="VPJ1043" s="293" t="inlineStr">
        <is>
          <t>SHHP20577400</t>
        </is>
      </c>
      <c r="VPK1043" s="294" t="inlineStr">
        <is>
          <t>PCIU 8544802</t>
        </is>
      </c>
      <c r="VPL1043" s="292" t="inlineStr">
        <is>
          <t>OK</t>
        </is>
      </c>
      <c r="VPM1043" s="292" t="inlineStr">
        <is>
          <t>40FT</t>
        </is>
      </c>
      <c r="VPN1043" s="295" t="n"/>
      <c r="VPO1043" s="290" t="n"/>
      <c r="VPP1043" s="291" t="inlineStr">
        <is>
          <t>TELEX/ 13TH JAN, 2023</t>
        </is>
      </c>
      <c r="VPQ1043" s="292" t="inlineStr">
        <is>
          <t>UC MATHIAS</t>
        </is>
      </c>
      <c r="VPR1043" s="293" t="inlineStr">
        <is>
          <t>SHHP20577400</t>
        </is>
      </c>
      <c r="VPS1043" s="294" t="inlineStr">
        <is>
          <t>PCIU 8544802</t>
        </is>
      </c>
      <c r="VPT1043" s="292" t="inlineStr">
        <is>
          <t>OK</t>
        </is>
      </c>
      <c r="VPU1043" s="292" t="inlineStr">
        <is>
          <t>40FT</t>
        </is>
      </c>
      <c r="VPV1043" s="295" t="n"/>
      <c r="VPW1043" s="290" t="n"/>
      <c r="VPX1043" s="291" t="inlineStr">
        <is>
          <t>TELEX/ 13TH JAN, 2023</t>
        </is>
      </c>
      <c r="VPY1043" s="292" t="inlineStr">
        <is>
          <t>UC MATHIAS</t>
        </is>
      </c>
      <c r="VPZ1043" s="293" t="inlineStr">
        <is>
          <t>SHHP20577400</t>
        </is>
      </c>
      <c r="VQA1043" s="294" t="inlineStr">
        <is>
          <t>PCIU 8544802</t>
        </is>
      </c>
      <c r="VQB1043" s="292" t="inlineStr">
        <is>
          <t>OK</t>
        </is>
      </c>
      <c r="VQC1043" s="292" t="inlineStr">
        <is>
          <t>40FT</t>
        </is>
      </c>
      <c r="VQD1043" s="295" t="n"/>
      <c r="VQE1043" s="290" t="n"/>
      <c r="VQF1043" s="291" t="inlineStr">
        <is>
          <t>TELEX/ 13TH JAN, 2023</t>
        </is>
      </c>
      <c r="VQG1043" s="292" t="inlineStr">
        <is>
          <t>UC MATHIAS</t>
        </is>
      </c>
      <c r="VQH1043" s="293" t="inlineStr">
        <is>
          <t>SHHP20577400</t>
        </is>
      </c>
      <c r="VQI1043" s="294" t="inlineStr">
        <is>
          <t>PCIU 8544802</t>
        </is>
      </c>
      <c r="VQJ1043" s="292" t="inlineStr">
        <is>
          <t>OK</t>
        </is>
      </c>
      <c r="VQK1043" s="292" t="inlineStr">
        <is>
          <t>40FT</t>
        </is>
      </c>
      <c r="VQL1043" s="295" t="n"/>
      <c r="VQM1043" s="290" t="n"/>
      <c r="VQN1043" s="291" t="inlineStr">
        <is>
          <t>TELEX/ 13TH JAN, 2023</t>
        </is>
      </c>
      <c r="VQO1043" s="292" t="inlineStr">
        <is>
          <t>UC MATHIAS</t>
        </is>
      </c>
      <c r="VQP1043" s="293" t="inlineStr">
        <is>
          <t>SHHP20577400</t>
        </is>
      </c>
      <c r="VQQ1043" s="294" t="inlineStr">
        <is>
          <t>PCIU 8544802</t>
        </is>
      </c>
      <c r="VQR1043" s="292" t="inlineStr">
        <is>
          <t>OK</t>
        </is>
      </c>
      <c r="VQS1043" s="292" t="inlineStr">
        <is>
          <t>40FT</t>
        </is>
      </c>
      <c r="VQT1043" s="295" t="n"/>
      <c r="VQU1043" s="290" t="n"/>
      <c r="VQV1043" s="291" t="inlineStr">
        <is>
          <t>TELEX/ 13TH JAN, 2023</t>
        </is>
      </c>
      <c r="VQW1043" s="292" t="inlineStr">
        <is>
          <t>UC MATHIAS</t>
        </is>
      </c>
      <c r="VQX1043" s="293" t="inlineStr">
        <is>
          <t>SHHP20577400</t>
        </is>
      </c>
      <c r="VQY1043" s="294" t="inlineStr">
        <is>
          <t>PCIU 8544802</t>
        </is>
      </c>
      <c r="VQZ1043" s="292" t="inlineStr">
        <is>
          <t>OK</t>
        </is>
      </c>
      <c r="VRA1043" s="292" t="inlineStr">
        <is>
          <t>40FT</t>
        </is>
      </c>
      <c r="VRB1043" s="295" t="n"/>
      <c r="VRC1043" s="290" t="n"/>
      <c r="VRD1043" s="291" t="inlineStr">
        <is>
          <t>TELEX/ 13TH JAN, 2023</t>
        </is>
      </c>
      <c r="VRE1043" s="292" t="inlineStr">
        <is>
          <t>UC MATHIAS</t>
        </is>
      </c>
      <c r="VRF1043" s="293" t="inlineStr">
        <is>
          <t>SHHP20577400</t>
        </is>
      </c>
      <c r="VRG1043" s="294" t="inlineStr">
        <is>
          <t>PCIU 8544802</t>
        </is>
      </c>
      <c r="VRH1043" s="292" t="inlineStr">
        <is>
          <t>OK</t>
        </is>
      </c>
      <c r="VRI1043" s="292" t="inlineStr">
        <is>
          <t>40FT</t>
        </is>
      </c>
      <c r="VRJ1043" s="295" t="n"/>
      <c r="VRK1043" s="290" t="n"/>
      <c r="VRL1043" s="291" t="inlineStr">
        <is>
          <t>TELEX/ 13TH JAN, 2023</t>
        </is>
      </c>
      <c r="VRM1043" s="292" t="inlineStr">
        <is>
          <t>UC MATHIAS</t>
        </is>
      </c>
      <c r="VRN1043" s="293" t="inlineStr">
        <is>
          <t>SHHP20577400</t>
        </is>
      </c>
      <c r="VRO1043" s="294" t="inlineStr">
        <is>
          <t>PCIU 8544802</t>
        </is>
      </c>
      <c r="VRP1043" s="292" t="inlineStr">
        <is>
          <t>OK</t>
        </is>
      </c>
      <c r="VRQ1043" s="292" t="inlineStr">
        <is>
          <t>40FT</t>
        </is>
      </c>
      <c r="VRR1043" s="295" t="n"/>
      <c r="VRS1043" s="290" t="n"/>
      <c r="VRT1043" s="291" t="inlineStr">
        <is>
          <t>TELEX/ 13TH JAN, 2023</t>
        </is>
      </c>
      <c r="VRU1043" s="292" t="inlineStr">
        <is>
          <t>UC MATHIAS</t>
        </is>
      </c>
      <c r="VRV1043" s="293" t="inlineStr">
        <is>
          <t>SHHP20577400</t>
        </is>
      </c>
      <c r="VRW1043" s="294" t="inlineStr">
        <is>
          <t>PCIU 8544802</t>
        </is>
      </c>
      <c r="VRX1043" s="292" t="inlineStr">
        <is>
          <t>OK</t>
        </is>
      </c>
      <c r="VRY1043" s="292" t="inlineStr">
        <is>
          <t>40FT</t>
        </is>
      </c>
      <c r="VRZ1043" s="295" t="n"/>
      <c r="VSA1043" s="290" t="n"/>
      <c r="VSB1043" s="291" t="inlineStr">
        <is>
          <t>TELEX/ 13TH JAN, 2023</t>
        </is>
      </c>
      <c r="VSC1043" s="292" t="inlineStr">
        <is>
          <t>UC MATHIAS</t>
        </is>
      </c>
      <c r="VSD1043" s="293" t="inlineStr">
        <is>
          <t>SHHP20577400</t>
        </is>
      </c>
      <c r="VSE1043" s="294" t="inlineStr">
        <is>
          <t>PCIU 8544802</t>
        </is>
      </c>
      <c r="VSF1043" s="292" t="inlineStr">
        <is>
          <t>OK</t>
        </is>
      </c>
      <c r="VSG1043" s="292" t="inlineStr">
        <is>
          <t>40FT</t>
        </is>
      </c>
      <c r="VSH1043" s="295" t="n"/>
      <c r="VSI1043" s="290" t="n"/>
      <c r="VSJ1043" s="291" t="inlineStr">
        <is>
          <t>TELEX/ 13TH JAN, 2023</t>
        </is>
      </c>
      <c r="VSK1043" s="292" t="inlineStr">
        <is>
          <t>UC MATHIAS</t>
        </is>
      </c>
      <c r="VSL1043" s="293" t="inlineStr">
        <is>
          <t>SHHP20577400</t>
        </is>
      </c>
      <c r="VSM1043" s="294" t="inlineStr">
        <is>
          <t>PCIU 8544802</t>
        </is>
      </c>
      <c r="VSN1043" s="292" t="inlineStr">
        <is>
          <t>OK</t>
        </is>
      </c>
      <c r="VSO1043" s="292" t="inlineStr">
        <is>
          <t>40FT</t>
        </is>
      </c>
      <c r="VSP1043" s="295" t="n"/>
      <c r="VSQ1043" s="290" t="n"/>
      <c r="VSR1043" s="291" t="inlineStr">
        <is>
          <t>TELEX/ 13TH JAN, 2023</t>
        </is>
      </c>
      <c r="VSS1043" s="292" t="inlineStr">
        <is>
          <t>UC MATHIAS</t>
        </is>
      </c>
      <c r="VST1043" s="293" t="inlineStr">
        <is>
          <t>SHHP20577400</t>
        </is>
      </c>
      <c r="VSU1043" s="294" t="inlineStr">
        <is>
          <t>PCIU 8544802</t>
        </is>
      </c>
      <c r="VSV1043" s="292" t="inlineStr">
        <is>
          <t>OK</t>
        </is>
      </c>
      <c r="VSW1043" s="292" t="inlineStr">
        <is>
          <t>40FT</t>
        </is>
      </c>
      <c r="VSX1043" s="295" t="n"/>
      <c r="VSY1043" s="290" t="n"/>
      <c r="VSZ1043" s="291" t="inlineStr">
        <is>
          <t>TELEX/ 13TH JAN, 2023</t>
        </is>
      </c>
      <c r="VTA1043" s="292" t="inlineStr">
        <is>
          <t>UC MATHIAS</t>
        </is>
      </c>
      <c r="VTB1043" s="293" t="inlineStr">
        <is>
          <t>SHHP20577400</t>
        </is>
      </c>
      <c r="VTC1043" s="294" t="inlineStr">
        <is>
          <t>PCIU 8544802</t>
        </is>
      </c>
      <c r="VTD1043" s="292" t="inlineStr">
        <is>
          <t>OK</t>
        </is>
      </c>
      <c r="VTE1043" s="292" t="inlineStr">
        <is>
          <t>40FT</t>
        </is>
      </c>
      <c r="VTF1043" s="295" t="n"/>
      <c r="VTG1043" s="290" t="n"/>
      <c r="VTH1043" s="291" t="inlineStr">
        <is>
          <t>TELEX/ 13TH JAN, 2023</t>
        </is>
      </c>
      <c r="VTI1043" s="292" t="inlineStr">
        <is>
          <t>UC MATHIAS</t>
        </is>
      </c>
      <c r="VTJ1043" s="293" t="inlineStr">
        <is>
          <t>SHHP20577400</t>
        </is>
      </c>
      <c r="VTK1043" s="294" t="inlineStr">
        <is>
          <t>PCIU 8544802</t>
        </is>
      </c>
      <c r="VTL1043" s="292" t="inlineStr">
        <is>
          <t>OK</t>
        </is>
      </c>
      <c r="VTM1043" s="292" t="inlineStr">
        <is>
          <t>40FT</t>
        </is>
      </c>
      <c r="VTN1043" s="295" t="n"/>
      <c r="VTO1043" s="290" t="n"/>
      <c r="VTP1043" s="291" t="inlineStr">
        <is>
          <t>TELEX/ 13TH JAN, 2023</t>
        </is>
      </c>
      <c r="VTQ1043" s="292" t="inlineStr">
        <is>
          <t>UC MATHIAS</t>
        </is>
      </c>
      <c r="VTR1043" s="293" t="inlineStr">
        <is>
          <t>SHHP20577400</t>
        </is>
      </c>
      <c r="VTS1043" s="294" t="inlineStr">
        <is>
          <t>PCIU 8544802</t>
        </is>
      </c>
      <c r="VTT1043" s="292" t="inlineStr">
        <is>
          <t>OK</t>
        </is>
      </c>
      <c r="VTU1043" s="292" t="inlineStr">
        <is>
          <t>40FT</t>
        </is>
      </c>
      <c r="VTV1043" s="295" t="n"/>
      <c r="VTW1043" s="290" t="n"/>
      <c r="VTX1043" s="291" t="inlineStr">
        <is>
          <t>TELEX/ 13TH JAN, 2023</t>
        </is>
      </c>
      <c r="VTY1043" s="292" t="inlineStr">
        <is>
          <t>UC MATHIAS</t>
        </is>
      </c>
      <c r="VTZ1043" s="293" t="inlineStr">
        <is>
          <t>SHHP20577400</t>
        </is>
      </c>
      <c r="VUA1043" s="294" t="inlineStr">
        <is>
          <t>PCIU 8544802</t>
        </is>
      </c>
      <c r="VUB1043" s="292" t="inlineStr">
        <is>
          <t>OK</t>
        </is>
      </c>
      <c r="VUC1043" s="292" t="inlineStr">
        <is>
          <t>40FT</t>
        </is>
      </c>
      <c r="VUD1043" s="295" t="n"/>
      <c r="VUE1043" s="290" t="n"/>
      <c r="VUF1043" s="291" t="inlineStr">
        <is>
          <t>TELEX/ 13TH JAN, 2023</t>
        </is>
      </c>
      <c r="VUG1043" s="292" t="inlineStr">
        <is>
          <t>UC MATHIAS</t>
        </is>
      </c>
      <c r="VUH1043" s="293" t="inlineStr">
        <is>
          <t>SHHP20577400</t>
        </is>
      </c>
      <c r="VUI1043" s="294" t="inlineStr">
        <is>
          <t>PCIU 8544802</t>
        </is>
      </c>
      <c r="VUJ1043" s="292" t="inlineStr">
        <is>
          <t>OK</t>
        </is>
      </c>
      <c r="VUK1043" s="292" t="inlineStr">
        <is>
          <t>40FT</t>
        </is>
      </c>
      <c r="VUL1043" s="295" t="n"/>
      <c r="VUM1043" s="290" t="n"/>
      <c r="VUN1043" s="291" t="inlineStr">
        <is>
          <t>TELEX/ 13TH JAN, 2023</t>
        </is>
      </c>
      <c r="VUO1043" s="292" t="inlineStr">
        <is>
          <t>UC MATHIAS</t>
        </is>
      </c>
      <c r="VUP1043" s="293" t="inlineStr">
        <is>
          <t>SHHP20577400</t>
        </is>
      </c>
      <c r="VUQ1043" s="294" t="inlineStr">
        <is>
          <t>PCIU 8544802</t>
        </is>
      </c>
      <c r="VUR1043" s="292" t="inlineStr">
        <is>
          <t>OK</t>
        </is>
      </c>
      <c r="VUS1043" s="292" t="inlineStr">
        <is>
          <t>40FT</t>
        </is>
      </c>
      <c r="VUT1043" s="295" t="n"/>
      <c r="VUU1043" s="290" t="n"/>
      <c r="VUV1043" s="291" t="inlineStr">
        <is>
          <t>TELEX/ 13TH JAN, 2023</t>
        </is>
      </c>
      <c r="VUW1043" s="292" t="inlineStr">
        <is>
          <t>UC MATHIAS</t>
        </is>
      </c>
      <c r="VUX1043" s="293" t="inlineStr">
        <is>
          <t>SHHP20577400</t>
        </is>
      </c>
      <c r="VUY1043" s="294" t="inlineStr">
        <is>
          <t>PCIU 8544802</t>
        </is>
      </c>
      <c r="VUZ1043" s="292" t="inlineStr">
        <is>
          <t>OK</t>
        </is>
      </c>
      <c r="VVA1043" s="292" t="inlineStr">
        <is>
          <t>40FT</t>
        </is>
      </c>
      <c r="VVB1043" s="295" t="n"/>
      <c r="VVC1043" s="290" t="n"/>
      <c r="VVD1043" s="291" t="inlineStr">
        <is>
          <t>TELEX/ 13TH JAN, 2023</t>
        </is>
      </c>
      <c r="VVE1043" s="292" t="inlineStr">
        <is>
          <t>UC MATHIAS</t>
        </is>
      </c>
      <c r="VVF1043" s="293" t="inlineStr">
        <is>
          <t>SHHP20577400</t>
        </is>
      </c>
      <c r="VVG1043" s="294" t="inlineStr">
        <is>
          <t>PCIU 8544802</t>
        </is>
      </c>
      <c r="VVH1043" s="292" t="inlineStr">
        <is>
          <t>OK</t>
        </is>
      </c>
      <c r="VVI1043" s="292" t="inlineStr">
        <is>
          <t>40FT</t>
        </is>
      </c>
      <c r="VVJ1043" s="295" t="n"/>
      <c r="VVK1043" s="290" t="n"/>
      <c r="VVL1043" s="291" t="inlineStr">
        <is>
          <t>TELEX/ 13TH JAN, 2023</t>
        </is>
      </c>
      <c r="VVM1043" s="292" t="inlineStr">
        <is>
          <t>UC MATHIAS</t>
        </is>
      </c>
      <c r="VVN1043" s="293" t="inlineStr">
        <is>
          <t>SHHP20577400</t>
        </is>
      </c>
      <c r="VVO1043" s="294" t="inlineStr">
        <is>
          <t>PCIU 8544802</t>
        </is>
      </c>
      <c r="VVP1043" s="292" t="inlineStr">
        <is>
          <t>OK</t>
        </is>
      </c>
      <c r="VVQ1043" s="292" t="inlineStr">
        <is>
          <t>40FT</t>
        </is>
      </c>
      <c r="VVR1043" s="295" t="n"/>
      <c r="VVS1043" s="290" t="n"/>
      <c r="VVT1043" s="291" t="inlineStr">
        <is>
          <t>TELEX/ 13TH JAN, 2023</t>
        </is>
      </c>
      <c r="VVU1043" s="292" t="inlineStr">
        <is>
          <t>UC MATHIAS</t>
        </is>
      </c>
      <c r="VVV1043" s="293" t="inlineStr">
        <is>
          <t>SHHP20577400</t>
        </is>
      </c>
      <c r="VVW1043" s="294" t="inlineStr">
        <is>
          <t>PCIU 8544802</t>
        </is>
      </c>
      <c r="VVX1043" s="292" t="inlineStr">
        <is>
          <t>OK</t>
        </is>
      </c>
      <c r="VVY1043" s="292" t="inlineStr">
        <is>
          <t>40FT</t>
        </is>
      </c>
      <c r="VVZ1043" s="295" t="n"/>
      <c r="VWA1043" s="290" t="n"/>
      <c r="VWB1043" s="291" t="inlineStr">
        <is>
          <t>TELEX/ 13TH JAN, 2023</t>
        </is>
      </c>
      <c r="VWC1043" s="292" t="inlineStr">
        <is>
          <t>UC MATHIAS</t>
        </is>
      </c>
      <c r="VWD1043" s="293" t="inlineStr">
        <is>
          <t>SHHP20577400</t>
        </is>
      </c>
      <c r="VWE1043" s="294" t="inlineStr">
        <is>
          <t>PCIU 8544802</t>
        </is>
      </c>
      <c r="VWF1043" s="292" t="inlineStr">
        <is>
          <t>OK</t>
        </is>
      </c>
      <c r="VWG1043" s="292" t="inlineStr">
        <is>
          <t>40FT</t>
        </is>
      </c>
      <c r="VWH1043" s="295" t="n"/>
      <c r="VWI1043" s="290" t="n"/>
      <c r="VWJ1043" s="291" t="inlineStr">
        <is>
          <t>TELEX/ 13TH JAN, 2023</t>
        </is>
      </c>
      <c r="VWK1043" s="292" t="inlineStr">
        <is>
          <t>UC MATHIAS</t>
        </is>
      </c>
      <c r="VWL1043" s="293" t="inlineStr">
        <is>
          <t>SHHP20577400</t>
        </is>
      </c>
      <c r="VWM1043" s="294" t="inlineStr">
        <is>
          <t>PCIU 8544802</t>
        </is>
      </c>
      <c r="VWN1043" s="292" t="inlineStr">
        <is>
          <t>OK</t>
        </is>
      </c>
      <c r="VWO1043" s="292" t="inlineStr">
        <is>
          <t>40FT</t>
        </is>
      </c>
      <c r="VWP1043" s="295" t="n"/>
      <c r="VWQ1043" s="290" t="n"/>
      <c r="VWR1043" s="291" t="inlineStr">
        <is>
          <t>TELEX/ 13TH JAN, 2023</t>
        </is>
      </c>
      <c r="VWS1043" s="292" t="inlineStr">
        <is>
          <t>UC MATHIAS</t>
        </is>
      </c>
      <c r="VWT1043" s="293" t="inlineStr">
        <is>
          <t>SHHP20577400</t>
        </is>
      </c>
      <c r="VWU1043" s="294" t="inlineStr">
        <is>
          <t>PCIU 8544802</t>
        </is>
      </c>
      <c r="VWV1043" s="292" t="inlineStr">
        <is>
          <t>OK</t>
        </is>
      </c>
      <c r="VWW1043" s="292" t="inlineStr">
        <is>
          <t>40FT</t>
        </is>
      </c>
      <c r="VWX1043" s="295" t="n"/>
      <c r="VWY1043" s="290" t="n"/>
      <c r="VWZ1043" s="291" t="inlineStr">
        <is>
          <t>TELEX/ 13TH JAN, 2023</t>
        </is>
      </c>
      <c r="VXA1043" s="292" t="inlineStr">
        <is>
          <t>UC MATHIAS</t>
        </is>
      </c>
      <c r="VXB1043" s="293" t="inlineStr">
        <is>
          <t>SHHP20577400</t>
        </is>
      </c>
      <c r="VXC1043" s="294" t="inlineStr">
        <is>
          <t>PCIU 8544802</t>
        </is>
      </c>
      <c r="VXD1043" s="292" t="inlineStr">
        <is>
          <t>OK</t>
        </is>
      </c>
      <c r="VXE1043" s="292" t="inlineStr">
        <is>
          <t>40FT</t>
        </is>
      </c>
      <c r="VXF1043" s="295" t="n"/>
      <c r="VXG1043" s="290" t="n"/>
      <c r="VXH1043" s="291" t="inlineStr">
        <is>
          <t>TELEX/ 13TH JAN, 2023</t>
        </is>
      </c>
      <c r="VXI1043" s="292" t="inlineStr">
        <is>
          <t>UC MATHIAS</t>
        </is>
      </c>
      <c r="VXJ1043" s="293" t="inlineStr">
        <is>
          <t>SHHP20577400</t>
        </is>
      </c>
      <c r="VXK1043" s="294" t="inlineStr">
        <is>
          <t>PCIU 8544802</t>
        </is>
      </c>
      <c r="VXL1043" s="292" t="inlineStr">
        <is>
          <t>OK</t>
        </is>
      </c>
      <c r="VXM1043" s="292" t="inlineStr">
        <is>
          <t>40FT</t>
        </is>
      </c>
      <c r="VXN1043" s="295" t="n"/>
      <c r="VXO1043" s="290" t="n"/>
      <c r="VXP1043" s="291" t="inlineStr">
        <is>
          <t>TELEX/ 13TH JAN, 2023</t>
        </is>
      </c>
      <c r="VXQ1043" s="292" t="inlineStr">
        <is>
          <t>UC MATHIAS</t>
        </is>
      </c>
      <c r="VXR1043" s="293" t="inlineStr">
        <is>
          <t>SHHP20577400</t>
        </is>
      </c>
      <c r="VXS1043" s="294" t="inlineStr">
        <is>
          <t>PCIU 8544802</t>
        </is>
      </c>
      <c r="VXT1043" s="292" t="inlineStr">
        <is>
          <t>OK</t>
        </is>
      </c>
      <c r="VXU1043" s="292" t="inlineStr">
        <is>
          <t>40FT</t>
        </is>
      </c>
      <c r="VXV1043" s="295" t="n"/>
      <c r="VXW1043" s="290" t="n"/>
      <c r="VXX1043" s="291" t="inlineStr">
        <is>
          <t>TELEX/ 13TH JAN, 2023</t>
        </is>
      </c>
      <c r="VXY1043" s="292" t="inlineStr">
        <is>
          <t>UC MATHIAS</t>
        </is>
      </c>
      <c r="VXZ1043" s="293" t="inlineStr">
        <is>
          <t>SHHP20577400</t>
        </is>
      </c>
      <c r="VYA1043" s="294" t="inlineStr">
        <is>
          <t>PCIU 8544802</t>
        </is>
      </c>
      <c r="VYB1043" s="292" t="inlineStr">
        <is>
          <t>OK</t>
        </is>
      </c>
      <c r="VYC1043" s="292" t="inlineStr">
        <is>
          <t>40FT</t>
        </is>
      </c>
      <c r="VYD1043" s="295" t="n"/>
      <c r="VYE1043" s="290" t="n"/>
      <c r="VYF1043" s="291" t="inlineStr">
        <is>
          <t>TELEX/ 13TH JAN, 2023</t>
        </is>
      </c>
      <c r="VYG1043" s="292" t="inlineStr">
        <is>
          <t>UC MATHIAS</t>
        </is>
      </c>
      <c r="VYH1043" s="293" t="inlineStr">
        <is>
          <t>SHHP20577400</t>
        </is>
      </c>
      <c r="VYI1043" s="294" t="inlineStr">
        <is>
          <t>PCIU 8544802</t>
        </is>
      </c>
      <c r="VYJ1043" s="292" t="inlineStr">
        <is>
          <t>OK</t>
        </is>
      </c>
      <c r="VYK1043" s="292" t="inlineStr">
        <is>
          <t>40FT</t>
        </is>
      </c>
      <c r="VYL1043" s="295" t="n"/>
      <c r="VYM1043" s="290" t="n"/>
      <c r="VYN1043" s="291" t="inlineStr">
        <is>
          <t>TELEX/ 13TH JAN, 2023</t>
        </is>
      </c>
      <c r="VYO1043" s="292" t="inlineStr">
        <is>
          <t>UC MATHIAS</t>
        </is>
      </c>
      <c r="VYP1043" s="293" t="inlineStr">
        <is>
          <t>SHHP20577400</t>
        </is>
      </c>
      <c r="VYQ1043" s="294" t="inlineStr">
        <is>
          <t>PCIU 8544802</t>
        </is>
      </c>
      <c r="VYR1043" s="292" t="inlineStr">
        <is>
          <t>OK</t>
        </is>
      </c>
      <c r="VYS1043" s="292" t="inlineStr">
        <is>
          <t>40FT</t>
        </is>
      </c>
      <c r="VYT1043" s="295" t="n"/>
      <c r="VYU1043" s="290" t="n"/>
      <c r="VYV1043" s="291" t="inlineStr">
        <is>
          <t>TELEX/ 13TH JAN, 2023</t>
        </is>
      </c>
      <c r="VYW1043" s="292" t="inlineStr">
        <is>
          <t>UC MATHIAS</t>
        </is>
      </c>
      <c r="VYX1043" s="293" t="inlineStr">
        <is>
          <t>SHHP20577400</t>
        </is>
      </c>
      <c r="VYY1043" s="294" t="inlineStr">
        <is>
          <t>PCIU 8544802</t>
        </is>
      </c>
      <c r="VYZ1043" s="292" t="inlineStr">
        <is>
          <t>OK</t>
        </is>
      </c>
      <c r="VZA1043" s="292" t="inlineStr">
        <is>
          <t>40FT</t>
        </is>
      </c>
      <c r="VZB1043" s="295" t="n"/>
      <c r="VZC1043" s="290" t="n"/>
      <c r="VZD1043" s="291" t="inlineStr">
        <is>
          <t>TELEX/ 13TH JAN, 2023</t>
        </is>
      </c>
      <c r="VZE1043" s="292" t="inlineStr">
        <is>
          <t>UC MATHIAS</t>
        </is>
      </c>
      <c r="VZF1043" s="293" t="inlineStr">
        <is>
          <t>SHHP20577400</t>
        </is>
      </c>
      <c r="VZG1043" s="294" t="inlineStr">
        <is>
          <t>PCIU 8544802</t>
        </is>
      </c>
      <c r="VZH1043" s="292" t="inlineStr">
        <is>
          <t>OK</t>
        </is>
      </c>
      <c r="VZI1043" s="292" t="inlineStr">
        <is>
          <t>40FT</t>
        </is>
      </c>
      <c r="VZJ1043" s="295" t="n"/>
      <c r="VZK1043" s="290" t="n"/>
      <c r="VZL1043" s="291" t="inlineStr">
        <is>
          <t>TELEX/ 13TH JAN, 2023</t>
        </is>
      </c>
      <c r="VZM1043" s="292" t="inlineStr">
        <is>
          <t>UC MATHIAS</t>
        </is>
      </c>
      <c r="VZN1043" s="293" t="inlineStr">
        <is>
          <t>SHHP20577400</t>
        </is>
      </c>
      <c r="VZO1043" s="294" t="inlineStr">
        <is>
          <t>PCIU 8544802</t>
        </is>
      </c>
      <c r="VZP1043" s="292" t="inlineStr">
        <is>
          <t>OK</t>
        </is>
      </c>
      <c r="VZQ1043" s="292" t="inlineStr">
        <is>
          <t>40FT</t>
        </is>
      </c>
      <c r="VZR1043" s="295" t="n"/>
      <c r="VZS1043" s="290" t="n"/>
      <c r="VZT1043" s="291" t="inlineStr">
        <is>
          <t>TELEX/ 13TH JAN, 2023</t>
        </is>
      </c>
      <c r="VZU1043" s="292" t="inlineStr">
        <is>
          <t>UC MATHIAS</t>
        </is>
      </c>
      <c r="VZV1043" s="293" t="inlineStr">
        <is>
          <t>SHHP20577400</t>
        </is>
      </c>
      <c r="VZW1043" s="294" t="inlineStr">
        <is>
          <t>PCIU 8544802</t>
        </is>
      </c>
      <c r="VZX1043" s="292" t="inlineStr">
        <is>
          <t>OK</t>
        </is>
      </c>
      <c r="VZY1043" s="292" t="inlineStr">
        <is>
          <t>40FT</t>
        </is>
      </c>
      <c r="VZZ1043" s="295" t="n"/>
      <c r="WAA1043" s="290" t="n"/>
      <c r="WAB1043" s="291" t="inlineStr">
        <is>
          <t>TELEX/ 13TH JAN, 2023</t>
        </is>
      </c>
      <c r="WAC1043" s="292" t="inlineStr">
        <is>
          <t>UC MATHIAS</t>
        </is>
      </c>
      <c r="WAD1043" s="293" t="inlineStr">
        <is>
          <t>SHHP20577400</t>
        </is>
      </c>
      <c r="WAE1043" s="294" t="inlineStr">
        <is>
          <t>PCIU 8544802</t>
        </is>
      </c>
      <c r="WAF1043" s="292" t="inlineStr">
        <is>
          <t>OK</t>
        </is>
      </c>
      <c r="WAG1043" s="292" t="inlineStr">
        <is>
          <t>40FT</t>
        </is>
      </c>
      <c r="WAH1043" s="295" t="n"/>
      <c r="WAI1043" s="290" t="n"/>
      <c r="WAJ1043" s="291" t="inlineStr">
        <is>
          <t>TELEX/ 13TH JAN, 2023</t>
        </is>
      </c>
      <c r="WAK1043" s="292" t="inlineStr">
        <is>
          <t>UC MATHIAS</t>
        </is>
      </c>
      <c r="WAL1043" s="293" t="inlineStr">
        <is>
          <t>SHHP20577400</t>
        </is>
      </c>
      <c r="WAM1043" s="294" t="inlineStr">
        <is>
          <t>PCIU 8544802</t>
        </is>
      </c>
      <c r="WAN1043" s="292" t="inlineStr">
        <is>
          <t>OK</t>
        </is>
      </c>
      <c r="WAO1043" s="292" t="inlineStr">
        <is>
          <t>40FT</t>
        </is>
      </c>
      <c r="WAP1043" s="295" t="n"/>
      <c r="WAQ1043" s="290" t="n"/>
      <c r="WAR1043" s="291" t="inlineStr">
        <is>
          <t>TELEX/ 13TH JAN, 2023</t>
        </is>
      </c>
      <c r="WAS1043" s="292" t="inlineStr">
        <is>
          <t>UC MATHIAS</t>
        </is>
      </c>
      <c r="WAT1043" s="293" t="inlineStr">
        <is>
          <t>SHHP20577400</t>
        </is>
      </c>
      <c r="WAU1043" s="294" t="inlineStr">
        <is>
          <t>PCIU 8544802</t>
        </is>
      </c>
      <c r="WAV1043" s="292" t="inlineStr">
        <is>
          <t>OK</t>
        </is>
      </c>
      <c r="WAW1043" s="292" t="inlineStr">
        <is>
          <t>40FT</t>
        </is>
      </c>
      <c r="WAX1043" s="295" t="n"/>
      <c r="WAY1043" s="290" t="n"/>
      <c r="WAZ1043" s="291" t="inlineStr">
        <is>
          <t>TELEX/ 13TH JAN, 2023</t>
        </is>
      </c>
      <c r="WBA1043" s="292" t="inlineStr">
        <is>
          <t>UC MATHIAS</t>
        </is>
      </c>
      <c r="WBB1043" s="293" t="inlineStr">
        <is>
          <t>SHHP20577400</t>
        </is>
      </c>
      <c r="WBC1043" s="294" t="inlineStr">
        <is>
          <t>PCIU 8544802</t>
        </is>
      </c>
      <c r="WBD1043" s="292" t="inlineStr">
        <is>
          <t>OK</t>
        </is>
      </c>
      <c r="WBE1043" s="292" t="inlineStr">
        <is>
          <t>40FT</t>
        </is>
      </c>
      <c r="WBF1043" s="295" t="n"/>
      <c r="WBG1043" s="290" t="n"/>
      <c r="WBH1043" s="291" t="inlineStr">
        <is>
          <t>TELEX/ 13TH JAN, 2023</t>
        </is>
      </c>
      <c r="WBI1043" s="292" t="inlineStr">
        <is>
          <t>UC MATHIAS</t>
        </is>
      </c>
      <c r="WBJ1043" s="293" t="inlineStr">
        <is>
          <t>SHHP20577400</t>
        </is>
      </c>
      <c r="WBK1043" s="294" t="inlineStr">
        <is>
          <t>PCIU 8544802</t>
        </is>
      </c>
      <c r="WBL1043" s="292" t="inlineStr">
        <is>
          <t>OK</t>
        </is>
      </c>
      <c r="WBM1043" s="292" t="inlineStr">
        <is>
          <t>40FT</t>
        </is>
      </c>
      <c r="WBN1043" s="295" t="n"/>
      <c r="WBO1043" s="290" t="n"/>
      <c r="WBP1043" s="291" t="inlineStr">
        <is>
          <t>TELEX/ 13TH JAN, 2023</t>
        </is>
      </c>
      <c r="WBQ1043" s="292" t="inlineStr">
        <is>
          <t>UC MATHIAS</t>
        </is>
      </c>
      <c r="WBR1043" s="293" t="inlineStr">
        <is>
          <t>SHHP20577400</t>
        </is>
      </c>
      <c r="WBS1043" s="294" t="inlineStr">
        <is>
          <t>PCIU 8544802</t>
        </is>
      </c>
      <c r="WBT1043" s="292" t="inlineStr">
        <is>
          <t>OK</t>
        </is>
      </c>
      <c r="WBU1043" s="292" t="inlineStr">
        <is>
          <t>40FT</t>
        </is>
      </c>
      <c r="WBV1043" s="295" t="n"/>
      <c r="WBW1043" s="290" t="n"/>
      <c r="WBX1043" s="291" t="inlineStr">
        <is>
          <t>TELEX/ 13TH JAN, 2023</t>
        </is>
      </c>
      <c r="WBY1043" s="292" t="inlineStr">
        <is>
          <t>UC MATHIAS</t>
        </is>
      </c>
      <c r="WBZ1043" s="293" t="inlineStr">
        <is>
          <t>SHHP20577400</t>
        </is>
      </c>
      <c r="WCA1043" s="294" t="inlineStr">
        <is>
          <t>PCIU 8544802</t>
        </is>
      </c>
      <c r="WCB1043" s="292" t="inlineStr">
        <is>
          <t>OK</t>
        </is>
      </c>
      <c r="WCC1043" s="292" t="inlineStr">
        <is>
          <t>40FT</t>
        </is>
      </c>
      <c r="WCD1043" s="295" t="n"/>
      <c r="WCE1043" s="290" t="n"/>
      <c r="WCF1043" s="291" t="inlineStr">
        <is>
          <t>TELEX/ 13TH JAN, 2023</t>
        </is>
      </c>
      <c r="WCG1043" s="292" t="inlineStr">
        <is>
          <t>UC MATHIAS</t>
        </is>
      </c>
      <c r="WCH1043" s="293" t="inlineStr">
        <is>
          <t>SHHP20577400</t>
        </is>
      </c>
      <c r="WCI1043" s="294" t="inlineStr">
        <is>
          <t>PCIU 8544802</t>
        </is>
      </c>
      <c r="WCJ1043" s="292" t="inlineStr">
        <is>
          <t>OK</t>
        </is>
      </c>
      <c r="WCK1043" s="292" t="inlineStr">
        <is>
          <t>40FT</t>
        </is>
      </c>
      <c r="WCL1043" s="295" t="n"/>
      <c r="WCM1043" s="290" t="n"/>
      <c r="WCN1043" s="291" t="inlineStr">
        <is>
          <t>TELEX/ 13TH JAN, 2023</t>
        </is>
      </c>
      <c r="WCO1043" s="292" t="inlineStr">
        <is>
          <t>UC MATHIAS</t>
        </is>
      </c>
      <c r="WCP1043" s="293" t="inlineStr">
        <is>
          <t>SHHP20577400</t>
        </is>
      </c>
      <c r="WCQ1043" s="294" t="inlineStr">
        <is>
          <t>PCIU 8544802</t>
        </is>
      </c>
      <c r="WCR1043" s="292" t="inlineStr">
        <is>
          <t>OK</t>
        </is>
      </c>
      <c r="WCS1043" s="292" t="inlineStr">
        <is>
          <t>40FT</t>
        </is>
      </c>
      <c r="WCT1043" s="295" t="n"/>
      <c r="WCU1043" s="290" t="n"/>
      <c r="WCV1043" s="291" t="inlineStr">
        <is>
          <t>TELEX/ 13TH JAN, 2023</t>
        </is>
      </c>
      <c r="WCW1043" s="292" t="inlineStr">
        <is>
          <t>UC MATHIAS</t>
        </is>
      </c>
      <c r="WCX1043" s="293" t="inlineStr">
        <is>
          <t>SHHP20577400</t>
        </is>
      </c>
      <c r="WCY1043" s="294" t="inlineStr">
        <is>
          <t>PCIU 8544802</t>
        </is>
      </c>
      <c r="WCZ1043" s="292" t="inlineStr">
        <is>
          <t>OK</t>
        </is>
      </c>
      <c r="WDA1043" s="292" t="inlineStr">
        <is>
          <t>40FT</t>
        </is>
      </c>
      <c r="WDB1043" s="295" t="n"/>
      <c r="WDC1043" s="290" t="n"/>
      <c r="WDD1043" s="291" t="inlineStr">
        <is>
          <t>TELEX/ 13TH JAN, 2023</t>
        </is>
      </c>
      <c r="WDE1043" s="292" t="inlineStr">
        <is>
          <t>UC MATHIAS</t>
        </is>
      </c>
      <c r="WDF1043" s="293" t="inlineStr">
        <is>
          <t>SHHP20577400</t>
        </is>
      </c>
      <c r="WDG1043" s="294" t="inlineStr">
        <is>
          <t>PCIU 8544802</t>
        </is>
      </c>
      <c r="WDH1043" s="292" t="inlineStr">
        <is>
          <t>OK</t>
        </is>
      </c>
      <c r="WDI1043" s="292" t="inlineStr">
        <is>
          <t>40FT</t>
        </is>
      </c>
      <c r="WDJ1043" s="295" t="n"/>
      <c r="WDK1043" s="290" t="n"/>
      <c r="WDL1043" s="291" t="inlineStr">
        <is>
          <t>TELEX/ 13TH JAN, 2023</t>
        </is>
      </c>
      <c r="WDM1043" s="292" t="inlineStr">
        <is>
          <t>UC MATHIAS</t>
        </is>
      </c>
      <c r="WDN1043" s="293" t="inlineStr">
        <is>
          <t>SHHP20577400</t>
        </is>
      </c>
      <c r="WDO1043" s="294" t="inlineStr">
        <is>
          <t>PCIU 8544802</t>
        </is>
      </c>
      <c r="WDP1043" s="292" t="inlineStr">
        <is>
          <t>OK</t>
        </is>
      </c>
      <c r="WDQ1043" s="292" t="inlineStr">
        <is>
          <t>40FT</t>
        </is>
      </c>
      <c r="WDR1043" s="295" t="n"/>
      <c r="WDS1043" s="290" t="n"/>
      <c r="WDT1043" s="291" t="inlineStr">
        <is>
          <t>TELEX/ 13TH JAN, 2023</t>
        </is>
      </c>
      <c r="WDU1043" s="292" t="inlineStr">
        <is>
          <t>UC MATHIAS</t>
        </is>
      </c>
      <c r="WDV1043" s="293" t="inlineStr">
        <is>
          <t>SHHP20577400</t>
        </is>
      </c>
      <c r="WDW1043" s="294" t="inlineStr">
        <is>
          <t>PCIU 8544802</t>
        </is>
      </c>
      <c r="WDX1043" s="292" t="inlineStr">
        <is>
          <t>OK</t>
        </is>
      </c>
      <c r="WDY1043" s="292" t="inlineStr">
        <is>
          <t>40FT</t>
        </is>
      </c>
      <c r="WDZ1043" s="295" t="n"/>
      <c r="WEA1043" s="290" t="n"/>
      <c r="WEB1043" s="291" t="inlineStr">
        <is>
          <t>TELEX/ 13TH JAN, 2023</t>
        </is>
      </c>
      <c r="WEC1043" s="292" t="inlineStr">
        <is>
          <t>UC MATHIAS</t>
        </is>
      </c>
      <c r="WED1043" s="293" t="inlineStr">
        <is>
          <t>SHHP20577400</t>
        </is>
      </c>
      <c r="WEE1043" s="294" t="inlineStr">
        <is>
          <t>PCIU 8544802</t>
        </is>
      </c>
      <c r="WEF1043" s="292" t="inlineStr">
        <is>
          <t>OK</t>
        </is>
      </c>
      <c r="WEG1043" s="292" t="inlineStr">
        <is>
          <t>40FT</t>
        </is>
      </c>
      <c r="WEH1043" s="295" t="n"/>
      <c r="WEI1043" s="290" t="n"/>
      <c r="WEJ1043" s="291" t="inlineStr">
        <is>
          <t>TELEX/ 13TH JAN, 2023</t>
        </is>
      </c>
      <c r="WEK1043" s="292" t="inlineStr">
        <is>
          <t>UC MATHIAS</t>
        </is>
      </c>
      <c r="WEL1043" s="293" t="inlineStr">
        <is>
          <t>SHHP20577400</t>
        </is>
      </c>
      <c r="WEM1043" s="294" t="inlineStr">
        <is>
          <t>PCIU 8544802</t>
        </is>
      </c>
      <c r="WEN1043" s="292" t="inlineStr">
        <is>
          <t>OK</t>
        </is>
      </c>
      <c r="WEO1043" s="292" t="inlineStr">
        <is>
          <t>40FT</t>
        </is>
      </c>
      <c r="WEP1043" s="295" t="n"/>
      <c r="WEQ1043" s="290" t="n"/>
      <c r="WER1043" s="291" t="inlineStr">
        <is>
          <t>TELEX/ 13TH JAN, 2023</t>
        </is>
      </c>
      <c r="WES1043" s="292" t="inlineStr">
        <is>
          <t>UC MATHIAS</t>
        </is>
      </c>
      <c r="WET1043" s="293" t="inlineStr">
        <is>
          <t>SHHP20577400</t>
        </is>
      </c>
      <c r="WEU1043" s="294" t="inlineStr">
        <is>
          <t>PCIU 8544802</t>
        </is>
      </c>
      <c r="WEV1043" s="292" t="inlineStr">
        <is>
          <t>OK</t>
        </is>
      </c>
      <c r="WEW1043" s="292" t="inlineStr">
        <is>
          <t>40FT</t>
        </is>
      </c>
      <c r="WEX1043" s="295" t="n"/>
      <c r="WEY1043" s="290" t="n"/>
      <c r="WEZ1043" s="291" t="inlineStr">
        <is>
          <t>TELEX/ 13TH JAN, 2023</t>
        </is>
      </c>
      <c r="WFA1043" s="292" t="inlineStr">
        <is>
          <t>UC MATHIAS</t>
        </is>
      </c>
      <c r="WFB1043" s="293" t="inlineStr">
        <is>
          <t>SHHP20577400</t>
        </is>
      </c>
      <c r="WFC1043" s="294" t="inlineStr">
        <is>
          <t>PCIU 8544802</t>
        </is>
      </c>
      <c r="WFD1043" s="292" t="inlineStr">
        <is>
          <t>OK</t>
        </is>
      </c>
      <c r="WFE1043" s="292" t="inlineStr">
        <is>
          <t>40FT</t>
        </is>
      </c>
      <c r="WFF1043" s="295" t="n"/>
      <c r="WFG1043" s="290" t="n"/>
      <c r="WFH1043" s="291" t="inlineStr">
        <is>
          <t>TELEX/ 13TH JAN, 2023</t>
        </is>
      </c>
      <c r="WFI1043" s="292" t="inlineStr">
        <is>
          <t>UC MATHIAS</t>
        </is>
      </c>
      <c r="WFJ1043" s="293" t="inlineStr">
        <is>
          <t>SHHP20577400</t>
        </is>
      </c>
      <c r="WFK1043" s="294" t="inlineStr">
        <is>
          <t>PCIU 8544802</t>
        </is>
      </c>
      <c r="WFL1043" s="292" t="inlineStr">
        <is>
          <t>OK</t>
        </is>
      </c>
      <c r="WFM1043" s="292" t="inlineStr">
        <is>
          <t>40FT</t>
        </is>
      </c>
      <c r="WFN1043" s="295" t="n"/>
      <c r="WFO1043" s="290" t="n"/>
      <c r="WFP1043" s="291" t="inlineStr">
        <is>
          <t>TELEX/ 13TH JAN, 2023</t>
        </is>
      </c>
      <c r="WFQ1043" s="292" t="inlineStr">
        <is>
          <t>UC MATHIAS</t>
        </is>
      </c>
      <c r="WFR1043" s="293" t="inlineStr">
        <is>
          <t>SHHP20577400</t>
        </is>
      </c>
      <c r="WFS1043" s="294" t="inlineStr">
        <is>
          <t>PCIU 8544802</t>
        </is>
      </c>
      <c r="WFT1043" s="292" t="inlineStr">
        <is>
          <t>OK</t>
        </is>
      </c>
      <c r="WFU1043" s="292" t="inlineStr">
        <is>
          <t>40FT</t>
        </is>
      </c>
      <c r="WFV1043" s="295" t="n"/>
      <c r="WFW1043" s="290" t="n"/>
      <c r="WFX1043" s="291" t="inlineStr">
        <is>
          <t>TELEX/ 13TH JAN, 2023</t>
        </is>
      </c>
      <c r="WFY1043" s="292" t="inlineStr">
        <is>
          <t>UC MATHIAS</t>
        </is>
      </c>
      <c r="WFZ1043" s="293" t="inlineStr">
        <is>
          <t>SHHP20577400</t>
        </is>
      </c>
      <c r="WGA1043" s="294" t="inlineStr">
        <is>
          <t>PCIU 8544802</t>
        </is>
      </c>
      <c r="WGB1043" s="292" t="inlineStr">
        <is>
          <t>OK</t>
        </is>
      </c>
      <c r="WGC1043" s="292" t="inlineStr">
        <is>
          <t>40FT</t>
        </is>
      </c>
      <c r="WGD1043" s="295" t="n"/>
      <c r="WGE1043" s="290" t="n"/>
      <c r="WGF1043" s="291" t="inlineStr">
        <is>
          <t>TELEX/ 13TH JAN, 2023</t>
        </is>
      </c>
      <c r="WGG1043" s="292" t="inlineStr">
        <is>
          <t>UC MATHIAS</t>
        </is>
      </c>
      <c r="WGH1043" s="293" t="inlineStr">
        <is>
          <t>SHHP20577400</t>
        </is>
      </c>
      <c r="WGI1043" s="294" t="inlineStr">
        <is>
          <t>PCIU 8544802</t>
        </is>
      </c>
      <c r="WGJ1043" s="292" t="inlineStr">
        <is>
          <t>OK</t>
        </is>
      </c>
      <c r="WGK1043" s="292" t="inlineStr">
        <is>
          <t>40FT</t>
        </is>
      </c>
      <c r="WGL1043" s="295" t="n"/>
      <c r="WGM1043" s="290" t="n"/>
      <c r="WGN1043" s="291" t="inlineStr">
        <is>
          <t>TELEX/ 13TH JAN, 2023</t>
        </is>
      </c>
      <c r="WGO1043" s="292" t="inlineStr">
        <is>
          <t>UC MATHIAS</t>
        </is>
      </c>
      <c r="WGP1043" s="293" t="inlineStr">
        <is>
          <t>SHHP20577400</t>
        </is>
      </c>
      <c r="WGQ1043" s="294" t="inlineStr">
        <is>
          <t>PCIU 8544802</t>
        </is>
      </c>
      <c r="WGR1043" s="292" t="inlineStr">
        <is>
          <t>OK</t>
        </is>
      </c>
      <c r="WGS1043" s="292" t="inlineStr">
        <is>
          <t>40FT</t>
        </is>
      </c>
      <c r="WGT1043" s="295" t="n"/>
      <c r="WGU1043" s="290" t="n"/>
      <c r="WGV1043" s="291" t="inlineStr">
        <is>
          <t>TELEX/ 13TH JAN, 2023</t>
        </is>
      </c>
      <c r="WGW1043" s="292" t="inlineStr">
        <is>
          <t>UC MATHIAS</t>
        </is>
      </c>
      <c r="WGX1043" s="293" t="inlineStr">
        <is>
          <t>SHHP20577400</t>
        </is>
      </c>
      <c r="WGY1043" s="294" t="inlineStr">
        <is>
          <t>PCIU 8544802</t>
        </is>
      </c>
      <c r="WGZ1043" s="292" t="inlineStr">
        <is>
          <t>OK</t>
        </is>
      </c>
      <c r="WHA1043" s="292" t="inlineStr">
        <is>
          <t>40FT</t>
        </is>
      </c>
      <c r="WHB1043" s="295" t="n"/>
      <c r="WHC1043" s="290" t="n"/>
      <c r="WHD1043" s="291" t="inlineStr">
        <is>
          <t>TELEX/ 13TH JAN, 2023</t>
        </is>
      </c>
      <c r="WHE1043" s="292" t="inlineStr">
        <is>
          <t>UC MATHIAS</t>
        </is>
      </c>
      <c r="WHF1043" s="293" t="inlineStr">
        <is>
          <t>SHHP20577400</t>
        </is>
      </c>
      <c r="WHG1043" s="294" t="inlineStr">
        <is>
          <t>PCIU 8544802</t>
        </is>
      </c>
      <c r="WHH1043" s="292" t="inlineStr">
        <is>
          <t>OK</t>
        </is>
      </c>
      <c r="WHI1043" s="292" t="inlineStr">
        <is>
          <t>40FT</t>
        </is>
      </c>
      <c r="WHJ1043" s="295" t="n"/>
      <c r="WHK1043" s="290" t="n"/>
      <c r="WHL1043" s="291" t="inlineStr">
        <is>
          <t>TELEX/ 13TH JAN, 2023</t>
        </is>
      </c>
      <c r="WHM1043" s="292" t="inlineStr">
        <is>
          <t>UC MATHIAS</t>
        </is>
      </c>
      <c r="WHN1043" s="293" t="inlineStr">
        <is>
          <t>SHHP20577400</t>
        </is>
      </c>
      <c r="WHO1043" s="294" t="inlineStr">
        <is>
          <t>PCIU 8544802</t>
        </is>
      </c>
      <c r="WHP1043" s="292" t="inlineStr">
        <is>
          <t>OK</t>
        </is>
      </c>
      <c r="WHQ1043" s="292" t="inlineStr">
        <is>
          <t>40FT</t>
        </is>
      </c>
      <c r="WHR1043" s="295" t="n"/>
      <c r="WHS1043" s="290" t="n"/>
      <c r="WHT1043" s="291" t="inlineStr">
        <is>
          <t>TELEX/ 13TH JAN, 2023</t>
        </is>
      </c>
      <c r="WHU1043" s="292" t="inlineStr">
        <is>
          <t>UC MATHIAS</t>
        </is>
      </c>
      <c r="WHV1043" s="293" t="inlineStr">
        <is>
          <t>SHHP20577400</t>
        </is>
      </c>
      <c r="WHW1043" s="294" t="inlineStr">
        <is>
          <t>PCIU 8544802</t>
        </is>
      </c>
      <c r="WHX1043" s="292" t="inlineStr">
        <is>
          <t>OK</t>
        </is>
      </c>
      <c r="WHY1043" s="292" t="inlineStr">
        <is>
          <t>40FT</t>
        </is>
      </c>
      <c r="WHZ1043" s="295" t="n"/>
      <c r="WIA1043" s="290" t="n"/>
      <c r="WIB1043" s="291" t="inlineStr">
        <is>
          <t>TELEX/ 13TH JAN, 2023</t>
        </is>
      </c>
      <c r="WIC1043" s="292" t="inlineStr">
        <is>
          <t>UC MATHIAS</t>
        </is>
      </c>
      <c r="WID1043" s="293" t="inlineStr">
        <is>
          <t>SHHP20577400</t>
        </is>
      </c>
      <c r="WIE1043" s="294" t="inlineStr">
        <is>
          <t>PCIU 8544802</t>
        </is>
      </c>
      <c r="WIF1043" s="292" t="inlineStr">
        <is>
          <t>OK</t>
        </is>
      </c>
      <c r="WIG1043" s="292" t="inlineStr">
        <is>
          <t>40FT</t>
        </is>
      </c>
      <c r="WIH1043" s="295" t="n"/>
      <c r="WII1043" s="290" t="n"/>
      <c r="WIJ1043" s="291" t="inlineStr">
        <is>
          <t>TELEX/ 13TH JAN, 2023</t>
        </is>
      </c>
      <c r="WIK1043" s="292" t="inlineStr">
        <is>
          <t>UC MATHIAS</t>
        </is>
      </c>
      <c r="WIL1043" s="293" t="inlineStr">
        <is>
          <t>SHHP20577400</t>
        </is>
      </c>
      <c r="WIM1043" s="294" t="inlineStr">
        <is>
          <t>PCIU 8544802</t>
        </is>
      </c>
      <c r="WIN1043" s="292" t="inlineStr">
        <is>
          <t>OK</t>
        </is>
      </c>
      <c r="WIO1043" s="292" t="inlineStr">
        <is>
          <t>40FT</t>
        </is>
      </c>
      <c r="WIP1043" s="295" t="n"/>
      <c r="WIQ1043" s="290" t="n"/>
      <c r="WIR1043" s="291" t="inlineStr">
        <is>
          <t>TELEX/ 13TH JAN, 2023</t>
        </is>
      </c>
      <c r="WIS1043" s="292" t="inlineStr">
        <is>
          <t>UC MATHIAS</t>
        </is>
      </c>
      <c r="WIT1043" s="293" t="inlineStr">
        <is>
          <t>SHHP20577400</t>
        </is>
      </c>
      <c r="WIU1043" s="294" t="inlineStr">
        <is>
          <t>PCIU 8544802</t>
        </is>
      </c>
      <c r="WIV1043" s="292" t="inlineStr">
        <is>
          <t>OK</t>
        </is>
      </c>
      <c r="WIW1043" s="292" t="inlineStr">
        <is>
          <t>40FT</t>
        </is>
      </c>
      <c r="WIX1043" s="295" t="n"/>
      <c r="WIY1043" s="290" t="n"/>
      <c r="WIZ1043" s="291" t="inlineStr">
        <is>
          <t>TELEX/ 13TH JAN, 2023</t>
        </is>
      </c>
      <c r="WJA1043" s="292" t="inlineStr">
        <is>
          <t>UC MATHIAS</t>
        </is>
      </c>
      <c r="WJB1043" s="293" t="inlineStr">
        <is>
          <t>SHHP20577400</t>
        </is>
      </c>
      <c r="WJC1043" s="294" t="inlineStr">
        <is>
          <t>PCIU 8544802</t>
        </is>
      </c>
      <c r="WJD1043" s="292" t="inlineStr">
        <is>
          <t>OK</t>
        </is>
      </c>
      <c r="WJE1043" s="292" t="inlineStr">
        <is>
          <t>40FT</t>
        </is>
      </c>
      <c r="WJF1043" s="295" t="n"/>
      <c r="WJG1043" s="290" t="n"/>
      <c r="WJH1043" s="291" t="inlineStr">
        <is>
          <t>TELEX/ 13TH JAN, 2023</t>
        </is>
      </c>
      <c r="WJI1043" s="292" t="inlineStr">
        <is>
          <t>UC MATHIAS</t>
        </is>
      </c>
      <c r="WJJ1043" s="293" t="inlineStr">
        <is>
          <t>SHHP20577400</t>
        </is>
      </c>
      <c r="WJK1043" s="294" t="inlineStr">
        <is>
          <t>PCIU 8544802</t>
        </is>
      </c>
      <c r="WJL1043" s="292" t="inlineStr">
        <is>
          <t>OK</t>
        </is>
      </c>
      <c r="WJM1043" s="292" t="inlineStr">
        <is>
          <t>40FT</t>
        </is>
      </c>
      <c r="WJN1043" s="295" t="n"/>
      <c r="WJO1043" s="290" t="n"/>
      <c r="WJP1043" s="291" t="inlineStr">
        <is>
          <t>TELEX/ 13TH JAN, 2023</t>
        </is>
      </c>
      <c r="WJQ1043" s="292" t="inlineStr">
        <is>
          <t>UC MATHIAS</t>
        </is>
      </c>
      <c r="WJR1043" s="293" t="inlineStr">
        <is>
          <t>SHHP20577400</t>
        </is>
      </c>
      <c r="WJS1043" s="294" t="inlineStr">
        <is>
          <t>PCIU 8544802</t>
        </is>
      </c>
      <c r="WJT1043" s="292" t="inlineStr">
        <is>
          <t>OK</t>
        </is>
      </c>
      <c r="WJU1043" s="292" t="inlineStr">
        <is>
          <t>40FT</t>
        </is>
      </c>
      <c r="WJV1043" s="295" t="n"/>
      <c r="WJW1043" s="290" t="n"/>
      <c r="WJX1043" s="291" t="inlineStr">
        <is>
          <t>TELEX/ 13TH JAN, 2023</t>
        </is>
      </c>
      <c r="WJY1043" s="292" t="inlineStr">
        <is>
          <t>UC MATHIAS</t>
        </is>
      </c>
      <c r="WJZ1043" s="293" t="inlineStr">
        <is>
          <t>SHHP20577400</t>
        </is>
      </c>
      <c r="WKA1043" s="294" t="inlineStr">
        <is>
          <t>PCIU 8544802</t>
        </is>
      </c>
      <c r="WKB1043" s="292" t="inlineStr">
        <is>
          <t>OK</t>
        </is>
      </c>
      <c r="WKC1043" s="292" t="inlineStr">
        <is>
          <t>40FT</t>
        </is>
      </c>
      <c r="WKD1043" s="295" t="n"/>
      <c r="WKE1043" s="290" t="n"/>
      <c r="WKF1043" s="291" t="inlineStr">
        <is>
          <t>TELEX/ 13TH JAN, 2023</t>
        </is>
      </c>
      <c r="WKG1043" s="292" t="inlineStr">
        <is>
          <t>UC MATHIAS</t>
        </is>
      </c>
      <c r="WKH1043" s="293" t="inlineStr">
        <is>
          <t>SHHP20577400</t>
        </is>
      </c>
      <c r="WKI1043" s="294" t="inlineStr">
        <is>
          <t>PCIU 8544802</t>
        </is>
      </c>
      <c r="WKJ1043" s="292" t="inlineStr">
        <is>
          <t>OK</t>
        </is>
      </c>
      <c r="WKK1043" s="292" t="inlineStr">
        <is>
          <t>40FT</t>
        </is>
      </c>
      <c r="WKL1043" s="295" t="n"/>
      <c r="WKM1043" s="290" t="n"/>
      <c r="WKN1043" s="291" t="inlineStr">
        <is>
          <t>TELEX/ 13TH JAN, 2023</t>
        </is>
      </c>
      <c r="WKO1043" s="292" t="inlineStr">
        <is>
          <t>UC MATHIAS</t>
        </is>
      </c>
      <c r="WKP1043" s="293" t="inlineStr">
        <is>
          <t>SHHP20577400</t>
        </is>
      </c>
      <c r="WKQ1043" s="294" t="inlineStr">
        <is>
          <t>PCIU 8544802</t>
        </is>
      </c>
      <c r="WKR1043" s="292" t="inlineStr">
        <is>
          <t>OK</t>
        </is>
      </c>
      <c r="WKS1043" s="292" t="inlineStr">
        <is>
          <t>40FT</t>
        </is>
      </c>
      <c r="WKT1043" s="295" t="n"/>
      <c r="WKU1043" s="290" t="n"/>
      <c r="WKV1043" s="291" t="inlineStr">
        <is>
          <t>TELEX/ 13TH JAN, 2023</t>
        </is>
      </c>
      <c r="WKW1043" s="292" t="inlineStr">
        <is>
          <t>UC MATHIAS</t>
        </is>
      </c>
      <c r="WKX1043" s="293" t="inlineStr">
        <is>
          <t>SHHP20577400</t>
        </is>
      </c>
      <c r="WKY1043" s="294" t="inlineStr">
        <is>
          <t>PCIU 8544802</t>
        </is>
      </c>
      <c r="WKZ1043" s="292" t="inlineStr">
        <is>
          <t>OK</t>
        </is>
      </c>
      <c r="WLA1043" s="292" t="inlineStr">
        <is>
          <t>40FT</t>
        </is>
      </c>
      <c r="WLB1043" s="295" t="n"/>
      <c r="WLC1043" s="290" t="n"/>
      <c r="WLD1043" s="291" t="inlineStr">
        <is>
          <t>TELEX/ 13TH JAN, 2023</t>
        </is>
      </c>
      <c r="WLE1043" s="292" t="inlineStr">
        <is>
          <t>UC MATHIAS</t>
        </is>
      </c>
      <c r="WLF1043" s="293" t="inlineStr">
        <is>
          <t>SHHP20577400</t>
        </is>
      </c>
      <c r="WLG1043" s="294" t="inlineStr">
        <is>
          <t>PCIU 8544802</t>
        </is>
      </c>
      <c r="WLH1043" s="292" t="inlineStr">
        <is>
          <t>OK</t>
        </is>
      </c>
      <c r="WLI1043" s="292" t="inlineStr">
        <is>
          <t>40FT</t>
        </is>
      </c>
      <c r="WLJ1043" s="295" t="n"/>
      <c r="WLK1043" s="290" t="n"/>
      <c r="WLL1043" s="291" t="inlineStr">
        <is>
          <t>TELEX/ 13TH JAN, 2023</t>
        </is>
      </c>
      <c r="WLM1043" s="292" t="inlineStr">
        <is>
          <t>UC MATHIAS</t>
        </is>
      </c>
      <c r="WLN1043" s="293" t="inlineStr">
        <is>
          <t>SHHP20577400</t>
        </is>
      </c>
      <c r="WLO1043" s="294" t="inlineStr">
        <is>
          <t>PCIU 8544802</t>
        </is>
      </c>
      <c r="WLP1043" s="292" t="inlineStr">
        <is>
          <t>OK</t>
        </is>
      </c>
      <c r="WLQ1043" s="292" t="inlineStr">
        <is>
          <t>40FT</t>
        </is>
      </c>
      <c r="WLR1043" s="295" t="n"/>
      <c r="WLS1043" s="290" t="n"/>
      <c r="WLT1043" s="291" t="inlineStr">
        <is>
          <t>TELEX/ 13TH JAN, 2023</t>
        </is>
      </c>
      <c r="WLU1043" s="292" t="inlineStr">
        <is>
          <t>UC MATHIAS</t>
        </is>
      </c>
      <c r="WLV1043" s="293" t="inlineStr">
        <is>
          <t>SHHP20577400</t>
        </is>
      </c>
      <c r="WLW1043" s="294" t="inlineStr">
        <is>
          <t>PCIU 8544802</t>
        </is>
      </c>
      <c r="WLX1043" s="292" t="inlineStr">
        <is>
          <t>OK</t>
        </is>
      </c>
      <c r="WLY1043" s="292" t="inlineStr">
        <is>
          <t>40FT</t>
        </is>
      </c>
      <c r="WLZ1043" s="295" t="n"/>
      <c r="WMA1043" s="290" t="n"/>
      <c r="WMB1043" s="291" t="inlineStr">
        <is>
          <t>TELEX/ 13TH JAN, 2023</t>
        </is>
      </c>
      <c r="WMC1043" s="292" t="inlineStr">
        <is>
          <t>UC MATHIAS</t>
        </is>
      </c>
      <c r="WMD1043" s="293" t="inlineStr">
        <is>
          <t>SHHP20577400</t>
        </is>
      </c>
      <c r="WME1043" s="294" t="inlineStr">
        <is>
          <t>PCIU 8544802</t>
        </is>
      </c>
      <c r="WMF1043" s="292" t="inlineStr">
        <is>
          <t>OK</t>
        </is>
      </c>
      <c r="WMG1043" s="292" t="inlineStr">
        <is>
          <t>40FT</t>
        </is>
      </c>
      <c r="WMH1043" s="295" t="n"/>
      <c r="WMI1043" s="290" t="n"/>
      <c r="WMJ1043" s="291" t="inlineStr">
        <is>
          <t>TELEX/ 13TH JAN, 2023</t>
        </is>
      </c>
      <c r="WMK1043" s="292" t="inlineStr">
        <is>
          <t>UC MATHIAS</t>
        </is>
      </c>
      <c r="WML1043" s="293" t="inlineStr">
        <is>
          <t>SHHP20577400</t>
        </is>
      </c>
      <c r="WMM1043" s="294" t="inlineStr">
        <is>
          <t>PCIU 8544802</t>
        </is>
      </c>
      <c r="WMN1043" s="292" t="inlineStr">
        <is>
          <t>OK</t>
        </is>
      </c>
      <c r="WMO1043" s="292" t="inlineStr">
        <is>
          <t>40FT</t>
        </is>
      </c>
      <c r="WMP1043" s="295" t="n"/>
      <c r="WMQ1043" s="290" t="n"/>
      <c r="WMR1043" s="291" t="inlineStr">
        <is>
          <t>TELEX/ 13TH JAN, 2023</t>
        </is>
      </c>
      <c r="WMS1043" s="292" t="inlineStr">
        <is>
          <t>UC MATHIAS</t>
        </is>
      </c>
      <c r="WMT1043" s="293" t="inlineStr">
        <is>
          <t>SHHP20577400</t>
        </is>
      </c>
      <c r="WMU1043" s="294" t="inlineStr">
        <is>
          <t>PCIU 8544802</t>
        </is>
      </c>
      <c r="WMV1043" s="292" t="inlineStr">
        <is>
          <t>OK</t>
        </is>
      </c>
      <c r="WMW1043" s="292" t="inlineStr">
        <is>
          <t>40FT</t>
        </is>
      </c>
      <c r="WMX1043" s="295" t="n"/>
      <c r="WMY1043" s="290" t="n"/>
      <c r="WMZ1043" s="291" t="inlineStr">
        <is>
          <t>TELEX/ 13TH JAN, 2023</t>
        </is>
      </c>
      <c r="WNA1043" s="292" t="inlineStr">
        <is>
          <t>UC MATHIAS</t>
        </is>
      </c>
      <c r="WNB1043" s="293" t="inlineStr">
        <is>
          <t>SHHP20577400</t>
        </is>
      </c>
      <c r="WNC1043" s="294" t="inlineStr">
        <is>
          <t>PCIU 8544802</t>
        </is>
      </c>
      <c r="WND1043" s="292" t="inlineStr">
        <is>
          <t>OK</t>
        </is>
      </c>
      <c r="WNE1043" s="292" t="inlineStr">
        <is>
          <t>40FT</t>
        </is>
      </c>
      <c r="WNF1043" s="295" t="n"/>
      <c r="WNG1043" s="290" t="n"/>
      <c r="WNH1043" s="291" t="inlineStr">
        <is>
          <t>TELEX/ 13TH JAN, 2023</t>
        </is>
      </c>
      <c r="WNI1043" s="292" t="inlineStr">
        <is>
          <t>UC MATHIAS</t>
        </is>
      </c>
      <c r="WNJ1043" s="293" t="inlineStr">
        <is>
          <t>SHHP20577400</t>
        </is>
      </c>
      <c r="WNK1043" s="294" t="inlineStr">
        <is>
          <t>PCIU 8544802</t>
        </is>
      </c>
      <c r="WNL1043" s="292" t="inlineStr">
        <is>
          <t>OK</t>
        </is>
      </c>
      <c r="WNM1043" s="292" t="inlineStr">
        <is>
          <t>40FT</t>
        </is>
      </c>
      <c r="WNN1043" s="295" t="n"/>
      <c r="WNO1043" s="290" t="n"/>
      <c r="WNP1043" s="291" t="inlineStr">
        <is>
          <t>TELEX/ 13TH JAN, 2023</t>
        </is>
      </c>
      <c r="WNQ1043" s="292" t="inlineStr">
        <is>
          <t>UC MATHIAS</t>
        </is>
      </c>
      <c r="WNR1043" s="293" t="inlineStr">
        <is>
          <t>SHHP20577400</t>
        </is>
      </c>
      <c r="WNS1043" s="294" t="inlineStr">
        <is>
          <t>PCIU 8544802</t>
        </is>
      </c>
      <c r="WNT1043" s="292" t="inlineStr">
        <is>
          <t>OK</t>
        </is>
      </c>
      <c r="WNU1043" s="292" t="inlineStr">
        <is>
          <t>40FT</t>
        </is>
      </c>
      <c r="WNV1043" s="295" t="n"/>
      <c r="WNW1043" s="290" t="n"/>
      <c r="WNX1043" s="291" t="inlineStr">
        <is>
          <t>TELEX/ 13TH JAN, 2023</t>
        </is>
      </c>
      <c r="WNY1043" s="292" t="inlineStr">
        <is>
          <t>UC MATHIAS</t>
        </is>
      </c>
      <c r="WNZ1043" s="293" t="inlineStr">
        <is>
          <t>SHHP20577400</t>
        </is>
      </c>
      <c r="WOA1043" s="294" t="inlineStr">
        <is>
          <t>PCIU 8544802</t>
        </is>
      </c>
      <c r="WOB1043" s="292" t="inlineStr">
        <is>
          <t>OK</t>
        </is>
      </c>
      <c r="WOC1043" s="292" t="inlineStr">
        <is>
          <t>40FT</t>
        </is>
      </c>
      <c r="WOD1043" s="295" t="n"/>
      <c r="WOE1043" s="290" t="n"/>
      <c r="WOF1043" s="291" t="inlineStr">
        <is>
          <t>TELEX/ 13TH JAN, 2023</t>
        </is>
      </c>
      <c r="WOG1043" s="292" t="inlineStr">
        <is>
          <t>UC MATHIAS</t>
        </is>
      </c>
      <c r="WOH1043" s="293" t="inlineStr">
        <is>
          <t>SHHP20577400</t>
        </is>
      </c>
      <c r="WOI1043" s="294" t="inlineStr">
        <is>
          <t>PCIU 8544802</t>
        </is>
      </c>
      <c r="WOJ1043" s="292" t="inlineStr">
        <is>
          <t>OK</t>
        </is>
      </c>
      <c r="WOK1043" s="292" t="inlineStr">
        <is>
          <t>40FT</t>
        </is>
      </c>
      <c r="WOL1043" s="295" t="n"/>
      <c r="WOM1043" s="290" t="n"/>
      <c r="WON1043" s="291" t="inlineStr">
        <is>
          <t>TELEX/ 13TH JAN, 2023</t>
        </is>
      </c>
      <c r="WOO1043" s="292" t="inlineStr">
        <is>
          <t>UC MATHIAS</t>
        </is>
      </c>
      <c r="WOP1043" s="293" t="inlineStr">
        <is>
          <t>SHHP20577400</t>
        </is>
      </c>
      <c r="WOQ1043" s="294" t="inlineStr">
        <is>
          <t>PCIU 8544802</t>
        </is>
      </c>
      <c r="WOR1043" s="292" t="inlineStr">
        <is>
          <t>OK</t>
        </is>
      </c>
      <c r="WOS1043" s="292" t="inlineStr">
        <is>
          <t>40FT</t>
        </is>
      </c>
      <c r="WOT1043" s="295" t="n"/>
      <c r="WOU1043" s="290" t="n"/>
      <c r="WOV1043" s="291" t="inlineStr">
        <is>
          <t>TELEX/ 13TH JAN, 2023</t>
        </is>
      </c>
      <c r="WOW1043" s="292" t="inlineStr">
        <is>
          <t>UC MATHIAS</t>
        </is>
      </c>
      <c r="WOX1043" s="293" t="inlineStr">
        <is>
          <t>SHHP20577400</t>
        </is>
      </c>
      <c r="WOY1043" s="294" t="inlineStr">
        <is>
          <t>PCIU 8544802</t>
        </is>
      </c>
      <c r="WOZ1043" s="292" t="inlineStr">
        <is>
          <t>OK</t>
        </is>
      </c>
      <c r="WPA1043" s="292" t="inlineStr">
        <is>
          <t>40FT</t>
        </is>
      </c>
      <c r="WPB1043" s="295" t="n"/>
      <c r="WPC1043" s="290" t="n"/>
      <c r="WPD1043" s="291" t="inlineStr">
        <is>
          <t>TELEX/ 13TH JAN, 2023</t>
        </is>
      </c>
      <c r="WPE1043" s="292" t="inlineStr">
        <is>
          <t>UC MATHIAS</t>
        </is>
      </c>
      <c r="WPF1043" s="293" t="inlineStr">
        <is>
          <t>SHHP20577400</t>
        </is>
      </c>
      <c r="WPG1043" s="294" t="inlineStr">
        <is>
          <t>PCIU 8544802</t>
        </is>
      </c>
      <c r="WPH1043" s="292" t="inlineStr">
        <is>
          <t>OK</t>
        </is>
      </c>
      <c r="WPI1043" s="292" t="inlineStr">
        <is>
          <t>40FT</t>
        </is>
      </c>
      <c r="WPJ1043" s="295" t="n"/>
      <c r="WPK1043" s="290" t="n"/>
      <c r="WPL1043" s="291" t="inlineStr">
        <is>
          <t>TELEX/ 13TH JAN, 2023</t>
        </is>
      </c>
      <c r="WPM1043" s="292" t="inlineStr">
        <is>
          <t>UC MATHIAS</t>
        </is>
      </c>
      <c r="WPN1043" s="293" t="inlineStr">
        <is>
          <t>SHHP20577400</t>
        </is>
      </c>
      <c r="WPO1043" s="294" t="inlineStr">
        <is>
          <t>PCIU 8544802</t>
        </is>
      </c>
      <c r="WPP1043" s="292" t="inlineStr">
        <is>
          <t>OK</t>
        </is>
      </c>
      <c r="WPQ1043" s="292" t="inlineStr">
        <is>
          <t>40FT</t>
        </is>
      </c>
      <c r="WPR1043" s="295" t="n"/>
      <c r="WPS1043" s="290" t="n"/>
      <c r="WPT1043" s="291" t="inlineStr">
        <is>
          <t>TELEX/ 13TH JAN, 2023</t>
        </is>
      </c>
      <c r="WPU1043" s="292" t="inlineStr">
        <is>
          <t>UC MATHIAS</t>
        </is>
      </c>
      <c r="WPV1043" s="293" t="inlineStr">
        <is>
          <t>SHHP20577400</t>
        </is>
      </c>
      <c r="WPW1043" s="294" t="inlineStr">
        <is>
          <t>PCIU 8544802</t>
        </is>
      </c>
      <c r="WPX1043" s="292" t="inlineStr">
        <is>
          <t>OK</t>
        </is>
      </c>
      <c r="WPY1043" s="292" t="inlineStr">
        <is>
          <t>40FT</t>
        </is>
      </c>
      <c r="WPZ1043" s="295" t="n"/>
      <c r="WQA1043" s="290" t="n"/>
      <c r="WQB1043" s="291" t="inlineStr">
        <is>
          <t>TELEX/ 13TH JAN, 2023</t>
        </is>
      </c>
      <c r="WQC1043" s="292" t="inlineStr">
        <is>
          <t>UC MATHIAS</t>
        </is>
      </c>
      <c r="WQD1043" s="293" t="inlineStr">
        <is>
          <t>SHHP20577400</t>
        </is>
      </c>
      <c r="WQE1043" s="294" t="inlineStr">
        <is>
          <t>PCIU 8544802</t>
        </is>
      </c>
      <c r="WQF1043" s="292" t="inlineStr">
        <is>
          <t>OK</t>
        </is>
      </c>
      <c r="WQG1043" s="292" t="inlineStr">
        <is>
          <t>40FT</t>
        </is>
      </c>
      <c r="WQH1043" s="295" t="n"/>
      <c r="WQI1043" s="290" t="n"/>
      <c r="WQJ1043" s="291" t="inlineStr">
        <is>
          <t>TELEX/ 13TH JAN, 2023</t>
        </is>
      </c>
      <c r="WQK1043" s="292" t="inlineStr">
        <is>
          <t>UC MATHIAS</t>
        </is>
      </c>
      <c r="WQL1043" s="293" t="inlineStr">
        <is>
          <t>SHHP20577400</t>
        </is>
      </c>
      <c r="WQM1043" s="294" t="inlineStr">
        <is>
          <t>PCIU 8544802</t>
        </is>
      </c>
      <c r="WQN1043" s="292" t="inlineStr">
        <is>
          <t>OK</t>
        </is>
      </c>
      <c r="WQO1043" s="292" t="inlineStr">
        <is>
          <t>40FT</t>
        </is>
      </c>
      <c r="WQP1043" s="295" t="n"/>
      <c r="WQQ1043" s="290" t="n"/>
      <c r="WQR1043" s="291" t="inlineStr">
        <is>
          <t>TELEX/ 13TH JAN, 2023</t>
        </is>
      </c>
      <c r="WQS1043" s="292" t="inlineStr">
        <is>
          <t>UC MATHIAS</t>
        </is>
      </c>
      <c r="WQT1043" s="293" t="inlineStr">
        <is>
          <t>SHHP20577400</t>
        </is>
      </c>
      <c r="WQU1043" s="294" t="inlineStr">
        <is>
          <t>PCIU 8544802</t>
        </is>
      </c>
      <c r="WQV1043" s="292" t="inlineStr">
        <is>
          <t>OK</t>
        </is>
      </c>
      <c r="WQW1043" s="292" t="inlineStr">
        <is>
          <t>40FT</t>
        </is>
      </c>
      <c r="WQX1043" s="295" t="n"/>
      <c r="WQY1043" s="290" t="n"/>
      <c r="WQZ1043" s="291" t="inlineStr">
        <is>
          <t>TELEX/ 13TH JAN, 2023</t>
        </is>
      </c>
      <c r="WRA1043" s="292" t="inlineStr">
        <is>
          <t>UC MATHIAS</t>
        </is>
      </c>
      <c r="WRB1043" s="293" t="inlineStr">
        <is>
          <t>SHHP20577400</t>
        </is>
      </c>
      <c r="WRC1043" s="294" t="inlineStr">
        <is>
          <t>PCIU 8544802</t>
        </is>
      </c>
      <c r="WRD1043" s="292" t="inlineStr">
        <is>
          <t>OK</t>
        </is>
      </c>
      <c r="WRE1043" s="292" t="inlineStr">
        <is>
          <t>40FT</t>
        </is>
      </c>
      <c r="WRF1043" s="295" t="n"/>
      <c r="WRG1043" s="290" t="n"/>
      <c r="WRH1043" s="291" t="inlineStr">
        <is>
          <t>TELEX/ 13TH JAN, 2023</t>
        </is>
      </c>
      <c r="WRI1043" s="292" t="inlineStr">
        <is>
          <t>UC MATHIAS</t>
        </is>
      </c>
      <c r="WRJ1043" s="293" t="inlineStr">
        <is>
          <t>SHHP20577400</t>
        </is>
      </c>
      <c r="WRK1043" s="294" t="inlineStr">
        <is>
          <t>PCIU 8544802</t>
        </is>
      </c>
      <c r="WRL1043" s="292" t="inlineStr">
        <is>
          <t>OK</t>
        </is>
      </c>
      <c r="WRM1043" s="292" t="inlineStr">
        <is>
          <t>40FT</t>
        </is>
      </c>
      <c r="WRN1043" s="295" t="n"/>
      <c r="WRO1043" s="290" t="n"/>
      <c r="WRP1043" s="291" t="inlineStr">
        <is>
          <t>TELEX/ 13TH JAN, 2023</t>
        </is>
      </c>
      <c r="WRQ1043" s="292" t="inlineStr">
        <is>
          <t>UC MATHIAS</t>
        </is>
      </c>
      <c r="WRR1043" s="293" t="inlineStr">
        <is>
          <t>SHHP20577400</t>
        </is>
      </c>
      <c r="WRS1043" s="294" t="inlineStr">
        <is>
          <t>PCIU 8544802</t>
        </is>
      </c>
      <c r="WRT1043" s="292" t="inlineStr">
        <is>
          <t>OK</t>
        </is>
      </c>
      <c r="WRU1043" s="292" t="inlineStr">
        <is>
          <t>40FT</t>
        </is>
      </c>
      <c r="WRV1043" s="295" t="n"/>
      <c r="WRW1043" s="290" t="n"/>
      <c r="WRX1043" s="291" t="inlineStr">
        <is>
          <t>TELEX/ 13TH JAN, 2023</t>
        </is>
      </c>
      <c r="WRY1043" s="292" t="inlineStr">
        <is>
          <t>UC MATHIAS</t>
        </is>
      </c>
      <c r="WRZ1043" s="293" t="inlineStr">
        <is>
          <t>SHHP20577400</t>
        </is>
      </c>
      <c r="WSA1043" s="294" t="inlineStr">
        <is>
          <t>PCIU 8544802</t>
        </is>
      </c>
      <c r="WSB1043" s="292" t="inlineStr">
        <is>
          <t>OK</t>
        </is>
      </c>
      <c r="WSC1043" s="292" t="inlineStr">
        <is>
          <t>40FT</t>
        </is>
      </c>
      <c r="WSD1043" s="295" t="n"/>
      <c r="WSE1043" s="290" t="n"/>
      <c r="WSF1043" s="291" t="inlineStr">
        <is>
          <t>TELEX/ 13TH JAN, 2023</t>
        </is>
      </c>
      <c r="WSG1043" s="292" t="inlineStr">
        <is>
          <t>UC MATHIAS</t>
        </is>
      </c>
      <c r="WSH1043" s="293" t="inlineStr">
        <is>
          <t>SHHP20577400</t>
        </is>
      </c>
      <c r="WSI1043" s="294" t="inlineStr">
        <is>
          <t>PCIU 8544802</t>
        </is>
      </c>
      <c r="WSJ1043" s="292" t="inlineStr">
        <is>
          <t>OK</t>
        </is>
      </c>
      <c r="WSK1043" s="292" t="inlineStr">
        <is>
          <t>40FT</t>
        </is>
      </c>
      <c r="WSL1043" s="295" t="n"/>
      <c r="WSM1043" s="290" t="n"/>
      <c r="WSN1043" s="291" t="inlineStr">
        <is>
          <t>TELEX/ 13TH JAN, 2023</t>
        </is>
      </c>
      <c r="WSO1043" s="292" t="inlineStr">
        <is>
          <t>UC MATHIAS</t>
        </is>
      </c>
      <c r="WSP1043" s="293" t="inlineStr">
        <is>
          <t>SHHP20577400</t>
        </is>
      </c>
      <c r="WSQ1043" s="294" t="inlineStr">
        <is>
          <t>PCIU 8544802</t>
        </is>
      </c>
      <c r="WSR1043" s="292" t="inlineStr">
        <is>
          <t>OK</t>
        </is>
      </c>
      <c r="WSS1043" s="292" t="inlineStr">
        <is>
          <t>40FT</t>
        </is>
      </c>
      <c r="WST1043" s="295" t="n"/>
      <c r="WSU1043" s="290" t="n"/>
      <c r="WSV1043" s="291" t="inlineStr">
        <is>
          <t>TELEX/ 13TH JAN, 2023</t>
        </is>
      </c>
      <c r="WSW1043" s="292" t="inlineStr">
        <is>
          <t>UC MATHIAS</t>
        </is>
      </c>
      <c r="WSX1043" s="293" t="inlineStr">
        <is>
          <t>SHHP20577400</t>
        </is>
      </c>
      <c r="WSY1043" s="294" t="inlineStr">
        <is>
          <t>PCIU 8544802</t>
        </is>
      </c>
      <c r="WSZ1043" s="292" t="inlineStr">
        <is>
          <t>OK</t>
        </is>
      </c>
      <c r="WTA1043" s="292" t="inlineStr">
        <is>
          <t>40FT</t>
        </is>
      </c>
      <c r="WTB1043" s="295" t="n"/>
      <c r="WTC1043" s="290" t="n"/>
      <c r="WTD1043" s="291" t="inlineStr">
        <is>
          <t>TELEX/ 13TH JAN, 2023</t>
        </is>
      </c>
      <c r="WTE1043" s="292" t="inlineStr">
        <is>
          <t>UC MATHIAS</t>
        </is>
      </c>
      <c r="WTF1043" s="293" t="inlineStr">
        <is>
          <t>SHHP20577400</t>
        </is>
      </c>
      <c r="WTG1043" s="294" t="inlineStr">
        <is>
          <t>PCIU 8544802</t>
        </is>
      </c>
      <c r="WTH1043" s="292" t="inlineStr">
        <is>
          <t>OK</t>
        </is>
      </c>
      <c r="WTI1043" s="292" t="inlineStr">
        <is>
          <t>40FT</t>
        </is>
      </c>
      <c r="WTJ1043" s="295" t="n"/>
      <c r="WTK1043" s="290" t="n"/>
      <c r="WTL1043" s="291" t="inlineStr">
        <is>
          <t>TELEX/ 13TH JAN, 2023</t>
        </is>
      </c>
      <c r="WTM1043" s="292" t="inlineStr">
        <is>
          <t>UC MATHIAS</t>
        </is>
      </c>
      <c r="WTN1043" s="293" t="inlineStr">
        <is>
          <t>SHHP20577400</t>
        </is>
      </c>
      <c r="WTO1043" s="294" t="inlineStr">
        <is>
          <t>PCIU 8544802</t>
        </is>
      </c>
      <c r="WTP1043" s="292" t="inlineStr">
        <is>
          <t>OK</t>
        </is>
      </c>
      <c r="WTQ1043" s="292" t="inlineStr">
        <is>
          <t>40FT</t>
        </is>
      </c>
      <c r="WTR1043" s="295" t="n"/>
      <c r="WTS1043" s="290" t="n"/>
      <c r="WTT1043" s="291" t="inlineStr">
        <is>
          <t>TELEX/ 13TH JAN, 2023</t>
        </is>
      </c>
      <c r="WTU1043" s="292" t="inlineStr">
        <is>
          <t>UC MATHIAS</t>
        </is>
      </c>
      <c r="WTV1043" s="293" t="inlineStr">
        <is>
          <t>SHHP20577400</t>
        </is>
      </c>
      <c r="WTW1043" s="294" t="inlineStr">
        <is>
          <t>PCIU 8544802</t>
        </is>
      </c>
      <c r="WTX1043" s="292" t="inlineStr">
        <is>
          <t>OK</t>
        </is>
      </c>
      <c r="WTY1043" s="292" t="inlineStr">
        <is>
          <t>40FT</t>
        </is>
      </c>
      <c r="WTZ1043" s="295" t="n"/>
      <c r="WUA1043" s="290" t="n"/>
      <c r="WUB1043" s="291" t="inlineStr">
        <is>
          <t>TELEX/ 13TH JAN, 2023</t>
        </is>
      </c>
      <c r="WUC1043" s="292" t="inlineStr">
        <is>
          <t>UC MATHIAS</t>
        </is>
      </c>
      <c r="WUD1043" s="293" t="inlineStr">
        <is>
          <t>SHHP20577400</t>
        </is>
      </c>
      <c r="WUE1043" s="294" t="inlineStr">
        <is>
          <t>PCIU 8544802</t>
        </is>
      </c>
      <c r="WUF1043" s="292" t="inlineStr">
        <is>
          <t>OK</t>
        </is>
      </c>
      <c r="WUG1043" s="292" t="inlineStr">
        <is>
          <t>40FT</t>
        </is>
      </c>
      <c r="WUH1043" s="295" t="n"/>
      <c r="WUI1043" s="290" t="n"/>
      <c r="WUJ1043" s="291" t="inlineStr">
        <is>
          <t>TELEX/ 13TH JAN, 2023</t>
        </is>
      </c>
      <c r="WUK1043" s="292" t="inlineStr">
        <is>
          <t>UC MATHIAS</t>
        </is>
      </c>
      <c r="WUL1043" s="293" t="inlineStr">
        <is>
          <t>SHHP20577400</t>
        </is>
      </c>
      <c r="WUM1043" s="294" t="inlineStr">
        <is>
          <t>PCIU 8544802</t>
        </is>
      </c>
      <c r="WUN1043" s="292" t="inlineStr">
        <is>
          <t>OK</t>
        </is>
      </c>
      <c r="WUO1043" s="292" t="inlineStr">
        <is>
          <t>40FT</t>
        </is>
      </c>
      <c r="WUP1043" s="295" t="n"/>
      <c r="WUQ1043" s="290" t="n"/>
      <c r="WUR1043" s="291" t="inlineStr">
        <is>
          <t>TELEX/ 13TH JAN, 2023</t>
        </is>
      </c>
      <c r="WUS1043" s="292" t="inlineStr">
        <is>
          <t>UC MATHIAS</t>
        </is>
      </c>
      <c r="WUT1043" s="293" t="inlineStr">
        <is>
          <t>SHHP20577400</t>
        </is>
      </c>
      <c r="WUU1043" s="294" t="inlineStr">
        <is>
          <t>PCIU 8544802</t>
        </is>
      </c>
      <c r="WUV1043" s="292" t="inlineStr">
        <is>
          <t>OK</t>
        </is>
      </c>
      <c r="WUW1043" s="292" t="inlineStr">
        <is>
          <t>40FT</t>
        </is>
      </c>
      <c r="WUX1043" s="295" t="n"/>
      <c r="WUY1043" s="290" t="n"/>
      <c r="WUZ1043" s="291" t="inlineStr">
        <is>
          <t>TELEX/ 13TH JAN, 2023</t>
        </is>
      </c>
      <c r="WVA1043" s="292" t="inlineStr">
        <is>
          <t>UC MATHIAS</t>
        </is>
      </c>
      <c r="WVB1043" s="293" t="inlineStr">
        <is>
          <t>SHHP20577400</t>
        </is>
      </c>
      <c r="WVC1043" s="294" t="inlineStr">
        <is>
          <t>PCIU 8544802</t>
        </is>
      </c>
      <c r="WVD1043" s="292" t="inlineStr">
        <is>
          <t>OK</t>
        </is>
      </c>
      <c r="WVE1043" s="292" t="inlineStr">
        <is>
          <t>40FT</t>
        </is>
      </c>
      <c r="WVF1043" s="295" t="n"/>
      <c r="WVG1043" s="290" t="n"/>
      <c r="WVH1043" s="291" t="inlineStr">
        <is>
          <t>TELEX/ 13TH JAN, 2023</t>
        </is>
      </c>
      <c r="WVI1043" s="292" t="inlineStr">
        <is>
          <t>UC MATHIAS</t>
        </is>
      </c>
      <c r="WVJ1043" s="293" t="inlineStr">
        <is>
          <t>SHHP20577400</t>
        </is>
      </c>
      <c r="WVK1043" s="294" t="inlineStr">
        <is>
          <t>PCIU 8544802</t>
        </is>
      </c>
      <c r="WVL1043" s="292" t="inlineStr">
        <is>
          <t>OK</t>
        </is>
      </c>
      <c r="WVM1043" s="292" t="inlineStr">
        <is>
          <t>40FT</t>
        </is>
      </c>
      <c r="WVN1043" s="295" t="n"/>
      <c r="WVO1043" s="290" t="n"/>
      <c r="WVP1043" s="291" t="inlineStr">
        <is>
          <t>TELEX/ 13TH JAN, 2023</t>
        </is>
      </c>
      <c r="WVQ1043" s="292" t="inlineStr">
        <is>
          <t>UC MATHIAS</t>
        </is>
      </c>
      <c r="WVR1043" s="293" t="inlineStr">
        <is>
          <t>SHHP20577400</t>
        </is>
      </c>
      <c r="WVS1043" s="294" t="inlineStr">
        <is>
          <t>PCIU 8544802</t>
        </is>
      </c>
      <c r="WVT1043" s="292" t="inlineStr">
        <is>
          <t>OK</t>
        </is>
      </c>
      <c r="WVU1043" s="292" t="inlineStr">
        <is>
          <t>40FT</t>
        </is>
      </c>
      <c r="WVV1043" s="295" t="n"/>
      <c r="WVW1043" s="290" t="n"/>
      <c r="WVX1043" s="291" t="inlineStr">
        <is>
          <t>TELEX/ 13TH JAN, 2023</t>
        </is>
      </c>
      <c r="WVY1043" s="292" t="inlineStr">
        <is>
          <t>UC MATHIAS</t>
        </is>
      </c>
      <c r="WVZ1043" s="293" t="inlineStr">
        <is>
          <t>SHHP20577400</t>
        </is>
      </c>
      <c r="WWA1043" s="294" t="inlineStr">
        <is>
          <t>PCIU 8544802</t>
        </is>
      </c>
      <c r="WWB1043" s="292" t="inlineStr">
        <is>
          <t>OK</t>
        </is>
      </c>
      <c r="WWC1043" s="292" t="inlineStr">
        <is>
          <t>40FT</t>
        </is>
      </c>
      <c r="WWD1043" s="295" t="n"/>
      <c r="WWE1043" s="290" t="n"/>
      <c r="WWF1043" s="291" t="inlineStr">
        <is>
          <t>TELEX/ 13TH JAN, 2023</t>
        </is>
      </c>
      <c r="WWG1043" s="292" t="inlineStr">
        <is>
          <t>UC MATHIAS</t>
        </is>
      </c>
      <c r="WWH1043" s="293" t="inlineStr">
        <is>
          <t>SHHP20577400</t>
        </is>
      </c>
      <c r="WWI1043" s="294" t="inlineStr">
        <is>
          <t>PCIU 8544802</t>
        </is>
      </c>
      <c r="WWJ1043" s="292" t="inlineStr">
        <is>
          <t>OK</t>
        </is>
      </c>
      <c r="WWK1043" s="292" t="inlineStr">
        <is>
          <t>40FT</t>
        </is>
      </c>
      <c r="WWL1043" s="295" t="n"/>
      <c r="WWM1043" s="290" t="n"/>
      <c r="WWN1043" s="291" t="inlineStr">
        <is>
          <t>TELEX/ 13TH JAN, 2023</t>
        </is>
      </c>
      <c r="WWO1043" s="292" t="inlineStr">
        <is>
          <t>UC MATHIAS</t>
        </is>
      </c>
      <c r="WWP1043" s="293" t="inlineStr">
        <is>
          <t>SHHP20577400</t>
        </is>
      </c>
      <c r="WWQ1043" s="294" t="inlineStr">
        <is>
          <t>PCIU 8544802</t>
        </is>
      </c>
      <c r="WWR1043" s="292" t="inlineStr">
        <is>
          <t>OK</t>
        </is>
      </c>
      <c r="WWS1043" s="292" t="inlineStr">
        <is>
          <t>40FT</t>
        </is>
      </c>
      <c r="WWT1043" s="295" t="n"/>
      <c r="WWU1043" s="290" t="n"/>
      <c r="WWV1043" s="291" t="inlineStr">
        <is>
          <t>TELEX/ 13TH JAN, 2023</t>
        </is>
      </c>
      <c r="WWW1043" s="292" t="inlineStr">
        <is>
          <t>UC MATHIAS</t>
        </is>
      </c>
      <c r="WWX1043" s="293" t="inlineStr">
        <is>
          <t>SHHP20577400</t>
        </is>
      </c>
      <c r="WWY1043" s="294" t="inlineStr">
        <is>
          <t>PCIU 8544802</t>
        </is>
      </c>
      <c r="WWZ1043" s="292" t="inlineStr">
        <is>
          <t>OK</t>
        </is>
      </c>
      <c r="WXA1043" s="292" t="inlineStr">
        <is>
          <t>40FT</t>
        </is>
      </c>
      <c r="WXB1043" s="295" t="n"/>
      <c r="WXC1043" s="290" t="n"/>
      <c r="WXD1043" s="291" t="inlineStr">
        <is>
          <t>TELEX/ 13TH JAN, 2023</t>
        </is>
      </c>
      <c r="WXE1043" s="292" t="inlineStr">
        <is>
          <t>UC MATHIAS</t>
        </is>
      </c>
      <c r="WXF1043" s="293" t="inlineStr">
        <is>
          <t>SHHP20577400</t>
        </is>
      </c>
      <c r="WXG1043" s="294" t="inlineStr">
        <is>
          <t>PCIU 8544802</t>
        </is>
      </c>
      <c r="WXH1043" s="292" t="inlineStr">
        <is>
          <t>OK</t>
        </is>
      </c>
      <c r="WXI1043" s="292" t="inlineStr">
        <is>
          <t>40FT</t>
        </is>
      </c>
      <c r="WXJ1043" s="295" t="n"/>
      <c r="WXK1043" s="290" t="n"/>
      <c r="WXL1043" s="291" t="inlineStr">
        <is>
          <t>TELEX/ 13TH JAN, 2023</t>
        </is>
      </c>
      <c r="WXM1043" s="292" t="inlineStr">
        <is>
          <t>UC MATHIAS</t>
        </is>
      </c>
      <c r="WXN1043" s="293" t="inlineStr">
        <is>
          <t>SHHP20577400</t>
        </is>
      </c>
      <c r="WXO1043" s="294" t="inlineStr">
        <is>
          <t>PCIU 8544802</t>
        </is>
      </c>
      <c r="WXP1043" s="292" t="inlineStr">
        <is>
          <t>OK</t>
        </is>
      </c>
      <c r="WXQ1043" s="292" t="inlineStr">
        <is>
          <t>40FT</t>
        </is>
      </c>
      <c r="WXR1043" s="295" t="n"/>
      <c r="WXS1043" s="290" t="n"/>
      <c r="WXT1043" s="291" t="inlineStr">
        <is>
          <t>TELEX/ 13TH JAN, 2023</t>
        </is>
      </c>
      <c r="WXU1043" s="292" t="inlineStr">
        <is>
          <t>UC MATHIAS</t>
        </is>
      </c>
      <c r="WXV1043" s="293" t="inlineStr">
        <is>
          <t>SHHP20577400</t>
        </is>
      </c>
      <c r="WXW1043" s="294" t="inlineStr">
        <is>
          <t>PCIU 8544802</t>
        </is>
      </c>
      <c r="WXX1043" s="292" t="inlineStr">
        <is>
          <t>OK</t>
        </is>
      </c>
      <c r="WXY1043" s="292" t="inlineStr">
        <is>
          <t>40FT</t>
        </is>
      </c>
      <c r="WXZ1043" s="295" t="n"/>
      <c r="WYA1043" s="290" t="n"/>
      <c r="WYB1043" s="291" t="inlineStr">
        <is>
          <t>TELEX/ 13TH JAN, 2023</t>
        </is>
      </c>
      <c r="WYC1043" s="292" t="inlineStr">
        <is>
          <t>UC MATHIAS</t>
        </is>
      </c>
      <c r="WYD1043" s="293" t="inlineStr">
        <is>
          <t>SHHP20577400</t>
        </is>
      </c>
      <c r="WYE1043" s="294" t="inlineStr">
        <is>
          <t>PCIU 8544802</t>
        </is>
      </c>
      <c r="WYF1043" s="292" t="inlineStr">
        <is>
          <t>OK</t>
        </is>
      </c>
      <c r="WYG1043" s="292" t="inlineStr">
        <is>
          <t>40FT</t>
        </is>
      </c>
      <c r="WYH1043" s="295" t="n"/>
      <c r="WYI1043" s="290" t="n"/>
      <c r="WYJ1043" s="291" t="inlineStr">
        <is>
          <t>TELEX/ 13TH JAN, 2023</t>
        </is>
      </c>
      <c r="WYK1043" s="292" t="inlineStr">
        <is>
          <t>UC MATHIAS</t>
        </is>
      </c>
      <c r="WYL1043" s="293" t="inlineStr">
        <is>
          <t>SHHP20577400</t>
        </is>
      </c>
      <c r="WYM1043" s="294" t="inlineStr">
        <is>
          <t>PCIU 8544802</t>
        </is>
      </c>
      <c r="WYN1043" s="292" t="inlineStr">
        <is>
          <t>OK</t>
        </is>
      </c>
      <c r="WYO1043" s="292" t="inlineStr">
        <is>
          <t>40FT</t>
        </is>
      </c>
      <c r="WYP1043" s="295" t="n"/>
      <c r="WYQ1043" s="290" t="n"/>
      <c r="WYR1043" s="291" t="inlineStr">
        <is>
          <t>TELEX/ 13TH JAN, 2023</t>
        </is>
      </c>
      <c r="WYS1043" s="292" t="inlineStr">
        <is>
          <t>UC MATHIAS</t>
        </is>
      </c>
      <c r="WYT1043" s="293" t="inlineStr">
        <is>
          <t>SHHP20577400</t>
        </is>
      </c>
      <c r="WYU1043" s="294" t="inlineStr">
        <is>
          <t>PCIU 8544802</t>
        </is>
      </c>
      <c r="WYV1043" s="292" t="inlineStr">
        <is>
          <t>OK</t>
        </is>
      </c>
      <c r="WYW1043" s="292" t="inlineStr">
        <is>
          <t>40FT</t>
        </is>
      </c>
      <c r="WYX1043" s="295" t="n"/>
      <c r="WYY1043" s="290" t="n"/>
      <c r="WYZ1043" s="291" t="inlineStr">
        <is>
          <t>TELEX/ 13TH JAN, 2023</t>
        </is>
      </c>
      <c r="WZA1043" s="292" t="inlineStr">
        <is>
          <t>UC MATHIAS</t>
        </is>
      </c>
      <c r="WZB1043" s="293" t="inlineStr">
        <is>
          <t>SHHP20577400</t>
        </is>
      </c>
      <c r="WZC1043" s="294" t="inlineStr">
        <is>
          <t>PCIU 8544802</t>
        </is>
      </c>
      <c r="WZD1043" s="292" t="inlineStr">
        <is>
          <t>OK</t>
        </is>
      </c>
      <c r="WZE1043" s="292" t="inlineStr">
        <is>
          <t>40FT</t>
        </is>
      </c>
      <c r="WZF1043" s="295" t="n"/>
      <c r="WZG1043" s="290" t="n"/>
      <c r="WZH1043" s="291" t="inlineStr">
        <is>
          <t>TELEX/ 13TH JAN, 2023</t>
        </is>
      </c>
      <c r="WZI1043" s="292" t="inlineStr">
        <is>
          <t>UC MATHIAS</t>
        </is>
      </c>
      <c r="WZJ1043" s="293" t="inlineStr">
        <is>
          <t>SHHP20577400</t>
        </is>
      </c>
      <c r="WZK1043" s="294" t="inlineStr">
        <is>
          <t>PCIU 8544802</t>
        </is>
      </c>
      <c r="WZL1043" s="292" t="inlineStr">
        <is>
          <t>OK</t>
        </is>
      </c>
      <c r="WZM1043" s="292" t="inlineStr">
        <is>
          <t>40FT</t>
        </is>
      </c>
      <c r="WZN1043" s="295" t="n"/>
      <c r="WZO1043" s="290" t="n"/>
      <c r="WZP1043" s="291" t="inlineStr">
        <is>
          <t>TELEX/ 13TH JAN, 2023</t>
        </is>
      </c>
      <c r="WZQ1043" s="292" t="inlineStr">
        <is>
          <t>UC MATHIAS</t>
        </is>
      </c>
      <c r="WZR1043" s="293" t="inlineStr">
        <is>
          <t>SHHP20577400</t>
        </is>
      </c>
      <c r="WZS1043" s="294" t="inlineStr">
        <is>
          <t>PCIU 8544802</t>
        </is>
      </c>
      <c r="WZT1043" s="292" t="inlineStr">
        <is>
          <t>OK</t>
        </is>
      </c>
      <c r="WZU1043" s="292" t="inlineStr">
        <is>
          <t>40FT</t>
        </is>
      </c>
      <c r="WZV1043" s="295" t="n"/>
      <c r="WZW1043" s="290" t="n"/>
      <c r="WZX1043" s="291" t="inlineStr">
        <is>
          <t>TELEX/ 13TH JAN, 2023</t>
        </is>
      </c>
      <c r="WZY1043" s="292" t="inlineStr">
        <is>
          <t>UC MATHIAS</t>
        </is>
      </c>
      <c r="WZZ1043" s="293" t="inlineStr">
        <is>
          <t>SHHP20577400</t>
        </is>
      </c>
      <c r="XAA1043" s="294" t="inlineStr">
        <is>
          <t>PCIU 8544802</t>
        </is>
      </c>
      <c r="XAB1043" s="292" t="inlineStr">
        <is>
          <t>OK</t>
        </is>
      </c>
      <c r="XAC1043" s="292" t="inlineStr">
        <is>
          <t>40FT</t>
        </is>
      </c>
      <c r="XAD1043" s="295" t="n"/>
      <c r="XAE1043" s="290" t="n"/>
      <c r="XAF1043" s="291" t="inlineStr">
        <is>
          <t>TELEX/ 13TH JAN, 2023</t>
        </is>
      </c>
      <c r="XAG1043" s="292" t="inlineStr">
        <is>
          <t>UC MATHIAS</t>
        </is>
      </c>
      <c r="XAH1043" s="293" t="inlineStr">
        <is>
          <t>SHHP20577400</t>
        </is>
      </c>
      <c r="XAI1043" s="294" t="inlineStr">
        <is>
          <t>PCIU 8544802</t>
        </is>
      </c>
      <c r="XAJ1043" s="292" t="inlineStr">
        <is>
          <t>OK</t>
        </is>
      </c>
      <c r="XAK1043" s="292" t="inlineStr">
        <is>
          <t>40FT</t>
        </is>
      </c>
      <c r="XAL1043" s="295" t="n"/>
      <c r="XAM1043" s="290" t="n"/>
      <c r="XAN1043" s="291" t="inlineStr">
        <is>
          <t>TELEX/ 13TH JAN, 2023</t>
        </is>
      </c>
      <c r="XAO1043" s="292" t="inlineStr">
        <is>
          <t>UC MATHIAS</t>
        </is>
      </c>
      <c r="XAP1043" s="293" t="inlineStr">
        <is>
          <t>SHHP20577400</t>
        </is>
      </c>
      <c r="XAQ1043" s="294" t="inlineStr">
        <is>
          <t>PCIU 8544802</t>
        </is>
      </c>
      <c r="XAR1043" s="292" t="inlineStr">
        <is>
          <t>OK</t>
        </is>
      </c>
      <c r="XAS1043" s="292" t="inlineStr">
        <is>
          <t>40FT</t>
        </is>
      </c>
      <c r="XAT1043" s="295" t="n"/>
      <c r="XAU1043" s="290" t="n"/>
      <c r="XAV1043" s="291" t="inlineStr">
        <is>
          <t>TELEX/ 13TH JAN, 2023</t>
        </is>
      </c>
      <c r="XAW1043" s="292" t="inlineStr">
        <is>
          <t>UC MATHIAS</t>
        </is>
      </c>
      <c r="XAX1043" s="293" t="inlineStr">
        <is>
          <t>SHHP20577400</t>
        </is>
      </c>
      <c r="XAY1043" s="294" t="inlineStr">
        <is>
          <t>PCIU 8544802</t>
        </is>
      </c>
      <c r="XAZ1043" s="292" t="inlineStr">
        <is>
          <t>OK</t>
        </is>
      </c>
      <c r="XBA1043" s="292" t="inlineStr">
        <is>
          <t>40FT</t>
        </is>
      </c>
      <c r="XBB1043" s="295" t="n"/>
      <c r="XBC1043" s="290" t="n"/>
      <c r="XBD1043" s="291" t="inlineStr">
        <is>
          <t>TELEX/ 13TH JAN, 2023</t>
        </is>
      </c>
      <c r="XBE1043" s="292" t="inlineStr">
        <is>
          <t>UC MATHIAS</t>
        </is>
      </c>
      <c r="XBF1043" s="293" t="inlineStr">
        <is>
          <t>SHHP20577400</t>
        </is>
      </c>
      <c r="XBG1043" s="294" t="inlineStr">
        <is>
          <t>PCIU 8544802</t>
        </is>
      </c>
      <c r="XBH1043" s="292" t="inlineStr">
        <is>
          <t>OK</t>
        </is>
      </c>
      <c r="XBI1043" s="292" t="inlineStr">
        <is>
          <t>40FT</t>
        </is>
      </c>
      <c r="XBJ1043" s="295" t="n"/>
      <c r="XBK1043" s="290" t="n"/>
      <c r="XBL1043" s="291" t="inlineStr">
        <is>
          <t>TELEX/ 13TH JAN, 2023</t>
        </is>
      </c>
      <c r="XBM1043" s="292" t="inlineStr">
        <is>
          <t>UC MATHIAS</t>
        </is>
      </c>
      <c r="XBN1043" s="293" t="inlineStr">
        <is>
          <t>SHHP20577400</t>
        </is>
      </c>
      <c r="XBO1043" s="294" t="inlineStr">
        <is>
          <t>PCIU 8544802</t>
        </is>
      </c>
      <c r="XBP1043" s="292" t="inlineStr">
        <is>
          <t>OK</t>
        </is>
      </c>
      <c r="XBQ1043" s="292" t="inlineStr">
        <is>
          <t>40FT</t>
        </is>
      </c>
      <c r="XBR1043" s="295" t="n"/>
      <c r="XBS1043" s="290" t="n"/>
      <c r="XBT1043" s="291" t="inlineStr">
        <is>
          <t>TELEX/ 13TH JAN, 2023</t>
        </is>
      </c>
      <c r="XBU1043" s="292" t="inlineStr">
        <is>
          <t>UC MATHIAS</t>
        </is>
      </c>
      <c r="XBV1043" s="293" t="inlineStr">
        <is>
          <t>SHHP20577400</t>
        </is>
      </c>
      <c r="XBW1043" s="294" t="inlineStr">
        <is>
          <t>PCIU 8544802</t>
        </is>
      </c>
      <c r="XBX1043" s="292" t="inlineStr">
        <is>
          <t>OK</t>
        </is>
      </c>
      <c r="XBY1043" s="292" t="inlineStr">
        <is>
          <t>40FT</t>
        </is>
      </c>
      <c r="XBZ1043" s="295" t="n"/>
      <c r="XCA1043" s="290" t="n"/>
      <c r="XCB1043" s="291" t="inlineStr">
        <is>
          <t>TELEX/ 13TH JAN, 2023</t>
        </is>
      </c>
      <c r="XCC1043" s="292" t="inlineStr">
        <is>
          <t>UC MATHIAS</t>
        </is>
      </c>
      <c r="XCD1043" s="293" t="inlineStr">
        <is>
          <t>SHHP20577400</t>
        </is>
      </c>
      <c r="XCE1043" s="294" t="inlineStr">
        <is>
          <t>PCIU 8544802</t>
        </is>
      </c>
      <c r="XCF1043" s="292" t="inlineStr">
        <is>
          <t>OK</t>
        </is>
      </c>
      <c r="XCG1043" s="292" t="inlineStr">
        <is>
          <t>40FT</t>
        </is>
      </c>
      <c r="XCH1043" s="295" t="n"/>
      <c r="XCI1043" s="290" t="n"/>
      <c r="XCJ1043" s="291" t="inlineStr">
        <is>
          <t>TELEX/ 13TH JAN, 2023</t>
        </is>
      </c>
      <c r="XCK1043" s="292" t="inlineStr">
        <is>
          <t>UC MATHIAS</t>
        </is>
      </c>
      <c r="XCL1043" s="293" t="inlineStr">
        <is>
          <t>SHHP20577400</t>
        </is>
      </c>
      <c r="XCM1043" s="294" t="inlineStr">
        <is>
          <t>PCIU 8544802</t>
        </is>
      </c>
      <c r="XCN1043" s="292" t="inlineStr">
        <is>
          <t>OK</t>
        </is>
      </c>
      <c r="XCO1043" s="292" t="inlineStr">
        <is>
          <t>40FT</t>
        </is>
      </c>
      <c r="XCP1043" s="295" t="n"/>
      <c r="XCQ1043" s="290" t="n"/>
      <c r="XCR1043" s="291" t="inlineStr">
        <is>
          <t>TELEX/ 13TH JAN, 2023</t>
        </is>
      </c>
      <c r="XCS1043" s="292" t="inlineStr">
        <is>
          <t>UC MATHIAS</t>
        </is>
      </c>
      <c r="XCT1043" s="293" t="inlineStr">
        <is>
          <t>SHHP20577400</t>
        </is>
      </c>
      <c r="XCU1043" s="294" t="inlineStr">
        <is>
          <t>PCIU 8544802</t>
        </is>
      </c>
      <c r="XCV1043" s="292" t="inlineStr">
        <is>
          <t>OK</t>
        </is>
      </c>
      <c r="XCW1043" s="292" t="inlineStr">
        <is>
          <t>40FT</t>
        </is>
      </c>
      <c r="XCX1043" s="295" t="n"/>
      <c r="XCY1043" s="290" t="n"/>
      <c r="XCZ1043" s="291" t="inlineStr">
        <is>
          <t>TELEX/ 13TH JAN, 2023</t>
        </is>
      </c>
      <c r="XDA1043" s="292" t="inlineStr">
        <is>
          <t>UC MATHIAS</t>
        </is>
      </c>
      <c r="XDB1043" s="293" t="inlineStr">
        <is>
          <t>SHHP20577400</t>
        </is>
      </c>
      <c r="XDC1043" s="294" t="inlineStr">
        <is>
          <t>PCIU 8544802</t>
        </is>
      </c>
      <c r="XDD1043" s="292" t="inlineStr">
        <is>
          <t>OK</t>
        </is>
      </c>
      <c r="XDE1043" s="292" t="inlineStr">
        <is>
          <t>40FT</t>
        </is>
      </c>
      <c r="XDF1043" s="295" t="n"/>
      <c r="XDG1043" s="290" t="n"/>
      <c r="XDH1043" s="291" t="inlineStr">
        <is>
          <t>TELEX/ 13TH JAN, 2023</t>
        </is>
      </c>
      <c r="XDI1043" s="292" t="inlineStr">
        <is>
          <t>UC MATHIAS</t>
        </is>
      </c>
      <c r="XDJ1043" s="293" t="inlineStr">
        <is>
          <t>SHHP20577400</t>
        </is>
      </c>
      <c r="XDK1043" s="294" t="inlineStr">
        <is>
          <t>PCIU 8544802</t>
        </is>
      </c>
      <c r="XDL1043" s="292" t="inlineStr">
        <is>
          <t>OK</t>
        </is>
      </c>
      <c r="XDM1043" s="292" t="inlineStr">
        <is>
          <t>40FT</t>
        </is>
      </c>
      <c r="XDN1043" s="295" t="n"/>
      <c r="XDO1043" s="290" t="n"/>
      <c r="XDP1043" s="291" t="inlineStr">
        <is>
          <t>TELEX/ 13TH JAN, 2023</t>
        </is>
      </c>
      <c r="XDQ1043" s="292" t="inlineStr">
        <is>
          <t>UC MATHIAS</t>
        </is>
      </c>
      <c r="XDR1043" s="293" t="inlineStr">
        <is>
          <t>SHHP20577400</t>
        </is>
      </c>
      <c r="XDS1043" s="294" t="inlineStr">
        <is>
          <t>PCIU 8544802</t>
        </is>
      </c>
      <c r="XDT1043" s="292" t="inlineStr">
        <is>
          <t>OK</t>
        </is>
      </c>
      <c r="XDU1043" s="292" t="inlineStr">
        <is>
          <t>40FT</t>
        </is>
      </c>
      <c r="XDV1043" s="295" t="n"/>
      <c r="XDW1043" s="290" t="n"/>
      <c r="XDX1043" s="291" t="inlineStr">
        <is>
          <t>TELEX/ 13TH JAN, 2023</t>
        </is>
      </c>
      <c r="XDY1043" s="292" t="inlineStr">
        <is>
          <t>UC MATHIAS</t>
        </is>
      </c>
      <c r="XDZ1043" s="293" t="inlineStr">
        <is>
          <t>SHHP20577400</t>
        </is>
      </c>
      <c r="XEA1043" s="294" t="inlineStr">
        <is>
          <t>PCIU 8544802</t>
        </is>
      </c>
      <c r="XEB1043" s="292" t="inlineStr">
        <is>
          <t>OK</t>
        </is>
      </c>
      <c r="XEC1043" s="292" t="inlineStr">
        <is>
          <t>40FT</t>
        </is>
      </c>
      <c r="XED1043" s="295" t="n"/>
      <c r="XEE1043" s="290" t="n"/>
      <c r="XEF1043" s="291" t="inlineStr">
        <is>
          <t>TELEX/ 13TH JAN, 2023</t>
        </is>
      </c>
      <c r="XEG1043" s="292" t="inlineStr">
        <is>
          <t>UC MATHIAS</t>
        </is>
      </c>
      <c r="XEH1043" s="293" t="inlineStr">
        <is>
          <t>SHHP20577400</t>
        </is>
      </c>
      <c r="XEI1043" s="294" t="inlineStr">
        <is>
          <t>PCIU 8544802</t>
        </is>
      </c>
      <c r="XEJ1043" s="292" t="inlineStr">
        <is>
          <t>OK</t>
        </is>
      </c>
      <c r="XEK1043" s="292" t="inlineStr">
        <is>
          <t>40FT</t>
        </is>
      </c>
      <c r="XEL1043" s="295" t="n"/>
      <c r="XEM1043" s="290" t="n"/>
      <c r="XEN1043" s="291" t="inlineStr">
        <is>
          <t>TELEX/ 13TH JAN, 2023</t>
        </is>
      </c>
      <c r="XEO1043" s="292" t="inlineStr">
        <is>
          <t>UC MATHIAS</t>
        </is>
      </c>
      <c r="XEP1043" s="293" t="inlineStr">
        <is>
          <t>SHHP20577400</t>
        </is>
      </c>
      <c r="XEQ1043" s="294" t="inlineStr">
        <is>
          <t>PCIU 8544802</t>
        </is>
      </c>
      <c r="XER1043" s="292" t="inlineStr">
        <is>
          <t>OK</t>
        </is>
      </c>
      <c r="XES1043" s="292" t="inlineStr">
        <is>
          <t>40FT</t>
        </is>
      </c>
      <c r="XET1043" s="295" t="n"/>
      <c r="XEU1043" s="290" t="n"/>
      <c r="XEV1043" s="291" t="inlineStr">
        <is>
          <t>TELEX/ 13TH JAN, 2023</t>
        </is>
      </c>
      <c r="XEW1043" s="292" t="inlineStr">
        <is>
          <t>UC MATHIAS</t>
        </is>
      </c>
      <c r="XEX1043" s="293" t="inlineStr">
        <is>
          <t>SHHP20577400</t>
        </is>
      </c>
      <c r="XEY1043" s="294" t="inlineStr">
        <is>
          <t>PCIU 8544802</t>
        </is>
      </c>
      <c r="XEZ1043" s="292" t="inlineStr">
        <is>
          <t>OK</t>
        </is>
      </c>
      <c r="XFA1043" s="292" t="inlineStr">
        <is>
          <t>40FT</t>
        </is>
      </c>
      <c r="XFB1043" s="295" t="n"/>
      <c r="XFC1043" s="290" t="n"/>
      <c r="XFD1043" s="291" t="inlineStr">
        <is>
          <t>TELEX/ 13TH JAN, 2023</t>
        </is>
      </c>
    </row>
    <row r="1044">
      <c r="A1044" s="172" t="n"/>
      <c r="B1044" s="287" t="n"/>
      <c r="C1044" s="245" t="n"/>
      <c r="D1044" s="33" t="n"/>
      <c r="E1044" s="33" t="n"/>
      <c r="F1044" s="249" t="n"/>
      <c r="G1044" s="160" t="n"/>
      <c r="H1044" s="163" t="n"/>
      <c r="I1044" s="157" t="n"/>
      <c r="J1044" s="157" t="n"/>
      <c r="K1044" s="286" t="n"/>
      <c r="L1044" s="14" t="n"/>
      <c r="M1044" s="143" t="n"/>
      <c r="N1044" s="157" t="n"/>
      <c r="O1044" s="132" t="n"/>
      <c r="P1044" s="132" t="n"/>
      <c r="Q1044" s="132" t="n"/>
      <c r="R1044" s="132" t="n"/>
      <c r="S1044" s="132" t="n"/>
      <c r="T1044" s="132" t="n"/>
      <c r="U1044" s="132" t="n"/>
      <c r="V1044" s="132" t="n"/>
      <c r="W1044" s="132" t="n"/>
      <c r="X1044" s="132" t="n"/>
      <c r="Y1044" s="132" t="n"/>
      <c r="Z1044" s="132" t="n"/>
      <c r="AA1044" s="132" t="n"/>
      <c r="AB1044" s="132" t="n"/>
      <c r="AC1044" s="132" t="n"/>
      <c r="AD1044" s="132" t="n"/>
      <c r="AE1044" s="132" t="n"/>
      <c r="AF1044" s="132" t="n"/>
      <c r="AG1044" s="132" t="n"/>
      <c r="AH1044" s="132" t="n"/>
      <c r="AI1044" s="132" t="n"/>
      <c r="AJ1044" s="132" t="n"/>
      <c r="AK1044" s="132" t="n"/>
      <c r="AL1044" s="132" t="n"/>
      <c r="AM1044" s="132" t="n"/>
      <c r="AN1044" s="132" t="n"/>
      <c r="AO1044" s="132" t="n"/>
      <c r="AP1044" s="132" t="n"/>
      <c r="AQ1044" s="132" t="n"/>
      <c r="AR1044" s="132" t="n"/>
      <c r="AS1044" s="132" t="n"/>
      <c r="AT1044" s="132" t="n"/>
      <c r="AU1044" s="132" t="n"/>
      <c r="AV1044" s="132" t="n"/>
      <c r="AW1044" s="132" t="n"/>
      <c r="AX1044" s="132" t="n"/>
      <c r="AY1044" s="132" t="n"/>
      <c r="AZ1044" s="132" t="n"/>
      <c r="BA1044" s="132" t="n"/>
      <c r="BB1044" s="132" t="n"/>
      <c r="BC1044" s="132" t="n"/>
      <c r="BD1044" s="132" t="n"/>
      <c r="BE1044" s="132" t="n"/>
      <c r="BF1044" s="132" t="n"/>
      <c r="BG1044" s="132" t="n"/>
      <c r="BH1044" s="132" t="n"/>
      <c r="BI1044" s="132" t="n"/>
      <c r="BJ1044" s="132" t="n"/>
      <c r="BK1044" s="132" t="n"/>
      <c r="BL1044" s="132" t="n"/>
      <c r="BM1044" s="132" t="n"/>
      <c r="BN1044" s="132" t="n"/>
      <c r="BO1044" s="132" t="n"/>
      <c r="BP1044" s="132" t="n"/>
      <c r="BQ1044" s="132" t="n"/>
      <c r="BR1044" s="132" t="n"/>
      <c r="BS1044" s="132" t="n"/>
      <c r="BT1044" s="132" t="n"/>
      <c r="BU1044" s="132" t="n"/>
      <c r="BV1044" s="132" t="n"/>
      <c r="BW1044" s="132" t="n"/>
      <c r="BX1044" s="132" t="n"/>
      <c r="BY1044" s="132" t="n"/>
      <c r="BZ1044" s="132" t="n"/>
      <c r="CA1044" s="132" t="n"/>
      <c r="CB1044" s="132" t="n"/>
      <c r="CC1044" s="132" t="n"/>
      <c r="CD1044" s="132" t="n"/>
      <c r="CE1044" s="132" t="n"/>
      <c r="CF1044" s="132" t="n"/>
      <c r="CG1044" s="132" t="n"/>
      <c r="CH1044" s="132" t="n"/>
      <c r="CI1044" s="132" t="n"/>
      <c r="CJ1044" s="132" t="n"/>
      <c r="CK1044" s="132" t="n"/>
      <c r="CL1044" s="132" t="n"/>
      <c r="CM1044" s="132" t="n"/>
      <c r="CN1044" s="132" t="n"/>
      <c r="CO1044" s="132" t="n"/>
      <c r="CP1044" s="132" t="n"/>
      <c r="CQ1044" s="132" t="n"/>
      <c r="CR1044" s="132" t="n"/>
      <c r="CS1044" s="132" t="n"/>
      <c r="CT1044" s="132" t="n"/>
      <c r="CU1044" s="132" t="n"/>
      <c r="CV1044" s="132" t="n"/>
      <c r="CW1044" s="132" t="n"/>
      <c r="CX1044" s="132" t="n"/>
      <c r="CY1044" s="132" t="n"/>
      <c r="CZ1044" s="132" t="n"/>
      <c r="DA1044" s="132" t="n"/>
      <c r="DB1044" s="132" t="n"/>
    </row>
    <row r="1045">
      <c r="A1045" s="145" t="n"/>
      <c r="B1045" s="155" t="inlineStr">
        <is>
          <t>KOTA SEJATI</t>
        </is>
      </c>
      <c r="C1045" s="245" t="n"/>
      <c r="D1045" s="33" t="n"/>
      <c r="E1045" s="33" t="n"/>
      <c r="F1045" s="249" t="n"/>
      <c r="G1045" s="160" t="n"/>
      <c r="H1045" s="158" t="n"/>
      <c r="I1045" s="144" t="n"/>
      <c r="J1045" s="157" t="n"/>
      <c r="K1045" s="286" t="n"/>
      <c r="L1045" s="14" t="n"/>
      <c r="M1045" s="143" t="n"/>
      <c r="N1045" s="157" t="n"/>
      <c r="O1045" s="132" t="n"/>
      <c r="P1045" s="132" t="n"/>
      <c r="Q1045" s="132" t="n"/>
      <c r="R1045" s="132" t="n"/>
      <c r="S1045" s="132" t="n"/>
      <c r="T1045" s="132" t="n"/>
      <c r="U1045" s="132" t="n"/>
      <c r="V1045" s="132" t="n"/>
      <c r="W1045" s="132" t="n"/>
      <c r="X1045" s="132" t="n"/>
      <c r="Y1045" s="132" t="n"/>
      <c r="Z1045" s="132" t="n"/>
      <c r="AA1045" s="132" t="n"/>
      <c r="AB1045" s="132" t="n"/>
      <c r="AC1045" s="132" t="n"/>
      <c r="AD1045" s="132" t="n"/>
      <c r="AE1045" s="132" t="n"/>
      <c r="AF1045" s="132" t="n"/>
      <c r="AG1045" s="132" t="n"/>
      <c r="AH1045" s="132" t="n"/>
      <c r="AI1045" s="132" t="n"/>
      <c r="AJ1045" s="132" t="n"/>
      <c r="AK1045" s="132" t="n"/>
      <c r="AL1045" s="132" t="n"/>
      <c r="AM1045" s="132" t="n"/>
      <c r="AN1045" s="132" t="n"/>
      <c r="AO1045" s="132" t="n"/>
      <c r="AP1045" s="132" t="n"/>
      <c r="AQ1045" s="132" t="n"/>
      <c r="AR1045" s="132" t="n"/>
      <c r="AS1045" s="132" t="n"/>
      <c r="AT1045" s="132" t="n"/>
      <c r="AU1045" s="132" t="n"/>
      <c r="AV1045" s="132" t="n"/>
      <c r="AW1045" s="132" t="n"/>
      <c r="AX1045" s="132" t="n"/>
      <c r="AY1045" s="132" t="n"/>
      <c r="AZ1045" s="132" t="n"/>
      <c r="BA1045" s="132" t="n"/>
      <c r="BB1045" s="132" t="n"/>
      <c r="BC1045" s="132" t="n"/>
      <c r="BD1045" s="132" t="n"/>
      <c r="BE1045" s="132" t="n"/>
      <c r="BF1045" s="132" t="n"/>
      <c r="BG1045" s="132" t="n"/>
      <c r="BH1045" s="132" t="n"/>
      <c r="BI1045" s="132" t="n"/>
      <c r="BJ1045" s="132" t="n"/>
      <c r="BK1045" s="132" t="n"/>
      <c r="BL1045" s="132" t="n"/>
      <c r="BM1045" s="132" t="n"/>
      <c r="BN1045" s="132" t="n"/>
      <c r="BO1045" s="132" t="n"/>
      <c r="BP1045" s="132" t="n"/>
      <c r="BQ1045" s="132" t="n"/>
      <c r="BR1045" s="132" t="n"/>
      <c r="BS1045" s="132" t="n"/>
      <c r="BT1045" s="132" t="n"/>
      <c r="BU1045" s="132" t="n"/>
      <c r="BV1045" s="132" t="n"/>
      <c r="BW1045" s="132" t="n"/>
      <c r="BX1045" s="132" t="n"/>
      <c r="BY1045" s="132" t="n"/>
      <c r="BZ1045" s="132" t="n"/>
      <c r="CA1045" s="132" t="n"/>
      <c r="CB1045" s="132" t="n"/>
      <c r="CC1045" s="132" t="n"/>
      <c r="CD1045" s="132" t="n"/>
      <c r="CE1045" s="132" t="n"/>
      <c r="CF1045" s="132" t="n"/>
      <c r="CG1045" s="132" t="n"/>
      <c r="CH1045" s="132" t="n"/>
      <c r="CI1045" s="132" t="n"/>
      <c r="CJ1045" s="132" t="n"/>
      <c r="CK1045" s="132" t="n"/>
      <c r="CL1045" s="132" t="n"/>
      <c r="CM1045" s="132" t="n"/>
      <c r="CN1045" s="132" t="n"/>
      <c r="CO1045" s="132" t="n"/>
      <c r="CP1045" s="132" t="n"/>
      <c r="CQ1045" s="132" t="n"/>
      <c r="CR1045" s="132" t="n"/>
      <c r="CS1045" s="132" t="n"/>
      <c r="CT1045" s="132" t="n"/>
      <c r="CU1045" s="132" t="n"/>
      <c r="CV1045" s="132" t="n"/>
      <c r="CW1045" s="132" t="n"/>
      <c r="CX1045" s="132" t="n"/>
      <c r="CY1045" s="132" t="n"/>
      <c r="CZ1045" s="132" t="n"/>
      <c r="DA1045" s="132" t="n"/>
      <c r="DB1045" s="132" t="n"/>
    </row>
    <row r="1046">
      <c r="A1046" s="145" t="n">
        <v>1</v>
      </c>
      <c r="B1046" s="33" t="inlineStr">
        <is>
          <t>PRIMEELMICH</t>
        </is>
      </c>
      <c r="C1046" s="245" t="inlineStr">
        <is>
          <t>NNEP20095000</t>
        </is>
      </c>
      <c r="D1046" s="33" t="inlineStr">
        <is>
          <t>PCIU 0152554</t>
        </is>
      </c>
      <c r="E1046" s="33" t="inlineStr">
        <is>
          <t>SPM</t>
        </is>
      </c>
      <c r="F1046" s="249" t="inlineStr">
        <is>
          <t>20FT</t>
        </is>
      </c>
      <c r="G1046" s="160" t="inlineStr">
        <is>
          <t>KOTA SEJATI</t>
        </is>
      </c>
      <c r="H1046" s="169" t="inlineStr">
        <is>
          <t>BERTHED: 22ND  JAN VOY. KSJI0063W</t>
        </is>
      </c>
      <c r="I1046" s="150" t="inlineStr">
        <is>
          <t>OUT</t>
        </is>
      </c>
      <c r="J1046" s="157" t="inlineStr">
        <is>
          <t>COPY BILL</t>
        </is>
      </c>
      <c r="K1046" s="152" t="inlineStr">
        <is>
          <t>3RD FEB, 2023</t>
        </is>
      </c>
      <c r="L1046" s="14" t="inlineStr">
        <is>
          <t>13TH DEC</t>
        </is>
      </c>
      <c r="M1046" s="143" t="inlineStr">
        <is>
          <t>ANGEL YEAST (HONGKONG) CO LTD</t>
        </is>
      </c>
      <c r="N1046" s="157" t="inlineStr">
        <is>
          <t>ORIENT LOGISTICS ENTERPRISES</t>
        </is>
      </c>
      <c r="O1046" s="132" t="n"/>
      <c r="P1046" s="132" t="n"/>
      <c r="Q1046" s="132" t="n"/>
      <c r="R1046" s="132" t="n"/>
      <c r="S1046" s="132" t="n"/>
      <c r="T1046" s="132" t="n"/>
      <c r="U1046" s="132" t="n"/>
      <c r="V1046" s="132" t="n"/>
      <c r="W1046" s="132" t="n"/>
      <c r="X1046" s="132" t="n"/>
      <c r="Y1046" s="132" t="n"/>
      <c r="Z1046" s="132" t="n"/>
      <c r="AA1046" s="132" t="n"/>
      <c r="AB1046" s="132" t="n"/>
      <c r="AC1046" s="132" t="n"/>
      <c r="AD1046" s="132" t="n"/>
      <c r="AE1046" s="132" t="n"/>
      <c r="AF1046" s="132" t="n"/>
      <c r="AG1046" s="132" t="n"/>
      <c r="AH1046" s="132" t="n"/>
      <c r="AI1046" s="132" t="n"/>
      <c r="AJ1046" s="132" t="n"/>
      <c r="AK1046" s="132" t="n"/>
      <c r="AL1046" s="132" t="n"/>
      <c r="AM1046" s="132" t="n"/>
      <c r="AN1046" s="132" t="n"/>
      <c r="AO1046" s="132" t="n"/>
      <c r="AP1046" s="132" t="n"/>
      <c r="AQ1046" s="132" t="n"/>
      <c r="AR1046" s="132" t="n"/>
      <c r="AS1046" s="132" t="n"/>
      <c r="AT1046" s="132" t="n"/>
      <c r="AU1046" s="132" t="n"/>
      <c r="AV1046" s="132" t="n"/>
      <c r="AW1046" s="132" t="n"/>
      <c r="AX1046" s="132" t="n"/>
      <c r="AY1046" s="132" t="n"/>
      <c r="AZ1046" s="132" t="n"/>
      <c r="BA1046" s="132" t="n"/>
      <c r="BB1046" s="132" t="n"/>
      <c r="BC1046" s="132" t="n"/>
      <c r="BD1046" s="132" t="n"/>
      <c r="BE1046" s="132" t="n"/>
      <c r="BF1046" s="132" t="n"/>
      <c r="BG1046" s="132" t="n"/>
      <c r="BH1046" s="132" t="n"/>
      <c r="BI1046" s="132" t="n"/>
      <c r="BJ1046" s="132" t="n"/>
      <c r="BK1046" s="132" t="n"/>
      <c r="BL1046" s="132" t="n"/>
      <c r="BM1046" s="132" t="n"/>
      <c r="BN1046" s="132" t="n"/>
      <c r="BO1046" s="132" t="n"/>
      <c r="BP1046" s="132" t="n"/>
      <c r="BQ1046" s="132" t="n"/>
      <c r="BR1046" s="132" t="n"/>
      <c r="BS1046" s="132" t="n"/>
      <c r="BT1046" s="132" t="n"/>
      <c r="BU1046" s="132" t="n"/>
      <c r="BV1046" s="132" t="n"/>
      <c r="BW1046" s="132" t="n"/>
      <c r="BX1046" s="132" t="n"/>
      <c r="BY1046" s="132" t="n"/>
      <c r="BZ1046" s="132" t="n"/>
      <c r="CA1046" s="132" t="n"/>
      <c r="CB1046" s="132" t="n"/>
      <c r="CC1046" s="132" t="n"/>
      <c r="CD1046" s="132" t="n"/>
      <c r="CE1046" s="132" t="n"/>
      <c r="CF1046" s="132" t="n"/>
      <c r="CG1046" s="132" t="n"/>
      <c r="CH1046" s="132" t="n"/>
      <c r="CI1046" s="132" t="n"/>
      <c r="CJ1046" s="132" t="n"/>
      <c r="CK1046" s="132" t="n"/>
      <c r="CL1046" s="132" t="n"/>
      <c r="CM1046" s="132" t="n"/>
      <c r="CN1046" s="132" t="n"/>
      <c r="CO1046" s="132" t="n"/>
      <c r="CP1046" s="132" t="n"/>
      <c r="CQ1046" s="132" t="n"/>
      <c r="CR1046" s="132" t="n"/>
      <c r="CS1046" s="132" t="n"/>
      <c r="CT1046" s="132" t="n"/>
      <c r="CU1046" s="132" t="n"/>
      <c r="CV1046" s="132" t="n"/>
      <c r="CW1046" s="132" t="n"/>
      <c r="CX1046" s="132" t="n"/>
      <c r="CY1046" s="132" t="n"/>
      <c r="CZ1046" s="132" t="n"/>
      <c r="DA1046" s="132" t="n"/>
      <c r="DB1046" s="132" t="n"/>
    </row>
    <row r="1047">
      <c r="A1047" s="145" t="n">
        <v>2</v>
      </c>
      <c r="B1047" s="33" t="inlineStr">
        <is>
          <t>PRIMEELMICH</t>
        </is>
      </c>
      <c r="C1047" s="245" t="inlineStr">
        <is>
          <t>'''</t>
        </is>
      </c>
      <c r="D1047" s="33" t="inlineStr">
        <is>
          <t>PCIU 0184588</t>
        </is>
      </c>
      <c r="E1047" s="33" t="inlineStr">
        <is>
          <t>SPM</t>
        </is>
      </c>
      <c r="F1047" s="249" t="inlineStr">
        <is>
          <t>20FT</t>
        </is>
      </c>
      <c r="G1047" s="160" t="inlineStr">
        <is>
          <t>KOTA SEJATI</t>
        </is>
      </c>
      <c r="H1047" s="169" t="inlineStr">
        <is>
          <t>BERTHED: 22ND  JAN VOY. KSJI0063W</t>
        </is>
      </c>
      <c r="I1047" s="150" t="inlineStr">
        <is>
          <t>OUT</t>
        </is>
      </c>
      <c r="J1047" s="157" t="inlineStr">
        <is>
          <t>COPY BILL</t>
        </is>
      </c>
      <c r="K1047" s="152" t="inlineStr">
        <is>
          <t>3RD FEB, 2023</t>
        </is>
      </c>
      <c r="L1047" s="14" t="inlineStr">
        <is>
          <t>13TH DEC</t>
        </is>
      </c>
      <c r="M1047" s="143" t="inlineStr">
        <is>
          <t>ANGEL YEAST (HONGKONG) CO LTD</t>
        </is>
      </c>
      <c r="N1047" s="157" t="inlineStr">
        <is>
          <t>ORIENT LOGISTICS ENTERPRISES</t>
        </is>
      </c>
      <c r="O1047" s="132" t="n"/>
      <c r="P1047" s="132" t="n"/>
      <c r="Q1047" s="132" t="n"/>
      <c r="R1047" s="132" t="n"/>
      <c r="S1047" s="132" t="n"/>
      <c r="T1047" s="132" t="n"/>
      <c r="U1047" s="132" t="n"/>
      <c r="V1047" s="132" t="n"/>
      <c r="W1047" s="132" t="n"/>
      <c r="X1047" s="132" t="n"/>
      <c r="Y1047" s="132" t="n"/>
      <c r="Z1047" s="132" t="n"/>
      <c r="AA1047" s="132" t="n"/>
      <c r="AB1047" s="132" t="n"/>
      <c r="AC1047" s="132" t="n"/>
      <c r="AD1047" s="132" t="n"/>
      <c r="AE1047" s="132" t="n"/>
      <c r="AF1047" s="132" t="n"/>
      <c r="AG1047" s="132" t="n"/>
      <c r="AH1047" s="132" t="n"/>
      <c r="AI1047" s="132" t="n"/>
      <c r="AJ1047" s="132" t="n"/>
      <c r="AK1047" s="132" t="n"/>
      <c r="AL1047" s="132" t="n"/>
      <c r="AM1047" s="132" t="n"/>
      <c r="AN1047" s="132" t="n"/>
      <c r="AO1047" s="132" t="n"/>
      <c r="AP1047" s="132" t="n"/>
      <c r="AQ1047" s="132" t="n"/>
      <c r="AR1047" s="132" t="n"/>
      <c r="AS1047" s="132" t="n"/>
      <c r="AT1047" s="132" t="n"/>
      <c r="AU1047" s="132" t="n"/>
      <c r="AV1047" s="132" t="n"/>
      <c r="AW1047" s="132" t="n"/>
      <c r="AX1047" s="132" t="n"/>
      <c r="AY1047" s="132" t="n"/>
      <c r="AZ1047" s="132" t="n"/>
      <c r="BA1047" s="132" t="n"/>
      <c r="BB1047" s="132" t="n"/>
      <c r="BC1047" s="132" t="n"/>
      <c r="BD1047" s="132" t="n"/>
      <c r="BE1047" s="132" t="n"/>
      <c r="BF1047" s="132" t="n"/>
      <c r="BG1047" s="132" t="n"/>
      <c r="BH1047" s="132" t="n"/>
      <c r="BI1047" s="132" t="n"/>
      <c r="BJ1047" s="132" t="n"/>
      <c r="BK1047" s="132" t="n"/>
      <c r="BL1047" s="132" t="n"/>
      <c r="BM1047" s="132" t="n"/>
      <c r="BN1047" s="132" t="n"/>
      <c r="BO1047" s="132" t="n"/>
      <c r="BP1047" s="132" t="n"/>
      <c r="BQ1047" s="132" t="n"/>
      <c r="BR1047" s="132" t="n"/>
      <c r="BS1047" s="132" t="n"/>
      <c r="BT1047" s="132" t="n"/>
      <c r="BU1047" s="132" t="n"/>
      <c r="BV1047" s="132" t="n"/>
      <c r="BW1047" s="132" t="n"/>
      <c r="BX1047" s="132" t="n"/>
      <c r="BY1047" s="132" t="n"/>
      <c r="BZ1047" s="132" t="n"/>
      <c r="CA1047" s="132" t="n"/>
      <c r="CB1047" s="132" t="n"/>
      <c r="CC1047" s="132" t="n"/>
      <c r="CD1047" s="132" t="n"/>
      <c r="CE1047" s="132" t="n"/>
      <c r="CF1047" s="132" t="n"/>
      <c r="CG1047" s="132" t="n"/>
      <c r="CH1047" s="132" t="n"/>
      <c r="CI1047" s="132" t="n"/>
      <c r="CJ1047" s="132" t="n"/>
      <c r="CK1047" s="132" t="n"/>
      <c r="CL1047" s="132" t="n"/>
      <c r="CM1047" s="132" t="n"/>
      <c r="CN1047" s="132" t="n"/>
      <c r="CO1047" s="132" t="n"/>
      <c r="CP1047" s="132" t="n"/>
      <c r="CQ1047" s="132" t="n"/>
      <c r="CR1047" s="132" t="n"/>
      <c r="CS1047" s="132" t="n"/>
      <c r="CT1047" s="132" t="n"/>
      <c r="CU1047" s="132" t="n"/>
      <c r="CV1047" s="132" t="n"/>
      <c r="CW1047" s="132" t="n"/>
      <c r="CX1047" s="132" t="n"/>
      <c r="CY1047" s="132" t="n"/>
      <c r="CZ1047" s="132" t="n"/>
      <c r="DA1047" s="132" t="n"/>
      <c r="DB1047" s="132" t="n"/>
    </row>
    <row r="1048">
      <c r="A1048" s="145" t="n">
        <v>3</v>
      </c>
      <c r="B1048" s="33" t="inlineStr">
        <is>
          <t>PRIMEELMICH</t>
        </is>
      </c>
      <c r="C1048" s="245" t="inlineStr">
        <is>
          <t>NNEP20095001</t>
        </is>
      </c>
      <c r="D1048" s="33" t="inlineStr">
        <is>
          <t>PCIU 0095599</t>
        </is>
      </c>
      <c r="E1048" s="33" t="inlineStr">
        <is>
          <t>SPM</t>
        </is>
      </c>
      <c r="F1048" s="249" t="inlineStr">
        <is>
          <t>20FT</t>
        </is>
      </c>
      <c r="G1048" s="160" t="inlineStr">
        <is>
          <t>KOTA SEJATI</t>
        </is>
      </c>
      <c r="H1048" s="169" t="inlineStr">
        <is>
          <t>BERTHED: 22ND  JAN VOY. KSJI0063W</t>
        </is>
      </c>
      <c r="I1048" s="150" t="inlineStr">
        <is>
          <t>OUT</t>
        </is>
      </c>
      <c r="J1048" s="157" t="inlineStr">
        <is>
          <t>COPY BILL</t>
        </is>
      </c>
      <c r="K1048" s="152" t="inlineStr">
        <is>
          <t>9TH FEB, 2023</t>
        </is>
      </c>
      <c r="L1048" s="14" t="inlineStr">
        <is>
          <t>13TH DEC</t>
        </is>
      </c>
      <c r="M1048" s="143" t="inlineStr">
        <is>
          <t>ANGEL YEAST (HONGKONG) CO LTD</t>
        </is>
      </c>
      <c r="N1048" s="157" t="inlineStr">
        <is>
          <t>ORIENT LOGISTICS ENTERPRISES</t>
        </is>
      </c>
      <c r="O1048" s="132" t="n"/>
      <c r="P1048" s="132" t="n"/>
      <c r="Q1048" s="132" t="n"/>
      <c r="R1048" s="132" t="n"/>
      <c r="S1048" s="132" t="n"/>
      <c r="T1048" s="132" t="n"/>
      <c r="U1048" s="132" t="n"/>
      <c r="V1048" s="132" t="n"/>
      <c r="W1048" s="132" t="n"/>
      <c r="X1048" s="132" t="n"/>
      <c r="Y1048" s="132" t="n"/>
      <c r="Z1048" s="132" t="n"/>
      <c r="AA1048" s="132" t="n"/>
      <c r="AB1048" s="132" t="n"/>
      <c r="AC1048" s="132" t="n"/>
      <c r="AD1048" s="132" t="n"/>
      <c r="AE1048" s="132" t="n"/>
      <c r="AF1048" s="132" t="n"/>
      <c r="AG1048" s="132" t="n"/>
      <c r="AH1048" s="132" t="n"/>
      <c r="AI1048" s="132" t="n"/>
      <c r="AJ1048" s="132" t="n"/>
      <c r="AK1048" s="132" t="n"/>
      <c r="AL1048" s="132" t="n"/>
      <c r="AM1048" s="132" t="n"/>
      <c r="AN1048" s="132" t="n"/>
      <c r="AO1048" s="132" t="n"/>
      <c r="AP1048" s="132" t="n"/>
      <c r="AQ1048" s="132" t="n"/>
      <c r="AR1048" s="132" t="n"/>
      <c r="AS1048" s="132" t="n"/>
      <c r="AT1048" s="132" t="n"/>
      <c r="AU1048" s="132" t="n"/>
      <c r="AV1048" s="132" t="n"/>
      <c r="AW1048" s="132" t="n"/>
      <c r="AX1048" s="132" t="n"/>
      <c r="AY1048" s="132" t="n"/>
      <c r="AZ1048" s="132" t="n"/>
      <c r="BA1048" s="132" t="n"/>
      <c r="BB1048" s="132" t="n"/>
      <c r="BC1048" s="132" t="n"/>
      <c r="BD1048" s="132" t="n"/>
      <c r="BE1048" s="132" t="n"/>
      <c r="BF1048" s="132" t="n"/>
      <c r="BG1048" s="132" t="n"/>
      <c r="BH1048" s="132" t="n"/>
      <c r="BI1048" s="132" t="n"/>
      <c r="BJ1048" s="132" t="n"/>
      <c r="BK1048" s="132" t="n"/>
      <c r="BL1048" s="132" t="n"/>
      <c r="BM1048" s="132" t="n"/>
      <c r="BN1048" s="132" t="n"/>
      <c r="BO1048" s="132" t="n"/>
      <c r="BP1048" s="132" t="n"/>
      <c r="BQ1048" s="132" t="n"/>
      <c r="BR1048" s="132" t="n"/>
      <c r="BS1048" s="132" t="n"/>
      <c r="BT1048" s="132" t="n"/>
      <c r="BU1048" s="132" t="n"/>
      <c r="BV1048" s="132" t="n"/>
      <c r="BW1048" s="132" t="n"/>
      <c r="BX1048" s="132" t="n"/>
      <c r="BY1048" s="132" t="n"/>
      <c r="BZ1048" s="132" t="n"/>
      <c r="CA1048" s="132" t="n"/>
      <c r="CB1048" s="132" t="n"/>
      <c r="CC1048" s="132" t="n"/>
      <c r="CD1048" s="132" t="n"/>
      <c r="CE1048" s="132" t="n"/>
      <c r="CF1048" s="132" t="n"/>
      <c r="CG1048" s="132" t="n"/>
      <c r="CH1048" s="132" t="n"/>
      <c r="CI1048" s="132" t="n"/>
      <c r="CJ1048" s="132" t="n"/>
      <c r="CK1048" s="132" t="n"/>
      <c r="CL1048" s="132" t="n"/>
      <c r="CM1048" s="132" t="n"/>
      <c r="CN1048" s="132" t="n"/>
      <c r="CO1048" s="132" t="n"/>
      <c r="CP1048" s="132" t="n"/>
      <c r="CQ1048" s="132" t="n"/>
      <c r="CR1048" s="132" t="n"/>
      <c r="CS1048" s="132" t="n"/>
      <c r="CT1048" s="132" t="n"/>
      <c r="CU1048" s="132" t="n"/>
      <c r="CV1048" s="132" t="n"/>
      <c r="CW1048" s="132" t="n"/>
      <c r="CX1048" s="132" t="n"/>
      <c r="CY1048" s="132" t="n"/>
      <c r="CZ1048" s="132" t="n"/>
      <c r="DA1048" s="132" t="n"/>
      <c r="DB1048" s="132" t="n"/>
    </row>
    <row r="1049">
      <c r="A1049" s="145" t="n">
        <v>4</v>
      </c>
      <c r="B1049" s="33" t="inlineStr">
        <is>
          <t>PRIMEELMICH</t>
        </is>
      </c>
      <c r="C1049" s="245" t="inlineStr">
        <is>
          <t>'''</t>
        </is>
      </c>
      <c r="D1049" s="33" t="inlineStr">
        <is>
          <t>PCIU 0235480</t>
        </is>
      </c>
      <c r="E1049" s="33" t="inlineStr">
        <is>
          <t>SPM</t>
        </is>
      </c>
      <c r="F1049" s="249" t="inlineStr">
        <is>
          <t>20FT</t>
        </is>
      </c>
      <c r="G1049" s="160" t="inlineStr">
        <is>
          <t>KOTA SEJATI</t>
        </is>
      </c>
      <c r="H1049" s="169" t="inlineStr">
        <is>
          <t>BERTHED: 22ND  JAN VOY. KSJI0063W</t>
        </is>
      </c>
      <c r="I1049" s="150" t="inlineStr">
        <is>
          <t>OUT</t>
        </is>
      </c>
      <c r="J1049" s="157" t="inlineStr">
        <is>
          <t>COPY BILL</t>
        </is>
      </c>
      <c r="K1049" s="152" t="inlineStr">
        <is>
          <t>6TH  FEB, 2023</t>
        </is>
      </c>
      <c r="L1049" s="14" t="inlineStr">
        <is>
          <t>13TH DEC</t>
        </is>
      </c>
      <c r="M1049" s="143" t="inlineStr">
        <is>
          <t>ANGEL YEAST (HONGKONG) CO LTD</t>
        </is>
      </c>
      <c r="N1049" s="157" t="inlineStr">
        <is>
          <t>ORIENT LOGISTICS ENTERPRISES</t>
        </is>
      </c>
      <c r="O1049" s="132" t="n"/>
      <c r="P1049" s="132" t="n"/>
      <c r="Q1049" s="132" t="n"/>
      <c r="R1049" s="132" t="n"/>
      <c r="S1049" s="132" t="n"/>
      <c r="T1049" s="132" t="n"/>
      <c r="U1049" s="132" t="n"/>
      <c r="V1049" s="132" t="n"/>
      <c r="W1049" s="132" t="n"/>
      <c r="X1049" s="132" t="n"/>
      <c r="Y1049" s="132" t="n"/>
      <c r="Z1049" s="132" t="n"/>
      <c r="AA1049" s="132" t="n"/>
      <c r="AB1049" s="132" t="n"/>
      <c r="AC1049" s="132" t="n"/>
      <c r="AD1049" s="132" t="n"/>
      <c r="AE1049" s="132" t="n"/>
      <c r="AF1049" s="132" t="n"/>
      <c r="AG1049" s="132" t="n"/>
      <c r="AH1049" s="132" t="n"/>
      <c r="AI1049" s="132" t="n"/>
      <c r="AJ1049" s="132" t="n"/>
      <c r="AK1049" s="132" t="n"/>
      <c r="AL1049" s="132" t="n"/>
      <c r="AM1049" s="132" t="n"/>
      <c r="AN1049" s="132" t="n"/>
      <c r="AO1049" s="132" t="n"/>
      <c r="AP1049" s="132" t="n"/>
      <c r="AQ1049" s="132" t="n"/>
      <c r="AR1049" s="132" t="n"/>
      <c r="AS1049" s="132" t="n"/>
      <c r="AT1049" s="132" t="n"/>
      <c r="AU1049" s="132" t="n"/>
      <c r="AV1049" s="132" t="n"/>
      <c r="AW1049" s="132" t="n"/>
      <c r="AX1049" s="132" t="n"/>
      <c r="AY1049" s="132" t="n"/>
      <c r="AZ1049" s="132" t="n"/>
      <c r="BA1049" s="132" t="n"/>
      <c r="BB1049" s="132" t="n"/>
      <c r="BC1049" s="132" t="n"/>
      <c r="BD1049" s="132" t="n"/>
      <c r="BE1049" s="132" t="n"/>
      <c r="BF1049" s="132" t="n"/>
      <c r="BG1049" s="132" t="n"/>
      <c r="BH1049" s="132" t="n"/>
      <c r="BI1049" s="132" t="n"/>
      <c r="BJ1049" s="132" t="n"/>
      <c r="BK1049" s="132" t="n"/>
      <c r="BL1049" s="132" t="n"/>
      <c r="BM1049" s="132" t="n"/>
      <c r="BN1049" s="132" t="n"/>
      <c r="BO1049" s="132" t="n"/>
      <c r="BP1049" s="132" t="n"/>
      <c r="BQ1049" s="132" t="n"/>
      <c r="BR1049" s="132" t="n"/>
      <c r="BS1049" s="132" t="n"/>
      <c r="BT1049" s="132" t="n"/>
      <c r="BU1049" s="132" t="n"/>
      <c r="BV1049" s="132" t="n"/>
      <c r="BW1049" s="132" t="n"/>
      <c r="BX1049" s="132" t="n"/>
      <c r="BY1049" s="132" t="n"/>
      <c r="BZ1049" s="132" t="n"/>
      <c r="CA1049" s="132" t="n"/>
      <c r="CB1049" s="132" t="n"/>
      <c r="CC1049" s="132" t="n"/>
      <c r="CD1049" s="132" t="n"/>
      <c r="CE1049" s="132" t="n"/>
      <c r="CF1049" s="132" t="n"/>
      <c r="CG1049" s="132" t="n"/>
      <c r="CH1049" s="132" t="n"/>
      <c r="CI1049" s="132" t="n"/>
      <c r="CJ1049" s="132" t="n"/>
      <c r="CK1049" s="132" t="n"/>
      <c r="CL1049" s="132" t="n"/>
      <c r="CM1049" s="132" t="n"/>
      <c r="CN1049" s="132" t="n"/>
      <c r="CO1049" s="132" t="n"/>
      <c r="CP1049" s="132" t="n"/>
      <c r="CQ1049" s="132" t="n"/>
      <c r="CR1049" s="132" t="n"/>
      <c r="CS1049" s="132" t="n"/>
      <c r="CT1049" s="132" t="n"/>
      <c r="CU1049" s="132" t="n"/>
      <c r="CV1049" s="132" t="n"/>
      <c r="CW1049" s="132" t="n"/>
      <c r="CX1049" s="132" t="n"/>
      <c r="CY1049" s="132" t="n"/>
      <c r="CZ1049" s="132" t="n"/>
      <c r="DA1049" s="132" t="n"/>
      <c r="DB1049" s="132" t="n"/>
    </row>
    <row r="1050">
      <c r="A1050" s="145" t="n">
        <v>5</v>
      </c>
      <c r="B1050" s="33" t="inlineStr">
        <is>
          <t>PRIMEELMICH</t>
        </is>
      </c>
      <c r="C1050" s="245" t="inlineStr">
        <is>
          <t>NNEP20095002</t>
        </is>
      </c>
      <c r="D1050" s="33" t="inlineStr">
        <is>
          <t>PCIU 0065819</t>
        </is>
      </c>
      <c r="E1050" s="33" t="inlineStr">
        <is>
          <t>SPM</t>
        </is>
      </c>
      <c r="F1050" s="249" t="inlineStr">
        <is>
          <t>20FT</t>
        </is>
      </c>
      <c r="G1050" s="160" t="inlineStr">
        <is>
          <t>KOTA SEJATI</t>
        </is>
      </c>
      <c r="H1050" s="169" t="inlineStr">
        <is>
          <t>BERTHED: 22ND  JAN VOY. KSJI0063W</t>
        </is>
      </c>
      <c r="I1050" s="150" t="inlineStr">
        <is>
          <t>OUT</t>
        </is>
      </c>
      <c r="J1050" s="157" t="inlineStr">
        <is>
          <t>COPY BILL</t>
        </is>
      </c>
      <c r="K1050" s="152" t="inlineStr">
        <is>
          <t>9TH FEB, 2023</t>
        </is>
      </c>
      <c r="L1050" s="14" t="inlineStr">
        <is>
          <t>13TH DEC</t>
        </is>
      </c>
      <c r="M1050" s="143" t="inlineStr">
        <is>
          <t>ANGEL YEAST (HONGKONG) CO LTD</t>
        </is>
      </c>
      <c r="N1050" s="157" t="inlineStr">
        <is>
          <t>ORIENT LOGISTICS ENTERPRISES</t>
        </is>
      </c>
      <c r="O1050" s="132" t="n"/>
      <c r="P1050" s="132" t="n"/>
      <c r="Q1050" s="132" t="n"/>
      <c r="R1050" s="132" t="n"/>
      <c r="S1050" s="132" t="n"/>
      <c r="T1050" s="132" t="n"/>
      <c r="U1050" s="132" t="n"/>
      <c r="V1050" s="132" t="n"/>
      <c r="W1050" s="132" t="n"/>
      <c r="X1050" s="132" t="n"/>
      <c r="Y1050" s="132" t="n"/>
      <c r="Z1050" s="132" t="n"/>
      <c r="AA1050" s="132" t="n"/>
      <c r="AB1050" s="132" t="n"/>
      <c r="AC1050" s="132" t="n"/>
      <c r="AD1050" s="132" t="n"/>
      <c r="AE1050" s="132" t="n"/>
      <c r="AF1050" s="132" t="n"/>
      <c r="AG1050" s="132" t="n"/>
      <c r="AH1050" s="132" t="n"/>
      <c r="AI1050" s="132" t="n"/>
      <c r="AJ1050" s="132" t="n"/>
      <c r="AK1050" s="132" t="n"/>
      <c r="AL1050" s="132" t="n"/>
      <c r="AM1050" s="132" t="n"/>
      <c r="AN1050" s="132" t="n"/>
      <c r="AO1050" s="132" t="n"/>
      <c r="AP1050" s="132" t="n"/>
      <c r="AQ1050" s="132" t="n"/>
      <c r="AR1050" s="132" t="n"/>
      <c r="AS1050" s="132" t="n"/>
      <c r="AT1050" s="132" t="n"/>
      <c r="AU1050" s="132" t="n"/>
      <c r="AV1050" s="132" t="n"/>
      <c r="AW1050" s="132" t="n"/>
      <c r="AX1050" s="132" t="n"/>
      <c r="AY1050" s="132" t="n"/>
      <c r="AZ1050" s="132" t="n"/>
      <c r="BA1050" s="132" t="n"/>
      <c r="BB1050" s="132" t="n"/>
      <c r="BC1050" s="132" t="n"/>
      <c r="BD1050" s="132" t="n"/>
      <c r="BE1050" s="132" t="n"/>
      <c r="BF1050" s="132" t="n"/>
      <c r="BG1050" s="132" t="n"/>
      <c r="BH1050" s="132" t="n"/>
      <c r="BI1050" s="132" t="n"/>
      <c r="BJ1050" s="132" t="n"/>
      <c r="BK1050" s="132" t="n"/>
      <c r="BL1050" s="132" t="n"/>
      <c r="BM1050" s="132" t="n"/>
      <c r="BN1050" s="132" t="n"/>
      <c r="BO1050" s="132" t="n"/>
      <c r="BP1050" s="132" t="n"/>
      <c r="BQ1050" s="132" t="n"/>
      <c r="BR1050" s="132" t="n"/>
      <c r="BS1050" s="132" t="n"/>
      <c r="BT1050" s="132" t="n"/>
      <c r="BU1050" s="132" t="n"/>
      <c r="BV1050" s="132" t="n"/>
      <c r="BW1050" s="132" t="n"/>
      <c r="BX1050" s="132" t="n"/>
      <c r="BY1050" s="132" t="n"/>
      <c r="BZ1050" s="132" t="n"/>
      <c r="CA1050" s="132" t="n"/>
      <c r="CB1050" s="132" t="n"/>
      <c r="CC1050" s="132" t="n"/>
      <c r="CD1050" s="132" t="n"/>
      <c r="CE1050" s="132" t="n"/>
      <c r="CF1050" s="132" t="n"/>
      <c r="CG1050" s="132" t="n"/>
      <c r="CH1050" s="132" t="n"/>
      <c r="CI1050" s="132" t="n"/>
      <c r="CJ1050" s="132" t="n"/>
      <c r="CK1050" s="132" t="n"/>
      <c r="CL1050" s="132" t="n"/>
      <c r="CM1050" s="132" t="n"/>
      <c r="CN1050" s="132" t="n"/>
      <c r="CO1050" s="132" t="n"/>
      <c r="CP1050" s="132" t="n"/>
      <c r="CQ1050" s="132" t="n"/>
      <c r="CR1050" s="132" t="n"/>
      <c r="CS1050" s="132" t="n"/>
      <c r="CT1050" s="132" t="n"/>
      <c r="CU1050" s="132" t="n"/>
      <c r="CV1050" s="132" t="n"/>
      <c r="CW1050" s="132" t="n"/>
      <c r="CX1050" s="132" t="n"/>
      <c r="CY1050" s="132" t="n"/>
      <c r="CZ1050" s="132" t="n"/>
      <c r="DA1050" s="132" t="n"/>
      <c r="DB1050" s="132" t="n"/>
    </row>
    <row r="1051">
      <c r="A1051" s="145" t="n">
        <v>6</v>
      </c>
      <c r="B1051" s="33" t="inlineStr">
        <is>
          <t>CAORIS</t>
        </is>
      </c>
      <c r="C1051" s="245" t="inlineStr">
        <is>
          <t>SHRS20308900</t>
        </is>
      </c>
      <c r="D1051" s="33" t="inlineStr">
        <is>
          <t>PCIU 8939253</t>
        </is>
      </c>
      <c r="E1051" s="33" t="inlineStr">
        <is>
          <t>SPM</t>
        </is>
      </c>
      <c r="F1051" s="249" t="inlineStr">
        <is>
          <t>40FT</t>
        </is>
      </c>
      <c r="G1051" s="160" t="inlineStr">
        <is>
          <t>KOTA SEJATI</t>
        </is>
      </c>
      <c r="H1051" s="169" t="inlineStr">
        <is>
          <t>BERTHED: 22ND  JAN VOY. KSJI0063W</t>
        </is>
      </c>
      <c r="I1051" s="150" t="inlineStr">
        <is>
          <t>OUT</t>
        </is>
      </c>
      <c r="J1051" s="191" t="inlineStr">
        <is>
          <t>TELEX/ 30TH JAN, 2023</t>
        </is>
      </c>
      <c r="K1051" s="152" t="inlineStr">
        <is>
          <t>7TH  FEB, 2023</t>
        </is>
      </c>
      <c r="L1051" s="14" t="inlineStr">
        <is>
          <t>21ST DEC</t>
        </is>
      </c>
      <c r="M1051" s="143" t="inlineStr">
        <is>
          <t>TMT GROUP LIMITED</t>
        </is>
      </c>
      <c r="N1051" s="157" t="inlineStr">
        <is>
          <t>ORIENT LOGISTICS ENTERPRISES</t>
        </is>
      </c>
      <c r="O1051" s="132" t="n"/>
      <c r="P1051" s="132" t="n"/>
      <c r="Q1051" s="132" t="n"/>
      <c r="R1051" s="132" t="n"/>
      <c r="S1051" s="132" t="n"/>
      <c r="T1051" s="132" t="n"/>
      <c r="U1051" s="132" t="n"/>
      <c r="V1051" s="132" t="n"/>
      <c r="W1051" s="132" t="n"/>
      <c r="X1051" s="132" t="n"/>
      <c r="Y1051" s="132" t="n"/>
      <c r="Z1051" s="132" t="n"/>
      <c r="AA1051" s="132" t="n"/>
      <c r="AB1051" s="132" t="n"/>
      <c r="AC1051" s="132" t="n"/>
      <c r="AD1051" s="132" t="n"/>
      <c r="AE1051" s="132" t="n"/>
      <c r="AF1051" s="132" t="n"/>
      <c r="AG1051" s="132" t="n"/>
      <c r="AH1051" s="132" t="n"/>
      <c r="AI1051" s="132" t="n"/>
      <c r="AJ1051" s="132" t="n"/>
      <c r="AK1051" s="132" t="n"/>
      <c r="AL1051" s="132" t="n"/>
      <c r="AM1051" s="132" t="n"/>
      <c r="AN1051" s="132" t="n"/>
      <c r="AO1051" s="132" t="n"/>
      <c r="AP1051" s="132" t="n"/>
      <c r="AQ1051" s="132" t="n"/>
      <c r="AR1051" s="132" t="n"/>
      <c r="AS1051" s="132" t="n"/>
      <c r="AT1051" s="132" t="n"/>
      <c r="AU1051" s="132" t="n"/>
      <c r="AV1051" s="132" t="n"/>
      <c r="AW1051" s="132" t="n"/>
      <c r="AX1051" s="132" t="n"/>
      <c r="AY1051" s="132" t="n"/>
      <c r="AZ1051" s="132" t="n"/>
      <c r="BA1051" s="132" t="n"/>
      <c r="BB1051" s="132" t="n"/>
      <c r="BC1051" s="132" t="n"/>
      <c r="BD1051" s="132" t="n"/>
      <c r="BE1051" s="132" t="n"/>
      <c r="BF1051" s="132" t="n"/>
      <c r="BG1051" s="132" t="n"/>
      <c r="BH1051" s="132" t="n"/>
      <c r="BI1051" s="132" t="n"/>
      <c r="BJ1051" s="132" t="n"/>
      <c r="BK1051" s="132" t="n"/>
      <c r="BL1051" s="132" t="n"/>
      <c r="BM1051" s="132" t="n"/>
      <c r="BN1051" s="132" t="n"/>
      <c r="BO1051" s="132" t="n"/>
      <c r="BP1051" s="132" t="n"/>
      <c r="BQ1051" s="132" t="n"/>
      <c r="BR1051" s="132" t="n"/>
      <c r="BS1051" s="132" t="n"/>
      <c r="BT1051" s="132" t="n"/>
      <c r="BU1051" s="132" t="n"/>
      <c r="BV1051" s="132" t="n"/>
      <c r="BW1051" s="132" t="n"/>
      <c r="BX1051" s="132" t="n"/>
      <c r="BY1051" s="132" t="n"/>
      <c r="BZ1051" s="132" t="n"/>
      <c r="CA1051" s="132" t="n"/>
      <c r="CB1051" s="132" t="n"/>
      <c r="CC1051" s="132" t="n"/>
      <c r="CD1051" s="132" t="n"/>
      <c r="CE1051" s="132" t="n"/>
      <c r="CF1051" s="132" t="n"/>
      <c r="CG1051" s="132" t="n"/>
      <c r="CH1051" s="132" t="n"/>
      <c r="CI1051" s="132" t="n"/>
      <c r="CJ1051" s="132" t="n"/>
      <c r="CK1051" s="132" t="n"/>
      <c r="CL1051" s="132" t="n"/>
      <c r="CM1051" s="132" t="n"/>
      <c r="CN1051" s="132" t="n"/>
      <c r="CO1051" s="132" t="n"/>
      <c r="CP1051" s="132" t="n"/>
      <c r="CQ1051" s="132" t="n"/>
      <c r="CR1051" s="132" t="n"/>
      <c r="CS1051" s="132" t="n"/>
      <c r="CT1051" s="132" t="n"/>
      <c r="CU1051" s="132" t="n"/>
      <c r="CV1051" s="132" t="n"/>
      <c r="CW1051" s="132" t="n"/>
      <c r="CX1051" s="132" t="n"/>
      <c r="CY1051" s="132" t="n"/>
      <c r="CZ1051" s="132" t="n"/>
      <c r="DA1051" s="132" t="n"/>
      <c r="DB1051" s="132" t="n"/>
    </row>
    <row r="1052">
      <c r="A1052" s="145" t="n">
        <v>7</v>
      </c>
      <c r="B1052" s="33" t="inlineStr">
        <is>
          <t>CAORIS</t>
        </is>
      </c>
      <c r="C1052" s="42" t="inlineStr">
        <is>
          <t>''</t>
        </is>
      </c>
      <c r="D1052" s="33" t="inlineStr">
        <is>
          <t>PCIU 8952363</t>
        </is>
      </c>
      <c r="E1052" s="33" t="inlineStr">
        <is>
          <t>SPM</t>
        </is>
      </c>
      <c r="F1052" s="249" t="inlineStr">
        <is>
          <t>40FT</t>
        </is>
      </c>
      <c r="G1052" s="160" t="inlineStr">
        <is>
          <t>KOTA SEJATI</t>
        </is>
      </c>
      <c r="H1052" s="169" t="inlineStr">
        <is>
          <t>BERTHED: 22ND  JAN VOY. KSJI0063W</t>
        </is>
      </c>
      <c r="I1052" s="150" t="inlineStr">
        <is>
          <t>OUT</t>
        </is>
      </c>
      <c r="J1052" s="191" t="inlineStr">
        <is>
          <t>TELEX/ 30TH JAN, 2023</t>
        </is>
      </c>
      <c r="K1052" s="152" t="inlineStr">
        <is>
          <t>10TH FEB, 2023</t>
        </is>
      </c>
      <c r="L1052" s="14" t="inlineStr">
        <is>
          <t>21ST DEC</t>
        </is>
      </c>
      <c r="M1052" s="143" t="inlineStr">
        <is>
          <t>TMT GROUP LIMITED</t>
        </is>
      </c>
      <c r="N1052" s="157" t="inlineStr">
        <is>
          <t>ORIENT LOGISTICS ENTERPRISES</t>
        </is>
      </c>
      <c r="O1052" s="132" t="n"/>
      <c r="P1052" s="132" t="n"/>
      <c r="Q1052" s="132" t="n"/>
      <c r="R1052" s="132" t="n"/>
      <c r="S1052" s="132" t="n"/>
      <c r="T1052" s="132" t="n"/>
      <c r="U1052" s="132" t="n"/>
      <c r="V1052" s="132" t="n"/>
      <c r="W1052" s="132" t="n"/>
      <c r="X1052" s="132" t="n"/>
      <c r="Y1052" s="132" t="n"/>
      <c r="Z1052" s="132" t="n"/>
      <c r="AA1052" s="132" t="n"/>
      <c r="AB1052" s="132" t="n"/>
      <c r="AC1052" s="132" t="n"/>
      <c r="AD1052" s="132" t="n"/>
      <c r="AE1052" s="132" t="n"/>
      <c r="AF1052" s="132" t="n"/>
      <c r="AG1052" s="132" t="n"/>
      <c r="AH1052" s="132" t="n"/>
      <c r="AI1052" s="132" t="n"/>
      <c r="AJ1052" s="132" t="n"/>
      <c r="AK1052" s="132" t="n"/>
      <c r="AL1052" s="132" t="n"/>
      <c r="AM1052" s="132" t="n"/>
      <c r="AN1052" s="132" t="n"/>
      <c r="AO1052" s="132" t="n"/>
      <c r="AP1052" s="132" t="n"/>
      <c r="AQ1052" s="132" t="n"/>
      <c r="AR1052" s="132" t="n"/>
      <c r="AS1052" s="132" t="n"/>
      <c r="AT1052" s="132" t="n"/>
      <c r="AU1052" s="132" t="n"/>
      <c r="AV1052" s="132" t="n"/>
      <c r="AW1052" s="132" t="n"/>
      <c r="AX1052" s="132" t="n"/>
      <c r="AY1052" s="132" t="n"/>
      <c r="AZ1052" s="132" t="n"/>
      <c r="BA1052" s="132" t="n"/>
      <c r="BB1052" s="132" t="n"/>
      <c r="BC1052" s="132" t="n"/>
      <c r="BD1052" s="132" t="n"/>
      <c r="BE1052" s="132" t="n"/>
      <c r="BF1052" s="132" t="n"/>
      <c r="BG1052" s="132" t="n"/>
      <c r="BH1052" s="132" t="n"/>
      <c r="BI1052" s="132" t="n"/>
      <c r="BJ1052" s="132" t="n"/>
      <c r="BK1052" s="132" t="n"/>
      <c r="BL1052" s="132" t="n"/>
      <c r="BM1052" s="132" t="n"/>
      <c r="BN1052" s="132" t="n"/>
      <c r="BO1052" s="132" t="n"/>
      <c r="BP1052" s="132" t="n"/>
      <c r="BQ1052" s="132" t="n"/>
      <c r="BR1052" s="132" t="n"/>
      <c r="BS1052" s="132" t="n"/>
      <c r="BT1052" s="132" t="n"/>
      <c r="BU1052" s="132" t="n"/>
      <c r="BV1052" s="132" t="n"/>
      <c r="BW1052" s="132" t="n"/>
      <c r="BX1052" s="132" t="n"/>
      <c r="BY1052" s="132" t="n"/>
      <c r="BZ1052" s="132" t="n"/>
      <c r="CA1052" s="132" t="n"/>
      <c r="CB1052" s="132" t="n"/>
      <c r="CC1052" s="132" t="n"/>
      <c r="CD1052" s="132" t="n"/>
      <c r="CE1052" s="132" t="n"/>
      <c r="CF1052" s="132" t="n"/>
      <c r="CG1052" s="132" t="n"/>
      <c r="CH1052" s="132" t="n"/>
      <c r="CI1052" s="132" t="n"/>
      <c r="CJ1052" s="132" t="n"/>
      <c r="CK1052" s="132" t="n"/>
      <c r="CL1052" s="132" t="n"/>
      <c r="CM1052" s="132" t="n"/>
      <c r="CN1052" s="132" t="n"/>
      <c r="CO1052" s="132" t="n"/>
      <c r="CP1052" s="132" t="n"/>
      <c r="CQ1052" s="132" t="n"/>
      <c r="CR1052" s="132" t="n"/>
      <c r="CS1052" s="132" t="n"/>
      <c r="CT1052" s="132" t="n"/>
      <c r="CU1052" s="132" t="n"/>
      <c r="CV1052" s="132" t="n"/>
      <c r="CW1052" s="132" t="n"/>
      <c r="CX1052" s="132" t="n"/>
      <c r="CY1052" s="132" t="n"/>
      <c r="CZ1052" s="132" t="n"/>
      <c r="DA1052" s="132" t="n"/>
      <c r="DB1052" s="132" t="n"/>
    </row>
    <row r="1053">
      <c r="A1053" s="145" t="n">
        <v>8</v>
      </c>
      <c r="B1053" s="157" t="inlineStr">
        <is>
          <t>CAORIS</t>
        </is>
      </c>
      <c r="C1053" s="40" t="inlineStr">
        <is>
          <t>NGEC21257800</t>
        </is>
      </c>
      <c r="D1053" s="157" t="inlineStr">
        <is>
          <t>PCIU 9276638</t>
        </is>
      </c>
      <c r="E1053" s="157" t="inlineStr">
        <is>
          <t>SPM</t>
        </is>
      </c>
      <c r="F1053" s="157" t="inlineStr">
        <is>
          <t>40FT</t>
        </is>
      </c>
      <c r="G1053" s="157" t="inlineStr">
        <is>
          <t>KOTA SEJATI</t>
        </is>
      </c>
      <c r="H1053" s="169" t="inlineStr">
        <is>
          <t>BERTHED: 22ND  JAN VOY. KSJI0063W</t>
        </is>
      </c>
      <c r="I1053" s="150" t="inlineStr">
        <is>
          <t>OUT</t>
        </is>
      </c>
      <c r="J1053" s="191" t="inlineStr">
        <is>
          <t>TELEX/ 30TH JAN, 2023</t>
        </is>
      </c>
      <c r="K1053" s="152" t="inlineStr">
        <is>
          <t>10TH FEB, 2023</t>
        </is>
      </c>
      <c r="L1053" s="14" t="inlineStr">
        <is>
          <t>23RD DEC</t>
        </is>
      </c>
      <c r="M1053" s="143" t="inlineStr">
        <is>
          <t>ZHEJIANG FUKAIMEI INDUSTRY AND TRADE CO., LTD</t>
        </is>
      </c>
      <c r="N1053" s="157" t="inlineStr">
        <is>
          <t>ORIENT LOGISTICS ENTERPRISES</t>
        </is>
      </c>
      <c r="O1053" s="132" t="n"/>
      <c r="P1053" s="132" t="n"/>
      <c r="Q1053" s="132" t="n"/>
      <c r="R1053" s="132" t="n"/>
      <c r="S1053" s="132" t="n"/>
      <c r="T1053" s="132" t="n"/>
      <c r="U1053" s="132" t="n"/>
      <c r="V1053" s="132" t="n"/>
      <c r="W1053" s="132" t="n"/>
      <c r="X1053" s="132" t="n"/>
      <c r="Y1053" s="132" t="n"/>
      <c r="Z1053" s="132" t="n"/>
      <c r="AA1053" s="132" t="n"/>
      <c r="AB1053" s="132" t="n"/>
      <c r="AC1053" s="132" t="n"/>
      <c r="AD1053" s="132" t="n"/>
      <c r="AE1053" s="132" t="n"/>
      <c r="AF1053" s="132" t="n"/>
      <c r="AG1053" s="132" t="n"/>
      <c r="AH1053" s="132" t="n"/>
      <c r="AI1053" s="132" t="n"/>
      <c r="AJ1053" s="132" t="n"/>
      <c r="AK1053" s="132" t="n"/>
      <c r="AL1053" s="132" t="n"/>
      <c r="AM1053" s="132" t="n"/>
      <c r="AN1053" s="132" t="n"/>
      <c r="AO1053" s="132" t="n"/>
      <c r="AP1053" s="132" t="n"/>
      <c r="AQ1053" s="132" t="n"/>
      <c r="AR1053" s="132" t="n"/>
      <c r="AS1053" s="132" t="n"/>
      <c r="AT1053" s="132" t="n"/>
      <c r="AU1053" s="132" t="n"/>
      <c r="AV1053" s="132" t="n"/>
      <c r="AW1053" s="132" t="n"/>
      <c r="AX1053" s="132" t="n"/>
      <c r="AY1053" s="132" t="n"/>
      <c r="AZ1053" s="132" t="n"/>
      <c r="BA1053" s="132" t="n"/>
      <c r="BB1053" s="132" t="n"/>
      <c r="BC1053" s="132" t="n"/>
      <c r="BD1053" s="132" t="n"/>
      <c r="BE1053" s="132" t="n"/>
      <c r="BF1053" s="132" t="n"/>
      <c r="BG1053" s="132" t="n"/>
      <c r="BH1053" s="132" t="n"/>
      <c r="BI1053" s="132" t="n"/>
      <c r="BJ1053" s="132" t="n"/>
      <c r="BK1053" s="132" t="n"/>
      <c r="BL1053" s="132" t="n"/>
      <c r="BM1053" s="132" t="n"/>
      <c r="BN1053" s="132" t="n"/>
      <c r="BO1053" s="132" t="n"/>
      <c r="BP1053" s="132" t="n"/>
      <c r="BQ1053" s="132" t="n"/>
      <c r="BR1053" s="132" t="n"/>
      <c r="BS1053" s="132" t="n"/>
      <c r="BT1053" s="132" t="n"/>
      <c r="BU1053" s="132" t="n"/>
      <c r="BV1053" s="132" t="n"/>
      <c r="BW1053" s="132" t="n"/>
      <c r="BX1053" s="132" t="n"/>
      <c r="BY1053" s="132" t="n"/>
      <c r="BZ1053" s="132" t="n"/>
      <c r="CA1053" s="132" t="n"/>
      <c r="CB1053" s="132" t="n"/>
      <c r="CC1053" s="132" t="n"/>
      <c r="CD1053" s="132" t="n"/>
      <c r="CE1053" s="132" t="n"/>
      <c r="CF1053" s="132" t="n"/>
      <c r="CG1053" s="132" t="n"/>
      <c r="CH1053" s="132" t="n"/>
      <c r="CI1053" s="132" t="n"/>
      <c r="CJ1053" s="132" t="n"/>
      <c r="CK1053" s="132" t="n"/>
      <c r="CL1053" s="132" t="n"/>
      <c r="CM1053" s="132" t="n"/>
      <c r="CN1053" s="132" t="n"/>
      <c r="CO1053" s="132" t="n"/>
      <c r="CP1053" s="132" t="n"/>
      <c r="CQ1053" s="132" t="n"/>
      <c r="CR1053" s="132" t="n"/>
      <c r="CS1053" s="132" t="n"/>
      <c r="CT1053" s="132" t="n"/>
      <c r="CU1053" s="132" t="n"/>
      <c r="CV1053" s="132" t="n"/>
      <c r="CW1053" s="132" t="n"/>
      <c r="CX1053" s="132" t="n"/>
      <c r="CY1053" s="132" t="n"/>
      <c r="CZ1053" s="132" t="n"/>
      <c r="DA1053" s="132" t="n"/>
      <c r="DB1053" s="132" t="n"/>
    </row>
    <row r="1054">
      <c r="A1054" s="145" t="n">
        <v>9</v>
      </c>
      <c r="B1054" s="157" t="inlineStr">
        <is>
          <t>CAORIS</t>
        </is>
      </c>
      <c r="C1054" s="40" t="inlineStr">
        <is>
          <t>''</t>
        </is>
      </c>
      <c r="D1054" s="157" t="inlineStr">
        <is>
          <t>PCIU 9455947</t>
        </is>
      </c>
      <c r="E1054" s="157" t="inlineStr">
        <is>
          <t>SPM</t>
        </is>
      </c>
      <c r="F1054" s="157" t="inlineStr">
        <is>
          <t>40FT</t>
        </is>
      </c>
      <c r="G1054" s="157" t="inlineStr">
        <is>
          <t>KOTA SEJATI</t>
        </is>
      </c>
      <c r="H1054" s="169" t="inlineStr">
        <is>
          <t>BERTHED: 22ND  JAN VOY. KSJI0063W</t>
        </is>
      </c>
      <c r="I1054" s="150" t="inlineStr">
        <is>
          <t>OUT</t>
        </is>
      </c>
      <c r="J1054" s="191" t="inlineStr">
        <is>
          <t>TELEX/ 30TH JAN, 2023</t>
        </is>
      </c>
      <c r="K1054" s="152" t="inlineStr">
        <is>
          <t>7TH  FEB, 2023</t>
        </is>
      </c>
      <c r="L1054" s="14" t="inlineStr">
        <is>
          <t>23RD DEC</t>
        </is>
      </c>
      <c r="M1054" s="143" t="inlineStr">
        <is>
          <t>ZHEJIANG FUKAIMEI INDUSTRY AND TRADE CO., LTD</t>
        </is>
      </c>
      <c r="N1054" s="157" t="inlineStr">
        <is>
          <t>ORIENT LOGISTICS ENTERPRISES</t>
        </is>
      </c>
      <c r="O1054" s="132" t="n"/>
      <c r="P1054" s="132" t="n"/>
      <c r="Q1054" s="132" t="n"/>
      <c r="R1054" s="132" t="n"/>
      <c r="S1054" s="132" t="n"/>
      <c r="T1054" s="132" t="n"/>
      <c r="U1054" s="132" t="n"/>
      <c r="V1054" s="132" t="n"/>
      <c r="W1054" s="132" t="n"/>
      <c r="X1054" s="132" t="n"/>
      <c r="Y1054" s="132" t="n"/>
      <c r="Z1054" s="132" t="n"/>
      <c r="AA1054" s="132" t="n"/>
      <c r="AB1054" s="132" t="n"/>
      <c r="AC1054" s="132" t="n"/>
      <c r="AD1054" s="132" t="n"/>
      <c r="AE1054" s="132" t="n"/>
      <c r="AF1054" s="132" t="n"/>
      <c r="AG1054" s="132" t="n"/>
      <c r="AH1054" s="132" t="n"/>
      <c r="AI1054" s="132" t="n"/>
      <c r="AJ1054" s="132" t="n"/>
      <c r="AK1054" s="132" t="n"/>
      <c r="AL1054" s="132" t="n"/>
      <c r="AM1054" s="132" t="n"/>
      <c r="AN1054" s="132" t="n"/>
      <c r="AO1054" s="132" t="n"/>
      <c r="AP1054" s="132" t="n"/>
      <c r="AQ1054" s="132" t="n"/>
      <c r="AR1054" s="132" t="n"/>
      <c r="AS1054" s="132" t="n"/>
      <c r="AT1054" s="132" t="n"/>
      <c r="AU1054" s="132" t="n"/>
      <c r="AV1054" s="132" t="n"/>
      <c r="AW1054" s="132" t="n"/>
      <c r="AX1054" s="132" t="n"/>
      <c r="AY1054" s="132" t="n"/>
      <c r="AZ1054" s="132" t="n"/>
      <c r="BA1054" s="132" t="n"/>
      <c r="BB1054" s="132" t="n"/>
      <c r="BC1054" s="132" t="n"/>
      <c r="BD1054" s="132" t="n"/>
      <c r="BE1054" s="132" t="n"/>
      <c r="BF1054" s="132" t="n"/>
      <c r="BG1054" s="132" t="n"/>
      <c r="BH1054" s="132" t="n"/>
      <c r="BI1054" s="132" t="n"/>
      <c r="BJ1054" s="132" t="n"/>
      <c r="BK1054" s="132" t="n"/>
      <c r="BL1054" s="132" t="n"/>
      <c r="BM1054" s="132" t="n"/>
      <c r="BN1054" s="132" t="n"/>
      <c r="BO1054" s="132" t="n"/>
      <c r="BP1054" s="132" t="n"/>
      <c r="BQ1054" s="132" t="n"/>
      <c r="BR1054" s="132" t="n"/>
      <c r="BS1054" s="132" t="n"/>
      <c r="BT1054" s="132" t="n"/>
      <c r="BU1054" s="132" t="n"/>
      <c r="BV1054" s="132" t="n"/>
      <c r="BW1054" s="132" t="n"/>
      <c r="BX1054" s="132" t="n"/>
      <c r="BY1054" s="132" t="n"/>
      <c r="BZ1054" s="132" t="n"/>
      <c r="CA1054" s="132" t="n"/>
      <c r="CB1054" s="132" t="n"/>
      <c r="CC1054" s="132" t="n"/>
      <c r="CD1054" s="132" t="n"/>
      <c r="CE1054" s="132" t="n"/>
      <c r="CF1054" s="132" t="n"/>
      <c r="CG1054" s="132" t="n"/>
      <c r="CH1054" s="132" t="n"/>
      <c r="CI1054" s="132" t="n"/>
      <c r="CJ1054" s="132" t="n"/>
      <c r="CK1054" s="132" t="n"/>
      <c r="CL1054" s="132" t="n"/>
      <c r="CM1054" s="132" t="n"/>
      <c r="CN1054" s="132" t="n"/>
      <c r="CO1054" s="132" t="n"/>
      <c r="CP1054" s="132" t="n"/>
      <c r="CQ1054" s="132" t="n"/>
      <c r="CR1054" s="132" t="n"/>
      <c r="CS1054" s="132" t="n"/>
      <c r="CT1054" s="132" t="n"/>
      <c r="CU1054" s="132" t="n"/>
      <c r="CV1054" s="132" t="n"/>
      <c r="CW1054" s="132" t="n"/>
      <c r="CX1054" s="132" t="n"/>
      <c r="CY1054" s="132" t="n"/>
      <c r="CZ1054" s="132" t="n"/>
      <c r="DA1054" s="132" t="n"/>
      <c r="DB1054" s="132" t="n"/>
    </row>
    <row r="1055">
      <c r="A1055" s="145" t="n">
        <v>10</v>
      </c>
      <c r="B1055" s="157" t="inlineStr">
        <is>
          <t>CAORIS</t>
        </is>
      </c>
      <c r="C1055" s="40" t="inlineStr">
        <is>
          <t>NGEC21257801</t>
        </is>
      </c>
      <c r="D1055" s="157" t="inlineStr">
        <is>
          <t>PCIU 9372230</t>
        </is>
      </c>
      <c r="E1055" s="157" t="inlineStr">
        <is>
          <t>SPM</t>
        </is>
      </c>
      <c r="F1055" s="157" t="inlineStr">
        <is>
          <t>40FT</t>
        </is>
      </c>
      <c r="G1055" s="157" t="inlineStr">
        <is>
          <t>KOTA SEJATI</t>
        </is>
      </c>
      <c r="H1055" s="169" t="inlineStr">
        <is>
          <t>BERTHED: 22ND  JAN VOY. KSJI0063W</t>
        </is>
      </c>
      <c r="I1055" s="150" t="inlineStr">
        <is>
          <t>OUT</t>
        </is>
      </c>
      <c r="J1055" s="191" t="inlineStr">
        <is>
          <t>TELEX/ 30TH JAN, 2023</t>
        </is>
      </c>
      <c r="K1055" s="152" t="inlineStr">
        <is>
          <t>7TH  FEB, 2023</t>
        </is>
      </c>
      <c r="L1055" s="14" t="inlineStr">
        <is>
          <t>23RD DEC</t>
        </is>
      </c>
      <c r="M1055" s="143" t="inlineStr">
        <is>
          <t>ZHEJIANG FUKAIMEI INDUSTRY AND TRADE CO., LTD</t>
        </is>
      </c>
      <c r="N1055" s="157" t="inlineStr">
        <is>
          <t>ORIENT LOGISTICS ENTERPRISES</t>
        </is>
      </c>
      <c r="O1055" s="132" t="n"/>
      <c r="P1055" s="132" t="n"/>
      <c r="Q1055" s="132" t="n"/>
      <c r="R1055" s="132" t="n"/>
      <c r="S1055" s="132" t="n"/>
      <c r="T1055" s="132" t="n"/>
      <c r="U1055" s="132" t="n"/>
      <c r="V1055" s="132" t="n"/>
      <c r="W1055" s="132" t="n"/>
      <c r="X1055" s="132" t="n"/>
      <c r="Y1055" s="132" t="n"/>
      <c r="Z1055" s="132" t="n"/>
      <c r="AA1055" s="132" t="n"/>
      <c r="AB1055" s="132" t="n"/>
      <c r="AC1055" s="132" t="n"/>
      <c r="AD1055" s="132" t="n"/>
      <c r="AE1055" s="132" t="n"/>
      <c r="AF1055" s="132" t="n"/>
      <c r="AG1055" s="132" t="n"/>
      <c r="AH1055" s="132" t="n"/>
      <c r="AI1055" s="132" t="n"/>
      <c r="AJ1055" s="132" t="n"/>
      <c r="AK1055" s="132" t="n"/>
      <c r="AL1055" s="132" t="n"/>
      <c r="AM1055" s="132" t="n"/>
      <c r="AN1055" s="132" t="n"/>
      <c r="AO1055" s="132" t="n"/>
      <c r="AP1055" s="132" t="n"/>
      <c r="AQ1055" s="132" t="n"/>
      <c r="AR1055" s="132" t="n"/>
      <c r="AS1055" s="132" t="n"/>
      <c r="AT1055" s="132" t="n"/>
      <c r="AU1055" s="132" t="n"/>
      <c r="AV1055" s="132" t="n"/>
      <c r="AW1055" s="132" t="n"/>
      <c r="AX1055" s="132" t="n"/>
      <c r="AY1055" s="132" t="n"/>
      <c r="AZ1055" s="132" t="n"/>
      <c r="BA1055" s="132" t="n"/>
      <c r="BB1055" s="132" t="n"/>
      <c r="BC1055" s="132" t="n"/>
      <c r="BD1055" s="132" t="n"/>
      <c r="BE1055" s="132" t="n"/>
      <c r="BF1055" s="132" t="n"/>
      <c r="BG1055" s="132" t="n"/>
      <c r="BH1055" s="132" t="n"/>
      <c r="BI1055" s="132" t="n"/>
      <c r="BJ1055" s="132" t="n"/>
      <c r="BK1055" s="132" t="n"/>
      <c r="BL1055" s="132" t="n"/>
      <c r="BM1055" s="132" t="n"/>
      <c r="BN1055" s="132" t="n"/>
      <c r="BO1055" s="132" t="n"/>
      <c r="BP1055" s="132" t="n"/>
      <c r="BQ1055" s="132" t="n"/>
      <c r="BR1055" s="132" t="n"/>
      <c r="BS1055" s="132" t="n"/>
      <c r="BT1055" s="132" t="n"/>
      <c r="BU1055" s="132" t="n"/>
      <c r="BV1055" s="132" t="n"/>
      <c r="BW1055" s="132" t="n"/>
      <c r="BX1055" s="132" t="n"/>
      <c r="BY1055" s="132" t="n"/>
      <c r="BZ1055" s="132" t="n"/>
      <c r="CA1055" s="132" t="n"/>
      <c r="CB1055" s="132" t="n"/>
      <c r="CC1055" s="132" t="n"/>
      <c r="CD1055" s="132" t="n"/>
      <c r="CE1055" s="132" t="n"/>
      <c r="CF1055" s="132" t="n"/>
      <c r="CG1055" s="132" t="n"/>
      <c r="CH1055" s="132" t="n"/>
      <c r="CI1055" s="132" t="n"/>
      <c r="CJ1055" s="132" t="n"/>
      <c r="CK1055" s="132" t="n"/>
      <c r="CL1055" s="132" t="n"/>
      <c r="CM1055" s="132" t="n"/>
      <c r="CN1055" s="132" t="n"/>
      <c r="CO1055" s="132" t="n"/>
      <c r="CP1055" s="132" t="n"/>
      <c r="CQ1055" s="132" t="n"/>
      <c r="CR1055" s="132" t="n"/>
      <c r="CS1055" s="132" t="n"/>
      <c r="CT1055" s="132" t="n"/>
      <c r="CU1055" s="132" t="n"/>
      <c r="CV1055" s="132" t="n"/>
      <c r="CW1055" s="132" t="n"/>
      <c r="CX1055" s="132" t="n"/>
      <c r="CY1055" s="132" t="n"/>
      <c r="CZ1055" s="132" t="n"/>
      <c r="DA1055" s="132" t="n"/>
      <c r="DB1055" s="132" t="n"/>
    </row>
    <row r="1056">
      <c r="A1056" s="145" t="n">
        <v>11</v>
      </c>
      <c r="B1056" s="157" t="inlineStr">
        <is>
          <t>CAORIS</t>
        </is>
      </c>
      <c r="C1056" s="40" t="inlineStr">
        <is>
          <t>''</t>
        </is>
      </c>
      <c r="D1056" s="157" t="inlineStr">
        <is>
          <t>PCIU 9573765</t>
        </is>
      </c>
      <c r="E1056" s="157" t="inlineStr">
        <is>
          <t>SPM</t>
        </is>
      </c>
      <c r="F1056" s="157" t="inlineStr">
        <is>
          <t>40FT</t>
        </is>
      </c>
      <c r="G1056" s="157" t="inlineStr">
        <is>
          <t>KOTA SEJATI</t>
        </is>
      </c>
      <c r="H1056" s="169" t="inlineStr">
        <is>
          <t>BERTHED: 22ND  JAN VOY. KSJI0063W</t>
        </is>
      </c>
      <c r="I1056" s="150" t="inlineStr">
        <is>
          <t>OUT</t>
        </is>
      </c>
      <c r="J1056" s="191" t="inlineStr">
        <is>
          <t>TELEX/ 30TH JAN, 2023</t>
        </is>
      </c>
      <c r="K1056" s="152" t="inlineStr">
        <is>
          <t>9TH FEB, 2023</t>
        </is>
      </c>
      <c r="L1056" s="14" t="inlineStr">
        <is>
          <t>23RD DEC</t>
        </is>
      </c>
      <c r="M1056" s="143" t="inlineStr">
        <is>
          <t>ZHEJIANG FUKAIMEI INDUSTRY AND TRADE CO., LTD</t>
        </is>
      </c>
      <c r="N1056" s="157" t="inlineStr">
        <is>
          <t>ORIENT LOGISTICS ENTERPRISES</t>
        </is>
      </c>
      <c r="O1056" s="132" t="n"/>
      <c r="P1056" s="132" t="n"/>
      <c r="Q1056" s="132" t="n"/>
      <c r="R1056" s="132" t="n"/>
      <c r="S1056" s="132" t="n"/>
      <c r="T1056" s="132" t="n"/>
      <c r="U1056" s="132" t="n"/>
      <c r="V1056" s="132" t="n"/>
      <c r="W1056" s="132" t="n"/>
      <c r="X1056" s="132" t="n"/>
      <c r="Y1056" s="132" t="n"/>
      <c r="Z1056" s="132" t="n"/>
      <c r="AA1056" s="132" t="n"/>
      <c r="AB1056" s="132" t="n"/>
      <c r="AC1056" s="132" t="n"/>
      <c r="AD1056" s="132" t="n"/>
      <c r="AE1056" s="132" t="n"/>
      <c r="AF1056" s="132" t="n"/>
      <c r="AG1056" s="132" t="n"/>
      <c r="AH1056" s="132" t="n"/>
      <c r="AI1056" s="132" t="n"/>
      <c r="AJ1056" s="132" t="n"/>
      <c r="AK1056" s="132" t="n"/>
      <c r="AL1056" s="132" t="n"/>
      <c r="AM1056" s="132" t="n"/>
      <c r="AN1056" s="132" t="n"/>
      <c r="AO1056" s="132" t="n"/>
      <c r="AP1056" s="132" t="n"/>
      <c r="AQ1056" s="132" t="n"/>
      <c r="AR1056" s="132" t="n"/>
      <c r="AS1056" s="132" t="n"/>
      <c r="AT1056" s="132" t="n"/>
      <c r="AU1056" s="132" t="n"/>
      <c r="AV1056" s="132" t="n"/>
      <c r="AW1056" s="132" t="n"/>
      <c r="AX1056" s="132" t="n"/>
      <c r="AY1056" s="132" t="n"/>
      <c r="AZ1056" s="132" t="n"/>
      <c r="BA1056" s="132" t="n"/>
      <c r="BB1056" s="132" t="n"/>
      <c r="BC1056" s="132" t="n"/>
      <c r="BD1056" s="132" t="n"/>
      <c r="BE1056" s="132" t="n"/>
      <c r="BF1056" s="132" t="n"/>
      <c r="BG1056" s="132" t="n"/>
      <c r="BH1056" s="132" t="n"/>
      <c r="BI1056" s="132" t="n"/>
      <c r="BJ1056" s="132" t="n"/>
      <c r="BK1056" s="132" t="n"/>
      <c r="BL1056" s="132" t="n"/>
      <c r="BM1056" s="132" t="n"/>
      <c r="BN1056" s="132" t="n"/>
      <c r="BO1056" s="132" t="n"/>
      <c r="BP1056" s="132" t="n"/>
      <c r="BQ1056" s="132" t="n"/>
      <c r="BR1056" s="132" t="n"/>
      <c r="BS1056" s="132" t="n"/>
      <c r="BT1056" s="132" t="n"/>
      <c r="BU1056" s="132" t="n"/>
      <c r="BV1056" s="132" t="n"/>
      <c r="BW1056" s="132" t="n"/>
      <c r="BX1056" s="132" t="n"/>
      <c r="BY1056" s="132" t="n"/>
      <c r="BZ1056" s="132" t="n"/>
      <c r="CA1056" s="132" t="n"/>
      <c r="CB1056" s="132" t="n"/>
      <c r="CC1056" s="132" t="n"/>
      <c r="CD1056" s="132" t="n"/>
      <c r="CE1056" s="132" t="n"/>
      <c r="CF1056" s="132" t="n"/>
      <c r="CG1056" s="132" t="n"/>
      <c r="CH1056" s="132" t="n"/>
      <c r="CI1056" s="132" t="n"/>
      <c r="CJ1056" s="132" t="n"/>
      <c r="CK1056" s="132" t="n"/>
      <c r="CL1056" s="132" t="n"/>
      <c r="CM1056" s="132" t="n"/>
      <c r="CN1056" s="132" t="n"/>
      <c r="CO1056" s="132" t="n"/>
      <c r="CP1056" s="132" t="n"/>
      <c r="CQ1056" s="132" t="n"/>
      <c r="CR1056" s="132" t="n"/>
      <c r="CS1056" s="132" t="n"/>
      <c r="CT1056" s="132" t="n"/>
      <c r="CU1056" s="132" t="n"/>
      <c r="CV1056" s="132" t="n"/>
      <c r="CW1056" s="132" t="n"/>
      <c r="CX1056" s="132" t="n"/>
      <c r="CY1056" s="132" t="n"/>
      <c r="CZ1056" s="132" t="n"/>
      <c r="DA1056" s="132" t="n"/>
      <c r="DB1056" s="132" t="n"/>
    </row>
    <row r="1057">
      <c r="A1057" s="145" t="n">
        <v>12</v>
      </c>
      <c r="B1057" s="157" t="inlineStr">
        <is>
          <t>CAORIS</t>
        </is>
      </c>
      <c r="C1057" s="248" t="inlineStr">
        <is>
          <t>SWEJ20083201</t>
        </is>
      </c>
      <c r="D1057" s="33" t="inlineStr">
        <is>
          <t>CAIU 9927650</t>
        </is>
      </c>
      <c r="E1057" s="33" t="inlineStr">
        <is>
          <t>SPM</t>
        </is>
      </c>
      <c r="F1057" s="249" t="inlineStr">
        <is>
          <t>40FT</t>
        </is>
      </c>
      <c r="G1057" s="157" t="inlineStr">
        <is>
          <t>KOTA SEJATI</t>
        </is>
      </c>
      <c r="H1057" s="169" t="inlineStr">
        <is>
          <t>BERTHED: 22ND  JAN VOY. KSJI0063W</t>
        </is>
      </c>
      <c r="I1057" s="150" t="inlineStr">
        <is>
          <t>OUT</t>
        </is>
      </c>
      <c r="J1057" s="166" t="inlineStr">
        <is>
          <t>TELEX/ 17TH JAN, 2023</t>
        </is>
      </c>
      <c r="K1057" s="152" t="inlineStr">
        <is>
          <t>10TH FEB, 2023</t>
        </is>
      </c>
      <c r="L1057" s="14" t="inlineStr">
        <is>
          <t>17TH JAN</t>
        </is>
      </c>
      <c r="M1057" s="143" t="inlineStr">
        <is>
          <t>CHAOAN SIXING METALS MAKING CO, LTD</t>
        </is>
      </c>
      <c r="N1057" s="157" t="inlineStr">
        <is>
          <t>ORIENT LOGISTICS ENTERPRISES</t>
        </is>
      </c>
      <c r="O1057" s="132" t="n"/>
      <c r="P1057" s="132" t="n"/>
      <c r="Q1057" s="132" t="n"/>
      <c r="R1057" s="132" t="n"/>
      <c r="S1057" s="132" t="n"/>
      <c r="T1057" s="132" t="n"/>
      <c r="U1057" s="132" t="n"/>
      <c r="V1057" s="132" t="n"/>
      <c r="W1057" s="132" t="n"/>
      <c r="X1057" s="132" t="n"/>
      <c r="Y1057" s="132" t="n"/>
      <c r="Z1057" s="132" t="n"/>
      <c r="AA1057" s="132" t="n"/>
      <c r="AB1057" s="132" t="n"/>
      <c r="AC1057" s="132" t="n"/>
      <c r="AD1057" s="132" t="n"/>
      <c r="AE1057" s="132" t="n"/>
      <c r="AF1057" s="132" t="n"/>
      <c r="AG1057" s="132" t="n"/>
      <c r="AH1057" s="132" t="n"/>
      <c r="AI1057" s="132" t="n"/>
      <c r="AJ1057" s="132" t="n"/>
      <c r="AK1057" s="132" t="n"/>
      <c r="AL1057" s="132" t="n"/>
      <c r="AM1057" s="132" t="n"/>
      <c r="AN1057" s="132" t="n"/>
      <c r="AO1057" s="132" t="n"/>
      <c r="AP1057" s="132" t="n"/>
      <c r="AQ1057" s="132" t="n"/>
      <c r="AR1057" s="132" t="n"/>
      <c r="AS1057" s="132" t="n"/>
      <c r="AT1057" s="132" t="n"/>
      <c r="AU1057" s="132" t="n"/>
      <c r="AV1057" s="132" t="n"/>
      <c r="AW1057" s="132" t="n"/>
      <c r="AX1057" s="132" t="n"/>
      <c r="AY1057" s="132" t="n"/>
      <c r="AZ1057" s="132" t="n"/>
      <c r="BA1057" s="132" t="n"/>
      <c r="BB1057" s="132" t="n"/>
      <c r="BC1057" s="132" t="n"/>
      <c r="BD1057" s="132" t="n"/>
      <c r="BE1057" s="132" t="n"/>
      <c r="BF1057" s="132" t="n"/>
      <c r="BG1057" s="132" t="n"/>
      <c r="BH1057" s="132" t="n"/>
      <c r="BI1057" s="132" t="n"/>
      <c r="BJ1057" s="132" t="n"/>
      <c r="BK1057" s="132" t="n"/>
      <c r="BL1057" s="132" t="n"/>
      <c r="BM1057" s="132" t="n"/>
      <c r="BN1057" s="132" t="n"/>
      <c r="BO1057" s="132" t="n"/>
      <c r="BP1057" s="132" t="n"/>
      <c r="BQ1057" s="132" t="n"/>
      <c r="BR1057" s="132" t="n"/>
      <c r="BS1057" s="132" t="n"/>
      <c r="BT1057" s="132" t="n"/>
      <c r="BU1057" s="132" t="n"/>
      <c r="BV1057" s="132" t="n"/>
      <c r="BW1057" s="132" t="n"/>
      <c r="BX1057" s="132" t="n"/>
      <c r="BY1057" s="132" t="n"/>
      <c r="BZ1057" s="132" t="n"/>
      <c r="CA1057" s="132" t="n"/>
      <c r="CB1057" s="132" t="n"/>
      <c r="CC1057" s="132" t="n"/>
      <c r="CD1057" s="132" t="n"/>
      <c r="CE1057" s="132" t="n"/>
      <c r="CF1057" s="132" t="n"/>
      <c r="CG1057" s="132" t="n"/>
      <c r="CH1057" s="132" t="n"/>
      <c r="CI1057" s="132" t="n"/>
      <c r="CJ1057" s="132" t="n"/>
      <c r="CK1057" s="132" t="n"/>
      <c r="CL1057" s="132" t="n"/>
      <c r="CM1057" s="132" t="n"/>
      <c r="CN1057" s="132" t="n"/>
      <c r="CO1057" s="132" t="n"/>
      <c r="CP1057" s="132" t="n"/>
      <c r="CQ1057" s="132" t="n"/>
      <c r="CR1057" s="132" t="n"/>
      <c r="CS1057" s="132" t="n"/>
      <c r="CT1057" s="132" t="n"/>
      <c r="CU1057" s="132" t="n"/>
      <c r="CV1057" s="132" t="n"/>
      <c r="CW1057" s="132" t="n"/>
      <c r="CX1057" s="132" t="n"/>
      <c r="CY1057" s="132" t="n"/>
      <c r="CZ1057" s="132" t="n"/>
      <c r="DA1057" s="132" t="n"/>
      <c r="DB1057" s="132" t="n"/>
    </row>
    <row r="1058">
      <c r="A1058" s="145" t="n">
        <v>13</v>
      </c>
      <c r="B1058" s="157" t="inlineStr">
        <is>
          <t>CAORIS</t>
        </is>
      </c>
      <c r="C1058" s="40" t="inlineStr">
        <is>
          <t>''</t>
        </is>
      </c>
      <c r="D1058" s="33" t="inlineStr">
        <is>
          <t>PCIU 8790935</t>
        </is>
      </c>
      <c r="E1058" s="33" t="inlineStr">
        <is>
          <t>SPM</t>
        </is>
      </c>
      <c r="F1058" s="249" t="inlineStr">
        <is>
          <t>40FT</t>
        </is>
      </c>
      <c r="G1058" s="157" t="inlineStr">
        <is>
          <t>KOTA SEJATI</t>
        </is>
      </c>
      <c r="H1058" s="169" t="inlineStr">
        <is>
          <t>BERTHED: 22ND  JAN VOY. KSJI0063W</t>
        </is>
      </c>
      <c r="I1058" s="150" t="inlineStr">
        <is>
          <t>OUT</t>
        </is>
      </c>
      <c r="J1058" s="166" t="inlineStr">
        <is>
          <t>TELEX/ 17TH JAN, 2023</t>
        </is>
      </c>
      <c r="K1058" s="152" t="inlineStr">
        <is>
          <t>10TH FEB, 2023</t>
        </is>
      </c>
      <c r="L1058" s="14" t="inlineStr">
        <is>
          <t>17TH JAN</t>
        </is>
      </c>
      <c r="M1058" s="143" t="inlineStr">
        <is>
          <t>CHAOAN SIXING METALS MAKING CO, LTD</t>
        </is>
      </c>
      <c r="N1058" s="157" t="inlineStr">
        <is>
          <t>ORIENT LOGISTICS ENTERPRISES</t>
        </is>
      </c>
      <c r="O1058" s="132" t="n"/>
      <c r="P1058" s="132" t="n"/>
      <c r="Q1058" s="132" t="n"/>
      <c r="R1058" s="132" t="n"/>
      <c r="S1058" s="132" t="n"/>
      <c r="T1058" s="132" t="n"/>
      <c r="U1058" s="132" t="n"/>
      <c r="V1058" s="132" t="n"/>
      <c r="W1058" s="132" t="n"/>
      <c r="X1058" s="132" t="n"/>
      <c r="Y1058" s="132" t="n"/>
      <c r="Z1058" s="132" t="n"/>
      <c r="AA1058" s="132" t="n"/>
      <c r="AB1058" s="132" t="n"/>
      <c r="AC1058" s="132" t="n"/>
      <c r="AD1058" s="132" t="n"/>
      <c r="AE1058" s="132" t="n"/>
      <c r="AF1058" s="132" t="n"/>
      <c r="AG1058" s="132" t="n"/>
      <c r="AH1058" s="132" t="n"/>
      <c r="AI1058" s="132" t="n"/>
      <c r="AJ1058" s="132" t="n"/>
      <c r="AK1058" s="132" t="n"/>
      <c r="AL1058" s="132" t="n"/>
      <c r="AM1058" s="132" t="n"/>
      <c r="AN1058" s="132" t="n"/>
      <c r="AO1058" s="132" t="n"/>
      <c r="AP1058" s="132" t="n"/>
      <c r="AQ1058" s="132" t="n"/>
      <c r="AR1058" s="132" t="n"/>
      <c r="AS1058" s="132" t="n"/>
      <c r="AT1058" s="132" t="n"/>
      <c r="AU1058" s="132" t="n"/>
      <c r="AV1058" s="132" t="n"/>
      <c r="AW1058" s="132" t="n"/>
      <c r="AX1058" s="132" t="n"/>
      <c r="AY1058" s="132" t="n"/>
      <c r="AZ1058" s="132" t="n"/>
      <c r="BA1058" s="132" t="n"/>
      <c r="BB1058" s="132" t="n"/>
      <c r="BC1058" s="132" t="n"/>
      <c r="BD1058" s="132" t="n"/>
      <c r="BE1058" s="132" t="n"/>
      <c r="BF1058" s="132" t="n"/>
      <c r="BG1058" s="132" t="n"/>
      <c r="BH1058" s="132" t="n"/>
      <c r="BI1058" s="132" t="n"/>
      <c r="BJ1058" s="132" t="n"/>
      <c r="BK1058" s="132" t="n"/>
      <c r="BL1058" s="132" t="n"/>
      <c r="BM1058" s="132" t="n"/>
      <c r="BN1058" s="132" t="n"/>
      <c r="BO1058" s="132" t="n"/>
      <c r="BP1058" s="132" t="n"/>
      <c r="BQ1058" s="132" t="n"/>
      <c r="BR1058" s="132" t="n"/>
      <c r="BS1058" s="132" t="n"/>
      <c r="BT1058" s="132" t="n"/>
      <c r="BU1058" s="132" t="n"/>
      <c r="BV1058" s="132" t="n"/>
      <c r="BW1058" s="132" t="n"/>
      <c r="BX1058" s="132" t="n"/>
      <c r="BY1058" s="132" t="n"/>
      <c r="BZ1058" s="132" t="n"/>
      <c r="CA1058" s="132" t="n"/>
      <c r="CB1058" s="132" t="n"/>
      <c r="CC1058" s="132" t="n"/>
      <c r="CD1058" s="132" t="n"/>
      <c r="CE1058" s="132" t="n"/>
      <c r="CF1058" s="132" t="n"/>
      <c r="CG1058" s="132" t="n"/>
      <c r="CH1058" s="132" t="n"/>
      <c r="CI1058" s="132" t="n"/>
      <c r="CJ1058" s="132" t="n"/>
      <c r="CK1058" s="132" t="n"/>
      <c r="CL1058" s="132" t="n"/>
      <c r="CM1058" s="132" t="n"/>
      <c r="CN1058" s="132" t="n"/>
      <c r="CO1058" s="132" t="n"/>
      <c r="CP1058" s="132" t="n"/>
      <c r="CQ1058" s="132" t="n"/>
      <c r="CR1058" s="132" t="n"/>
      <c r="CS1058" s="132" t="n"/>
      <c r="CT1058" s="132" t="n"/>
      <c r="CU1058" s="132" t="n"/>
      <c r="CV1058" s="132" t="n"/>
      <c r="CW1058" s="132" t="n"/>
      <c r="CX1058" s="132" t="n"/>
      <c r="CY1058" s="132" t="n"/>
      <c r="CZ1058" s="132" t="n"/>
      <c r="DA1058" s="132" t="n"/>
      <c r="DB1058" s="132" t="n"/>
    </row>
    <row r="1059">
      <c r="A1059" s="145" t="n"/>
      <c r="B1059" s="33" t="n"/>
      <c r="C1059" s="245" t="n"/>
      <c r="D1059" s="33" t="n"/>
      <c r="E1059" s="33" t="n"/>
      <c r="F1059" s="249" t="n"/>
      <c r="G1059" s="160" t="n"/>
      <c r="H1059" s="158" t="n"/>
      <c r="I1059" s="144" t="n"/>
      <c r="J1059" s="157" t="n"/>
      <c r="K1059" s="286" t="n"/>
      <c r="L1059" s="14" t="n"/>
      <c r="M1059" s="143" t="n"/>
      <c r="N1059" s="157" t="n"/>
      <c r="O1059" s="132" t="n"/>
      <c r="P1059" s="132" t="n"/>
      <c r="Q1059" s="132" t="n"/>
      <c r="R1059" s="132" t="n"/>
      <c r="S1059" s="132" t="n"/>
      <c r="T1059" s="132" t="n"/>
      <c r="U1059" s="132" t="n"/>
      <c r="V1059" s="132" t="n"/>
      <c r="W1059" s="132" t="n"/>
      <c r="X1059" s="132" t="n"/>
      <c r="Y1059" s="132" t="n"/>
      <c r="Z1059" s="132" t="n"/>
      <c r="AA1059" s="132" t="n"/>
      <c r="AB1059" s="132" t="n"/>
      <c r="AC1059" s="132" t="n"/>
      <c r="AD1059" s="132" t="n"/>
      <c r="AE1059" s="132" t="n"/>
      <c r="AF1059" s="132" t="n"/>
      <c r="AG1059" s="132" t="n"/>
      <c r="AH1059" s="132" t="n"/>
      <c r="AI1059" s="132" t="n"/>
      <c r="AJ1059" s="132" t="n"/>
      <c r="AK1059" s="132" t="n"/>
      <c r="AL1059" s="132" t="n"/>
      <c r="AM1059" s="132" t="n"/>
      <c r="AN1059" s="132" t="n"/>
      <c r="AO1059" s="132" t="n"/>
      <c r="AP1059" s="132" t="n"/>
      <c r="AQ1059" s="132" t="n"/>
      <c r="AR1059" s="132" t="n"/>
      <c r="AS1059" s="132" t="n"/>
      <c r="AT1059" s="132" t="n"/>
      <c r="AU1059" s="132" t="n"/>
      <c r="AV1059" s="132" t="n"/>
      <c r="AW1059" s="132" t="n"/>
      <c r="AX1059" s="132" t="n"/>
      <c r="AY1059" s="132" t="n"/>
      <c r="AZ1059" s="132" t="n"/>
      <c r="BA1059" s="132" t="n"/>
      <c r="BB1059" s="132" t="n"/>
      <c r="BC1059" s="132" t="n"/>
      <c r="BD1059" s="132" t="n"/>
      <c r="BE1059" s="132" t="n"/>
      <c r="BF1059" s="132" t="n"/>
      <c r="BG1059" s="132" t="n"/>
      <c r="BH1059" s="132" t="n"/>
      <c r="BI1059" s="132" t="n"/>
      <c r="BJ1059" s="132" t="n"/>
      <c r="BK1059" s="132" t="n"/>
      <c r="BL1059" s="132" t="n"/>
      <c r="BM1059" s="132" t="n"/>
      <c r="BN1059" s="132" t="n"/>
      <c r="BO1059" s="132" t="n"/>
      <c r="BP1059" s="132" t="n"/>
      <c r="BQ1059" s="132" t="n"/>
      <c r="BR1059" s="132" t="n"/>
      <c r="BS1059" s="132" t="n"/>
      <c r="BT1059" s="132" t="n"/>
      <c r="BU1059" s="132" t="n"/>
      <c r="BV1059" s="132" t="n"/>
      <c r="BW1059" s="132" t="n"/>
      <c r="BX1059" s="132" t="n"/>
      <c r="BY1059" s="132" t="n"/>
      <c r="BZ1059" s="132" t="n"/>
      <c r="CA1059" s="132" t="n"/>
      <c r="CB1059" s="132" t="n"/>
      <c r="CC1059" s="132" t="n"/>
      <c r="CD1059" s="132" t="n"/>
      <c r="CE1059" s="132" t="n"/>
      <c r="CF1059" s="132" t="n"/>
      <c r="CG1059" s="132" t="n"/>
      <c r="CH1059" s="132" t="n"/>
      <c r="CI1059" s="132" t="n"/>
      <c r="CJ1059" s="132" t="n"/>
      <c r="CK1059" s="132" t="n"/>
      <c r="CL1059" s="132" t="n"/>
      <c r="CM1059" s="132" t="n"/>
      <c r="CN1059" s="132" t="n"/>
      <c r="CO1059" s="132" t="n"/>
      <c r="CP1059" s="132" t="n"/>
      <c r="CQ1059" s="132" t="n"/>
      <c r="CR1059" s="132" t="n"/>
      <c r="CS1059" s="132" t="n"/>
      <c r="CT1059" s="132" t="n"/>
      <c r="CU1059" s="132" t="n"/>
      <c r="CV1059" s="132" t="n"/>
      <c r="CW1059" s="132" t="n"/>
      <c r="CX1059" s="132" t="n"/>
      <c r="CY1059" s="132" t="n"/>
      <c r="CZ1059" s="132" t="n"/>
      <c r="DA1059" s="132" t="n"/>
      <c r="DB1059" s="132" t="n"/>
    </row>
    <row r="1060">
      <c r="A1060" s="145" t="n"/>
      <c r="B1060" s="155" t="inlineStr">
        <is>
          <t>KOTA SEGAR</t>
        </is>
      </c>
      <c r="C1060" s="245" t="n"/>
      <c r="D1060" s="33" t="n"/>
      <c r="E1060" s="33" t="n"/>
      <c r="F1060" s="249" t="n"/>
      <c r="G1060" s="160" t="n"/>
      <c r="H1060" s="158" t="n"/>
      <c r="I1060" s="157" t="n"/>
      <c r="J1060" s="157" t="n"/>
      <c r="K1060" s="286" t="n"/>
      <c r="L1060" s="14" t="n"/>
      <c r="M1060" s="143" t="n"/>
      <c r="N1060" s="157" t="n"/>
      <c r="O1060" s="132" t="n"/>
      <c r="P1060" s="132" t="n"/>
      <c r="Q1060" s="132" t="n"/>
      <c r="R1060" s="132" t="n"/>
      <c r="S1060" s="132" t="n"/>
      <c r="T1060" s="132" t="n"/>
      <c r="U1060" s="132" t="n"/>
      <c r="V1060" s="132" t="n"/>
      <c r="W1060" s="132" t="n"/>
      <c r="X1060" s="132" t="n"/>
      <c r="Y1060" s="132" t="n"/>
      <c r="Z1060" s="132" t="n"/>
      <c r="AA1060" s="132" t="n"/>
      <c r="AB1060" s="132" t="n"/>
      <c r="AC1060" s="132" t="n"/>
      <c r="AD1060" s="132" t="n"/>
      <c r="AE1060" s="132" t="n"/>
      <c r="AF1060" s="132" t="n"/>
      <c r="AG1060" s="132" t="n"/>
      <c r="AH1060" s="132" t="n"/>
      <c r="AI1060" s="132" t="n"/>
      <c r="AJ1060" s="132" t="n"/>
      <c r="AK1060" s="132" t="n"/>
      <c r="AL1060" s="132" t="n"/>
      <c r="AM1060" s="132" t="n"/>
      <c r="AN1060" s="132" t="n"/>
      <c r="AO1060" s="132" t="n"/>
      <c r="AP1060" s="132" t="n"/>
      <c r="AQ1060" s="132" t="n"/>
      <c r="AR1060" s="132" t="n"/>
      <c r="AS1060" s="132" t="n"/>
      <c r="AT1060" s="132" t="n"/>
      <c r="AU1060" s="132" t="n"/>
      <c r="AV1060" s="132" t="n"/>
      <c r="AW1060" s="132" t="n"/>
      <c r="AX1060" s="132" t="n"/>
      <c r="AY1060" s="132" t="n"/>
      <c r="AZ1060" s="132" t="n"/>
      <c r="BA1060" s="132" t="n"/>
      <c r="BB1060" s="132" t="n"/>
      <c r="BC1060" s="132" t="n"/>
      <c r="BD1060" s="132" t="n"/>
      <c r="BE1060" s="132" t="n"/>
      <c r="BF1060" s="132" t="n"/>
      <c r="BG1060" s="132" t="n"/>
      <c r="BH1060" s="132" t="n"/>
      <c r="BI1060" s="132" t="n"/>
      <c r="BJ1060" s="132" t="n"/>
      <c r="BK1060" s="132" t="n"/>
      <c r="BL1060" s="132" t="n"/>
      <c r="BM1060" s="132" t="n"/>
      <c r="BN1060" s="132" t="n"/>
      <c r="BO1060" s="132" t="n"/>
      <c r="BP1060" s="132" t="n"/>
      <c r="BQ1060" s="132" t="n"/>
      <c r="BR1060" s="132" t="n"/>
      <c r="BS1060" s="132" t="n"/>
      <c r="BT1060" s="132" t="n"/>
      <c r="BU1060" s="132" t="n"/>
      <c r="BV1060" s="132" t="n"/>
      <c r="BW1060" s="132" t="n"/>
      <c r="BX1060" s="132" t="n"/>
      <c r="BY1060" s="132" t="n"/>
      <c r="BZ1060" s="132" t="n"/>
      <c r="CA1060" s="132" t="n"/>
      <c r="CB1060" s="132" t="n"/>
      <c r="CC1060" s="132" t="n"/>
      <c r="CD1060" s="132" t="n"/>
      <c r="CE1060" s="132" t="n"/>
      <c r="CF1060" s="132" t="n"/>
      <c r="CG1060" s="132" t="n"/>
      <c r="CH1060" s="132" t="n"/>
      <c r="CI1060" s="132" t="n"/>
      <c r="CJ1060" s="132" t="n"/>
      <c r="CK1060" s="132" t="n"/>
      <c r="CL1060" s="132" t="n"/>
      <c r="CM1060" s="132" t="n"/>
      <c r="CN1060" s="132" t="n"/>
      <c r="CO1060" s="132" t="n"/>
      <c r="CP1060" s="132" t="n"/>
      <c r="CQ1060" s="132" t="n"/>
      <c r="CR1060" s="132" t="n"/>
      <c r="CS1060" s="132" t="n"/>
      <c r="CT1060" s="132" t="n"/>
      <c r="CU1060" s="132" t="n"/>
      <c r="CV1060" s="132" t="n"/>
      <c r="CW1060" s="132" t="n"/>
      <c r="CX1060" s="132" t="n"/>
      <c r="CY1060" s="132" t="n"/>
      <c r="CZ1060" s="132" t="n"/>
      <c r="DA1060" s="132" t="n"/>
      <c r="DB1060" s="132" t="n"/>
    </row>
    <row r="1061">
      <c r="A1061" s="145" t="n">
        <v>1</v>
      </c>
      <c r="B1061" s="160" t="inlineStr">
        <is>
          <t>CHUKWU STEPHEN ABA</t>
        </is>
      </c>
      <c r="C1061" s="245" t="inlineStr">
        <is>
          <t>HUA201298700</t>
        </is>
      </c>
      <c r="D1061" s="33" t="inlineStr">
        <is>
          <t>PCIU 917006</t>
        </is>
      </c>
      <c r="E1061" s="33" t="inlineStr">
        <is>
          <t>SPM</t>
        </is>
      </c>
      <c r="F1061" s="249" t="inlineStr">
        <is>
          <t>40FT</t>
        </is>
      </c>
      <c r="G1061" s="160" t="inlineStr">
        <is>
          <t>KOTA SEGAR</t>
        </is>
      </c>
      <c r="H1061" s="163" t="inlineStr">
        <is>
          <t>BERTHED: 27TH JAN VOY. KSEG0062W</t>
        </is>
      </c>
      <c r="I1061" s="150" t="inlineStr">
        <is>
          <t>OUT</t>
        </is>
      </c>
      <c r="J1061" s="166" t="inlineStr">
        <is>
          <t>TELEX/ 6TH JAN, 2023</t>
        </is>
      </c>
      <c r="K1061" s="152" t="inlineStr">
        <is>
          <t>21ST FEB, 2023</t>
        </is>
      </c>
      <c r="L1061" s="14" t="inlineStr">
        <is>
          <t>14TH DEC</t>
        </is>
      </c>
      <c r="M1061" s="143" t="inlineStr">
        <is>
          <t>YIFANG INTERNATIONAL LIMITED</t>
        </is>
      </c>
      <c r="N1061" s="157" t="inlineStr">
        <is>
          <t>AVANTPORT ENTERPRISES</t>
        </is>
      </c>
      <c r="O1061" s="132" t="n"/>
      <c r="P1061" s="132" t="n"/>
      <c r="Q1061" s="132" t="n"/>
      <c r="R1061" s="132" t="n"/>
      <c r="S1061" s="132" t="n"/>
      <c r="T1061" s="132" t="n"/>
      <c r="U1061" s="132" t="n"/>
      <c r="V1061" s="132" t="n"/>
      <c r="W1061" s="132" t="n"/>
      <c r="X1061" s="132" t="n"/>
      <c r="Y1061" s="132" t="n"/>
      <c r="Z1061" s="132" t="n"/>
      <c r="AA1061" s="132" t="n"/>
      <c r="AB1061" s="132" t="n"/>
      <c r="AC1061" s="132" t="n"/>
      <c r="AD1061" s="132" t="n"/>
      <c r="AE1061" s="132" t="n"/>
      <c r="AF1061" s="132" t="n"/>
      <c r="AG1061" s="132" t="n"/>
      <c r="AH1061" s="132" t="n"/>
      <c r="AI1061" s="132" t="n"/>
      <c r="AJ1061" s="132" t="n"/>
      <c r="AK1061" s="132" t="n"/>
      <c r="AL1061" s="132" t="n"/>
      <c r="AM1061" s="132" t="n"/>
      <c r="AN1061" s="132" t="n"/>
      <c r="AO1061" s="132" t="n"/>
      <c r="AP1061" s="132" t="n"/>
      <c r="AQ1061" s="132" t="n"/>
      <c r="AR1061" s="132" t="n"/>
      <c r="AS1061" s="132" t="n"/>
      <c r="AT1061" s="132" t="n"/>
      <c r="AU1061" s="132" t="n"/>
      <c r="AV1061" s="132" t="n"/>
      <c r="AW1061" s="132" t="n"/>
      <c r="AX1061" s="132" t="n"/>
      <c r="AY1061" s="132" t="n"/>
      <c r="AZ1061" s="132" t="n"/>
      <c r="BA1061" s="132" t="n"/>
      <c r="BB1061" s="132" t="n"/>
      <c r="BC1061" s="132" t="n"/>
      <c r="BD1061" s="132" t="n"/>
      <c r="BE1061" s="132" t="n"/>
      <c r="BF1061" s="132" t="n"/>
      <c r="BG1061" s="132" t="n"/>
      <c r="BH1061" s="132" t="n"/>
      <c r="BI1061" s="132" t="n"/>
      <c r="BJ1061" s="132" t="n"/>
      <c r="BK1061" s="132" t="n"/>
      <c r="BL1061" s="132" t="n"/>
      <c r="BM1061" s="132" t="n"/>
      <c r="BN1061" s="132" t="n"/>
      <c r="BO1061" s="132" t="n"/>
      <c r="BP1061" s="132" t="n"/>
      <c r="BQ1061" s="132" t="n"/>
      <c r="BR1061" s="132" t="n"/>
      <c r="BS1061" s="132" t="n"/>
      <c r="BT1061" s="132" t="n"/>
      <c r="BU1061" s="132" t="n"/>
      <c r="BV1061" s="132" t="n"/>
      <c r="BW1061" s="132" t="n"/>
      <c r="BX1061" s="132" t="n"/>
      <c r="BY1061" s="132" t="n"/>
      <c r="BZ1061" s="132" t="n"/>
      <c r="CA1061" s="132" t="n"/>
      <c r="CB1061" s="132" t="n"/>
      <c r="CC1061" s="132" t="n"/>
      <c r="CD1061" s="132" t="n"/>
      <c r="CE1061" s="132" t="n"/>
      <c r="CF1061" s="132" t="n"/>
      <c r="CG1061" s="132" t="n"/>
      <c r="CH1061" s="132" t="n"/>
      <c r="CI1061" s="132" t="n"/>
      <c r="CJ1061" s="132" t="n"/>
      <c r="CK1061" s="132" t="n"/>
      <c r="CL1061" s="132" t="n"/>
      <c r="CM1061" s="132" t="n"/>
      <c r="CN1061" s="132" t="n"/>
      <c r="CO1061" s="132" t="n"/>
      <c r="CP1061" s="132" t="n"/>
      <c r="CQ1061" s="132" t="n"/>
      <c r="CR1061" s="132" t="n"/>
      <c r="CS1061" s="132" t="n"/>
      <c r="CT1061" s="132" t="n"/>
      <c r="CU1061" s="132" t="n"/>
      <c r="CV1061" s="132" t="n"/>
      <c r="CW1061" s="132" t="n"/>
      <c r="CX1061" s="132" t="n"/>
      <c r="CY1061" s="132" t="n"/>
      <c r="CZ1061" s="132" t="n"/>
      <c r="DA1061" s="132" t="n"/>
      <c r="DB1061" s="132" t="n"/>
    </row>
    <row r="1062">
      <c r="A1062" s="145" t="n">
        <v>2</v>
      </c>
      <c r="B1062" s="157" t="inlineStr">
        <is>
          <t>PARAMOUNT SPICE</t>
        </is>
      </c>
      <c r="C1062" s="40" t="inlineStr">
        <is>
          <t>NGEC21292500</t>
        </is>
      </c>
      <c r="D1062" s="157" t="inlineStr">
        <is>
          <t>PCIU 9403809</t>
        </is>
      </c>
      <c r="E1062" s="157" t="inlineStr">
        <is>
          <t>SPM</t>
        </is>
      </c>
      <c r="F1062" s="157" t="inlineStr">
        <is>
          <t>40FT</t>
        </is>
      </c>
      <c r="G1062" s="157" t="inlineStr">
        <is>
          <t>KOTA SEGAR</t>
        </is>
      </c>
      <c r="H1062" s="163" t="inlineStr">
        <is>
          <t>BERTHED: 27TH JAN VOY. KSEG0062W</t>
        </is>
      </c>
      <c r="I1062" s="150" t="inlineStr">
        <is>
          <t>OUT</t>
        </is>
      </c>
      <c r="J1062" s="166" t="inlineStr">
        <is>
          <t>TELEX/ 17TH JAN, 2023</t>
        </is>
      </c>
      <c r="K1062" s="152" t="inlineStr">
        <is>
          <t>17TH FEB, 2023</t>
        </is>
      </c>
      <c r="L1062" s="14" t="inlineStr">
        <is>
          <t>30TH DEC</t>
        </is>
      </c>
      <c r="M1062" s="143" t="inlineStr">
        <is>
          <t>SHENZHEN GRAND IMPORT AND EXPORT CO., LTD</t>
        </is>
      </c>
      <c r="N1062" s="157" t="inlineStr">
        <is>
          <t>MEL BACH ENTERPRISES</t>
        </is>
      </c>
      <c r="O1062" s="132" t="n"/>
      <c r="P1062" s="132" t="n"/>
      <c r="Q1062" s="132" t="n"/>
      <c r="R1062" s="132" t="n"/>
      <c r="S1062" s="132" t="n"/>
      <c r="T1062" s="132" t="n"/>
      <c r="U1062" s="132" t="n"/>
      <c r="V1062" s="132" t="n"/>
      <c r="W1062" s="132" t="n"/>
      <c r="X1062" s="132" t="n"/>
      <c r="Y1062" s="132" t="n"/>
      <c r="Z1062" s="132" t="n"/>
      <c r="AA1062" s="132" t="n"/>
      <c r="AB1062" s="132" t="n"/>
      <c r="AC1062" s="132" t="n"/>
      <c r="AD1062" s="132" t="n"/>
      <c r="AE1062" s="132" t="n"/>
      <c r="AF1062" s="132" t="n"/>
      <c r="AG1062" s="132" t="n"/>
      <c r="AH1062" s="132" t="n"/>
      <c r="AI1062" s="132" t="n"/>
      <c r="AJ1062" s="132" t="n"/>
      <c r="AK1062" s="132" t="n"/>
      <c r="AL1062" s="132" t="n"/>
      <c r="AM1062" s="132" t="n"/>
      <c r="AN1062" s="132" t="n"/>
      <c r="AO1062" s="132" t="n"/>
      <c r="AP1062" s="132" t="n"/>
      <c r="AQ1062" s="132" t="n"/>
      <c r="AR1062" s="132" t="n"/>
      <c r="AS1062" s="132" t="n"/>
      <c r="AT1062" s="132" t="n"/>
      <c r="AU1062" s="132" t="n"/>
      <c r="AV1062" s="132" t="n"/>
      <c r="AW1062" s="132" t="n"/>
      <c r="AX1062" s="132" t="n"/>
      <c r="AY1062" s="132" t="n"/>
      <c r="AZ1062" s="132" t="n"/>
      <c r="BA1062" s="132" t="n"/>
      <c r="BB1062" s="132" t="n"/>
      <c r="BC1062" s="132" t="n"/>
      <c r="BD1062" s="132" t="n"/>
      <c r="BE1062" s="132" t="n"/>
      <c r="BF1062" s="132" t="n"/>
      <c r="BG1062" s="132" t="n"/>
      <c r="BH1062" s="132" t="n"/>
      <c r="BI1062" s="132" t="n"/>
      <c r="BJ1062" s="132" t="n"/>
      <c r="BK1062" s="132" t="n"/>
      <c r="BL1062" s="132" t="n"/>
      <c r="BM1062" s="132" t="n"/>
      <c r="BN1062" s="132" t="n"/>
      <c r="BO1062" s="132" t="n"/>
      <c r="BP1062" s="132" t="n"/>
      <c r="BQ1062" s="132" t="n"/>
      <c r="BR1062" s="132" t="n"/>
      <c r="BS1062" s="132" t="n"/>
      <c r="BT1062" s="132" t="n"/>
      <c r="BU1062" s="132" t="n"/>
      <c r="BV1062" s="132" t="n"/>
      <c r="BW1062" s="132" t="n"/>
      <c r="BX1062" s="132" t="n"/>
      <c r="BY1062" s="132" t="n"/>
      <c r="BZ1062" s="132" t="n"/>
      <c r="CA1062" s="132" t="n"/>
      <c r="CB1062" s="132" t="n"/>
      <c r="CC1062" s="132" t="n"/>
      <c r="CD1062" s="132" t="n"/>
      <c r="CE1062" s="132" t="n"/>
      <c r="CF1062" s="132" t="n"/>
      <c r="CG1062" s="132" t="n"/>
      <c r="CH1062" s="132" t="n"/>
      <c r="CI1062" s="132" t="n"/>
      <c r="CJ1062" s="132" t="n"/>
      <c r="CK1062" s="132" t="n"/>
      <c r="CL1062" s="132" t="n"/>
      <c r="CM1062" s="132" t="n"/>
      <c r="CN1062" s="132" t="n"/>
      <c r="CO1062" s="132" t="n"/>
      <c r="CP1062" s="132" t="n"/>
      <c r="CQ1062" s="132" t="n"/>
      <c r="CR1062" s="132" t="n"/>
      <c r="CS1062" s="132" t="n"/>
      <c r="CT1062" s="132" t="n"/>
      <c r="CU1062" s="132" t="n"/>
      <c r="CV1062" s="132" t="n"/>
      <c r="CW1062" s="132" t="n"/>
      <c r="CX1062" s="132" t="n"/>
      <c r="CY1062" s="132" t="n"/>
      <c r="CZ1062" s="132" t="n"/>
      <c r="DA1062" s="132" t="n"/>
      <c r="DB1062" s="132" t="n"/>
    </row>
    <row r="1063">
      <c r="A1063" s="145" t="n"/>
      <c r="B1063" s="160" t="n"/>
      <c r="C1063" s="245" t="n"/>
      <c r="D1063" s="33" t="n"/>
      <c r="E1063" s="33" t="n"/>
      <c r="F1063" s="249" t="n"/>
      <c r="G1063" s="160" t="n"/>
      <c r="H1063" s="158" t="n"/>
      <c r="I1063" s="157" t="n"/>
      <c r="J1063" s="157" t="n"/>
      <c r="K1063" s="286" t="n"/>
      <c r="L1063" s="14" t="n"/>
      <c r="M1063" s="143" t="n"/>
      <c r="N1063" s="157" t="n"/>
      <c r="O1063" s="132" t="n"/>
      <c r="P1063" s="132" t="n"/>
      <c r="Q1063" s="132" t="n"/>
      <c r="R1063" s="132" t="n"/>
      <c r="S1063" s="132" t="n"/>
      <c r="T1063" s="132" t="n"/>
      <c r="U1063" s="132" t="n"/>
      <c r="V1063" s="132" t="n"/>
      <c r="W1063" s="132" t="n"/>
      <c r="X1063" s="132" t="n"/>
      <c r="Y1063" s="132" t="n"/>
      <c r="Z1063" s="132" t="n"/>
      <c r="AA1063" s="132" t="n"/>
      <c r="AB1063" s="132" t="n"/>
      <c r="AC1063" s="132" t="n"/>
      <c r="AD1063" s="132" t="n"/>
      <c r="AE1063" s="132" t="n"/>
      <c r="AF1063" s="132" t="n"/>
      <c r="AG1063" s="132" t="n"/>
      <c r="AH1063" s="132" t="n"/>
      <c r="AI1063" s="132" t="n"/>
      <c r="AJ1063" s="132" t="n"/>
      <c r="AK1063" s="132" t="n"/>
      <c r="AL1063" s="132" t="n"/>
      <c r="AM1063" s="132" t="n"/>
      <c r="AN1063" s="132" t="n"/>
      <c r="AO1063" s="132" t="n"/>
      <c r="AP1063" s="132" t="n"/>
      <c r="AQ1063" s="132" t="n"/>
      <c r="AR1063" s="132" t="n"/>
      <c r="AS1063" s="132" t="n"/>
      <c r="AT1063" s="132" t="n"/>
      <c r="AU1063" s="132" t="n"/>
      <c r="AV1063" s="132" t="n"/>
      <c r="AW1063" s="132" t="n"/>
      <c r="AX1063" s="132" t="n"/>
      <c r="AY1063" s="132" t="n"/>
      <c r="AZ1063" s="132" t="n"/>
      <c r="BA1063" s="132" t="n"/>
      <c r="BB1063" s="132" t="n"/>
      <c r="BC1063" s="132" t="n"/>
      <c r="BD1063" s="132" t="n"/>
      <c r="BE1063" s="132" t="n"/>
      <c r="BF1063" s="132" t="n"/>
      <c r="BG1063" s="132" t="n"/>
      <c r="BH1063" s="132" t="n"/>
      <c r="BI1063" s="132" t="n"/>
      <c r="BJ1063" s="132" t="n"/>
      <c r="BK1063" s="132" t="n"/>
      <c r="BL1063" s="132" t="n"/>
      <c r="BM1063" s="132" t="n"/>
      <c r="BN1063" s="132" t="n"/>
      <c r="BO1063" s="132" t="n"/>
      <c r="BP1063" s="132" t="n"/>
      <c r="BQ1063" s="132" t="n"/>
      <c r="BR1063" s="132" t="n"/>
      <c r="BS1063" s="132" t="n"/>
      <c r="BT1063" s="132" t="n"/>
      <c r="BU1063" s="132" t="n"/>
      <c r="BV1063" s="132" t="n"/>
      <c r="BW1063" s="132" t="n"/>
      <c r="BX1063" s="132" t="n"/>
      <c r="BY1063" s="132" t="n"/>
      <c r="BZ1063" s="132" t="n"/>
      <c r="CA1063" s="132" t="n"/>
      <c r="CB1063" s="132" t="n"/>
      <c r="CC1063" s="132" t="n"/>
      <c r="CD1063" s="132" t="n"/>
      <c r="CE1063" s="132" t="n"/>
      <c r="CF1063" s="132" t="n"/>
      <c r="CG1063" s="132" t="n"/>
      <c r="CH1063" s="132" t="n"/>
      <c r="CI1063" s="132" t="n"/>
      <c r="CJ1063" s="132" t="n"/>
      <c r="CK1063" s="132" t="n"/>
      <c r="CL1063" s="132" t="n"/>
      <c r="CM1063" s="132" t="n"/>
      <c r="CN1063" s="132" t="n"/>
      <c r="CO1063" s="132" t="n"/>
      <c r="CP1063" s="132" t="n"/>
      <c r="CQ1063" s="132" t="n"/>
      <c r="CR1063" s="132" t="n"/>
      <c r="CS1063" s="132" t="n"/>
      <c r="CT1063" s="132" t="n"/>
      <c r="CU1063" s="132" t="n"/>
      <c r="CV1063" s="132" t="n"/>
      <c r="CW1063" s="132" t="n"/>
      <c r="CX1063" s="132" t="n"/>
      <c r="CY1063" s="132" t="n"/>
      <c r="CZ1063" s="132" t="n"/>
      <c r="DA1063" s="132" t="n"/>
      <c r="DB1063" s="132" t="n"/>
    </row>
    <row r="1064">
      <c r="A1064" s="145" t="n"/>
      <c r="B1064" s="155" t="inlineStr">
        <is>
          <t>KOTA SELAMAT</t>
        </is>
      </c>
      <c r="C1064" s="245" t="n"/>
      <c r="D1064" s="33" t="n"/>
      <c r="E1064" s="33" t="n"/>
      <c r="F1064" s="249" t="n"/>
      <c r="G1064" s="160" t="n"/>
      <c r="H1064" s="158" t="n"/>
      <c r="I1064" s="157" t="n"/>
      <c r="J1064" s="157" t="n"/>
      <c r="K1064" s="286" t="n"/>
      <c r="L1064" s="14" t="n"/>
      <c r="M1064" s="143" t="n"/>
      <c r="N1064" s="157" t="n"/>
      <c r="O1064" s="132" t="n"/>
      <c r="P1064" s="132" t="n"/>
      <c r="Q1064" s="132" t="n"/>
      <c r="R1064" s="132" t="n"/>
      <c r="S1064" s="132" t="n"/>
      <c r="T1064" s="132" t="n"/>
      <c r="U1064" s="132" t="n"/>
      <c r="V1064" s="132" t="n"/>
      <c r="W1064" s="132" t="n"/>
      <c r="X1064" s="132" t="n"/>
      <c r="Y1064" s="132" t="n"/>
      <c r="Z1064" s="132" t="n"/>
      <c r="AA1064" s="132" t="n"/>
      <c r="AB1064" s="132" t="n"/>
      <c r="AC1064" s="132" t="n"/>
      <c r="AD1064" s="132" t="n"/>
      <c r="AE1064" s="132" t="n"/>
      <c r="AF1064" s="132" t="n"/>
      <c r="AG1064" s="132" t="n"/>
      <c r="AH1064" s="132" t="n"/>
      <c r="AI1064" s="132" t="n"/>
      <c r="AJ1064" s="132" t="n"/>
      <c r="AK1064" s="132" t="n"/>
      <c r="AL1064" s="132" t="n"/>
      <c r="AM1064" s="132" t="n"/>
      <c r="AN1064" s="132" t="n"/>
      <c r="AO1064" s="132" t="n"/>
      <c r="AP1064" s="132" t="n"/>
      <c r="AQ1064" s="132" t="n"/>
      <c r="AR1064" s="132" t="n"/>
      <c r="AS1064" s="132" t="n"/>
      <c r="AT1064" s="132" t="n"/>
      <c r="AU1064" s="132" t="n"/>
      <c r="AV1064" s="132" t="n"/>
      <c r="AW1064" s="132" t="n"/>
      <c r="AX1064" s="132" t="n"/>
      <c r="AY1064" s="132" t="n"/>
      <c r="AZ1064" s="132" t="n"/>
      <c r="BA1064" s="132" t="n"/>
      <c r="BB1064" s="132" t="n"/>
      <c r="BC1064" s="132" t="n"/>
      <c r="BD1064" s="132" t="n"/>
      <c r="BE1064" s="132" t="n"/>
      <c r="BF1064" s="132" t="n"/>
      <c r="BG1064" s="132" t="n"/>
      <c r="BH1064" s="132" t="n"/>
      <c r="BI1064" s="132" t="n"/>
      <c r="BJ1064" s="132" t="n"/>
      <c r="BK1064" s="132" t="n"/>
      <c r="BL1064" s="132" t="n"/>
      <c r="BM1064" s="132" t="n"/>
      <c r="BN1064" s="132" t="n"/>
      <c r="BO1064" s="132" t="n"/>
      <c r="BP1064" s="132" t="n"/>
      <c r="BQ1064" s="132" t="n"/>
      <c r="BR1064" s="132" t="n"/>
      <c r="BS1064" s="132" t="n"/>
      <c r="BT1064" s="132" t="n"/>
      <c r="BU1064" s="132" t="n"/>
      <c r="BV1064" s="132" t="n"/>
      <c r="BW1064" s="132" t="n"/>
      <c r="BX1064" s="132" t="n"/>
      <c r="BY1064" s="132" t="n"/>
      <c r="BZ1064" s="132" t="n"/>
      <c r="CA1064" s="132" t="n"/>
      <c r="CB1064" s="132" t="n"/>
      <c r="CC1064" s="132" t="n"/>
      <c r="CD1064" s="132" t="n"/>
      <c r="CE1064" s="132" t="n"/>
      <c r="CF1064" s="132" t="n"/>
      <c r="CG1064" s="132" t="n"/>
      <c r="CH1064" s="132" t="n"/>
      <c r="CI1064" s="132" t="n"/>
      <c r="CJ1064" s="132" t="n"/>
      <c r="CK1064" s="132" t="n"/>
      <c r="CL1064" s="132" t="n"/>
      <c r="CM1064" s="132" t="n"/>
      <c r="CN1064" s="132" t="n"/>
      <c r="CO1064" s="132" t="n"/>
      <c r="CP1064" s="132" t="n"/>
      <c r="CQ1064" s="132" t="n"/>
      <c r="CR1064" s="132" t="n"/>
      <c r="CS1064" s="132" t="n"/>
      <c r="CT1064" s="132" t="n"/>
      <c r="CU1064" s="132" t="n"/>
      <c r="CV1064" s="132" t="n"/>
      <c r="CW1064" s="132" t="n"/>
      <c r="CX1064" s="132" t="n"/>
      <c r="CY1064" s="132" t="n"/>
      <c r="CZ1064" s="132" t="n"/>
      <c r="DA1064" s="132" t="n"/>
      <c r="DB1064" s="132" t="n"/>
    </row>
    <row r="1065">
      <c r="A1065" s="145" t="n">
        <v>1</v>
      </c>
      <c r="B1065" s="157" t="inlineStr">
        <is>
          <t>JOE BLACK</t>
        </is>
      </c>
      <c r="C1065" s="40" t="inlineStr">
        <is>
          <t>HUUG20484700</t>
        </is>
      </c>
      <c r="D1065" s="157" t="inlineStr">
        <is>
          <t>PIDU 4119808</t>
        </is>
      </c>
      <c r="E1065" s="157" t="inlineStr">
        <is>
          <t>SPM</t>
        </is>
      </c>
      <c r="F1065" s="157" t="inlineStr">
        <is>
          <t>40FT</t>
        </is>
      </c>
      <c r="G1065" s="157" t="inlineStr">
        <is>
          <t>KOTA SELAMAT</t>
        </is>
      </c>
      <c r="H1065" s="169" t="inlineStr">
        <is>
          <t>BERTHED: 7TH  FEB VOY. KSMT0056W</t>
        </is>
      </c>
      <c r="I1065" s="150" t="inlineStr">
        <is>
          <t>OUT</t>
        </is>
      </c>
      <c r="J1065" s="191" t="inlineStr">
        <is>
          <t>TELEX/ 31ST  JAN, 2023</t>
        </is>
      </c>
      <c r="K1065" s="152" t="inlineStr">
        <is>
          <t>20TH FEB, 2023</t>
        </is>
      </c>
      <c r="L1065" s="14" t="inlineStr">
        <is>
          <t>28TH DEC</t>
        </is>
      </c>
      <c r="M1065" s="171" t="inlineStr">
        <is>
          <t>GUANGZHOU XUN QI INTERNATION TRADE CO., LTD</t>
        </is>
      </c>
      <c r="N1065" s="144" t="inlineStr">
        <is>
          <t>MEL BACH ENTERPRISES</t>
        </is>
      </c>
      <c r="O1065" s="132" t="n"/>
      <c r="P1065" s="132" t="n"/>
      <c r="Q1065" s="132" t="n"/>
      <c r="R1065" s="132" t="n"/>
      <c r="S1065" s="132" t="n"/>
      <c r="T1065" s="132" t="n"/>
      <c r="U1065" s="132" t="n"/>
      <c r="V1065" s="132" t="n"/>
      <c r="W1065" s="132" t="n"/>
      <c r="X1065" s="132" t="n"/>
      <c r="Y1065" s="132" t="n"/>
      <c r="Z1065" s="132" t="n"/>
      <c r="AA1065" s="132" t="n"/>
      <c r="AB1065" s="132" t="n"/>
      <c r="AC1065" s="132" t="n"/>
      <c r="AD1065" s="132" t="n"/>
      <c r="AE1065" s="132" t="n"/>
      <c r="AF1065" s="132" t="n"/>
      <c r="AG1065" s="132" t="n"/>
      <c r="AH1065" s="132" t="n"/>
      <c r="AI1065" s="132" t="n"/>
      <c r="AJ1065" s="132" t="n"/>
      <c r="AK1065" s="132" t="n"/>
      <c r="AL1065" s="132" t="n"/>
      <c r="AM1065" s="132" t="n"/>
      <c r="AN1065" s="132" t="n"/>
      <c r="AO1065" s="132" t="n"/>
      <c r="AP1065" s="132" t="n"/>
      <c r="AQ1065" s="132" t="n"/>
      <c r="AR1065" s="132" t="n"/>
      <c r="AS1065" s="132" t="n"/>
      <c r="AT1065" s="132" t="n"/>
      <c r="AU1065" s="132" t="n"/>
      <c r="AV1065" s="132" t="n"/>
      <c r="AW1065" s="132" t="n"/>
      <c r="AX1065" s="132" t="n"/>
      <c r="AY1065" s="132" t="n"/>
      <c r="AZ1065" s="132" t="n"/>
      <c r="BA1065" s="132" t="n"/>
      <c r="BB1065" s="132" t="n"/>
      <c r="BC1065" s="132" t="n"/>
      <c r="BD1065" s="132" t="n"/>
      <c r="BE1065" s="132" t="n"/>
      <c r="BF1065" s="132" t="n"/>
      <c r="BG1065" s="132" t="n"/>
      <c r="BH1065" s="132" t="n"/>
      <c r="BI1065" s="132" t="n"/>
      <c r="BJ1065" s="132" t="n"/>
      <c r="BK1065" s="132" t="n"/>
      <c r="BL1065" s="132" t="n"/>
      <c r="BM1065" s="132" t="n"/>
      <c r="BN1065" s="132" t="n"/>
      <c r="BO1065" s="132" t="n"/>
      <c r="BP1065" s="132" t="n"/>
      <c r="BQ1065" s="132" t="n"/>
      <c r="BR1065" s="132" t="n"/>
      <c r="BS1065" s="132" t="n"/>
      <c r="BT1065" s="132" t="n"/>
      <c r="BU1065" s="132" t="n"/>
      <c r="BV1065" s="132" t="n"/>
      <c r="BW1065" s="132" t="n"/>
      <c r="BX1065" s="132" t="n"/>
      <c r="BY1065" s="132" t="n"/>
      <c r="BZ1065" s="132" t="n"/>
      <c r="CA1065" s="132" t="n"/>
      <c r="CB1065" s="132" t="n"/>
      <c r="CC1065" s="132" t="n"/>
      <c r="CD1065" s="132" t="n"/>
      <c r="CE1065" s="132" t="n"/>
      <c r="CF1065" s="132" t="n"/>
      <c r="CG1065" s="132" t="n"/>
      <c r="CH1065" s="132" t="n"/>
      <c r="CI1065" s="132" t="n"/>
      <c r="CJ1065" s="132" t="n"/>
      <c r="CK1065" s="132" t="n"/>
      <c r="CL1065" s="132" t="n"/>
      <c r="CM1065" s="132" t="n"/>
      <c r="CN1065" s="132" t="n"/>
      <c r="CO1065" s="132" t="n"/>
      <c r="CP1065" s="132" t="n"/>
      <c r="CQ1065" s="132" t="n"/>
      <c r="CR1065" s="132" t="n"/>
      <c r="CS1065" s="132" t="n"/>
      <c r="CT1065" s="132" t="n"/>
      <c r="CU1065" s="132" t="n"/>
      <c r="CV1065" s="132" t="n"/>
      <c r="CW1065" s="132" t="n"/>
      <c r="CX1065" s="132" t="n"/>
      <c r="CY1065" s="132" t="n"/>
      <c r="CZ1065" s="132" t="n"/>
      <c r="DA1065" s="132" t="n"/>
      <c r="DB1065" s="132" t="n"/>
    </row>
    <row r="1066">
      <c r="A1066" s="145" t="n">
        <v>2</v>
      </c>
      <c r="B1066" s="157" t="inlineStr">
        <is>
          <t>UC MATHIAS</t>
        </is>
      </c>
      <c r="C1066" s="40" t="inlineStr">
        <is>
          <t>SHHP20636500</t>
        </is>
      </c>
      <c r="D1066" s="157" t="inlineStr">
        <is>
          <t>PIDU 4028077</t>
        </is>
      </c>
      <c r="E1066" s="157" t="inlineStr">
        <is>
          <t>SPM</t>
        </is>
      </c>
      <c r="F1066" s="157" t="inlineStr">
        <is>
          <t>40FT</t>
        </is>
      </c>
      <c r="G1066" s="157" t="inlineStr">
        <is>
          <t>KOTA SELAMAT</t>
        </is>
      </c>
      <c r="H1066" s="169" t="inlineStr">
        <is>
          <t>BERTHED: 7TH  FEB VOY. KSMT0056W</t>
        </is>
      </c>
      <c r="I1066" s="150" t="inlineStr">
        <is>
          <t>OUT</t>
        </is>
      </c>
      <c r="J1066" s="151" t="inlineStr">
        <is>
          <t>TELEX/ 16TH JAN, 2023</t>
        </is>
      </c>
      <c r="K1066" s="152" t="inlineStr">
        <is>
          <t>28TH  FEB, 2023</t>
        </is>
      </c>
      <c r="L1066" s="14" t="inlineStr">
        <is>
          <t>28TH DEC</t>
        </is>
      </c>
      <c r="M1066" s="143" t="inlineStr">
        <is>
          <t>XIN'AN LINCWIN INTL FREIGT AGENCEY CO, LTD</t>
        </is>
      </c>
      <c r="N1066" s="157" t="inlineStr">
        <is>
          <t>MEL BACH ENTERPRISES</t>
        </is>
      </c>
      <c r="O1066" s="132" t="n"/>
      <c r="P1066" s="132" t="n"/>
      <c r="Q1066" s="132" t="n"/>
      <c r="R1066" s="132" t="n"/>
      <c r="S1066" s="132" t="n"/>
      <c r="T1066" s="132" t="n"/>
      <c r="U1066" s="132" t="n"/>
      <c r="V1066" s="132" t="n"/>
      <c r="W1066" s="132" t="n"/>
      <c r="X1066" s="132" t="n"/>
      <c r="Y1066" s="132" t="n"/>
      <c r="Z1066" s="132" t="n"/>
      <c r="AA1066" s="132" t="n"/>
      <c r="AB1066" s="132" t="n"/>
      <c r="AC1066" s="132" t="n"/>
      <c r="AD1066" s="132" t="n"/>
      <c r="AE1066" s="132" t="n"/>
      <c r="AF1066" s="132" t="n"/>
      <c r="AG1066" s="132" t="n"/>
      <c r="AH1066" s="132" t="n"/>
      <c r="AI1066" s="132" t="n"/>
      <c r="AJ1066" s="132" t="n"/>
      <c r="AK1066" s="132" t="n"/>
      <c r="AL1066" s="132" t="n"/>
      <c r="AM1066" s="132" t="n"/>
      <c r="AN1066" s="132" t="n"/>
      <c r="AO1066" s="132" t="n"/>
      <c r="AP1066" s="132" t="n"/>
      <c r="AQ1066" s="132" t="n"/>
      <c r="AR1066" s="132" t="n"/>
      <c r="AS1066" s="132" t="n"/>
      <c r="AT1066" s="132" t="n"/>
      <c r="AU1066" s="132" t="n"/>
      <c r="AV1066" s="132" t="n"/>
      <c r="AW1066" s="132" t="n"/>
      <c r="AX1066" s="132" t="n"/>
      <c r="AY1066" s="132" t="n"/>
      <c r="AZ1066" s="132" t="n"/>
      <c r="BA1066" s="132" t="n"/>
      <c r="BB1066" s="132" t="n"/>
      <c r="BC1066" s="132" t="n"/>
      <c r="BD1066" s="132" t="n"/>
      <c r="BE1066" s="132" t="n"/>
      <c r="BF1066" s="132" t="n"/>
      <c r="BG1066" s="132" t="n"/>
      <c r="BH1066" s="132" t="n"/>
      <c r="BI1066" s="132" t="n"/>
      <c r="BJ1066" s="132" t="n"/>
      <c r="BK1066" s="132" t="n"/>
      <c r="BL1066" s="132" t="n"/>
      <c r="BM1066" s="132" t="n"/>
      <c r="BN1066" s="132" t="n"/>
      <c r="BO1066" s="132" t="n"/>
      <c r="BP1066" s="132" t="n"/>
      <c r="BQ1066" s="132" t="n"/>
      <c r="BR1066" s="132" t="n"/>
      <c r="BS1066" s="132" t="n"/>
      <c r="BT1066" s="132" t="n"/>
      <c r="BU1066" s="132" t="n"/>
      <c r="BV1066" s="132" t="n"/>
      <c r="BW1066" s="132" t="n"/>
      <c r="BX1066" s="132" t="n"/>
      <c r="BY1066" s="132" t="n"/>
      <c r="BZ1066" s="132" t="n"/>
      <c r="CA1066" s="132" t="n"/>
      <c r="CB1066" s="132" t="n"/>
      <c r="CC1066" s="132" t="n"/>
      <c r="CD1066" s="132" t="n"/>
      <c r="CE1066" s="132" t="n"/>
      <c r="CF1066" s="132" t="n"/>
      <c r="CG1066" s="132" t="n"/>
      <c r="CH1066" s="132" t="n"/>
      <c r="CI1066" s="132" t="n"/>
      <c r="CJ1066" s="132" t="n"/>
      <c r="CK1066" s="132" t="n"/>
      <c r="CL1066" s="132" t="n"/>
      <c r="CM1066" s="132" t="n"/>
      <c r="CN1066" s="132" t="n"/>
      <c r="CO1066" s="132" t="n"/>
      <c r="CP1066" s="132" t="n"/>
      <c r="CQ1066" s="132" t="n"/>
      <c r="CR1066" s="132" t="n"/>
      <c r="CS1066" s="132" t="n"/>
      <c r="CT1066" s="132" t="n"/>
      <c r="CU1066" s="132" t="n"/>
      <c r="CV1066" s="132" t="n"/>
      <c r="CW1066" s="132" t="n"/>
      <c r="CX1066" s="132" t="n"/>
      <c r="CY1066" s="132" t="n"/>
      <c r="CZ1066" s="132" t="n"/>
      <c r="DA1066" s="132" t="n"/>
      <c r="DB1066" s="132" t="n"/>
    </row>
    <row r="1067">
      <c r="A1067" s="145" t="n"/>
      <c r="B1067" s="157" t="n"/>
      <c r="C1067" s="248" t="n"/>
      <c r="D1067" s="33" t="n"/>
      <c r="E1067" s="33" t="n"/>
      <c r="F1067" s="249" t="n"/>
      <c r="G1067" s="157" t="n"/>
      <c r="H1067" s="163" t="n"/>
      <c r="I1067" s="157" t="n"/>
      <c r="J1067" s="151" t="n"/>
      <c r="K1067" s="286" t="n"/>
      <c r="L1067" s="14" t="n"/>
      <c r="M1067" s="143" t="n"/>
      <c r="N1067" s="157" t="n"/>
      <c r="O1067" s="132" t="n"/>
      <c r="P1067" s="132" t="n"/>
      <c r="Q1067" s="132" t="n"/>
      <c r="R1067" s="132" t="n"/>
      <c r="S1067" s="132" t="n"/>
      <c r="T1067" s="132" t="n"/>
      <c r="U1067" s="132" t="n"/>
      <c r="V1067" s="132" t="n"/>
      <c r="W1067" s="132" t="n"/>
      <c r="X1067" s="132" t="n"/>
      <c r="Y1067" s="132" t="n"/>
      <c r="Z1067" s="132" t="n"/>
      <c r="AA1067" s="132" t="n"/>
      <c r="AB1067" s="132" t="n"/>
      <c r="AC1067" s="132" t="n"/>
      <c r="AD1067" s="132" t="n"/>
      <c r="AE1067" s="132" t="n"/>
      <c r="AF1067" s="132" t="n"/>
      <c r="AG1067" s="132" t="n"/>
      <c r="AH1067" s="132" t="n"/>
      <c r="AI1067" s="132" t="n"/>
      <c r="AJ1067" s="132" t="n"/>
      <c r="AK1067" s="132" t="n"/>
      <c r="AL1067" s="132" t="n"/>
      <c r="AM1067" s="132" t="n"/>
      <c r="AN1067" s="132" t="n"/>
      <c r="AO1067" s="132" t="n"/>
      <c r="AP1067" s="132" t="n"/>
      <c r="AQ1067" s="132" t="n"/>
      <c r="AR1067" s="132" t="n"/>
      <c r="AS1067" s="132" t="n"/>
      <c r="AT1067" s="132" t="n"/>
      <c r="AU1067" s="132" t="n"/>
      <c r="AV1067" s="132" t="n"/>
      <c r="AW1067" s="132" t="n"/>
      <c r="AX1067" s="132" t="n"/>
      <c r="AY1067" s="132" t="n"/>
      <c r="AZ1067" s="132" t="n"/>
      <c r="BA1067" s="132" t="n"/>
      <c r="BB1067" s="132" t="n"/>
      <c r="BC1067" s="132" t="n"/>
      <c r="BD1067" s="132" t="n"/>
      <c r="BE1067" s="132" t="n"/>
      <c r="BF1067" s="132" t="n"/>
      <c r="BG1067" s="132" t="n"/>
      <c r="BH1067" s="132" t="n"/>
      <c r="BI1067" s="132" t="n"/>
      <c r="BJ1067" s="132" t="n"/>
      <c r="BK1067" s="132" t="n"/>
      <c r="BL1067" s="132" t="n"/>
      <c r="BM1067" s="132" t="n"/>
      <c r="BN1067" s="132" t="n"/>
      <c r="BO1067" s="132" t="n"/>
      <c r="BP1067" s="132" t="n"/>
      <c r="BQ1067" s="132" t="n"/>
      <c r="BR1067" s="132" t="n"/>
      <c r="BS1067" s="132" t="n"/>
      <c r="BT1067" s="132" t="n"/>
      <c r="BU1067" s="132" t="n"/>
      <c r="BV1067" s="132" t="n"/>
      <c r="BW1067" s="132" t="n"/>
      <c r="BX1067" s="132" t="n"/>
      <c r="BY1067" s="132" t="n"/>
      <c r="BZ1067" s="132" t="n"/>
      <c r="CA1067" s="132" t="n"/>
      <c r="CB1067" s="132" t="n"/>
      <c r="CC1067" s="132" t="n"/>
      <c r="CD1067" s="132" t="n"/>
      <c r="CE1067" s="132" t="n"/>
      <c r="CF1067" s="132" t="n"/>
      <c r="CG1067" s="132" t="n"/>
      <c r="CH1067" s="132" t="n"/>
      <c r="CI1067" s="132" t="n"/>
      <c r="CJ1067" s="132" t="n"/>
      <c r="CK1067" s="132" t="n"/>
      <c r="CL1067" s="132" t="n"/>
      <c r="CM1067" s="132" t="n"/>
      <c r="CN1067" s="132" t="n"/>
      <c r="CO1067" s="132" t="n"/>
      <c r="CP1067" s="132" t="n"/>
      <c r="CQ1067" s="132" t="n"/>
      <c r="CR1067" s="132" t="n"/>
      <c r="CS1067" s="132" t="n"/>
      <c r="CT1067" s="132" t="n"/>
      <c r="CU1067" s="132" t="n"/>
      <c r="CV1067" s="132" t="n"/>
      <c r="CW1067" s="132" t="n"/>
      <c r="CX1067" s="132" t="n"/>
      <c r="CY1067" s="132" t="n"/>
      <c r="CZ1067" s="132" t="n"/>
      <c r="DA1067" s="132" t="n"/>
      <c r="DB1067" s="132" t="n"/>
    </row>
    <row r="1068">
      <c r="A1068" s="145" t="n"/>
      <c r="B1068" s="197" t="inlineStr">
        <is>
          <t>KOTA SINGA</t>
        </is>
      </c>
      <c r="C1068" s="248" t="n"/>
      <c r="D1068" s="33" t="n"/>
      <c r="E1068" s="33" t="n"/>
      <c r="F1068" s="249" t="n"/>
      <c r="G1068" s="157" t="n"/>
      <c r="H1068" s="158" t="n"/>
      <c r="I1068" s="157" t="n"/>
      <c r="J1068" s="157" t="n"/>
      <c r="K1068" s="286" t="n"/>
      <c r="L1068" s="14" t="n"/>
      <c r="M1068" s="143" t="n"/>
      <c r="N1068" s="157" t="n"/>
      <c r="O1068" s="132" t="n"/>
      <c r="P1068" s="132" t="n"/>
      <c r="Q1068" s="132" t="n"/>
      <c r="R1068" s="132" t="n"/>
      <c r="S1068" s="132" t="n"/>
      <c r="T1068" s="132" t="n"/>
      <c r="U1068" s="132" t="n"/>
      <c r="V1068" s="132" t="n"/>
      <c r="W1068" s="132" t="n"/>
      <c r="X1068" s="132" t="n"/>
      <c r="Y1068" s="132" t="n"/>
      <c r="Z1068" s="132" t="n"/>
      <c r="AA1068" s="132" t="n"/>
      <c r="AB1068" s="132" t="n"/>
      <c r="AC1068" s="132" t="n"/>
      <c r="AD1068" s="132" t="n"/>
      <c r="AE1068" s="132" t="n"/>
      <c r="AF1068" s="132" t="n"/>
      <c r="AG1068" s="132" t="n"/>
      <c r="AH1068" s="132" t="n"/>
      <c r="AI1068" s="132" t="n"/>
      <c r="AJ1068" s="132" t="n"/>
      <c r="AK1068" s="132" t="n"/>
      <c r="AL1068" s="132" t="n"/>
      <c r="AM1068" s="132" t="n"/>
      <c r="AN1068" s="132" t="n"/>
      <c r="AO1068" s="132" t="n"/>
      <c r="AP1068" s="132" t="n"/>
      <c r="AQ1068" s="132" t="n"/>
      <c r="AR1068" s="132" t="n"/>
      <c r="AS1068" s="132" t="n"/>
      <c r="AT1068" s="132" t="n"/>
      <c r="AU1068" s="132" t="n"/>
      <c r="AV1068" s="132" t="n"/>
      <c r="AW1068" s="132" t="n"/>
      <c r="AX1068" s="132" t="n"/>
      <c r="AY1068" s="132" t="n"/>
      <c r="AZ1068" s="132" t="n"/>
      <c r="BA1068" s="132" t="n"/>
      <c r="BB1068" s="132" t="n"/>
      <c r="BC1068" s="132" t="n"/>
      <c r="BD1068" s="132" t="n"/>
      <c r="BE1068" s="132" t="n"/>
      <c r="BF1068" s="132" t="n"/>
      <c r="BG1068" s="132" t="n"/>
      <c r="BH1068" s="132" t="n"/>
      <c r="BI1068" s="132" t="n"/>
      <c r="BJ1068" s="132" t="n"/>
      <c r="BK1068" s="132" t="n"/>
      <c r="BL1068" s="132" t="n"/>
      <c r="BM1068" s="132" t="n"/>
      <c r="BN1068" s="132" t="n"/>
      <c r="BO1068" s="132" t="n"/>
      <c r="BP1068" s="132" t="n"/>
      <c r="BQ1068" s="132" t="n"/>
      <c r="BR1068" s="132" t="n"/>
      <c r="BS1068" s="132" t="n"/>
      <c r="BT1068" s="132" t="n"/>
      <c r="BU1068" s="132" t="n"/>
      <c r="BV1068" s="132" t="n"/>
      <c r="BW1068" s="132" t="n"/>
      <c r="BX1068" s="132" t="n"/>
      <c r="BY1068" s="132" t="n"/>
      <c r="BZ1068" s="132" t="n"/>
      <c r="CA1068" s="132" t="n"/>
      <c r="CB1068" s="132" t="n"/>
      <c r="CC1068" s="132" t="n"/>
      <c r="CD1068" s="132" t="n"/>
      <c r="CE1068" s="132" t="n"/>
      <c r="CF1068" s="132" t="n"/>
      <c r="CG1068" s="132" t="n"/>
      <c r="CH1068" s="132" t="n"/>
      <c r="CI1068" s="132" t="n"/>
      <c r="CJ1068" s="132" t="n"/>
      <c r="CK1068" s="132" t="n"/>
      <c r="CL1068" s="132" t="n"/>
      <c r="CM1068" s="132" t="n"/>
      <c r="CN1068" s="132" t="n"/>
      <c r="CO1068" s="132" t="n"/>
      <c r="CP1068" s="132" t="n"/>
      <c r="CQ1068" s="132" t="n"/>
      <c r="CR1068" s="132" t="n"/>
      <c r="CS1068" s="132" t="n"/>
      <c r="CT1068" s="132" t="n"/>
      <c r="CU1068" s="132" t="n"/>
      <c r="CV1068" s="132" t="n"/>
      <c r="CW1068" s="132" t="n"/>
      <c r="CX1068" s="132" t="n"/>
      <c r="CY1068" s="132" t="n"/>
      <c r="CZ1068" s="132" t="n"/>
      <c r="DA1068" s="132" t="n"/>
      <c r="DB1068" s="132" t="n"/>
    </row>
    <row r="1069">
      <c r="A1069" s="145" t="n">
        <v>1</v>
      </c>
      <c r="B1069" s="157" t="inlineStr">
        <is>
          <t>DON MARTINS</t>
        </is>
      </c>
      <c r="C1069" s="40" t="inlineStr">
        <is>
          <t>NGZF23302400</t>
        </is>
      </c>
      <c r="D1069" s="157" t="inlineStr">
        <is>
          <t>PCIU 8517730</t>
        </is>
      </c>
      <c r="E1069" s="157" t="inlineStr">
        <is>
          <t>SPM</t>
        </is>
      </c>
      <c r="F1069" s="157" t="inlineStr">
        <is>
          <t>40FT</t>
        </is>
      </c>
      <c r="G1069" s="157" t="inlineStr">
        <is>
          <t>KOTA SINGA</t>
        </is>
      </c>
      <c r="H1069" s="169" t="inlineStr">
        <is>
          <t>BERTHED: 14TH FEB VOY. KSNG0056W</t>
        </is>
      </c>
      <c r="I1069" s="150" t="inlineStr">
        <is>
          <t>OUT</t>
        </is>
      </c>
      <c r="J1069" s="166" t="inlineStr">
        <is>
          <t>TELEX/8TH FEB, 2023</t>
        </is>
      </c>
      <c r="K1069" s="152" t="inlineStr">
        <is>
          <t>28TH  FEB, 2023</t>
        </is>
      </c>
      <c r="L1069" s="14" t="inlineStr">
        <is>
          <t>3RD JAN</t>
        </is>
      </c>
      <c r="M1069" s="143" t="inlineStr">
        <is>
          <t>JIAXING TOKEN IMP AND EXP CO., LTD</t>
        </is>
      </c>
      <c r="N1069" s="157" t="inlineStr">
        <is>
          <t>ORIENT LOGISTICS ENTERPRISES</t>
        </is>
      </c>
      <c r="O1069" s="132" t="n"/>
      <c r="P1069" s="132" t="n"/>
      <c r="Q1069" s="132" t="n"/>
      <c r="R1069" s="132" t="n"/>
      <c r="S1069" s="132" t="n"/>
      <c r="T1069" s="132" t="n"/>
      <c r="U1069" s="132" t="n"/>
      <c r="V1069" s="132" t="n"/>
      <c r="W1069" s="132" t="n"/>
      <c r="X1069" s="132" t="n"/>
      <c r="Y1069" s="132" t="n"/>
      <c r="Z1069" s="132" t="n"/>
      <c r="AA1069" s="132" t="n"/>
      <c r="AB1069" s="132" t="n"/>
      <c r="AC1069" s="132" t="n"/>
      <c r="AD1069" s="132" t="n"/>
      <c r="AE1069" s="132" t="n"/>
      <c r="AF1069" s="132" t="n"/>
      <c r="AG1069" s="132" t="n"/>
      <c r="AH1069" s="132" t="n"/>
      <c r="AI1069" s="132" t="n"/>
      <c r="AJ1069" s="132" t="n"/>
      <c r="AK1069" s="132" t="n"/>
      <c r="AL1069" s="132" t="n"/>
      <c r="AM1069" s="132" t="n"/>
      <c r="AN1069" s="132" t="n"/>
      <c r="AO1069" s="132" t="n"/>
      <c r="AP1069" s="132" t="n"/>
      <c r="AQ1069" s="132" t="n"/>
      <c r="AR1069" s="132" t="n"/>
      <c r="AS1069" s="132" t="n"/>
      <c r="AT1069" s="132" t="n"/>
      <c r="AU1069" s="132" t="n"/>
      <c r="AV1069" s="132" t="n"/>
      <c r="AW1069" s="132" t="n"/>
      <c r="AX1069" s="132" t="n"/>
      <c r="AY1069" s="132" t="n"/>
      <c r="AZ1069" s="132" t="n"/>
      <c r="BA1069" s="132" t="n"/>
      <c r="BB1069" s="132" t="n"/>
      <c r="BC1069" s="132" t="n"/>
      <c r="BD1069" s="132" t="n"/>
      <c r="BE1069" s="132" t="n"/>
      <c r="BF1069" s="132" t="n"/>
      <c r="BG1069" s="132" t="n"/>
      <c r="BH1069" s="132" t="n"/>
      <c r="BI1069" s="132" t="n"/>
      <c r="BJ1069" s="132" t="n"/>
      <c r="BK1069" s="132" t="n"/>
      <c r="BL1069" s="132" t="n"/>
      <c r="BM1069" s="132" t="n"/>
      <c r="BN1069" s="132" t="n"/>
      <c r="BO1069" s="132" t="n"/>
      <c r="BP1069" s="132" t="n"/>
      <c r="BQ1069" s="132" t="n"/>
      <c r="BR1069" s="132" t="n"/>
      <c r="BS1069" s="132" t="n"/>
      <c r="BT1069" s="132" t="n"/>
      <c r="BU1069" s="132" t="n"/>
      <c r="BV1069" s="132" t="n"/>
      <c r="BW1069" s="132" t="n"/>
      <c r="BX1069" s="132" t="n"/>
      <c r="BY1069" s="132" t="n"/>
      <c r="BZ1069" s="132" t="n"/>
      <c r="CA1069" s="132" t="n"/>
      <c r="CB1069" s="132" t="n"/>
      <c r="CC1069" s="132" t="n"/>
      <c r="CD1069" s="132" t="n"/>
      <c r="CE1069" s="132" t="n"/>
      <c r="CF1069" s="132" t="n"/>
      <c r="CG1069" s="132" t="n"/>
      <c r="CH1069" s="132" t="n"/>
      <c r="CI1069" s="132" t="n"/>
      <c r="CJ1069" s="132" t="n"/>
      <c r="CK1069" s="132" t="n"/>
      <c r="CL1069" s="132" t="n"/>
      <c r="CM1069" s="132" t="n"/>
      <c r="CN1069" s="132" t="n"/>
      <c r="CO1069" s="132" t="n"/>
      <c r="CP1069" s="132" t="n"/>
      <c r="CQ1069" s="132" t="n"/>
      <c r="CR1069" s="132" t="n"/>
      <c r="CS1069" s="132" t="n"/>
      <c r="CT1069" s="132" t="n"/>
      <c r="CU1069" s="132" t="n"/>
      <c r="CV1069" s="132" t="n"/>
      <c r="CW1069" s="132" t="n"/>
      <c r="CX1069" s="132" t="n"/>
      <c r="CY1069" s="132" t="n"/>
      <c r="CZ1069" s="132" t="n"/>
      <c r="DA1069" s="132" t="n"/>
      <c r="DB1069" s="132" t="n"/>
    </row>
    <row r="1070">
      <c r="A1070" s="145" t="n">
        <v>2</v>
      </c>
      <c r="B1070" s="157" t="inlineStr">
        <is>
          <t>IKECHUKWU OKEKE</t>
        </is>
      </c>
      <c r="C1070" s="40" t="inlineStr">
        <is>
          <t>SWBD20042300</t>
        </is>
      </c>
      <c r="D1070" s="157" t="inlineStr">
        <is>
          <t>PIDU 4112866</t>
        </is>
      </c>
      <c r="E1070" s="157" t="inlineStr">
        <is>
          <t>SPM</t>
        </is>
      </c>
      <c r="F1070" s="157" t="inlineStr">
        <is>
          <t>40FT</t>
        </is>
      </c>
      <c r="G1070" s="157" t="inlineStr">
        <is>
          <t>KOTA SINGA</t>
        </is>
      </c>
      <c r="H1070" s="169" t="inlineStr">
        <is>
          <t>BERTHED: 14TH FEB VOY. KSNG0056W</t>
        </is>
      </c>
      <c r="I1070" s="150" t="inlineStr">
        <is>
          <t>OUT</t>
        </is>
      </c>
      <c r="J1070" s="166" t="inlineStr">
        <is>
          <t>TELEX/15TH FEB, 2023</t>
        </is>
      </c>
      <c r="K1070" s="152" t="inlineStr">
        <is>
          <t>7TH MARCH, 2023</t>
        </is>
      </c>
      <c r="L1070" s="14" t="inlineStr">
        <is>
          <t>30TH JAN</t>
        </is>
      </c>
      <c r="M1070" s="143" t="inlineStr">
        <is>
          <t>SHANTOU QUALIFY FOODS CO, LTD</t>
        </is>
      </c>
      <c r="N1070" s="157" t="inlineStr">
        <is>
          <t>MEL- BACH ENTERPRISES</t>
        </is>
      </c>
      <c r="O1070" s="132" t="n"/>
      <c r="P1070" s="132" t="n"/>
      <c r="Q1070" s="132" t="n"/>
      <c r="R1070" s="132" t="n"/>
      <c r="S1070" s="132" t="n"/>
      <c r="T1070" s="132" t="n"/>
      <c r="U1070" s="132" t="n"/>
      <c r="V1070" s="132" t="n"/>
      <c r="W1070" s="132" t="n"/>
      <c r="X1070" s="132" t="n"/>
      <c r="Y1070" s="132" t="n"/>
      <c r="Z1070" s="132" t="n"/>
      <c r="AA1070" s="132" t="n"/>
      <c r="AB1070" s="132" t="n"/>
      <c r="AC1070" s="132" t="n"/>
      <c r="AD1070" s="132" t="n"/>
      <c r="AE1070" s="132" t="n"/>
      <c r="AF1070" s="132" t="n"/>
      <c r="AG1070" s="132" t="n"/>
      <c r="AH1070" s="132" t="n"/>
      <c r="AI1070" s="132" t="n"/>
      <c r="AJ1070" s="132" t="n"/>
      <c r="AK1070" s="132" t="n"/>
      <c r="AL1070" s="132" t="n"/>
      <c r="AM1070" s="132" t="n"/>
      <c r="AN1070" s="132" t="n"/>
      <c r="AO1070" s="132" t="n"/>
      <c r="AP1070" s="132" t="n"/>
      <c r="AQ1070" s="132" t="n"/>
      <c r="AR1070" s="132" t="n"/>
      <c r="AS1070" s="132" t="n"/>
      <c r="AT1070" s="132" t="n"/>
      <c r="AU1070" s="132" t="n"/>
      <c r="AV1070" s="132" t="n"/>
      <c r="AW1070" s="132" t="n"/>
      <c r="AX1070" s="132" t="n"/>
      <c r="AY1070" s="132" t="n"/>
      <c r="AZ1070" s="132" t="n"/>
      <c r="BA1070" s="132" t="n"/>
      <c r="BB1070" s="132" t="n"/>
      <c r="BC1070" s="132" t="n"/>
      <c r="BD1070" s="132" t="n"/>
      <c r="BE1070" s="132" t="n"/>
      <c r="BF1070" s="132" t="n"/>
      <c r="BG1070" s="132" t="n"/>
      <c r="BH1070" s="132" t="n"/>
      <c r="BI1070" s="132" t="n"/>
      <c r="BJ1070" s="132" t="n"/>
      <c r="BK1070" s="132" t="n"/>
      <c r="BL1070" s="132" t="n"/>
      <c r="BM1070" s="132" t="n"/>
      <c r="BN1070" s="132" t="n"/>
      <c r="BO1070" s="132" t="n"/>
      <c r="BP1070" s="132" t="n"/>
      <c r="BQ1070" s="132" t="n"/>
      <c r="BR1070" s="132" t="n"/>
      <c r="BS1070" s="132" t="n"/>
      <c r="BT1070" s="132" t="n"/>
      <c r="BU1070" s="132" t="n"/>
      <c r="BV1070" s="132" t="n"/>
      <c r="BW1070" s="132" t="n"/>
      <c r="BX1070" s="132" t="n"/>
      <c r="BY1070" s="132" t="n"/>
      <c r="BZ1070" s="132" t="n"/>
      <c r="CA1070" s="132" t="n"/>
      <c r="CB1070" s="132" t="n"/>
      <c r="CC1070" s="132" t="n"/>
      <c r="CD1070" s="132" t="n"/>
      <c r="CE1070" s="132" t="n"/>
      <c r="CF1070" s="132" t="n"/>
      <c r="CG1070" s="132" t="n"/>
      <c r="CH1070" s="132" t="n"/>
      <c r="CI1070" s="132" t="n"/>
      <c r="CJ1070" s="132" t="n"/>
      <c r="CK1070" s="132" t="n"/>
      <c r="CL1070" s="132" t="n"/>
      <c r="CM1070" s="132" t="n"/>
      <c r="CN1070" s="132" t="n"/>
      <c r="CO1070" s="132" t="n"/>
      <c r="CP1070" s="132" t="n"/>
      <c r="CQ1070" s="132" t="n"/>
      <c r="CR1070" s="132" t="n"/>
      <c r="CS1070" s="132" t="n"/>
      <c r="CT1070" s="132" t="n"/>
      <c r="CU1070" s="132" t="n"/>
      <c r="CV1070" s="132" t="n"/>
      <c r="CW1070" s="132" t="n"/>
      <c r="CX1070" s="132" t="n"/>
      <c r="CY1070" s="132" t="n"/>
      <c r="CZ1070" s="132" t="n"/>
      <c r="DA1070" s="132" t="n"/>
      <c r="DB1070" s="132" t="n"/>
    </row>
    <row r="1071">
      <c r="A1071" s="145" t="n">
        <v>3</v>
      </c>
      <c r="B1071" s="157" t="inlineStr">
        <is>
          <t>CAORIS</t>
        </is>
      </c>
      <c r="C1071" s="248" t="inlineStr">
        <is>
          <t>SWEJ20085501</t>
        </is>
      </c>
      <c r="D1071" s="33" t="inlineStr">
        <is>
          <t>PCIU 9055468</t>
        </is>
      </c>
      <c r="E1071" s="33" t="inlineStr">
        <is>
          <t>SPM</t>
        </is>
      </c>
      <c r="F1071" s="249" t="inlineStr">
        <is>
          <t>40FT</t>
        </is>
      </c>
      <c r="G1071" s="157" t="inlineStr">
        <is>
          <t>KOTA SINGA</t>
        </is>
      </c>
      <c r="H1071" s="169" t="inlineStr">
        <is>
          <t>BERTHED: 14TH FEB VOY. KSNG0056W</t>
        </is>
      </c>
      <c r="I1071" s="150" t="inlineStr">
        <is>
          <t>OUT</t>
        </is>
      </c>
      <c r="J1071" s="166" t="inlineStr">
        <is>
          <t>TELEX/8TH FEB, 2023</t>
        </is>
      </c>
      <c r="K1071" s="152" t="inlineStr">
        <is>
          <t>28TH  FEB, 2023</t>
        </is>
      </c>
      <c r="L1071" s="14" t="inlineStr">
        <is>
          <t>23RD JAN</t>
        </is>
      </c>
      <c r="M1071" s="143" t="inlineStr">
        <is>
          <t>CHAOAN SIXING METALS MAKING CO, LTD</t>
        </is>
      </c>
      <c r="N1071" s="157" t="inlineStr">
        <is>
          <t>ORIENT LOGISTICS ENTERPRISES</t>
        </is>
      </c>
      <c r="O1071" s="132" t="n"/>
      <c r="P1071" s="132" t="n"/>
      <c r="Q1071" s="132" t="n"/>
      <c r="R1071" s="132" t="n"/>
      <c r="S1071" s="132" t="n"/>
      <c r="T1071" s="132" t="n"/>
      <c r="U1071" s="132" t="n"/>
      <c r="V1071" s="132" t="n"/>
      <c r="W1071" s="132" t="n"/>
      <c r="X1071" s="132" t="n"/>
      <c r="Y1071" s="132" t="n"/>
      <c r="Z1071" s="132" t="n"/>
      <c r="AA1071" s="132" t="n"/>
      <c r="AB1071" s="132" t="n"/>
      <c r="AC1071" s="132" t="n"/>
      <c r="AD1071" s="132" t="n"/>
      <c r="AE1071" s="132" t="n"/>
      <c r="AF1071" s="132" t="n"/>
      <c r="AG1071" s="132" t="n"/>
      <c r="AH1071" s="132" t="n"/>
      <c r="AI1071" s="132" t="n"/>
      <c r="AJ1071" s="132" t="n"/>
      <c r="AK1071" s="132" t="n"/>
      <c r="AL1071" s="132" t="n"/>
      <c r="AM1071" s="132" t="n"/>
      <c r="AN1071" s="132" t="n"/>
      <c r="AO1071" s="132" t="n"/>
      <c r="AP1071" s="132" t="n"/>
      <c r="AQ1071" s="132" t="n"/>
      <c r="AR1071" s="132" t="n"/>
      <c r="AS1071" s="132" t="n"/>
      <c r="AT1071" s="132" t="n"/>
      <c r="AU1071" s="132" t="n"/>
      <c r="AV1071" s="132" t="n"/>
      <c r="AW1071" s="132" t="n"/>
      <c r="AX1071" s="132" t="n"/>
      <c r="AY1071" s="132" t="n"/>
      <c r="AZ1071" s="132" t="n"/>
      <c r="BA1071" s="132" t="n"/>
      <c r="BB1071" s="132" t="n"/>
      <c r="BC1071" s="132" t="n"/>
      <c r="BD1071" s="132" t="n"/>
      <c r="BE1071" s="132" t="n"/>
      <c r="BF1071" s="132" t="n"/>
      <c r="BG1071" s="132" t="n"/>
      <c r="BH1071" s="132" t="n"/>
      <c r="BI1071" s="132" t="n"/>
      <c r="BJ1071" s="132" t="n"/>
      <c r="BK1071" s="132" t="n"/>
      <c r="BL1071" s="132" t="n"/>
      <c r="BM1071" s="132" t="n"/>
      <c r="BN1071" s="132" t="n"/>
      <c r="BO1071" s="132" t="n"/>
      <c r="BP1071" s="132" t="n"/>
      <c r="BQ1071" s="132" t="n"/>
      <c r="BR1071" s="132" t="n"/>
      <c r="BS1071" s="132" t="n"/>
      <c r="BT1071" s="132" t="n"/>
      <c r="BU1071" s="132" t="n"/>
      <c r="BV1071" s="132" t="n"/>
      <c r="BW1071" s="132" t="n"/>
      <c r="BX1071" s="132" t="n"/>
      <c r="BY1071" s="132" t="n"/>
      <c r="BZ1071" s="132" t="n"/>
      <c r="CA1071" s="132" t="n"/>
      <c r="CB1071" s="132" t="n"/>
      <c r="CC1071" s="132" t="n"/>
      <c r="CD1071" s="132" t="n"/>
      <c r="CE1071" s="132" t="n"/>
      <c r="CF1071" s="132" t="n"/>
      <c r="CG1071" s="132" t="n"/>
      <c r="CH1071" s="132" t="n"/>
      <c r="CI1071" s="132" t="n"/>
      <c r="CJ1071" s="132" t="n"/>
      <c r="CK1071" s="132" t="n"/>
      <c r="CL1071" s="132" t="n"/>
      <c r="CM1071" s="132" t="n"/>
      <c r="CN1071" s="132" t="n"/>
      <c r="CO1071" s="132" t="n"/>
      <c r="CP1071" s="132" t="n"/>
      <c r="CQ1071" s="132" t="n"/>
      <c r="CR1071" s="132" t="n"/>
      <c r="CS1071" s="132" t="n"/>
      <c r="CT1071" s="132" t="n"/>
      <c r="CU1071" s="132" t="n"/>
      <c r="CV1071" s="132" t="n"/>
      <c r="CW1071" s="132" t="n"/>
      <c r="CX1071" s="132" t="n"/>
      <c r="CY1071" s="132" t="n"/>
      <c r="CZ1071" s="132" t="n"/>
      <c r="DA1071" s="132" t="n"/>
      <c r="DB1071" s="132" t="n"/>
    </row>
    <row r="1072">
      <c r="A1072" s="145" t="n">
        <v>4</v>
      </c>
      <c r="B1072" s="157" t="inlineStr">
        <is>
          <t>CAORIS</t>
        </is>
      </c>
      <c r="C1072" s="40" t="inlineStr">
        <is>
          <t>''</t>
        </is>
      </c>
      <c r="D1072" s="33" t="inlineStr">
        <is>
          <t>PCIU 9298323</t>
        </is>
      </c>
      <c r="E1072" s="33" t="inlineStr">
        <is>
          <t>SPM</t>
        </is>
      </c>
      <c r="F1072" s="249" t="inlineStr">
        <is>
          <t>40FT</t>
        </is>
      </c>
      <c r="G1072" s="157" t="inlineStr">
        <is>
          <t>KOTA SINGA</t>
        </is>
      </c>
      <c r="H1072" s="169" t="inlineStr">
        <is>
          <t>BERTHED: 14TH FEB VOY. KSNG0056W</t>
        </is>
      </c>
      <c r="I1072" s="150" t="inlineStr">
        <is>
          <t>OUT</t>
        </is>
      </c>
      <c r="J1072" s="166" t="inlineStr">
        <is>
          <t>TELEX/8TH FEB, 2023</t>
        </is>
      </c>
      <c r="K1072" s="152" t="inlineStr">
        <is>
          <t>28TH  FEB, 2023</t>
        </is>
      </c>
      <c r="L1072" s="14" t="inlineStr">
        <is>
          <t>23RD JAN</t>
        </is>
      </c>
      <c r="M1072" s="143" t="inlineStr">
        <is>
          <t>CHAOAN SIXING METALS MAKING CO, LTD</t>
        </is>
      </c>
      <c r="N1072" s="157" t="inlineStr">
        <is>
          <t>ORIENT LOGISTICS ENTERPRISES</t>
        </is>
      </c>
      <c r="O1072" s="132" t="n"/>
      <c r="P1072" s="132" t="n"/>
      <c r="Q1072" s="132" t="n"/>
      <c r="R1072" s="132" t="n"/>
      <c r="S1072" s="132" t="n"/>
      <c r="T1072" s="132" t="n"/>
      <c r="U1072" s="132" t="n"/>
      <c r="V1072" s="132" t="n"/>
      <c r="W1072" s="132" t="n"/>
      <c r="X1072" s="132" t="n"/>
      <c r="Y1072" s="132" t="n"/>
      <c r="Z1072" s="132" t="n"/>
      <c r="AA1072" s="132" t="n"/>
      <c r="AB1072" s="132" t="n"/>
      <c r="AC1072" s="132" t="n"/>
      <c r="AD1072" s="132" t="n"/>
      <c r="AE1072" s="132" t="n"/>
      <c r="AF1072" s="132" t="n"/>
      <c r="AG1072" s="132" t="n"/>
      <c r="AH1072" s="132" t="n"/>
      <c r="AI1072" s="132" t="n"/>
      <c r="AJ1072" s="132" t="n"/>
      <c r="AK1072" s="132" t="n"/>
      <c r="AL1072" s="132" t="n"/>
      <c r="AM1072" s="132" t="n"/>
      <c r="AN1072" s="132" t="n"/>
      <c r="AO1072" s="132" t="n"/>
      <c r="AP1072" s="132" t="n"/>
      <c r="AQ1072" s="132" t="n"/>
      <c r="AR1072" s="132" t="n"/>
      <c r="AS1072" s="132" t="n"/>
      <c r="AT1072" s="132" t="n"/>
      <c r="AU1072" s="132" t="n"/>
      <c r="AV1072" s="132" t="n"/>
      <c r="AW1072" s="132" t="n"/>
      <c r="AX1072" s="132" t="n"/>
      <c r="AY1072" s="132" t="n"/>
      <c r="AZ1072" s="132" t="n"/>
      <c r="BA1072" s="132" t="n"/>
      <c r="BB1072" s="132" t="n"/>
      <c r="BC1072" s="132" t="n"/>
      <c r="BD1072" s="132" t="n"/>
      <c r="BE1072" s="132" t="n"/>
      <c r="BF1072" s="132" t="n"/>
      <c r="BG1072" s="132" t="n"/>
      <c r="BH1072" s="132" t="n"/>
      <c r="BI1072" s="132" t="n"/>
      <c r="BJ1072" s="132" t="n"/>
      <c r="BK1072" s="132" t="n"/>
      <c r="BL1072" s="132" t="n"/>
      <c r="BM1072" s="132" t="n"/>
      <c r="BN1072" s="132" t="n"/>
      <c r="BO1072" s="132" t="n"/>
      <c r="BP1072" s="132" t="n"/>
      <c r="BQ1072" s="132" t="n"/>
      <c r="BR1072" s="132" t="n"/>
      <c r="BS1072" s="132" t="n"/>
      <c r="BT1072" s="132" t="n"/>
      <c r="BU1072" s="132" t="n"/>
      <c r="BV1072" s="132" t="n"/>
      <c r="BW1072" s="132" t="n"/>
      <c r="BX1072" s="132" t="n"/>
      <c r="BY1072" s="132" t="n"/>
      <c r="BZ1072" s="132" t="n"/>
      <c r="CA1072" s="132" t="n"/>
      <c r="CB1072" s="132" t="n"/>
      <c r="CC1072" s="132" t="n"/>
      <c r="CD1072" s="132" t="n"/>
      <c r="CE1072" s="132" t="n"/>
      <c r="CF1072" s="132" t="n"/>
      <c r="CG1072" s="132" t="n"/>
      <c r="CH1072" s="132" t="n"/>
      <c r="CI1072" s="132" t="n"/>
      <c r="CJ1072" s="132" t="n"/>
      <c r="CK1072" s="132" t="n"/>
      <c r="CL1072" s="132" t="n"/>
      <c r="CM1072" s="132" t="n"/>
      <c r="CN1072" s="132" t="n"/>
      <c r="CO1072" s="132" t="n"/>
      <c r="CP1072" s="132" t="n"/>
      <c r="CQ1072" s="132" t="n"/>
      <c r="CR1072" s="132" t="n"/>
      <c r="CS1072" s="132" t="n"/>
      <c r="CT1072" s="132" t="n"/>
      <c r="CU1072" s="132" t="n"/>
      <c r="CV1072" s="132" t="n"/>
      <c r="CW1072" s="132" t="n"/>
      <c r="CX1072" s="132" t="n"/>
      <c r="CY1072" s="132" t="n"/>
      <c r="CZ1072" s="132" t="n"/>
      <c r="DA1072" s="132" t="n"/>
      <c r="DB1072" s="132" t="n"/>
    </row>
    <row r="1073">
      <c r="A1073" s="145" t="n"/>
      <c r="B1073" s="157" t="n"/>
      <c r="C1073" s="248" t="n"/>
      <c r="D1073" s="33" t="n"/>
      <c r="E1073" s="33" t="n"/>
      <c r="F1073" s="249" t="n"/>
      <c r="G1073" s="157" t="n"/>
      <c r="H1073" s="169" t="n"/>
      <c r="I1073" s="157" t="n"/>
      <c r="J1073" s="166" t="n"/>
      <c r="K1073" s="286" t="n"/>
      <c r="L1073" s="14" t="n"/>
      <c r="M1073" s="143" t="n"/>
      <c r="N1073" s="157" t="n"/>
      <c r="O1073" s="132" t="n"/>
      <c r="P1073" s="132" t="n"/>
      <c r="Q1073" s="132" t="n"/>
      <c r="R1073" s="132" t="n"/>
      <c r="S1073" s="132" t="n"/>
      <c r="T1073" s="132" t="n"/>
      <c r="U1073" s="132" t="n"/>
      <c r="V1073" s="132" t="n"/>
      <c r="W1073" s="132" t="n"/>
      <c r="X1073" s="132" t="n"/>
      <c r="Y1073" s="132" t="n"/>
      <c r="Z1073" s="132" t="n"/>
      <c r="AA1073" s="132" t="n"/>
      <c r="AB1073" s="132" t="n"/>
      <c r="AC1073" s="132" t="n"/>
      <c r="AD1073" s="132" t="n"/>
      <c r="AE1073" s="132" t="n"/>
      <c r="AF1073" s="132" t="n"/>
      <c r="AG1073" s="132" t="n"/>
      <c r="AH1073" s="132" t="n"/>
      <c r="AI1073" s="132" t="n"/>
      <c r="AJ1073" s="132" t="n"/>
      <c r="AK1073" s="132" t="n"/>
      <c r="AL1073" s="132" t="n"/>
      <c r="AM1073" s="132" t="n"/>
      <c r="AN1073" s="132" t="n"/>
      <c r="AO1073" s="132" t="n"/>
      <c r="AP1073" s="132" t="n"/>
      <c r="AQ1073" s="132" t="n"/>
      <c r="AR1073" s="132" t="n"/>
      <c r="AS1073" s="132" t="n"/>
      <c r="AT1073" s="132" t="n"/>
      <c r="AU1073" s="132" t="n"/>
      <c r="AV1073" s="132" t="n"/>
      <c r="AW1073" s="132" t="n"/>
      <c r="AX1073" s="132" t="n"/>
      <c r="AY1073" s="132" t="n"/>
      <c r="AZ1073" s="132" t="n"/>
      <c r="BA1073" s="132" t="n"/>
      <c r="BB1073" s="132" t="n"/>
      <c r="BC1073" s="132" t="n"/>
      <c r="BD1073" s="132" t="n"/>
      <c r="BE1073" s="132" t="n"/>
      <c r="BF1073" s="132" t="n"/>
      <c r="BG1073" s="132" t="n"/>
      <c r="BH1073" s="132" t="n"/>
      <c r="BI1073" s="132" t="n"/>
      <c r="BJ1073" s="132" t="n"/>
      <c r="BK1073" s="132" t="n"/>
      <c r="BL1073" s="132" t="n"/>
      <c r="BM1073" s="132" t="n"/>
      <c r="BN1073" s="132" t="n"/>
      <c r="BO1073" s="132" t="n"/>
      <c r="BP1073" s="132" t="n"/>
      <c r="BQ1073" s="132" t="n"/>
      <c r="BR1073" s="132" t="n"/>
      <c r="BS1073" s="132" t="n"/>
      <c r="BT1073" s="132" t="n"/>
      <c r="BU1073" s="132" t="n"/>
      <c r="BV1073" s="132" t="n"/>
      <c r="BW1073" s="132" t="n"/>
      <c r="BX1073" s="132" t="n"/>
      <c r="BY1073" s="132" t="n"/>
      <c r="BZ1073" s="132" t="n"/>
      <c r="CA1073" s="132" t="n"/>
      <c r="CB1073" s="132" t="n"/>
      <c r="CC1073" s="132" t="n"/>
      <c r="CD1073" s="132" t="n"/>
      <c r="CE1073" s="132" t="n"/>
      <c r="CF1073" s="132" t="n"/>
      <c r="CG1073" s="132" t="n"/>
      <c r="CH1073" s="132" t="n"/>
      <c r="CI1073" s="132" t="n"/>
      <c r="CJ1073" s="132" t="n"/>
      <c r="CK1073" s="132" t="n"/>
      <c r="CL1073" s="132" t="n"/>
      <c r="CM1073" s="132" t="n"/>
      <c r="CN1073" s="132" t="n"/>
      <c r="CO1073" s="132" t="n"/>
      <c r="CP1073" s="132" t="n"/>
      <c r="CQ1073" s="132" t="n"/>
      <c r="CR1073" s="132" t="n"/>
      <c r="CS1073" s="132" t="n"/>
      <c r="CT1073" s="132" t="n"/>
      <c r="CU1073" s="132" t="n"/>
      <c r="CV1073" s="132" t="n"/>
      <c r="CW1073" s="132" t="n"/>
      <c r="CX1073" s="132" t="n"/>
      <c r="CY1073" s="132" t="n"/>
      <c r="CZ1073" s="132" t="n"/>
      <c r="DA1073" s="132" t="n"/>
      <c r="DB1073" s="132" t="n"/>
    </row>
    <row r="1074">
      <c r="A1074" s="145" t="n"/>
      <c r="B1074" s="197" t="inlineStr">
        <is>
          <t>KOTA SATRIA</t>
        </is>
      </c>
      <c r="C1074" s="248" t="n"/>
      <c r="D1074" s="33" t="n"/>
      <c r="E1074" s="33" t="n"/>
      <c r="F1074" s="249" t="n"/>
      <c r="G1074" s="157" t="n"/>
      <c r="H1074" s="164" t="n"/>
      <c r="I1074" s="157" t="n"/>
      <c r="J1074" s="166" t="n"/>
      <c r="K1074" s="286" t="n"/>
      <c r="L1074" s="14" t="n"/>
      <c r="M1074" s="143" t="n"/>
      <c r="N1074" s="157" t="n"/>
      <c r="O1074" s="132" t="n"/>
      <c r="P1074" s="132" t="n"/>
      <c r="Q1074" s="132" t="n"/>
      <c r="R1074" s="132" t="n"/>
      <c r="S1074" s="132" t="n"/>
      <c r="T1074" s="132" t="n"/>
      <c r="U1074" s="132" t="n"/>
      <c r="V1074" s="132" t="n"/>
      <c r="W1074" s="132" t="n"/>
      <c r="X1074" s="132" t="n"/>
      <c r="Y1074" s="132" t="n"/>
      <c r="Z1074" s="132" t="n"/>
      <c r="AA1074" s="132" t="n"/>
      <c r="AB1074" s="132" t="n"/>
      <c r="AC1074" s="132" t="n"/>
      <c r="AD1074" s="132" t="n"/>
      <c r="AE1074" s="132" t="n"/>
      <c r="AF1074" s="132" t="n"/>
      <c r="AG1074" s="132" t="n"/>
      <c r="AH1074" s="132" t="n"/>
      <c r="AI1074" s="132" t="n"/>
      <c r="AJ1074" s="132" t="n"/>
      <c r="AK1074" s="132" t="n"/>
      <c r="AL1074" s="132" t="n"/>
      <c r="AM1074" s="132" t="n"/>
      <c r="AN1074" s="132" t="n"/>
      <c r="AO1074" s="132" t="n"/>
      <c r="AP1074" s="132" t="n"/>
      <c r="AQ1074" s="132" t="n"/>
      <c r="AR1074" s="132" t="n"/>
      <c r="AS1074" s="132" t="n"/>
      <c r="AT1074" s="132" t="n"/>
      <c r="AU1074" s="132" t="n"/>
      <c r="AV1074" s="132" t="n"/>
      <c r="AW1074" s="132" t="n"/>
      <c r="AX1074" s="132" t="n"/>
      <c r="AY1074" s="132" t="n"/>
      <c r="AZ1074" s="132" t="n"/>
      <c r="BA1074" s="132" t="n"/>
      <c r="BB1074" s="132" t="n"/>
      <c r="BC1074" s="132" t="n"/>
      <c r="BD1074" s="132" t="n"/>
      <c r="BE1074" s="132" t="n"/>
      <c r="BF1074" s="132" t="n"/>
      <c r="BG1074" s="132" t="n"/>
      <c r="BH1074" s="132" t="n"/>
      <c r="BI1074" s="132" t="n"/>
      <c r="BJ1074" s="132" t="n"/>
      <c r="BK1074" s="132" t="n"/>
      <c r="BL1074" s="132" t="n"/>
      <c r="BM1074" s="132" t="n"/>
      <c r="BN1074" s="132" t="n"/>
      <c r="BO1074" s="132" t="n"/>
      <c r="BP1074" s="132" t="n"/>
      <c r="BQ1074" s="132" t="n"/>
      <c r="BR1074" s="132" t="n"/>
      <c r="BS1074" s="132" t="n"/>
      <c r="BT1074" s="132" t="n"/>
      <c r="BU1074" s="132" t="n"/>
      <c r="BV1074" s="132" t="n"/>
      <c r="BW1074" s="132" t="n"/>
      <c r="BX1074" s="132" t="n"/>
      <c r="BY1074" s="132" t="n"/>
      <c r="BZ1074" s="132" t="n"/>
      <c r="CA1074" s="132" t="n"/>
      <c r="CB1074" s="132" t="n"/>
      <c r="CC1074" s="132" t="n"/>
      <c r="CD1074" s="132" t="n"/>
      <c r="CE1074" s="132" t="n"/>
      <c r="CF1074" s="132" t="n"/>
      <c r="CG1074" s="132" t="n"/>
      <c r="CH1074" s="132" t="n"/>
      <c r="CI1074" s="132" t="n"/>
      <c r="CJ1074" s="132" t="n"/>
      <c r="CK1074" s="132" t="n"/>
      <c r="CL1074" s="132" t="n"/>
      <c r="CM1074" s="132" t="n"/>
      <c r="CN1074" s="132" t="n"/>
      <c r="CO1074" s="132" t="n"/>
      <c r="CP1074" s="132" t="n"/>
      <c r="CQ1074" s="132" t="n"/>
      <c r="CR1074" s="132" t="n"/>
      <c r="CS1074" s="132" t="n"/>
      <c r="CT1074" s="132" t="n"/>
      <c r="CU1074" s="132" t="n"/>
      <c r="CV1074" s="132" t="n"/>
      <c r="CW1074" s="132" t="n"/>
      <c r="CX1074" s="132" t="n"/>
      <c r="CY1074" s="132" t="n"/>
      <c r="CZ1074" s="132" t="n"/>
      <c r="DA1074" s="132" t="n"/>
      <c r="DB1074" s="132" t="n"/>
    </row>
    <row r="1075">
      <c r="A1075" s="145" t="n">
        <v>1</v>
      </c>
      <c r="B1075" s="157" t="inlineStr">
        <is>
          <t>CAORIS</t>
        </is>
      </c>
      <c r="C1075" s="248" t="inlineStr">
        <is>
          <t>SWEJ20087000</t>
        </is>
      </c>
      <c r="D1075" s="33" t="inlineStr">
        <is>
          <t>PCIU 8464060</t>
        </is>
      </c>
      <c r="E1075" s="33" t="inlineStr">
        <is>
          <t>SPM</t>
        </is>
      </c>
      <c r="F1075" s="249" t="inlineStr">
        <is>
          <t>40FT</t>
        </is>
      </c>
      <c r="G1075" s="157" t="inlineStr">
        <is>
          <t>KOTA SATRIA</t>
        </is>
      </c>
      <c r="H1075" s="169" t="inlineStr">
        <is>
          <t>BERTHED: 20TH FEB VOY.KSAR0062W</t>
        </is>
      </c>
      <c r="I1075" s="150" t="inlineStr">
        <is>
          <t>OUT</t>
        </is>
      </c>
      <c r="J1075" s="166" t="inlineStr">
        <is>
          <t>TELEX/17TH FEB, 2023</t>
        </is>
      </c>
      <c r="K1075" s="152" t="inlineStr">
        <is>
          <t>21ST MARCH, 2023</t>
        </is>
      </c>
      <c r="L1075" s="14" t="inlineStr">
        <is>
          <t>23RD JAN</t>
        </is>
      </c>
      <c r="M1075" s="143" t="inlineStr">
        <is>
          <t>CHAOAN SIXING METALS MAKING CO, LTD</t>
        </is>
      </c>
      <c r="N1075" s="157" t="inlineStr">
        <is>
          <t>ORIENT LOGISTICS ENTERPRISES</t>
        </is>
      </c>
      <c r="O1075" s="132" t="n"/>
      <c r="P1075" s="132" t="n"/>
      <c r="Q1075" s="132" t="n"/>
      <c r="R1075" s="132" t="n"/>
      <c r="S1075" s="132" t="n"/>
      <c r="T1075" s="132" t="n"/>
      <c r="U1075" s="132" t="n"/>
      <c r="V1075" s="132" t="n"/>
      <c r="W1075" s="132" t="n"/>
      <c r="X1075" s="132" t="n"/>
      <c r="Y1075" s="132" t="n"/>
      <c r="Z1075" s="132" t="n"/>
      <c r="AA1075" s="132" t="n"/>
      <c r="AB1075" s="132" t="n"/>
      <c r="AC1075" s="132" t="n"/>
      <c r="AD1075" s="132" t="n"/>
      <c r="AE1075" s="132" t="n"/>
      <c r="AF1075" s="132" t="n"/>
      <c r="AG1075" s="132" t="n"/>
      <c r="AH1075" s="132" t="n"/>
      <c r="AI1075" s="132" t="n"/>
      <c r="AJ1075" s="132" t="n"/>
      <c r="AK1075" s="132" t="n"/>
      <c r="AL1075" s="132" t="n"/>
      <c r="AM1075" s="132" t="n"/>
      <c r="AN1075" s="132" t="n"/>
      <c r="AO1075" s="132" t="n"/>
      <c r="AP1075" s="132" t="n"/>
      <c r="AQ1075" s="132" t="n"/>
      <c r="AR1075" s="132" t="n"/>
      <c r="AS1075" s="132" t="n"/>
      <c r="AT1075" s="132" t="n"/>
      <c r="AU1075" s="132" t="n"/>
      <c r="AV1075" s="132" t="n"/>
      <c r="AW1075" s="132" t="n"/>
      <c r="AX1075" s="132" t="n"/>
      <c r="AY1075" s="132" t="n"/>
      <c r="AZ1075" s="132" t="n"/>
      <c r="BA1075" s="132" t="n"/>
      <c r="BB1075" s="132" t="n"/>
      <c r="BC1075" s="132" t="n"/>
      <c r="BD1075" s="132" t="n"/>
      <c r="BE1075" s="132" t="n"/>
      <c r="BF1075" s="132" t="n"/>
      <c r="BG1075" s="132" t="n"/>
      <c r="BH1075" s="132" t="n"/>
      <c r="BI1075" s="132" t="n"/>
      <c r="BJ1075" s="132" t="n"/>
      <c r="BK1075" s="132" t="n"/>
      <c r="BL1075" s="132" t="n"/>
      <c r="BM1075" s="132" t="n"/>
      <c r="BN1075" s="132" t="n"/>
      <c r="BO1075" s="132" t="n"/>
      <c r="BP1075" s="132" t="n"/>
      <c r="BQ1075" s="132" t="n"/>
      <c r="BR1075" s="132" t="n"/>
      <c r="BS1075" s="132" t="n"/>
      <c r="BT1075" s="132" t="n"/>
      <c r="BU1075" s="132" t="n"/>
      <c r="BV1075" s="132" t="n"/>
      <c r="BW1075" s="132" t="n"/>
      <c r="BX1075" s="132" t="n"/>
      <c r="BY1075" s="132" t="n"/>
      <c r="BZ1075" s="132" t="n"/>
      <c r="CA1075" s="132" t="n"/>
      <c r="CB1075" s="132" t="n"/>
      <c r="CC1075" s="132" t="n"/>
      <c r="CD1075" s="132" t="n"/>
      <c r="CE1075" s="132" t="n"/>
      <c r="CF1075" s="132" t="n"/>
      <c r="CG1075" s="132" t="n"/>
      <c r="CH1075" s="132" t="n"/>
      <c r="CI1075" s="132" t="n"/>
      <c r="CJ1075" s="132" t="n"/>
      <c r="CK1075" s="132" t="n"/>
      <c r="CL1075" s="132" t="n"/>
      <c r="CM1075" s="132" t="n"/>
      <c r="CN1075" s="132" t="n"/>
      <c r="CO1075" s="132" t="n"/>
      <c r="CP1075" s="132" t="n"/>
      <c r="CQ1075" s="132" t="n"/>
      <c r="CR1075" s="132" t="n"/>
      <c r="CS1075" s="132" t="n"/>
      <c r="CT1075" s="132" t="n"/>
      <c r="CU1075" s="132" t="n"/>
      <c r="CV1075" s="132" t="n"/>
      <c r="CW1075" s="132" t="n"/>
      <c r="CX1075" s="132" t="n"/>
      <c r="CY1075" s="132" t="n"/>
      <c r="CZ1075" s="132" t="n"/>
      <c r="DA1075" s="132" t="n"/>
      <c r="DB1075" s="132" t="n"/>
    </row>
    <row r="1076">
      <c r="A1076" s="145" t="n">
        <v>2</v>
      </c>
      <c r="B1076" s="157" t="inlineStr">
        <is>
          <t>CAORIS</t>
        </is>
      </c>
      <c r="C1076" s="40" t="inlineStr">
        <is>
          <t>''</t>
        </is>
      </c>
      <c r="D1076" s="33" t="inlineStr">
        <is>
          <t>PCIU 8987288</t>
        </is>
      </c>
      <c r="E1076" s="33" t="inlineStr">
        <is>
          <t>SPM</t>
        </is>
      </c>
      <c r="F1076" s="249" t="inlineStr">
        <is>
          <t>40FT</t>
        </is>
      </c>
      <c r="G1076" s="157" t="inlineStr">
        <is>
          <t>KOTA SATRIA</t>
        </is>
      </c>
      <c r="H1076" s="169" t="inlineStr">
        <is>
          <t>BERTHED: 20TH FEB VOY.KSAR0062W</t>
        </is>
      </c>
      <c r="I1076" s="150" t="inlineStr">
        <is>
          <t>OUT</t>
        </is>
      </c>
      <c r="J1076" s="166" t="inlineStr">
        <is>
          <t>TELEX/17TH FEB, 2023</t>
        </is>
      </c>
      <c r="K1076" s="152" t="inlineStr">
        <is>
          <t>20TH MARCH, 2023</t>
        </is>
      </c>
      <c r="L1076" s="14" t="inlineStr">
        <is>
          <t>23RD JAN</t>
        </is>
      </c>
      <c r="M1076" s="143" t="inlineStr">
        <is>
          <t>CHAOAN SIXING METALS MAKING CO, LTD</t>
        </is>
      </c>
      <c r="N1076" s="157" t="inlineStr">
        <is>
          <t>ORIENT LOGISTICS ENTERPRISES</t>
        </is>
      </c>
      <c r="O1076" s="132" t="n"/>
      <c r="P1076" s="132" t="n"/>
      <c r="Q1076" s="132" t="n"/>
      <c r="R1076" s="132" t="n"/>
      <c r="S1076" s="132" t="n"/>
      <c r="T1076" s="132" t="n"/>
      <c r="U1076" s="132" t="n"/>
      <c r="V1076" s="132" t="n"/>
      <c r="W1076" s="132" t="n"/>
      <c r="X1076" s="132" t="n"/>
      <c r="Y1076" s="132" t="n"/>
      <c r="Z1076" s="132" t="n"/>
      <c r="AA1076" s="132" t="n"/>
      <c r="AB1076" s="132" t="n"/>
      <c r="AC1076" s="132" t="n"/>
      <c r="AD1076" s="132" t="n"/>
      <c r="AE1076" s="132" t="n"/>
      <c r="AF1076" s="132" t="n"/>
      <c r="AG1076" s="132" t="n"/>
      <c r="AH1076" s="132" t="n"/>
      <c r="AI1076" s="132" t="n"/>
      <c r="AJ1076" s="132" t="n"/>
      <c r="AK1076" s="132" t="n"/>
      <c r="AL1076" s="132" t="n"/>
      <c r="AM1076" s="132" t="n"/>
      <c r="AN1076" s="132" t="n"/>
      <c r="AO1076" s="132" t="n"/>
      <c r="AP1076" s="132" t="n"/>
      <c r="AQ1076" s="132" t="n"/>
      <c r="AR1076" s="132" t="n"/>
      <c r="AS1076" s="132" t="n"/>
      <c r="AT1076" s="132" t="n"/>
      <c r="AU1076" s="132" t="n"/>
      <c r="AV1076" s="132" t="n"/>
      <c r="AW1076" s="132" t="n"/>
      <c r="AX1076" s="132" t="n"/>
      <c r="AY1076" s="132" t="n"/>
      <c r="AZ1076" s="132" t="n"/>
      <c r="BA1076" s="132" t="n"/>
      <c r="BB1076" s="132" t="n"/>
      <c r="BC1076" s="132" t="n"/>
      <c r="BD1076" s="132" t="n"/>
      <c r="BE1076" s="132" t="n"/>
      <c r="BF1076" s="132" t="n"/>
      <c r="BG1076" s="132" t="n"/>
      <c r="BH1076" s="132" t="n"/>
      <c r="BI1076" s="132" t="n"/>
      <c r="BJ1076" s="132" t="n"/>
      <c r="BK1076" s="132" t="n"/>
      <c r="BL1076" s="132" t="n"/>
      <c r="BM1076" s="132" t="n"/>
      <c r="BN1076" s="132" t="n"/>
      <c r="BO1076" s="132" t="n"/>
      <c r="BP1076" s="132" t="n"/>
      <c r="BQ1076" s="132" t="n"/>
      <c r="BR1076" s="132" t="n"/>
      <c r="BS1076" s="132" t="n"/>
      <c r="BT1076" s="132" t="n"/>
      <c r="BU1076" s="132" t="n"/>
      <c r="BV1076" s="132" t="n"/>
      <c r="BW1076" s="132" t="n"/>
      <c r="BX1076" s="132" t="n"/>
      <c r="BY1076" s="132" t="n"/>
      <c r="BZ1076" s="132" t="n"/>
      <c r="CA1076" s="132" t="n"/>
      <c r="CB1076" s="132" t="n"/>
      <c r="CC1076" s="132" t="n"/>
      <c r="CD1076" s="132" t="n"/>
      <c r="CE1076" s="132" t="n"/>
      <c r="CF1076" s="132" t="n"/>
      <c r="CG1076" s="132" t="n"/>
      <c r="CH1076" s="132" t="n"/>
      <c r="CI1076" s="132" t="n"/>
      <c r="CJ1076" s="132" t="n"/>
      <c r="CK1076" s="132" t="n"/>
      <c r="CL1076" s="132" t="n"/>
      <c r="CM1076" s="132" t="n"/>
      <c r="CN1076" s="132" t="n"/>
      <c r="CO1076" s="132" t="n"/>
      <c r="CP1076" s="132" t="n"/>
      <c r="CQ1076" s="132" t="n"/>
      <c r="CR1076" s="132" t="n"/>
      <c r="CS1076" s="132" t="n"/>
      <c r="CT1076" s="132" t="n"/>
      <c r="CU1076" s="132" t="n"/>
      <c r="CV1076" s="132" t="n"/>
      <c r="CW1076" s="132" t="n"/>
      <c r="CX1076" s="132" t="n"/>
      <c r="CY1076" s="132" t="n"/>
      <c r="CZ1076" s="132" t="n"/>
      <c r="DA1076" s="132" t="n"/>
      <c r="DB1076" s="132" t="n"/>
    </row>
    <row r="1077">
      <c r="A1077" s="145" t="n"/>
      <c r="B1077" s="157" t="n"/>
      <c r="C1077" s="40" t="n"/>
      <c r="D1077" s="33" t="n"/>
      <c r="E1077" s="33" t="n"/>
      <c r="F1077" s="249" t="n"/>
      <c r="G1077" s="157" t="n"/>
      <c r="H1077" s="169" t="n"/>
      <c r="I1077" s="157" t="n"/>
      <c r="J1077" s="166" t="n"/>
      <c r="K1077" s="286" t="n"/>
      <c r="L1077" s="14" t="n"/>
      <c r="M1077" s="143" t="n"/>
      <c r="N1077" s="157" t="n"/>
      <c r="O1077" s="132" t="n"/>
      <c r="P1077" s="132" t="n"/>
      <c r="Q1077" s="132" t="n"/>
      <c r="R1077" s="132" t="n"/>
      <c r="S1077" s="132" t="n"/>
      <c r="T1077" s="132" t="n"/>
      <c r="U1077" s="132" t="n"/>
      <c r="V1077" s="132" t="n"/>
      <c r="W1077" s="132" t="n"/>
      <c r="X1077" s="132" t="n"/>
      <c r="Y1077" s="132" t="n"/>
      <c r="Z1077" s="132" t="n"/>
      <c r="AA1077" s="132" t="n"/>
      <c r="AB1077" s="132" t="n"/>
      <c r="AC1077" s="132" t="n"/>
      <c r="AD1077" s="132" t="n"/>
      <c r="AE1077" s="132" t="n"/>
      <c r="AF1077" s="132" t="n"/>
      <c r="AG1077" s="132" t="n"/>
      <c r="AH1077" s="132" t="n"/>
      <c r="AI1077" s="132" t="n"/>
      <c r="AJ1077" s="132" t="n"/>
      <c r="AK1077" s="132" t="n"/>
      <c r="AL1077" s="132" t="n"/>
      <c r="AM1077" s="132" t="n"/>
      <c r="AN1077" s="132" t="n"/>
      <c r="AO1077" s="132" t="n"/>
      <c r="AP1077" s="132" t="n"/>
      <c r="AQ1077" s="132" t="n"/>
      <c r="AR1077" s="132" t="n"/>
      <c r="AS1077" s="132" t="n"/>
      <c r="AT1077" s="132" t="n"/>
      <c r="AU1077" s="132" t="n"/>
      <c r="AV1077" s="132" t="n"/>
      <c r="AW1077" s="132" t="n"/>
      <c r="AX1077" s="132" t="n"/>
      <c r="AY1077" s="132" t="n"/>
      <c r="AZ1077" s="132" t="n"/>
      <c r="BA1077" s="132" t="n"/>
      <c r="BB1077" s="132" t="n"/>
      <c r="BC1077" s="132" t="n"/>
      <c r="BD1077" s="132" t="n"/>
      <c r="BE1077" s="132" t="n"/>
      <c r="BF1077" s="132" t="n"/>
      <c r="BG1077" s="132" t="n"/>
      <c r="BH1077" s="132" t="n"/>
      <c r="BI1077" s="132" t="n"/>
      <c r="BJ1077" s="132" t="n"/>
      <c r="BK1077" s="132" t="n"/>
      <c r="BL1077" s="132" t="n"/>
      <c r="BM1077" s="132" t="n"/>
      <c r="BN1077" s="132" t="n"/>
      <c r="BO1077" s="132" t="n"/>
      <c r="BP1077" s="132" t="n"/>
      <c r="BQ1077" s="132" t="n"/>
      <c r="BR1077" s="132" t="n"/>
      <c r="BS1077" s="132" t="n"/>
      <c r="BT1077" s="132" t="n"/>
      <c r="BU1077" s="132" t="n"/>
      <c r="BV1077" s="132" t="n"/>
      <c r="BW1077" s="132" t="n"/>
      <c r="BX1077" s="132" t="n"/>
      <c r="BY1077" s="132" t="n"/>
      <c r="BZ1077" s="132" t="n"/>
      <c r="CA1077" s="132" t="n"/>
      <c r="CB1077" s="132" t="n"/>
      <c r="CC1077" s="132" t="n"/>
      <c r="CD1077" s="132" t="n"/>
      <c r="CE1077" s="132" t="n"/>
      <c r="CF1077" s="132" t="n"/>
      <c r="CG1077" s="132" t="n"/>
      <c r="CH1077" s="132" t="n"/>
      <c r="CI1077" s="132" t="n"/>
      <c r="CJ1077" s="132" t="n"/>
      <c r="CK1077" s="132" t="n"/>
      <c r="CL1077" s="132" t="n"/>
      <c r="CM1077" s="132" t="n"/>
      <c r="CN1077" s="132" t="n"/>
      <c r="CO1077" s="132" t="n"/>
      <c r="CP1077" s="132" t="n"/>
      <c r="CQ1077" s="132" t="n"/>
      <c r="CR1077" s="132" t="n"/>
      <c r="CS1077" s="132" t="n"/>
      <c r="CT1077" s="132" t="n"/>
      <c r="CU1077" s="132" t="n"/>
      <c r="CV1077" s="132" t="n"/>
      <c r="CW1077" s="132" t="n"/>
      <c r="CX1077" s="132" t="n"/>
      <c r="CY1077" s="132" t="n"/>
      <c r="CZ1077" s="132" t="n"/>
      <c r="DA1077" s="132" t="n"/>
      <c r="DB1077" s="132" t="n"/>
    </row>
    <row r="1078">
      <c r="A1078" s="145" t="n"/>
      <c r="B1078" s="155" t="inlineStr">
        <is>
          <t>KOTA SAHABAT</t>
        </is>
      </c>
      <c r="C1078" s="40" t="n"/>
      <c r="D1078" s="157" t="n"/>
      <c r="E1078" s="157" t="n"/>
      <c r="F1078" s="157" t="n"/>
      <c r="G1078" s="157" t="n"/>
      <c r="H1078" s="164" t="n"/>
      <c r="I1078" s="157" t="n"/>
      <c r="J1078" s="157" t="n"/>
      <c r="K1078" s="286" t="n"/>
      <c r="L1078" s="14" t="n"/>
      <c r="M1078" s="143" t="n"/>
      <c r="N1078" s="157" t="n"/>
      <c r="O1078" s="132" t="n"/>
      <c r="P1078" s="132" t="n"/>
      <c r="Q1078" s="132" t="n"/>
      <c r="R1078" s="132" t="n"/>
      <c r="S1078" s="132" t="n"/>
      <c r="T1078" s="132" t="n"/>
      <c r="U1078" s="132" t="n"/>
      <c r="V1078" s="132" t="n"/>
      <c r="W1078" s="132" t="n"/>
      <c r="X1078" s="132" t="n"/>
      <c r="Y1078" s="132" t="n"/>
      <c r="Z1078" s="132" t="n"/>
      <c r="AA1078" s="132" t="n"/>
      <c r="AB1078" s="132" t="n"/>
      <c r="AC1078" s="132" t="n"/>
      <c r="AD1078" s="132" t="n"/>
      <c r="AE1078" s="132" t="n"/>
      <c r="AF1078" s="132" t="n"/>
      <c r="AG1078" s="132" t="n"/>
      <c r="AH1078" s="132" t="n"/>
      <c r="AI1078" s="132" t="n"/>
      <c r="AJ1078" s="132" t="n"/>
      <c r="AK1078" s="132" t="n"/>
      <c r="AL1078" s="132" t="n"/>
      <c r="AM1078" s="132" t="n"/>
      <c r="AN1078" s="132" t="n"/>
      <c r="AO1078" s="132" t="n"/>
      <c r="AP1078" s="132" t="n"/>
      <c r="AQ1078" s="132" t="n"/>
      <c r="AR1078" s="132" t="n"/>
      <c r="AS1078" s="132" t="n"/>
      <c r="AT1078" s="132" t="n"/>
      <c r="AU1078" s="132" t="n"/>
      <c r="AV1078" s="132" t="n"/>
      <c r="AW1078" s="132" t="n"/>
      <c r="AX1078" s="132" t="n"/>
      <c r="AY1078" s="132" t="n"/>
      <c r="AZ1078" s="132" t="n"/>
      <c r="BA1078" s="132" t="n"/>
      <c r="BB1078" s="132" t="n"/>
      <c r="BC1078" s="132" t="n"/>
      <c r="BD1078" s="132" t="n"/>
      <c r="BE1078" s="132" t="n"/>
      <c r="BF1078" s="132" t="n"/>
      <c r="BG1078" s="132" t="n"/>
      <c r="BH1078" s="132" t="n"/>
      <c r="BI1078" s="132" t="n"/>
      <c r="BJ1078" s="132" t="n"/>
      <c r="BK1078" s="132" t="n"/>
      <c r="BL1078" s="132" t="n"/>
      <c r="BM1078" s="132" t="n"/>
      <c r="BN1078" s="132" t="n"/>
      <c r="BO1078" s="132" t="n"/>
      <c r="BP1078" s="132" t="n"/>
      <c r="BQ1078" s="132" t="n"/>
      <c r="BR1078" s="132" t="n"/>
      <c r="BS1078" s="132" t="n"/>
      <c r="BT1078" s="132" t="n"/>
      <c r="BU1078" s="132" t="n"/>
      <c r="BV1078" s="132" t="n"/>
      <c r="BW1078" s="132" t="n"/>
      <c r="BX1078" s="132" t="n"/>
      <c r="BY1078" s="132" t="n"/>
      <c r="BZ1078" s="132" t="n"/>
      <c r="CA1078" s="132" t="n"/>
      <c r="CB1078" s="132" t="n"/>
      <c r="CC1078" s="132" t="n"/>
      <c r="CD1078" s="132" t="n"/>
      <c r="CE1078" s="132" t="n"/>
      <c r="CF1078" s="132" t="n"/>
      <c r="CG1078" s="132" t="n"/>
      <c r="CH1078" s="132" t="n"/>
      <c r="CI1078" s="132" t="n"/>
      <c r="CJ1078" s="132" t="n"/>
      <c r="CK1078" s="132" t="n"/>
      <c r="CL1078" s="132" t="n"/>
      <c r="CM1078" s="132" t="n"/>
      <c r="CN1078" s="132" t="n"/>
      <c r="CO1078" s="132" t="n"/>
      <c r="CP1078" s="132" t="n"/>
      <c r="CQ1078" s="132" t="n"/>
      <c r="CR1078" s="132" t="n"/>
      <c r="CS1078" s="132" t="n"/>
      <c r="CT1078" s="132" t="n"/>
      <c r="CU1078" s="132" t="n"/>
      <c r="CV1078" s="132" t="n"/>
      <c r="CW1078" s="132" t="n"/>
      <c r="CX1078" s="132" t="n"/>
      <c r="CY1078" s="132" t="n"/>
      <c r="CZ1078" s="132" t="n"/>
      <c r="DA1078" s="132" t="n"/>
      <c r="DB1078" s="132" t="n"/>
    </row>
    <row r="1079">
      <c r="A1079" s="145" t="n">
        <v>1</v>
      </c>
      <c r="B1079" s="157" t="inlineStr">
        <is>
          <t>CHIDI OKOLI</t>
        </is>
      </c>
      <c r="C1079" s="40" t="inlineStr">
        <is>
          <t>NGRI30036500</t>
        </is>
      </c>
      <c r="D1079" s="157" t="inlineStr">
        <is>
          <t>CAIU 2850200</t>
        </is>
      </c>
      <c r="E1079" s="157" t="inlineStr">
        <is>
          <t>SPM</t>
        </is>
      </c>
      <c r="F1079" s="157" t="inlineStr">
        <is>
          <t>20FT</t>
        </is>
      </c>
      <c r="G1079" s="160" t="inlineStr">
        <is>
          <t>KOTA SAHABAT</t>
        </is>
      </c>
      <c r="H1079" s="169" t="inlineStr">
        <is>
          <t>BERTHED: 7TH MARCH, VOY. KSAH0063W</t>
        </is>
      </c>
      <c r="I1079" s="150" t="inlineStr">
        <is>
          <t>OUT</t>
        </is>
      </c>
      <c r="J1079" s="151" t="inlineStr">
        <is>
          <t>TELEX/ 6TH MARCH, 2023</t>
        </is>
      </c>
      <c r="K1079" s="152" t="inlineStr">
        <is>
          <t>21ST MARCH, 2023</t>
        </is>
      </c>
      <c r="L1079" s="14" t="inlineStr">
        <is>
          <t>7TH FEB</t>
        </is>
      </c>
      <c r="M1079" s="143" t="inlineStr">
        <is>
          <t>NINGBO JIANGBEI JIYUAN HUIQUAN TRADING CO, LTD</t>
        </is>
      </c>
      <c r="N1079" s="157" t="inlineStr">
        <is>
          <t>ORIENT LOGISTICS ENTERPRISES</t>
        </is>
      </c>
      <c r="O1079" s="132" t="n"/>
      <c r="P1079" s="132" t="n"/>
      <c r="Q1079" s="132" t="n"/>
      <c r="R1079" s="132" t="n"/>
      <c r="S1079" s="132" t="n"/>
      <c r="T1079" s="132" t="n"/>
      <c r="U1079" s="132" t="n"/>
      <c r="V1079" s="132" t="n"/>
      <c r="W1079" s="132" t="n"/>
      <c r="X1079" s="132" t="n"/>
      <c r="Y1079" s="132" t="n"/>
      <c r="Z1079" s="132" t="n"/>
      <c r="AA1079" s="132" t="n"/>
      <c r="AB1079" s="132" t="n"/>
      <c r="AC1079" s="132" t="n"/>
      <c r="AD1079" s="132" t="n"/>
      <c r="AE1079" s="132" t="n"/>
      <c r="AF1079" s="132" t="n"/>
      <c r="AG1079" s="132" t="n"/>
      <c r="AH1079" s="132" t="n"/>
      <c r="AI1079" s="132" t="n"/>
      <c r="AJ1079" s="132" t="n"/>
      <c r="AK1079" s="132" t="n"/>
      <c r="AL1079" s="132" t="n"/>
      <c r="AM1079" s="132" t="n"/>
      <c r="AN1079" s="132" t="n"/>
      <c r="AO1079" s="132" t="n"/>
      <c r="AP1079" s="132" t="n"/>
      <c r="AQ1079" s="132" t="n"/>
      <c r="AR1079" s="132" t="n"/>
      <c r="AS1079" s="132" t="n"/>
      <c r="AT1079" s="132" t="n"/>
      <c r="AU1079" s="132" t="n"/>
      <c r="AV1079" s="132" t="n"/>
      <c r="AW1079" s="132" t="n"/>
      <c r="AX1079" s="132" t="n"/>
      <c r="AY1079" s="132" t="n"/>
      <c r="AZ1079" s="132" t="n"/>
      <c r="BA1079" s="132" t="n"/>
      <c r="BB1079" s="132" t="n"/>
      <c r="BC1079" s="132" t="n"/>
      <c r="BD1079" s="132" t="n"/>
      <c r="BE1079" s="132" t="n"/>
      <c r="BF1079" s="132" t="n"/>
      <c r="BG1079" s="132" t="n"/>
      <c r="BH1079" s="132" t="n"/>
      <c r="BI1079" s="132" t="n"/>
      <c r="BJ1079" s="132" t="n"/>
      <c r="BK1079" s="132" t="n"/>
      <c r="BL1079" s="132" t="n"/>
      <c r="BM1079" s="132" t="n"/>
      <c r="BN1079" s="132" t="n"/>
      <c r="BO1079" s="132" t="n"/>
      <c r="BP1079" s="132" t="n"/>
      <c r="BQ1079" s="132" t="n"/>
      <c r="BR1079" s="132" t="n"/>
      <c r="BS1079" s="132" t="n"/>
      <c r="BT1079" s="132" t="n"/>
      <c r="BU1079" s="132" t="n"/>
      <c r="BV1079" s="132" t="n"/>
      <c r="BW1079" s="132" t="n"/>
      <c r="BX1079" s="132" t="n"/>
      <c r="BY1079" s="132" t="n"/>
      <c r="BZ1079" s="132" t="n"/>
      <c r="CA1079" s="132" t="n"/>
      <c r="CB1079" s="132" t="n"/>
      <c r="CC1079" s="132" t="n"/>
      <c r="CD1079" s="132" t="n"/>
      <c r="CE1079" s="132" t="n"/>
      <c r="CF1079" s="132" t="n"/>
      <c r="CG1079" s="132" t="n"/>
      <c r="CH1079" s="132" t="n"/>
      <c r="CI1079" s="132" t="n"/>
      <c r="CJ1079" s="132" t="n"/>
      <c r="CK1079" s="132" t="n"/>
      <c r="CL1079" s="132" t="n"/>
      <c r="CM1079" s="132" t="n"/>
      <c r="CN1079" s="132" t="n"/>
      <c r="CO1079" s="132" t="n"/>
      <c r="CP1079" s="132" t="n"/>
      <c r="CQ1079" s="132" t="n"/>
      <c r="CR1079" s="132" t="n"/>
      <c r="CS1079" s="132" t="n"/>
      <c r="CT1079" s="132" t="n"/>
      <c r="CU1079" s="132" t="n"/>
      <c r="CV1079" s="132" t="n"/>
      <c r="CW1079" s="132" t="n"/>
      <c r="CX1079" s="132" t="n"/>
      <c r="CY1079" s="132" t="n"/>
      <c r="CZ1079" s="132" t="n"/>
      <c r="DA1079" s="132" t="n"/>
      <c r="DB1079" s="132" t="n"/>
    </row>
    <row r="1080">
      <c r="A1080" s="145" t="n">
        <v>2</v>
      </c>
      <c r="B1080" s="157" t="inlineStr">
        <is>
          <t>CHIDI OKOLI</t>
        </is>
      </c>
      <c r="C1080" s="40" t="inlineStr">
        <is>
          <t>''</t>
        </is>
      </c>
      <c r="D1080" s="157" t="inlineStr">
        <is>
          <t>PCIU 0015079</t>
        </is>
      </c>
      <c r="E1080" s="157" t="inlineStr">
        <is>
          <t>SPM</t>
        </is>
      </c>
      <c r="F1080" s="157" t="inlineStr">
        <is>
          <t>20FT</t>
        </is>
      </c>
      <c r="G1080" s="160" t="inlineStr">
        <is>
          <t>KOTA SAHABAT</t>
        </is>
      </c>
      <c r="H1080" s="169" t="inlineStr">
        <is>
          <t>BERTHED: 7TH MARCH, VOY. KSAH0063W</t>
        </is>
      </c>
      <c r="I1080" s="150" t="inlineStr">
        <is>
          <t>OUT</t>
        </is>
      </c>
      <c r="J1080" s="151" t="inlineStr">
        <is>
          <t>TELEX/ 6TH MARCH, 2023</t>
        </is>
      </c>
      <c r="K1080" s="152" t="inlineStr">
        <is>
          <t>21ST MARCH, 2023</t>
        </is>
      </c>
      <c r="L1080" s="14" t="inlineStr">
        <is>
          <t>7TH FEB</t>
        </is>
      </c>
      <c r="M1080" s="143" t="inlineStr">
        <is>
          <t>NINGBO JIANGBEI JIYUAN HUIQUAN TRADING CO, LTD</t>
        </is>
      </c>
      <c r="N1080" s="157" t="inlineStr">
        <is>
          <t>ORIENT LOGISTICS ENTERPRISES</t>
        </is>
      </c>
      <c r="O1080" s="132" t="n"/>
      <c r="P1080" s="132" t="n"/>
      <c r="Q1080" s="132" t="n"/>
      <c r="R1080" s="132" t="n"/>
      <c r="S1080" s="132" t="n"/>
      <c r="T1080" s="132" t="n"/>
      <c r="U1080" s="132" t="n"/>
      <c r="V1080" s="132" t="n"/>
      <c r="W1080" s="132" t="n"/>
      <c r="X1080" s="132" t="n"/>
      <c r="Y1080" s="132" t="n"/>
      <c r="Z1080" s="132" t="n"/>
      <c r="AA1080" s="132" t="n"/>
      <c r="AB1080" s="132" t="n"/>
      <c r="AC1080" s="132" t="n"/>
      <c r="AD1080" s="132" t="n"/>
      <c r="AE1080" s="132" t="n"/>
      <c r="AF1080" s="132" t="n"/>
      <c r="AG1080" s="132" t="n"/>
      <c r="AH1080" s="132" t="n"/>
      <c r="AI1080" s="132" t="n"/>
      <c r="AJ1080" s="132" t="n"/>
      <c r="AK1080" s="132" t="n"/>
      <c r="AL1080" s="132" t="n"/>
      <c r="AM1080" s="132" t="n"/>
      <c r="AN1080" s="132" t="n"/>
      <c r="AO1080" s="132" t="n"/>
      <c r="AP1080" s="132" t="n"/>
      <c r="AQ1080" s="132" t="n"/>
      <c r="AR1080" s="132" t="n"/>
      <c r="AS1080" s="132" t="n"/>
      <c r="AT1080" s="132" t="n"/>
      <c r="AU1080" s="132" t="n"/>
      <c r="AV1080" s="132" t="n"/>
      <c r="AW1080" s="132" t="n"/>
      <c r="AX1080" s="132" t="n"/>
      <c r="AY1080" s="132" t="n"/>
      <c r="AZ1080" s="132" t="n"/>
      <c r="BA1080" s="132" t="n"/>
      <c r="BB1080" s="132" t="n"/>
      <c r="BC1080" s="132" t="n"/>
      <c r="BD1080" s="132" t="n"/>
      <c r="BE1080" s="132" t="n"/>
      <c r="BF1080" s="132" t="n"/>
      <c r="BG1080" s="132" t="n"/>
      <c r="BH1080" s="132" t="n"/>
      <c r="BI1080" s="132" t="n"/>
      <c r="BJ1080" s="132" t="n"/>
      <c r="BK1080" s="132" t="n"/>
      <c r="BL1080" s="132" t="n"/>
      <c r="BM1080" s="132" t="n"/>
      <c r="BN1080" s="132" t="n"/>
      <c r="BO1080" s="132" t="n"/>
      <c r="BP1080" s="132" t="n"/>
      <c r="BQ1080" s="132" t="n"/>
      <c r="BR1080" s="132" t="n"/>
      <c r="BS1080" s="132" t="n"/>
      <c r="BT1080" s="132" t="n"/>
      <c r="BU1080" s="132" t="n"/>
      <c r="BV1080" s="132" t="n"/>
      <c r="BW1080" s="132" t="n"/>
      <c r="BX1080" s="132" t="n"/>
      <c r="BY1080" s="132" t="n"/>
      <c r="BZ1080" s="132" t="n"/>
      <c r="CA1080" s="132" t="n"/>
      <c r="CB1080" s="132" t="n"/>
      <c r="CC1080" s="132" t="n"/>
      <c r="CD1080" s="132" t="n"/>
      <c r="CE1080" s="132" t="n"/>
      <c r="CF1080" s="132" t="n"/>
      <c r="CG1080" s="132" t="n"/>
      <c r="CH1080" s="132" t="n"/>
      <c r="CI1080" s="132" t="n"/>
      <c r="CJ1080" s="132" t="n"/>
      <c r="CK1080" s="132" t="n"/>
      <c r="CL1080" s="132" t="n"/>
      <c r="CM1080" s="132" t="n"/>
      <c r="CN1080" s="132" t="n"/>
      <c r="CO1080" s="132" t="n"/>
      <c r="CP1080" s="132" t="n"/>
      <c r="CQ1080" s="132" t="n"/>
      <c r="CR1080" s="132" t="n"/>
      <c r="CS1080" s="132" t="n"/>
      <c r="CT1080" s="132" t="n"/>
      <c r="CU1080" s="132" t="n"/>
      <c r="CV1080" s="132" t="n"/>
      <c r="CW1080" s="132" t="n"/>
      <c r="CX1080" s="132" t="n"/>
      <c r="CY1080" s="132" t="n"/>
      <c r="CZ1080" s="132" t="n"/>
      <c r="DA1080" s="132" t="n"/>
      <c r="DB1080" s="132" t="n"/>
    </row>
    <row r="1081">
      <c r="A1081" s="145" t="n">
        <v>3</v>
      </c>
      <c r="B1081" s="157" t="inlineStr">
        <is>
          <t>CHIDI OKOLI</t>
        </is>
      </c>
      <c r="C1081" s="40" t="inlineStr">
        <is>
          <t>NGRI30036501</t>
        </is>
      </c>
      <c r="D1081" s="157" t="inlineStr">
        <is>
          <t>PCIU 1603040</t>
        </is>
      </c>
      <c r="E1081" s="157" t="inlineStr">
        <is>
          <t>SPM</t>
        </is>
      </c>
      <c r="F1081" s="157" t="inlineStr">
        <is>
          <t>20FT</t>
        </is>
      </c>
      <c r="G1081" s="160" t="inlineStr">
        <is>
          <t>KOTA SAHABAT</t>
        </is>
      </c>
      <c r="H1081" s="169" t="inlineStr">
        <is>
          <t>BERTHED: 7TH MARCH, VOY. KSAH0063W</t>
        </is>
      </c>
      <c r="I1081" s="150" t="inlineStr">
        <is>
          <t>OUT</t>
        </is>
      </c>
      <c r="J1081" s="151" t="inlineStr">
        <is>
          <t>TELEX/ 6TH MARCH, 2023</t>
        </is>
      </c>
      <c r="K1081" s="152" t="inlineStr">
        <is>
          <t>21ST MARCH, 2023</t>
        </is>
      </c>
      <c r="L1081" s="14" t="inlineStr">
        <is>
          <t>7TH FEB</t>
        </is>
      </c>
      <c r="M1081" s="143" t="inlineStr">
        <is>
          <t>NINGBO JIANGBEI JIYUAN HUIQUAN TRADING CO, LTD</t>
        </is>
      </c>
      <c r="N1081" s="157" t="inlineStr">
        <is>
          <t>ORIENT LOGISTICS ENTERPRISES</t>
        </is>
      </c>
      <c r="O1081" s="132" t="n"/>
      <c r="P1081" s="132" t="n"/>
      <c r="Q1081" s="132" t="n"/>
      <c r="R1081" s="132" t="n"/>
      <c r="S1081" s="132" t="n"/>
      <c r="T1081" s="132" t="n"/>
      <c r="U1081" s="132" t="n"/>
      <c r="V1081" s="132" t="n"/>
      <c r="W1081" s="132" t="n"/>
      <c r="X1081" s="132" t="n"/>
      <c r="Y1081" s="132" t="n"/>
      <c r="Z1081" s="132" t="n"/>
      <c r="AA1081" s="132" t="n"/>
      <c r="AB1081" s="132" t="n"/>
      <c r="AC1081" s="132" t="n"/>
      <c r="AD1081" s="132" t="n"/>
      <c r="AE1081" s="132" t="n"/>
      <c r="AF1081" s="132" t="n"/>
      <c r="AG1081" s="132" t="n"/>
      <c r="AH1081" s="132" t="n"/>
      <c r="AI1081" s="132" t="n"/>
      <c r="AJ1081" s="132" t="n"/>
      <c r="AK1081" s="132" t="n"/>
      <c r="AL1081" s="132" t="n"/>
      <c r="AM1081" s="132" t="n"/>
      <c r="AN1081" s="132" t="n"/>
      <c r="AO1081" s="132" t="n"/>
      <c r="AP1081" s="132" t="n"/>
      <c r="AQ1081" s="132" t="n"/>
      <c r="AR1081" s="132" t="n"/>
      <c r="AS1081" s="132" t="n"/>
      <c r="AT1081" s="132" t="n"/>
      <c r="AU1081" s="132" t="n"/>
      <c r="AV1081" s="132" t="n"/>
      <c r="AW1081" s="132" t="n"/>
      <c r="AX1081" s="132" t="n"/>
      <c r="AY1081" s="132" t="n"/>
      <c r="AZ1081" s="132" t="n"/>
      <c r="BA1081" s="132" t="n"/>
      <c r="BB1081" s="132" t="n"/>
      <c r="BC1081" s="132" t="n"/>
      <c r="BD1081" s="132" t="n"/>
      <c r="BE1081" s="132" t="n"/>
      <c r="BF1081" s="132" t="n"/>
      <c r="BG1081" s="132" t="n"/>
      <c r="BH1081" s="132" t="n"/>
      <c r="BI1081" s="132" t="n"/>
      <c r="BJ1081" s="132" t="n"/>
      <c r="BK1081" s="132" t="n"/>
      <c r="BL1081" s="132" t="n"/>
      <c r="BM1081" s="132" t="n"/>
      <c r="BN1081" s="132" t="n"/>
      <c r="BO1081" s="132" t="n"/>
      <c r="BP1081" s="132" t="n"/>
      <c r="BQ1081" s="132" t="n"/>
      <c r="BR1081" s="132" t="n"/>
      <c r="BS1081" s="132" t="n"/>
      <c r="BT1081" s="132" t="n"/>
      <c r="BU1081" s="132" t="n"/>
      <c r="BV1081" s="132" t="n"/>
      <c r="BW1081" s="132" t="n"/>
      <c r="BX1081" s="132" t="n"/>
      <c r="BY1081" s="132" t="n"/>
      <c r="BZ1081" s="132" t="n"/>
      <c r="CA1081" s="132" t="n"/>
      <c r="CB1081" s="132" t="n"/>
      <c r="CC1081" s="132" t="n"/>
      <c r="CD1081" s="132" t="n"/>
      <c r="CE1081" s="132" t="n"/>
      <c r="CF1081" s="132" t="n"/>
      <c r="CG1081" s="132" t="n"/>
      <c r="CH1081" s="132" t="n"/>
      <c r="CI1081" s="132" t="n"/>
      <c r="CJ1081" s="132" t="n"/>
      <c r="CK1081" s="132" t="n"/>
      <c r="CL1081" s="132" t="n"/>
      <c r="CM1081" s="132" t="n"/>
      <c r="CN1081" s="132" t="n"/>
      <c r="CO1081" s="132" t="n"/>
      <c r="CP1081" s="132" t="n"/>
      <c r="CQ1081" s="132" t="n"/>
      <c r="CR1081" s="132" t="n"/>
      <c r="CS1081" s="132" t="n"/>
      <c r="CT1081" s="132" t="n"/>
      <c r="CU1081" s="132" t="n"/>
      <c r="CV1081" s="132" t="n"/>
      <c r="CW1081" s="132" t="n"/>
      <c r="CX1081" s="132" t="n"/>
      <c r="CY1081" s="132" t="n"/>
      <c r="CZ1081" s="132" t="n"/>
      <c r="DA1081" s="132" t="n"/>
      <c r="DB1081" s="132" t="n"/>
    </row>
    <row r="1082">
      <c r="A1082" s="145" t="n"/>
      <c r="B1082" s="157" t="n"/>
      <c r="C1082" s="248" t="n"/>
      <c r="D1082" s="33" t="n"/>
      <c r="E1082" s="33" t="n"/>
      <c r="F1082" s="249" t="n"/>
      <c r="G1082" s="157" t="n"/>
      <c r="H1082" s="158" t="n"/>
      <c r="I1082" s="157" t="n"/>
      <c r="J1082" s="157" t="n"/>
      <c r="K1082" s="286" t="n"/>
      <c r="L1082" s="14" t="n"/>
      <c r="M1082" s="143" t="n"/>
      <c r="N1082" s="157" t="n"/>
      <c r="O1082" s="132" t="n"/>
      <c r="P1082" s="132" t="n"/>
      <c r="Q1082" s="132" t="n"/>
      <c r="R1082" s="132" t="n"/>
      <c r="S1082" s="132" t="n"/>
      <c r="T1082" s="132" t="n"/>
      <c r="U1082" s="132" t="n"/>
      <c r="V1082" s="132" t="n"/>
      <c r="W1082" s="132" t="n"/>
      <c r="X1082" s="132" t="n"/>
      <c r="Y1082" s="132" t="n"/>
      <c r="Z1082" s="132" t="n"/>
      <c r="AA1082" s="132" t="n"/>
      <c r="AB1082" s="132" t="n"/>
      <c r="AC1082" s="132" t="n"/>
      <c r="AD1082" s="132" t="n"/>
      <c r="AE1082" s="132" t="n"/>
      <c r="AF1082" s="132" t="n"/>
      <c r="AG1082" s="132" t="n"/>
      <c r="AH1082" s="132" t="n"/>
      <c r="AI1082" s="132" t="n"/>
      <c r="AJ1082" s="132" t="n"/>
      <c r="AK1082" s="132" t="n"/>
      <c r="AL1082" s="132" t="n"/>
      <c r="AM1082" s="132" t="n"/>
      <c r="AN1082" s="132" t="n"/>
      <c r="AO1082" s="132" t="n"/>
      <c r="AP1082" s="132" t="n"/>
      <c r="AQ1082" s="132" t="n"/>
      <c r="AR1082" s="132" t="n"/>
      <c r="AS1082" s="132" t="n"/>
      <c r="AT1082" s="132" t="n"/>
      <c r="AU1082" s="132" t="n"/>
      <c r="AV1082" s="132" t="n"/>
      <c r="AW1082" s="132" t="n"/>
      <c r="AX1082" s="132" t="n"/>
      <c r="AY1082" s="132" t="n"/>
      <c r="AZ1082" s="132" t="n"/>
      <c r="BA1082" s="132" t="n"/>
      <c r="BB1082" s="132" t="n"/>
      <c r="BC1082" s="132" t="n"/>
      <c r="BD1082" s="132" t="n"/>
      <c r="BE1082" s="132" t="n"/>
      <c r="BF1082" s="132" t="n"/>
      <c r="BG1082" s="132" t="n"/>
      <c r="BH1082" s="132" t="n"/>
      <c r="BI1082" s="132" t="n"/>
      <c r="BJ1082" s="132" t="n"/>
      <c r="BK1082" s="132" t="n"/>
      <c r="BL1082" s="132" t="n"/>
      <c r="BM1082" s="132" t="n"/>
      <c r="BN1082" s="132" t="n"/>
      <c r="BO1082" s="132" t="n"/>
      <c r="BP1082" s="132" t="n"/>
      <c r="BQ1082" s="132" t="n"/>
      <c r="BR1082" s="132" t="n"/>
      <c r="BS1082" s="132" t="n"/>
      <c r="BT1082" s="132" t="n"/>
      <c r="BU1082" s="132" t="n"/>
      <c r="BV1082" s="132" t="n"/>
      <c r="BW1082" s="132" t="n"/>
      <c r="BX1082" s="132" t="n"/>
      <c r="BY1082" s="132" t="n"/>
      <c r="BZ1082" s="132" t="n"/>
      <c r="CA1082" s="132" t="n"/>
      <c r="CB1082" s="132" t="n"/>
      <c r="CC1082" s="132" t="n"/>
      <c r="CD1082" s="132" t="n"/>
      <c r="CE1082" s="132" t="n"/>
      <c r="CF1082" s="132" t="n"/>
      <c r="CG1082" s="132" t="n"/>
      <c r="CH1082" s="132" t="n"/>
      <c r="CI1082" s="132" t="n"/>
      <c r="CJ1082" s="132" t="n"/>
      <c r="CK1082" s="132" t="n"/>
      <c r="CL1082" s="132" t="n"/>
      <c r="CM1082" s="132" t="n"/>
      <c r="CN1082" s="132" t="n"/>
      <c r="CO1082" s="132" t="n"/>
      <c r="CP1082" s="132" t="n"/>
      <c r="CQ1082" s="132" t="n"/>
      <c r="CR1082" s="132" t="n"/>
      <c r="CS1082" s="132" t="n"/>
      <c r="CT1082" s="132" t="n"/>
      <c r="CU1082" s="132" t="n"/>
      <c r="CV1082" s="132" t="n"/>
      <c r="CW1082" s="132" t="n"/>
      <c r="CX1082" s="132" t="n"/>
      <c r="CY1082" s="132" t="n"/>
      <c r="CZ1082" s="132" t="n"/>
      <c r="DA1082" s="132" t="n"/>
      <c r="DB1082" s="132" t="n"/>
    </row>
    <row r="1083">
      <c r="A1083" s="145" t="n"/>
      <c r="B1083" s="197" t="inlineStr">
        <is>
          <t>KOTA SETIA</t>
        </is>
      </c>
      <c r="C1083" s="248" t="n"/>
      <c r="D1083" s="33" t="n"/>
      <c r="E1083" s="33" t="n"/>
      <c r="F1083" s="249" t="n"/>
      <c r="G1083" s="157" t="n"/>
      <c r="H1083" s="158" t="n"/>
      <c r="I1083" s="157" t="n"/>
      <c r="J1083" s="157" t="n"/>
      <c r="K1083" s="286" t="n"/>
      <c r="L1083" s="14" t="n"/>
      <c r="M1083" s="143" t="n"/>
      <c r="N1083" s="157" t="n"/>
      <c r="O1083" s="132" t="n"/>
      <c r="P1083" s="132" t="n"/>
      <c r="Q1083" s="132" t="n"/>
      <c r="R1083" s="132" t="n"/>
      <c r="S1083" s="132" t="n"/>
      <c r="T1083" s="132" t="n"/>
      <c r="U1083" s="132" t="n"/>
      <c r="V1083" s="132" t="n"/>
      <c r="W1083" s="132" t="n"/>
      <c r="X1083" s="132" t="n"/>
      <c r="Y1083" s="132" t="n"/>
      <c r="Z1083" s="132" t="n"/>
      <c r="AA1083" s="132" t="n"/>
      <c r="AB1083" s="132" t="n"/>
      <c r="AC1083" s="132" t="n"/>
      <c r="AD1083" s="132" t="n"/>
      <c r="AE1083" s="132" t="n"/>
      <c r="AF1083" s="132" t="n"/>
      <c r="AG1083" s="132" t="n"/>
      <c r="AH1083" s="132" t="n"/>
      <c r="AI1083" s="132" t="n"/>
      <c r="AJ1083" s="132" t="n"/>
      <c r="AK1083" s="132" t="n"/>
      <c r="AL1083" s="132" t="n"/>
      <c r="AM1083" s="132" t="n"/>
      <c r="AN1083" s="132" t="n"/>
      <c r="AO1083" s="132" t="n"/>
      <c r="AP1083" s="132" t="n"/>
      <c r="AQ1083" s="132" t="n"/>
      <c r="AR1083" s="132" t="n"/>
      <c r="AS1083" s="132" t="n"/>
      <c r="AT1083" s="132" t="n"/>
      <c r="AU1083" s="132" t="n"/>
      <c r="AV1083" s="132" t="n"/>
      <c r="AW1083" s="132" t="n"/>
      <c r="AX1083" s="132" t="n"/>
      <c r="AY1083" s="132" t="n"/>
      <c r="AZ1083" s="132" t="n"/>
      <c r="BA1083" s="132" t="n"/>
      <c r="BB1083" s="132" t="n"/>
      <c r="BC1083" s="132" t="n"/>
      <c r="BD1083" s="132" t="n"/>
      <c r="BE1083" s="132" t="n"/>
      <c r="BF1083" s="132" t="n"/>
      <c r="BG1083" s="132" t="n"/>
      <c r="BH1083" s="132" t="n"/>
      <c r="BI1083" s="132" t="n"/>
      <c r="BJ1083" s="132" t="n"/>
      <c r="BK1083" s="132" t="n"/>
      <c r="BL1083" s="132" t="n"/>
      <c r="BM1083" s="132" t="n"/>
      <c r="BN1083" s="132" t="n"/>
      <c r="BO1083" s="132" t="n"/>
      <c r="BP1083" s="132" t="n"/>
      <c r="BQ1083" s="132" t="n"/>
      <c r="BR1083" s="132" t="n"/>
      <c r="BS1083" s="132" t="n"/>
      <c r="BT1083" s="132" t="n"/>
      <c r="BU1083" s="132" t="n"/>
      <c r="BV1083" s="132" t="n"/>
      <c r="BW1083" s="132" t="n"/>
      <c r="BX1083" s="132" t="n"/>
      <c r="BY1083" s="132" t="n"/>
      <c r="BZ1083" s="132" t="n"/>
      <c r="CA1083" s="132" t="n"/>
      <c r="CB1083" s="132" t="n"/>
      <c r="CC1083" s="132" t="n"/>
      <c r="CD1083" s="132" t="n"/>
      <c r="CE1083" s="132" t="n"/>
      <c r="CF1083" s="132" t="n"/>
      <c r="CG1083" s="132" t="n"/>
      <c r="CH1083" s="132" t="n"/>
      <c r="CI1083" s="132" t="n"/>
      <c r="CJ1083" s="132" t="n"/>
      <c r="CK1083" s="132" t="n"/>
      <c r="CL1083" s="132" t="n"/>
      <c r="CM1083" s="132" t="n"/>
      <c r="CN1083" s="132" t="n"/>
      <c r="CO1083" s="132" t="n"/>
      <c r="CP1083" s="132" t="n"/>
      <c r="CQ1083" s="132" t="n"/>
      <c r="CR1083" s="132" t="n"/>
      <c r="CS1083" s="132" t="n"/>
      <c r="CT1083" s="132" t="n"/>
      <c r="CU1083" s="132" t="n"/>
      <c r="CV1083" s="132" t="n"/>
      <c r="CW1083" s="132" t="n"/>
      <c r="CX1083" s="132" t="n"/>
      <c r="CY1083" s="132" t="n"/>
      <c r="CZ1083" s="132" t="n"/>
      <c r="DA1083" s="132" t="n"/>
      <c r="DB1083" s="132" t="n"/>
    </row>
    <row r="1084">
      <c r="A1084" s="145" t="n">
        <v>1</v>
      </c>
      <c r="B1084" s="157" t="inlineStr">
        <is>
          <t>CHINEDU ABA</t>
        </is>
      </c>
      <c r="C1084" s="40" t="inlineStr">
        <is>
          <t>XMMX20544900</t>
        </is>
      </c>
      <c r="D1084" s="157" t="inlineStr">
        <is>
          <t>PCIU 8664080</t>
        </is>
      </c>
      <c r="E1084" s="157" t="inlineStr">
        <is>
          <t>SPM</t>
        </is>
      </c>
      <c r="F1084" s="164" t="inlineStr">
        <is>
          <t>40FT</t>
        </is>
      </c>
      <c r="G1084" s="160" t="inlineStr">
        <is>
          <t>KOTA SETIA</t>
        </is>
      </c>
      <c r="H1084" s="169" t="inlineStr">
        <is>
          <t>BERTHED: 12TH MARCH VOY. KSTA0056W</t>
        </is>
      </c>
      <c r="I1084" s="150" t="inlineStr">
        <is>
          <t>OUT</t>
        </is>
      </c>
      <c r="J1084" s="166" t="inlineStr">
        <is>
          <t>TELEX/1ST FEB, 2023</t>
        </is>
      </c>
      <c r="K1084" s="152" t="inlineStr">
        <is>
          <t>3RD APRIL, 2023</t>
        </is>
      </c>
      <c r="L1084" s="14" t="inlineStr">
        <is>
          <t>30TH DEC</t>
        </is>
      </c>
      <c r="M1084" s="143" t="inlineStr">
        <is>
          <t>HEBEI KELAISI CRAFT CO., LTD</t>
        </is>
      </c>
      <c r="N1084" s="157" t="inlineStr">
        <is>
          <t>ORIENT LOGISTICS ENTERPRISES</t>
        </is>
      </c>
      <c r="O1084" s="132" t="n"/>
      <c r="P1084" s="132" t="n"/>
      <c r="Q1084" s="132" t="n"/>
      <c r="R1084" s="132" t="n"/>
      <c r="S1084" s="132" t="n"/>
      <c r="T1084" s="132" t="n"/>
      <c r="U1084" s="132" t="n"/>
      <c r="V1084" s="132" t="n"/>
      <c r="W1084" s="132" t="n"/>
      <c r="X1084" s="132" t="n"/>
      <c r="Y1084" s="132" t="n"/>
      <c r="Z1084" s="132" t="n"/>
      <c r="AA1084" s="132" t="n"/>
      <c r="AB1084" s="132" t="n"/>
      <c r="AC1084" s="132" t="n"/>
      <c r="AD1084" s="132" t="n"/>
      <c r="AE1084" s="132" t="n"/>
      <c r="AF1084" s="132" t="n"/>
      <c r="AG1084" s="132" t="n"/>
      <c r="AH1084" s="132" t="n"/>
      <c r="AI1084" s="132" t="n"/>
      <c r="AJ1084" s="132" t="n"/>
      <c r="AK1084" s="132" t="n"/>
      <c r="AL1084" s="132" t="n"/>
      <c r="AM1084" s="132" t="n"/>
      <c r="AN1084" s="132" t="n"/>
      <c r="AO1084" s="132" t="n"/>
      <c r="AP1084" s="132" t="n"/>
      <c r="AQ1084" s="132" t="n"/>
      <c r="AR1084" s="132" t="n"/>
      <c r="AS1084" s="132" t="n"/>
      <c r="AT1084" s="132" t="n"/>
      <c r="AU1084" s="132" t="n"/>
      <c r="AV1084" s="132" t="n"/>
      <c r="AW1084" s="132" t="n"/>
      <c r="AX1084" s="132" t="n"/>
      <c r="AY1084" s="132" t="n"/>
      <c r="AZ1084" s="132" t="n"/>
      <c r="BA1084" s="132" t="n"/>
      <c r="BB1084" s="132" t="n"/>
      <c r="BC1084" s="132" t="n"/>
      <c r="BD1084" s="132" t="n"/>
      <c r="BE1084" s="132" t="n"/>
      <c r="BF1084" s="132" t="n"/>
      <c r="BG1084" s="132" t="n"/>
      <c r="BH1084" s="132" t="n"/>
      <c r="BI1084" s="132" t="n"/>
      <c r="BJ1084" s="132" t="n"/>
      <c r="BK1084" s="132" t="n"/>
      <c r="BL1084" s="132" t="n"/>
      <c r="BM1084" s="132" t="n"/>
      <c r="BN1084" s="132" t="n"/>
      <c r="BO1084" s="132" t="n"/>
      <c r="BP1084" s="132" t="n"/>
      <c r="BQ1084" s="132" t="n"/>
      <c r="BR1084" s="132" t="n"/>
      <c r="BS1084" s="132" t="n"/>
      <c r="BT1084" s="132" t="n"/>
      <c r="BU1084" s="132" t="n"/>
      <c r="BV1084" s="132" t="n"/>
      <c r="BW1084" s="132" t="n"/>
      <c r="BX1084" s="132" t="n"/>
      <c r="BY1084" s="132" t="n"/>
      <c r="BZ1084" s="132" t="n"/>
      <c r="CA1084" s="132" t="n"/>
      <c r="CB1084" s="132" t="n"/>
      <c r="CC1084" s="132" t="n"/>
      <c r="CD1084" s="132" t="n"/>
      <c r="CE1084" s="132" t="n"/>
      <c r="CF1084" s="132" t="n"/>
      <c r="CG1084" s="132" t="n"/>
      <c r="CH1084" s="132" t="n"/>
      <c r="CI1084" s="132" t="n"/>
      <c r="CJ1084" s="132" t="n"/>
      <c r="CK1084" s="132" t="n"/>
      <c r="CL1084" s="132" t="n"/>
      <c r="CM1084" s="132" t="n"/>
      <c r="CN1084" s="132" t="n"/>
      <c r="CO1084" s="132" t="n"/>
      <c r="CP1084" s="132" t="n"/>
      <c r="CQ1084" s="132" t="n"/>
      <c r="CR1084" s="132" t="n"/>
      <c r="CS1084" s="132" t="n"/>
      <c r="CT1084" s="132" t="n"/>
      <c r="CU1084" s="132" t="n"/>
      <c r="CV1084" s="132" t="n"/>
      <c r="CW1084" s="132" t="n"/>
      <c r="CX1084" s="132" t="n"/>
      <c r="CY1084" s="132" t="n"/>
      <c r="CZ1084" s="132" t="n"/>
      <c r="DA1084" s="132" t="n"/>
      <c r="DB1084" s="132" t="n"/>
    </row>
    <row r="1085">
      <c r="A1085" s="145" t="n"/>
      <c r="C1085" s="248" t="n"/>
      <c r="D1085" s="33" t="n"/>
      <c r="E1085" s="33" t="n"/>
      <c r="F1085" s="249" t="n"/>
      <c r="G1085" s="160" t="n"/>
      <c r="H1085" s="169" t="n"/>
      <c r="I1085" s="157" t="n"/>
      <c r="J1085" s="166" t="n"/>
      <c r="K1085" s="286" t="n"/>
      <c r="L1085" s="14" t="n"/>
      <c r="M1085" s="143" t="n"/>
      <c r="N1085" s="157" t="n"/>
      <c r="O1085" s="132" t="n"/>
      <c r="P1085" s="132" t="n"/>
      <c r="Q1085" s="132" t="n"/>
      <c r="R1085" s="132" t="n"/>
      <c r="S1085" s="132" t="n"/>
      <c r="T1085" s="132" t="n"/>
      <c r="U1085" s="132" t="n"/>
      <c r="V1085" s="132" t="n"/>
      <c r="W1085" s="132" t="n"/>
      <c r="X1085" s="132" t="n"/>
      <c r="Y1085" s="132" t="n"/>
      <c r="Z1085" s="132" t="n"/>
      <c r="AA1085" s="132" t="n"/>
      <c r="AB1085" s="132" t="n"/>
      <c r="AC1085" s="132" t="n"/>
      <c r="AD1085" s="132" t="n"/>
      <c r="AE1085" s="132" t="n"/>
      <c r="AF1085" s="132" t="n"/>
      <c r="AG1085" s="132" t="n"/>
      <c r="AH1085" s="132" t="n"/>
      <c r="AI1085" s="132" t="n"/>
      <c r="AJ1085" s="132" t="n"/>
      <c r="AK1085" s="132" t="n"/>
      <c r="AL1085" s="132" t="n"/>
      <c r="AM1085" s="132" t="n"/>
      <c r="AN1085" s="132" t="n"/>
      <c r="AO1085" s="132" t="n"/>
      <c r="AP1085" s="132" t="n"/>
      <c r="AQ1085" s="132" t="n"/>
      <c r="AR1085" s="132" t="n"/>
      <c r="AS1085" s="132" t="n"/>
      <c r="AT1085" s="132" t="n"/>
      <c r="AU1085" s="132" t="n"/>
      <c r="AV1085" s="132" t="n"/>
      <c r="AW1085" s="132" t="n"/>
      <c r="AX1085" s="132" t="n"/>
      <c r="AY1085" s="132" t="n"/>
      <c r="AZ1085" s="132" t="n"/>
      <c r="BA1085" s="132" t="n"/>
      <c r="BB1085" s="132" t="n"/>
      <c r="BC1085" s="132" t="n"/>
      <c r="BD1085" s="132" t="n"/>
      <c r="BE1085" s="132" t="n"/>
      <c r="BF1085" s="132" t="n"/>
      <c r="BG1085" s="132" t="n"/>
      <c r="BH1085" s="132" t="n"/>
      <c r="BI1085" s="132" t="n"/>
      <c r="BJ1085" s="132" t="n"/>
      <c r="BK1085" s="132" t="n"/>
      <c r="BL1085" s="132" t="n"/>
      <c r="BM1085" s="132" t="n"/>
      <c r="BN1085" s="132" t="n"/>
      <c r="BO1085" s="132" t="n"/>
      <c r="BP1085" s="132" t="n"/>
      <c r="BQ1085" s="132" t="n"/>
      <c r="BR1085" s="132" t="n"/>
      <c r="BS1085" s="132" t="n"/>
      <c r="BT1085" s="132" t="n"/>
      <c r="BU1085" s="132" t="n"/>
      <c r="BV1085" s="132" t="n"/>
      <c r="BW1085" s="132" t="n"/>
      <c r="BX1085" s="132" t="n"/>
      <c r="BY1085" s="132" t="n"/>
      <c r="BZ1085" s="132" t="n"/>
      <c r="CA1085" s="132" t="n"/>
      <c r="CB1085" s="132" t="n"/>
      <c r="CC1085" s="132" t="n"/>
      <c r="CD1085" s="132" t="n"/>
      <c r="CE1085" s="132" t="n"/>
      <c r="CF1085" s="132" t="n"/>
      <c r="CG1085" s="132" t="n"/>
      <c r="CH1085" s="132" t="n"/>
      <c r="CI1085" s="132" t="n"/>
      <c r="CJ1085" s="132" t="n"/>
      <c r="CK1085" s="132" t="n"/>
      <c r="CL1085" s="132" t="n"/>
      <c r="CM1085" s="132" t="n"/>
      <c r="CN1085" s="132" t="n"/>
      <c r="CO1085" s="132" t="n"/>
      <c r="CP1085" s="132" t="n"/>
      <c r="CQ1085" s="132" t="n"/>
      <c r="CR1085" s="132" t="n"/>
      <c r="CS1085" s="132" t="n"/>
      <c r="CT1085" s="132" t="n"/>
      <c r="CU1085" s="132" t="n"/>
      <c r="CV1085" s="132" t="n"/>
      <c r="CW1085" s="132" t="n"/>
      <c r="CX1085" s="132" t="n"/>
      <c r="CY1085" s="132" t="n"/>
      <c r="CZ1085" s="132" t="n"/>
      <c r="DA1085" s="132" t="n"/>
      <c r="DB1085" s="132" t="n"/>
    </row>
    <row r="1086">
      <c r="A1086" s="145" t="n"/>
      <c r="B1086" s="197" t="inlineStr">
        <is>
          <t>KOTA SURIA</t>
        </is>
      </c>
      <c r="C1086" s="248" t="n"/>
      <c r="D1086" s="33" t="n"/>
      <c r="E1086" s="33" t="n"/>
      <c r="F1086" s="249" t="n"/>
      <c r="G1086" s="160" t="n"/>
      <c r="H1086" s="164" t="n"/>
      <c r="I1086" s="157" t="n"/>
      <c r="J1086" s="166" t="n"/>
      <c r="K1086" s="286" t="n"/>
      <c r="L1086" s="14" t="n"/>
      <c r="M1086" s="143" t="n"/>
      <c r="N1086" s="157" t="n"/>
      <c r="O1086" s="132" t="n"/>
      <c r="P1086" s="132" t="n"/>
      <c r="Q1086" s="132" t="n"/>
      <c r="R1086" s="132" t="n"/>
      <c r="S1086" s="132" t="n"/>
      <c r="T1086" s="132" t="n"/>
      <c r="U1086" s="132" t="n"/>
      <c r="V1086" s="132" t="n"/>
      <c r="W1086" s="132" t="n"/>
      <c r="X1086" s="132" t="n"/>
      <c r="Y1086" s="132" t="n"/>
      <c r="Z1086" s="132" t="n"/>
      <c r="AA1086" s="132" t="n"/>
      <c r="AB1086" s="132" t="n"/>
      <c r="AC1086" s="132" t="n"/>
      <c r="AD1086" s="132" t="n"/>
      <c r="AE1086" s="132" t="n"/>
      <c r="AF1086" s="132" t="n"/>
      <c r="AG1086" s="132" t="n"/>
      <c r="AH1086" s="132" t="n"/>
      <c r="AI1086" s="132" t="n"/>
      <c r="AJ1086" s="132" t="n"/>
      <c r="AK1086" s="132" t="n"/>
      <c r="AL1086" s="132" t="n"/>
      <c r="AM1086" s="132" t="n"/>
      <c r="AN1086" s="132" t="n"/>
      <c r="AO1086" s="132" t="n"/>
      <c r="AP1086" s="132" t="n"/>
      <c r="AQ1086" s="132" t="n"/>
      <c r="AR1086" s="132" t="n"/>
      <c r="AS1086" s="132" t="n"/>
      <c r="AT1086" s="132" t="n"/>
      <c r="AU1086" s="132" t="n"/>
      <c r="AV1086" s="132" t="n"/>
      <c r="AW1086" s="132" t="n"/>
      <c r="AX1086" s="132" t="n"/>
      <c r="AY1086" s="132" t="n"/>
      <c r="AZ1086" s="132" t="n"/>
      <c r="BA1086" s="132" t="n"/>
      <c r="BB1086" s="132" t="n"/>
      <c r="BC1086" s="132" t="n"/>
      <c r="BD1086" s="132" t="n"/>
      <c r="BE1086" s="132" t="n"/>
      <c r="BF1086" s="132" t="n"/>
      <c r="BG1086" s="132" t="n"/>
      <c r="BH1086" s="132" t="n"/>
      <c r="BI1086" s="132" t="n"/>
      <c r="BJ1086" s="132" t="n"/>
      <c r="BK1086" s="132" t="n"/>
      <c r="BL1086" s="132" t="n"/>
      <c r="BM1086" s="132" t="n"/>
      <c r="BN1086" s="132" t="n"/>
      <c r="BO1086" s="132" t="n"/>
      <c r="BP1086" s="132" t="n"/>
      <c r="BQ1086" s="132" t="n"/>
      <c r="BR1086" s="132" t="n"/>
      <c r="BS1086" s="132" t="n"/>
      <c r="BT1086" s="132" t="n"/>
      <c r="BU1086" s="132" t="n"/>
      <c r="BV1086" s="132" t="n"/>
      <c r="BW1086" s="132" t="n"/>
      <c r="BX1086" s="132" t="n"/>
      <c r="BY1086" s="132" t="n"/>
      <c r="BZ1086" s="132" t="n"/>
      <c r="CA1086" s="132" t="n"/>
      <c r="CB1086" s="132" t="n"/>
      <c r="CC1086" s="132" t="n"/>
      <c r="CD1086" s="132" t="n"/>
      <c r="CE1086" s="132" t="n"/>
      <c r="CF1086" s="132" t="n"/>
      <c r="CG1086" s="132" t="n"/>
      <c r="CH1086" s="132" t="n"/>
      <c r="CI1086" s="132" t="n"/>
      <c r="CJ1086" s="132" t="n"/>
      <c r="CK1086" s="132" t="n"/>
      <c r="CL1086" s="132" t="n"/>
      <c r="CM1086" s="132" t="n"/>
      <c r="CN1086" s="132" t="n"/>
      <c r="CO1086" s="132" t="n"/>
      <c r="CP1086" s="132" t="n"/>
      <c r="CQ1086" s="132" t="n"/>
      <c r="CR1086" s="132" t="n"/>
      <c r="CS1086" s="132" t="n"/>
      <c r="CT1086" s="132" t="n"/>
      <c r="CU1086" s="132" t="n"/>
      <c r="CV1086" s="132" t="n"/>
      <c r="CW1086" s="132" t="n"/>
      <c r="CX1086" s="132" t="n"/>
      <c r="CY1086" s="132" t="n"/>
      <c r="CZ1086" s="132" t="n"/>
      <c r="DA1086" s="132" t="n"/>
      <c r="DB1086" s="132" t="n"/>
    </row>
    <row r="1087">
      <c r="A1087" s="145" t="n">
        <v>1</v>
      </c>
      <c r="B1087" s="157" t="inlineStr">
        <is>
          <t>OKWY ONITSHA</t>
        </is>
      </c>
      <c r="C1087" s="248" t="inlineStr">
        <is>
          <t>TXSV31005400</t>
        </is>
      </c>
      <c r="D1087" s="33" t="inlineStr">
        <is>
          <t>BMOU 2586248</t>
        </is>
      </c>
      <c r="E1087" s="33" t="inlineStr">
        <is>
          <t>SPM</t>
        </is>
      </c>
      <c r="F1087" s="249" t="inlineStr">
        <is>
          <t>20FT</t>
        </is>
      </c>
      <c r="G1087" s="160" t="inlineStr">
        <is>
          <t>KOTA SURIA</t>
        </is>
      </c>
      <c r="H1087" s="169" t="inlineStr">
        <is>
          <t>BERTHED: 21ST MARCH, VOY. KSRA0057W</t>
        </is>
      </c>
      <c r="I1087" s="150" t="inlineStr">
        <is>
          <t>OUT</t>
        </is>
      </c>
      <c r="J1087" s="166" t="inlineStr">
        <is>
          <t>TELEX/23RD MARCH, 2023</t>
        </is>
      </c>
      <c r="K1087" s="152" t="inlineStr">
        <is>
          <t>30TH MARCH, 2023</t>
        </is>
      </c>
      <c r="L1087" s="14" t="inlineStr">
        <is>
          <t>23RD FEB</t>
        </is>
      </c>
      <c r="M1087" s="143" t="inlineStr">
        <is>
          <t>NINETEEN TECHNOLOGY CO, LTD</t>
        </is>
      </c>
      <c r="N1087" s="157" t="inlineStr">
        <is>
          <t>MEL- BACH ENTERPRISES</t>
        </is>
      </c>
      <c r="O1087" s="132" t="n"/>
      <c r="P1087" s="132" t="n"/>
      <c r="Q1087" s="132" t="n"/>
      <c r="R1087" s="132" t="n"/>
      <c r="S1087" s="132" t="n"/>
      <c r="T1087" s="132" t="n"/>
      <c r="U1087" s="132" t="n"/>
      <c r="V1087" s="132" t="n"/>
      <c r="W1087" s="132" t="n"/>
      <c r="X1087" s="132" t="n"/>
      <c r="Y1087" s="132" t="n"/>
      <c r="Z1087" s="132" t="n"/>
      <c r="AA1087" s="132" t="n"/>
      <c r="AB1087" s="132" t="n"/>
      <c r="AC1087" s="132" t="n"/>
      <c r="AD1087" s="132" t="n"/>
      <c r="AE1087" s="132" t="n"/>
      <c r="AF1087" s="132" t="n"/>
      <c r="AG1087" s="132" t="n"/>
      <c r="AH1087" s="132" t="n"/>
      <c r="AI1087" s="132" t="n"/>
      <c r="AJ1087" s="132" t="n"/>
      <c r="AK1087" s="132" t="n"/>
      <c r="AL1087" s="132" t="n"/>
      <c r="AM1087" s="132" t="n"/>
      <c r="AN1087" s="132" t="n"/>
      <c r="AO1087" s="132" t="n"/>
      <c r="AP1087" s="132" t="n"/>
      <c r="AQ1087" s="132" t="n"/>
      <c r="AR1087" s="132" t="n"/>
      <c r="AS1087" s="132" t="n"/>
      <c r="AT1087" s="132" t="n"/>
      <c r="AU1087" s="132" t="n"/>
      <c r="AV1087" s="132" t="n"/>
      <c r="AW1087" s="132" t="n"/>
      <c r="AX1087" s="132" t="n"/>
      <c r="AY1087" s="132" t="n"/>
      <c r="AZ1087" s="132" t="n"/>
      <c r="BA1087" s="132" t="n"/>
      <c r="BB1087" s="132" t="n"/>
      <c r="BC1087" s="132" t="n"/>
      <c r="BD1087" s="132" t="n"/>
      <c r="BE1087" s="132" t="n"/>
      <c r="BF1087" s="132" t="n"/>
      <c r="BG1087" s="132" t="n"/>
      <c r="BH1087" s="132" t="n"/>
      <c r="BI1087" s="132" t="n"/>
      <c r="BJ1087" s="132" t="n"/>
      <c r="BK1087" s="132" t="n"/>
      <c r="BL1087" s="132" t="n"/>
      <c r="BM1087" s="132" t="n"/>
      <c r="BN1087" s="132" t="n"/>
      <c r="BO1087" s="132" t="n"/>
      <c r="BP1087" s="132" t="n"/>
      <c r="BQ1087" s="132" t="n"/>
      <c r="BR1087" s="132" t="n"/>
      <c r="BS1087" s="132" t="n"/>
      <c r="BT1087" s="132" t="n"/>
      <c r="BU1087" s="132" t="n"/>
      <c r="BV1087" s="132" t="n"/>
      <c r="BW1087" s="132" t="n"/>
      <c r="BX1087" s="132" t="n"/>
      <c r="BY1087" s="132" t="n"/>
      <c r="BZ1087" s="132" t="n"/>
      <c r="CA1087" s="132" t="n"/>
      <c r="CB1087" s="132" t="n"/>
      <c r="CC1087" s="132" t="n"/>
      <c r="CD1087" s="132" t="n"/>
      <c r="CE1087" s="132" t="n"/>
      <c r="CF1087" s="132" t="n"/>
      <c r="CG1087" s="132" t="n"/>
      <c r="CH1087" s="132" t="n"/>
      <c r="CI1087" s="132" t="n"/>
      <c r="CJ1087" s="132" t="n"/>
      <c r="CK1087" s="132" t="n"/>
      <c r="CL1087" s="132" t="n"/>
      <c r="CM1087" s="132" t="n"/>
      <c r="CN1087" s="132" t="n"/>
      <c r="CO1087" s="132" t="n"/>
      <c r="CP1087" s="132" t="n"/>
      <c r="CQ1087" s="132" t="n"/>
      <c r="CR1087" s="132" t="n"/>
      <c r="CS1087" s="132" t="n"/>
      <c r="CT1087" s="132" t="n"/>
      <c r="CU1087" s="132" t="n"/>
      <c r="CV1087" s="132" t="n"/>
      <c r="CW1087" s="132" t="n"/>
      <c r="CX1087" s="132" t="n"/>
      <c r="CY1087" s="132" t="n"/>
      <c r="CZ1087" s="132" t="n"/>
      <c r="DA1087" s="132" t="n"/>
      <c r="DB1087" s="132" t="n"/>
    </row>
    <row r="1088">
      <c r="A1088" s="145" t="n">
        <v>2</v>
      </c>
      <c r="B1088" s="157" t="inlineStr">
        <is>
          <t>OKWY ONITSHA</t>
        </is>
      </c>
      <c r="C1088" s="248" t="inlineStr">
        <is>
          <t>TXSV31005300</t>
        </is>
      </c>
      <c r="D1088" s="33" t="inlineStr">
        <is>
          <t>BSIU 2887165</t>
        </is>
      </c>
      <c r="E1088" s="33" t="inlineStr">
        <is>
          <t>SPM</t>
        </is>
      </c>
      <c r="F1088" s="249" t="inlineStr">
        <is>
          <t>20FT</t>
        </is>
      </c>
      <c r="G1088" s="160" t="inlineStr">
        <is>
          <t>KOTA SURIA</t>
        </is>
      </c>
      <c r="H1088" s="169" t="inlineStr">
        <is>
          <t>BERTHED: 21ST MARCH, VOY. KSRA0057W</t>
        </is>
      </c>
      <c r="I1088" s="150" t="inlineStr">
        <is>
          <t>OUT</t>
        </is>
      </c>
      <c r="J1088" s="166" t="inlineStr">
        <is>
          <t>TELEX/23RD MARCH, 2023</t>
        </is>
      </c>
      <c r="K1088" s="152" t="inlineStr">
        <is>
          <t>30TH MARCH, 2023</t>
        </is>
      </c>
      <c r="L1088" s="14" t="inlineStr">
        <is>
          <t>23RD FEB</t>
        </is>
      </c>
      <c r="M1088" s="143" t="inlineStr">
        <is>
          <t>NINETEEN TECHNOLOGY CO, LTD</t>
        </is>
      </c>
      <c r="N1088" s="157" t="inlineStr">
        <is>
          <t>MEL- BACH ENTERPRISES</t>
        </is>
      </c>
      <c r="O1088" s="132" t="n"/>
      <c r="P1088" s="132" t="n"/>
      <c r="Q1088" s="132" t="n"/>
      <c r="R1088" s="132" t="n"/>
      <c r="S1088" s="132" t="n"/>
      <c r="T1088" s="132" t="n"/>
      <c r="U1088" s="132" t="n"/>
      <c r="V1088" s="132" t="n"/>
      <c r="W1088" s="132" t="n"/>
      <c r="X1088" s="132" t="n"/>
      <c r="Y1088" s="132" t="n"/>
      <c r="Z1088" s="132" t="n"/>
      <c r="AA1088" s="132" t="n"/>
      <c r="AB1088" s="132" t="n"/>
      <c r="AC1088" s="132" t="n"/>
      <c r="AD1088" s="132" t="n"/>
      <c r="AE1088" s="132" t="n"/>
      <c r="AF1088" s="132" t="n"/>
      <c r="AG1088" s="132" t="n"/>
      <c r="AH1088" s="132" t="n"/>
      <c r="AI1088" s="132" t="n"/>
      <c r="AJ1088" s="132" t="n"/>
      <c r="AK1088" s="132" t="n"/>
      <c r="AL1088" s="132" t="n"/>
      <c r="AM1088" s="132" t="n"/>
      <c r="AN1088" s="132" t="n"/>
      <c r="AO1088" s="132" t="n"/>
      <c r="AP1088" s="132" t="n"/>
      <c r="AQ1088" s="132" t="n"/>
      <c r="AR1088" s="132" t="n"/>
      <c r="AS1088" s="132" t="n"/>
      <c r="AT1088" s="132" t="n"/>
      <c r="AU1088" s="132" t="n"/>
      <c r="AV1088" s="132" t="n"/>
      <c r="AW1088" s="132" t="n"/>
      <c r="AX1088" s="132" t="n"/>
      <c r="AY1088" s="132" t="n"/>
      <c r="AZ1088" s="132" t="n"/>
      <c r="BA1088" s="132" t="n"/>
      <c r="BB1088" s="132" t="n"/>
      <c r="BC1088" s="132" t="n"/>
      <c r="BD1088" s="132" t="n"/>
      <c r="BE1088" s="132" t="n"/>
      <c r="BF1088" s="132" t="n"/>
      <c r="BG1088" s="132" t="n"/>
      <c r="BH1088" s="132" t="n"/>
      <c r="BI1088" s="132" t="n"/>
      <c r="BJ1088" s="132" t="n"/>
      <c r="BK1088" s="132" t="n"/>
      <c r="BL1088" s="132" t="n"/>
      <c r="BM1088" s="132" t="n"/>
      <c r="BN1088" s="132" t="n"/>
      <c r="BO1088" s="132" t="n"/>
      <c r="BP1088" s="132" t="n"/>
      <c r="BQ1088" s="132" t="n"/>
      <c r="BR1088" s="132" t="n"/>
      <c r="BS1088" s="132" t="n"/>
      <c r="BT1088" s="132" t="n"/>
      <c r="BU1088" s="132" t="n"/>
      <c r="BV1088" s="132" t="n"/>
      <c r="BW1088" s="132" t="n"/>
      <c r="BX1088" s="132" t="n"/>
      <c r="BY1088" s="132" t="n"/>
      <c r="BZ1088" s="132" t="n"/>
      <c r="CA1088" s="132" t="n"/>
      <c r="CB1088" s="132" t="n"/>
      <c r="CC1088" s="132" t="n"/>
      <c r="CD1088" s="132" t="n"/>
      <c r="CE1088" s="132" t="n"/>
      <c r="CF1088" s="132" t="n"/>
      <c r="CG1088" s="132" t="n"/>
      <c r="CH1088" s="132" t="n"/>
      <c r="CI1088" s="132" t="n"/>
      <c r="CJ1088" s="132" t="n"/>
      <c r="CK1088" s="132" t="n"/>
      <c r="CL1088" s="132" t="n"/>
      <c r="CM1088" s="132" t="n"/>
      <c r="CN1088" s="132" t="n"/>
      <c r="CO1088" s="132" t="n"/>
      <c r="CP1088" s="132" t="n"/>
      <c r="CQ1088" s="132" t="n"/>
      <c r="CR1088" s="132" t="n"/>
      <c r="CS1088" s="132" t="n"/>
      <c r="CT1088" s="132" t="n"/>
      <c r="CU1088" s="132" t="n"/>
      <c r="CV1088" s="132" t="n"/>
      <c r="CW1088" s="132" t="n"/>
      <c r="CX1088" s="132" t="n"/>
      <c r="CY1088" s="132" t="n"/>
      <c r="CZ1088" s="132" t="n"/>
      <c r="DA1088" s="132" t="n"/>
      <c r="DB1088" s="132" t="n"/>
    </row>
    <row r="1089">
      <c r="A1089" s="145" t="n">
        <v>3</v>
      </c>
      <c r="B1089" s="157" t="inlineStr">
        <is>
          <t>JOSEPH NWACHUKWU</t>
        </is>
      </c>
      <c r="C1089" s="157" t="inlineStr">
        <is>
          <t>LFW300009400</t>
        </is>
      </c>
      <c r="D1089" s="157" t="inlineStr">
        <is>
          <t>PIDU 4128646</t>
        </is>
      </c>
      <c r="E1089" s="157" t="inlineStr">
        <is>
          <t>SPM</t>
        </is>
      </c>
      <c r="F1089" s="157" t="inlineStr">
        <is>
          <t>40FT</t>
        </is>
      </c>
      <c r="G1089" s="160" t="inlineStr">
        <is>
          <t>KOTA SURIA</t>
        </is>
      </c>
      <c r="H1089" s="169" t="inlineStr">
        <is>
          <t>BERTHED: 21ST MARCH, VOY. KSRA0057W</t>
        </is>
      </c>
      <c r="I1089" s="150" t="inlineStr">
        <is>
          <t>OUT</t>
        </is>
      </c>
      <c r="J1089" s="166" t="inlineStr">
        <is>
          <t>TELEX/20TH MARCH, 2023</t>
        </is>
      </c>
      <c r="K1089" s="152" t="inlineStr">
        <is>
          <t>3RD APRIL, 2023</t>
        </is>
      </c>
      <c r="L1089" s="157" t="inlineStr">
        <is>
          <t>8TH MARCH</t>
        </is>
      </c>
      <c r="M1089" s="157" t="inlineStr">
        <is>
          <t>INTRADE SARLU</t>
        </is>
      </c>
      <c r="N1089" s="157" t="inlineStr">
        <is>
          <t>ORIENT LOGISTICS ENTERPRISES</t>
        </is>
      </c>
      <c r="O1089" s="157" t="n"/>
      <c r="P1089" s="157" t="n"/>
    </row>
    <row r="1090">
      <c r="A1090" s="145" t="n"/>
      <c r="B1090" s="157" t="n"/>
      <c r="C1090" s="248" t="n"/>
      <c r="D1090" s="33" t="n"/>
      <c r="E1090" s="33" t="n"/>
      <c r="F1090" s="249" t="n"/>
      <c r="G1090" s="160" t="n"/>
      <c r="H1090" s="164" t="n"/>
      <c r="I1090" s="157" t="n"/>
      <c r="J1090" s="166" t="n"/>
      <c r="K1090" s="286" t="n"/>
      <c r="L1090" s="14" t="n"/>
      <c r="M1090" s="143" t="n"/>
      <c r="N1090" s="157" t="n"/>
      <c r="O1090" s="132" t="n"/>
      <c r="P1090" s="132" t="n"/>
      <c r="Q1090" s="132" t="n"/>
      <c r="R1090" s="132" t="n"/>
      <c r="S1090" s="132" t="n"/>
      <c r="T1090" s="132" t="n"/>
      <c r="U1090" s="132" t="n"/>
      <c r="V1090" s="132" t="n"/>
      <c r="W1090" s="132" t="n"/>
      <c r="X1090" s="132" t="n"/>
      <c r="Y1090" s="132" t="n"/>
      <c r="Z1090" s="132" t="n"/>
      <c r="AA1090" s="132" t="n"/>
      <c r="AB1090" s="132" t="n"/>
      <c r="AC1090" s="132" t="n"/>
      <c r="AD1090" s="132" t="n"/>
      <c r="AE1090" s="132" t="n"/>
      <c r="AF1090" s="132" t="n"/>
      <c r="AG1090" s="132" t="n"/>
      <c r="AH1090" s="132" t="n"/>
      <c r="AI1090" s="132" t="n"/>
      <c r="AJ1090" s="132" t="n"/>
      <c r="AK1090" s="132" t="n"/>
      <c r="AL1090" s="132" t="n"/>
      <c r="AM1090" s="132" t="n"/>
      <c r="AN1090" s="132" t="n"/>
      <c r="AO1090" s="132" t="n"/>
      <c r="AP1090" s="132" t="n"/>
      <c r="AQ1090" s="132" t="n"/>
      <c r="AR1090" s="132" t="n"/>
      <c r="AS1090" s="132" t="n"/>
      <c r="AT1090" s="132" t="n"/>
      <c r="AU1090" s="132" t="n"/>
      <c r="AV1090" s="132" t="n"/>
      <c r="AW1090" s="132" t="n"/>
      <c r="AX1090" s="132" t="n"/>
      <c r="AY1090" s="132" t="n"/>
      <c r="AZ1090" s="132" t="n"/>
      <c r="BA1090" s="132" t="n"/>
      <c r="BB1090" s="132" t="n"/>
      <c r="BC1090" s="132" t="n"/>
      <c r="BD1090" s="132" t="n"/>
      <c r="BE1090" s="132" t="n"/>
      <c r="BF1090" s="132" t="n"/>
      <c r="BG1090" s="132" t="n"/>
      <c r="BH1090" s="132" t="n"/>
      <c r="BI1090" s="132" t="n"/>
      <c r="BJ1090" s="132" t="n"/>
      <c r="BK1090" s="132" t="n"/>
      <c r="BL1090" s="132" t="n"/>
      <c r="BM1090" s="132" t="n"/>
      <c r="BN1090" s="132" t="n"/>
      <c r="BO1090" s="132" t="n"/>
      <c r="BP1090" s="132" t="n"/>
      <c r="BQ1090" s="132" t="n"/>
      <c r="BR1090" s="132" t="n"/>
      <c r="BS1090" s="132" t="n"/>
      <c r="BT1090" s="132" t="n"/>
      <c r="BU1090" s="132" t="n"/>
      <c r="BV1090" s="132" t="n"/>
      <c r="BW1090" s="132" t="n"/>
      <c r="BX1090" s="132" t="n"/>
      <c r="BY1090" s="132" t="n"/>
      <c r="BZ1090" s="132" t="n"/>
      <c r="CA1090" s="132" t="n"/>
      <c r="CB1090" s="132" t="n"/>
      <c r="CC1090" s="132" t="n"/>
      <c r="CD1090" s="132" t="n"/>
      <c r="CE1090" s="132" t="n"/>
      <c r="CF1090" s="132" t="n"/>
      <c r="CG1090" s="132" t="n"/>
      <c r="CH1090" s="132" t="n"/>
      <c r="CI1090" s="132" t="n"/>
      <c r="CJ1090" s="132" t="n"/>
      <c r="CK1090" s="132" t="n"/>
      <c r="CL1090" s="132" t="n"/>
      <c r="CM1090" s="132" t="n"/>
      <c r="CN1090" s="132" t="n"/>
      <c r="CO1090" s="132" t="n"/>
      <c r="CP1090" s="132" t="n"/>
      <c r="CQ1090" s="132" t="n"/>
      <c r="CR1090" s="132" t="n"/>
      <c r="CS1090" s="132" t="n"/>
      <c r="CT1090" s="132" t="n"/>
      <c r="CU1090" s="132" t="n"/>
      <c r="CV1090" s="132" t="n"/>
      <c r="CW1090" s="132" t="n"/>
      <c r="CX1090" s="132" t="n"/>
      <c r="CY1090" s="132" t="n"/>
      <c r="CZ1090" s="132" t="n"/>
      <c r="DA1090" s="132" t="n"/>
      <c r="DB1090" s="132" t="n"/>
    </row>
    <row r="1091">
      <c r="A1091" s="145" t="n"/>
      <c r="B1091" s="197" t="inlineStr">
        <is>
          <t>KOTA SEJATI</t>
        </is>
      </c>
      <c r="C1091" s="248" t="n"/>
      <c r="D1091" s="33" t="n"/>
      <c r="E1091" s="33" t="n"/>
      <c r="F1091" s="249" t="n"/>
      <c r="G1091" s="160" t="n"/>
      <c r="H1091" s="164" t="n"/>
      <c r="I1091" s="157" t="n"/>
      <c r="J1091" s="157" t="n"/>
      <c r="K1091" s="286" t="n"/>
      <c r="L1091" s="14" t="n"/>
      <c r="M1091" s="143" t="n"/>
      <c r="N1091" s="157" t="n"/>
      <c r="O1091" s="132" t="n"/>
      <c r="P1091" s="132" t="n"/>
      <c r="Q1091" s="132" t="n"/>
      <c r="R1091" s="132" t="n"/>
      <c r="S1091" s="132" t="n"/>
      <c r="T1091" s="132" t="n"/>
      <c r="U1091" s="132" t="n"/>
      <c r="V1091" s="132" t="n"/>
      <c r="W1091" s="132" t="n"/>
      <c r="X1091" s="132" t="n"/>
      <c r="Y1091" s="132" t="n"/>
      <c r="Z1091" s="132" t="n"/>
      <c r="AA1091" s="132" t="n"/>
      <c r="AB1091" s="132" t="n"/>
      <c r="AC1091" s="132" t="n"/>
      <c r="AD1091" s="132" t="n"/>
      <c r="AE1091" s="132" t="n"/>
      <c r="AF1091" s="132" t="n"/>
      <c r="AG1091" s="132" t="n"/>
      <c r="AH1091" s="132" t="n"/>
      <c r="AI1091" s="132" t="n"/>
      <c r="AJ1091" s="132" t="n"/>
      <c r="AK1091" s="132" t="n"/>
      <c r="AL1091" s="132" t="n"/>
      <c r="AM1091" s="132" t="n"/>
      <c r="AN1091" s="132" t="n"/>
      <c r="AO1091" s="132" t="n"/>
      <c r="AP1091" s="132" t="n"/>
      <c r="AQ1091" s="132" t="n"/>
      <c r="AR1091" s="132" t="n"/>
      <c r="AS1091" s="132" t="n"/>
      <c r="AT1091" s="132" t="n"/>
      <c r="AU1091" s="132" t="n"/>
      <c r="AV1091" s="132" t="n"/>
      <c r="AW1091" s="132" t="n"/>
      <c r="AX1091" s="132" t="n"/>
      <c r="AY1091" s="132" t="n"/>
      <c r="AZ1091" s="132" t="n"/>
      <c r="BA1091" s="132" t="n"/>
      <c r="BB1091" s="132" t="n"/>
      <c r="BC1091" s="132" t="n"/>
      <c r="BD1091" s="132" t="n"/>
      <c r="BE1091" s="132" t="n"/>
      <c r="BF1091" s="132" t="n"/>
      <c r="BG1091" s="132" t="n"/>
      <c r="BH1091" s="132" t="n"/>
      <c r="BI1091" s="132" t="n"/>
      <c r="BJ1091" s="132" t="n"/>
      <c r="BK1091" s="132" t="n"/>
      <c r="BL1091" s="132" t="n"/>
      <c r="BM1091" s="132" t="n"/>
      <c r="BN1091" s="132" t="n"/>
      <c r="BO1091" s="132" t="n"/>
      <c r="BP1091" s="132" t="n"/>
      <c r="BQ1091" s="132" t="n"/>
      <c r="BR1091" s="132" t="n"/>
      <c r="BS1091" s="132" t="n"/>
      <c r="BT1091" s="132" t="n"/>
      <c r="BU1091" s="132" t="n"/>
      <c r="BV1091" s="132" t="n"/>
      <c r="BW1091" s="132" t="n"/>
      <c r="BX1091" s="132" t="n"/>
      <c r="BY1091" s="132" t="n"/>
      <c r="BZ1091" s="132" t="n"/>
      <c r="CA1091" s="132" t="n"/>
      <c r="CB1091" s="132" t="n"/>
      <c r="CC1091" s="132" t="n"/>
      <c r="CD1091" s="132" t="n"/>
      <c r="CE1091" s="132" t="n"/>
      <c r="CF1091" s="132" t="n"/>
      <c r="CG1091" s="132" t="n"/>
      <c r="CH1091" s="132" t="n"/>
      <c r="CI1091" s="132" t="n"/>
      <c r="CJ1091" s="132" t="n"/>
      <c r="CK1091" s="132" t="n"/>
      <c r="CL1091" s="132" t="n"/>
      <c r="CM1091" s="132" t="n"/>
      <c r="CN1091" s="132" t="n"/>
      <c r="CO1091" s="132" t="n"/>
      <c r="CP1091" s="132" t="n"/>
      <c r="CQ1091" s="132" t="n"/>
      <c r="CR1091" s="132" t="n"/>
      <c r="CS1091" s="132" t="n"/>
      <c r="CT1091" s="132" t="n"/>
      <c r="CU1091" s="132" t="n"/>
      <c r="CV1091" s="132" t="n"/>
      <c r="CW1091" s="132" t="n"/>
      <c r="CX1091" s="132" t="n"/>
      <c r="CY1091" s="132" t="n"/>
      <c r="CZ1091" s="132" t="n"/>
      <c r="DA1091" s="132" t="n"/>
      <c r="DB1091" s="132" t="n"/>
    </row>
    <row r="1092">
      <c r="A1092" s="145" t="n">
        <v>1</v>
      </c>
      <c r="B1092" s="157" t="inlineStr">
        <is>
          <t>UC MATHIAS</t>
        </is>
      </c>
      <c r="C1092" s="248" t="inlineStr">
        <is>
          <t>SHHP30113500</t>
        </is>
      </c>
      <c r="D1092" s="33" t="inlineStr">
        <is>
          <t>PCIU 8473530</t>
        </is>
      </c>
      <c r="E1092" s="33" t="inlineStr">
        <is>
          <t>SPM</t>
        </is>
      </c>
      <c r="F1092" s="249" t="inlineStr">
        <is>
          <t>40FT</t>
        </is>
      </c>
      <c r="G1092" s="160" t="inlineStr">
        <is>
          <t>KOTA SEJATI</t>
        </is>
      </c>
      <c r="H1092" s="169" t="inlineStr">
        <is>
          <t>BERTHED: 12TH APRIL VOY.KSJI0065W</t>
        </is>
      </c>
      <c r="I1092" s="150" t="inlineStr">
        <is>
          <t>OUT</t>
        </is>
      </c>
      <c r="J1092" s="166" t="inlineStr">
        <is>
          <t>TELEX/ 31ST MARCH, 2023</t>
        </is>
      </c>
      <c r="K1092" s="152" t="inlineStr">
        <is>
          <t>4TH MAY, 2023</t>
        </is>
      </c>
      <c r="L1092" s="14" t="inlineStr">
        <is>
          <t>1ST MARCH</t>
        </is>
      </c>
      <c r="M1092" s="143" t="inlineStr">
        <is>
          <t>XIN'AN LINCWIN INTL FREIGHT AGENCY (HK) CO, LTD</t>
        </is>
      </c>
      <c r="N1092" s="157" t="inlineStr">
        <is>
          <t>ORIENT LOGISTICS ENTERPRISES</t>
        </is>
      </c>
      <c r="O1092" s="132" t="n"/>
      <c r="P1092" s="132" t="n"/>
      <c r="Q1092" s="132" t="n"/>
      <c r="R1092" s="132" t="n"/>
      <c r="S1092" s="132" t="n"/>
      <c r="T1092" s="132" t="n"/>
      <c r="U1092" s="132" t="n"/>
      <c r="V1092" s="132" t="n"/>
      <c r="W1092" s="132" t="n"/>
      <c r="X1092" s="132" t="n"/>
      <c r="Y1092" s="132" t="n"/>
      <c r="Z1092" s="132" t="n"/>
      <c r="AA1092" s="132" t="n"/>
      <c r="AB1092" s="132" t="n"/>
      <c r="AC1092" s="132" t="n"/>
      <c r="AD1092" s="132" t="n"/>
      <c r="AE1092" s="132" t="n"/>
      <c r="AF1092" s="132" t="n"/>
      <c r="AG1092" s="132" t="n"/>
      <c r="AH1092" s="132" t="n"/>
      <c r="AI1092" s="132" t="n"/>
      <c r="AJ1092" s="132" t="n"/>
      <c r="AK1092" s="132" t="n"/>
      <c r="AL1092" s="132" t="n"/>
      <c r="AM1092" s="132" t="n"/>
      <c r="AN1092" s="132" t="n"/>
      <c r="AO1092" s="132" t="n"/>
      <c r="AP1092" s="132" t="n"/>
      <c r="AQ1092" s="132" t="n"/>
      <c r="AR1092" s="132" t="n"/>
      <c r="AS1092" s="132" t="n"/>
      <c r="AT1092" s="132" t="n"/>
      <c r="AU1092" s="132" t="n"/>
      <c r="AV1092" s="132" t="n"/>
      <c r="AW1092" s="132" t="n"/>
      <c r="AX1092" s="132" t="n"/>
      <c r="AY1092" s="132" t="n"/>
      <c r="AZ1092" s="132" t="n"/>
      <c r="BA1092" s="132" t="n"/>
      <c r="BB1092" s="132" t="n"/>
      <c r="BC1092" s="132" t="n"/>
      <c r="BD1092" s="132" t="n"/>
      <c r="BE1092" s="132" t="n"/>
      <c r="BF1092" s="132" t="n"/>
      <c r="BG1092" s="132" t="n"/>
      <c r="BH1092" s="132" t="n"/>
      <c r="BI1092" s="132" t="n"/>
      <c r="BJ1092" s="132" t="n"/>
      <c r="BK1092" s="132" t="n"/>
      <c r="BL1092" s="132" t="n"/>
      <c r="BM1092" s="132" t="n"/>
      <c r="BN1092" s="132" t="n"/>
      <c r="BO1092" s="132" t="n"/>
      <c r="BP1092" s="132" t="n"/>
      <c r="BQ1092" s="132" t="n"/>
      <c r="BR1092" s="132" t="n"/>
      <c r="BS1092" s="132" t="n"/>
      <c r="BT1092" s="132" t="n"/>
      <c r="BU1092" s="132" t="n"/>
      <c r="BV1092" s="132" t="n"/>
      <c r="BW1092" s="132" t="n"/>
      <c r="BX1092" s="132" t="n"/>
      <c r="BY1092" s="132" t="n"/>
      <c r="BZ1092" s="132" t="n"/>
      <c r="CA1092" s="132" t="n"/>
      <c r="CB1092" s="132" t="n"/>
      <c r="CC1092" s="132" t="n"/>
      <c r="CD1092" s="132" t="n"/>
      <c r="CE1092" s="132" t="n"/>
      <c r="CF1092" s="132" t="n"/>
      <c r="CG1092" s="132" t="n"/>
      <c r="CH1092" s="132" t="n"/>
      <c r="CI1092" s="132" t="n"/>
      <c r="CJ1092" s="132" t="n"/>
      <c r="CK1092" s="132" t="n"/>
      <c r="CL1092" s="132" t="n"/>
      <c r="CM1092" s="132" t="n"/>
      <c r="CN1092" s="132" t="n"/>
      <c r="CO1092" s="132" t="n"/>
      <c r="CP1092" s="132" t="n"/>
      <c r="CQ1092" s="132" t="n"/>
      <c r="CR1092" s="132" t="n"/>
      <c r="CS1092" s="132" t="n"/>
      <c r="CT1092" s="132" t="n"/>
      <c r="CU1092" s="132" t="n"/>
      <c r="CV1092" s="132" t="n"/>
      <c r="CW1092" s="132" t="n"/>
      <c r="CX1092" s="132" t="n"/>
      <c r="CY1092" s="132" t="n"/>
      <c r="CZ1092" s="132" t="n"/>
      <c r="DA1092" s="132" t="n"/>
      <c r="DB1092" s="132" t="n"/>
    </row>
    <row r="1093">
      <c r="A1093" s="145" t="n">
        <v>2</v>
      </c>
      <c r="B1093" s="157" t="inlineStr">
        <is>
          <t>JOE BLACK</t>
        </is>
      </c>
      <c r="C1093" s="248" t="inlineStr">
        <is>
          <t>HUA300282200</t>
        </is>
      </c>
      <c r="D1093" s="33" t="inlineStr">
        <is>
          <t>PILU 8002670</t>
        </is>
      </c>
      <c r="E1093" s="33" t="inlineStr">
        <is>
          <t>SPM</t>
        </is>
      </c>
      <c r="F1093" s="249" t="inlineStr">
        <is>
          <t>40FT</t>
        </is>
      </c>
      <c r="G1093" s="160" t="inlineStr">
        <is>
          <t>KOTA SEJATI</t>
        </is>
      </c>
      <c r="H1093" s="169" t="inlineStr">
        <is>
          <t>BERTHED: 12TH APRIL VOY.KSJI0065W</t>
        </is>
      </c>
      <c r="I1093" s="150" t="inlineStr">
        <is>
          <t>OUT</t>
        </is>
      </c>
      <c r="J1093" s="166" t="inlineStr">
        <is>
          <t>TELEX/ 25TH APRIL, 2023</t>
        </is>
      </c>
      <c r="K1093" s="152" t="inlineStr">
        <is>
          <t>3RD MAY, 2023</t>
        </is>
      </c>
      <c r="L1093" s="14" t="inlineStr">
        <is>
          <t>1ST MARCH</t>
        </is>
      </c>
      <c r="M1093" s="143" t="inlineStr">
        <is>
          <t>FUZHOU WINWIN INDUSTRIAL CO</t>
        </is>
      </c>
      <c r="N1093" s="157" t="inlineStr">
        <is>
          <t>ORIENT LOGISTICS ENTERPRISES</t>
        </is>
      </c>
      <c r="O1093" s="132" t="n"/>
      <c r="P1093" s="132" t="n"/>
      <c r="Q1093" s="132" t="n"/>
      <c r="R1093" s="132" t="n"/>
      <c r="S1093" s="132" t="n"/>
      <c r="T1093" s="132" t="n"/>
      <c r="U1093" s="132" t="n"/>
      <c r="V1093" s="132" t="n"/>
      <c r="W1093" s="132" t="n"/>
      <c r="X1093" s="132" t="n"/>
      <c r="Y1093" s="132" t="n"/>
      <c r="Z1093" s="132" t="n"/>
      <c r="AA1093" s="132" t="n"/>
      <c r="AB1093" s="132" t="n"/>
      <c r="AC1093" s="132" t="n"/>
      <c r="AD1093" s="132" t="n"/>
      <c r="AE1093" s="132" t="n"/>
      <c r="AF1093" s="132" t="n"/>
      <c r="AG1093" s="132" t="n"/>
      <c r="AH1093" s="132" t="n"/>
      <c r="AI1093" s="132" t="n"/>
      <c r="AJ1093" s="132" t="n"/>
      <c r="AK1093" s="132" t="n"/>
      <c r="AL1093" s="132" t="n"/>
      <c r="AM1093" s="132" t="n"/>
      <c r="AN1093" s="132" t="n"/>
      <c r="AO1093" s="132" t="n"/>
      <c r="AP1093" s="132" t="n"/>
      <c r="AQ1093" s="132" t="n"/>
      <c r="AR1093" s="132" t="n"/>
      <c r="AS1093" s="132" t="n"/>
      <c r="AT1093" s="132" t="n"/>
      <c r="AU1093" s="132" t="n"/>
      <c r="AV1093" s="132" t="n"/>
      <c r="AW1093" s="132" t="n"/>
      <c r="AX1093" s="132" t="n"/>
      <c r="AY1093" s="132" t="n"/>
      <c r="AZ1093" s="132" t="n"/>
      <c r="BA1093" s="132" t="n"/>
      <c r="BB1093" s="132" t="n"/>
      <c r="BC1093" s="132" t="n"/>
      <c r="BD1093" s="132" t="n"/>
      <c r="BE1093" s="132" t="n"/>
      <c r="BF1093" s="132" t="n"/>
      <c r="BG1093" s="132" t="n"/>
      <c r="BH1093" s="132" t="n"/>
      <c r="BI1093" s="132" t="n"/>
      <c r="BJ1093" s="132" t="n"/>
      <c r="BK1093" s="132" t="n"/>
      <c r="BL1093" s="132" t="n"/>
      <c r="BM1093" s="132" t="n"/>
      <c r="BN1093" s="132" t="n"/>
      <c r="BO1093" s="132" t="n"/>
      <c r="BP1093" s="132" t="n"/>
      <c r="BQ1093" s="132" t="n"/>
      <c r="BR1093" s="132" t="n"/>
      <c r="BS1093" s="132" t="n"/>
      <c r="BT1093" s="132" t="n"/>
      <c r="BU1093" s="132" t="n"/>
      <c r="BV1093" s="132" t="n"/>
      <c r="BW1093" s="132" t="n"/>
      <c r="BX1093" s="132" t="n"/>
      <c r="BY1093" s="132" t="n"/>
      <c r="BZ1093" s="132" t="n"/>
      <c r="CA1093" s="132" t="n"/>
      <c r="CB1093" s="132" t="n"/>
      <c r="CC1093" s="132" t="n"/>
      <c r="CD1093" s="132" t="n"/>
      <c r="CE1093" s="132" t="n"/>
      <c r="CF1093" s="132" t="n"/>
      <c r="CG1093" s="132" t="n"/>
      <c r="CH1093" s="132" t="n"/>
      <c r="CI1093" s="132" t="n"/>
      <c r="CJ1093" s="132" t="n"/>
      <c r="CK1093" s="132" t="n"/>
      <c r="CL1093" s="132" t="n"/>
      <c r="CM1093" s="132" t="n"/>
      <c r="CN1093" s="132" t="n"/>
      <c r="CO1093" s="132" t="n"/>
      <c r="CP1093" s="132" t="n"/>
      <c r="CQ1093" s="132" t="n"/>
      <c r="CR1093" s="132" t="n"/>
      <c r="CS1093" s="132" t="n"/>
      <c r="CT1093" s="132" t="n"/>
      <c r="CU1093" s="132" t="n"/>
      <c r="CV1093" s="132" t="n"/>
      <c r="CW1093" s="132" t="n"/>
      <c r="CX1093" s="132" t="n"/>
      <c r="CY1093" s="132" t="n"/>
      <c r="CZ1093" s="132" t="n"/>
      <c r="DA1093" s="132" t="n"/>
      <c r="DB1093" s="132" t="n"/>
    </row>
    <row r="1094">
      <c r="A1094" s="145" t="n">
        <v>3</v>
      </c>
      <c r="B1094" s="157" t="inlineStr">
        <is>
          <t>JOE BLACK</t>
        </is>
      </c>
      <c r="C1094" s="248" t="inlineStr">
        <is>
          <t>SHHP30087000</t>
        </is>
      </c>
      <c r="D1094" s="33" t="inlineStr">
        <is>
          <t>PCIU 8524508</t>
        </is>
      </c>
      <c r="E1094" s="33" t="inlineStr">
        <is>
          <t>SPM</t>
        </is>
      </c>
      <c r="F1094" s="249" t="n"/>
      <c r="G1094" s="160" t="inlineStr">
        <is>
          <t>KOTA SEJATI</t>
        </is>
      </c>
      <c r="H1094" s="169" t="inlineStr">
        <is>
          <t>BERTHED: 12TH APRIL VOY.KSJI0065W</t>
        </is>
      </c>
      <c r="I1094" s="150" t="inlineStr">
        <is>
          <t>OUT</t>
        </is>
      </c>
      <c r="J1094" s="166" t="inlineStr">
        <is>
          <t>TELEX/ 21ST MARCH, 2023</t>
        </is>
      </c>
      <c r="K1094" s="152" t="inlineStr">
        <is>
          <t>11TH MAY, 2023</t>
        </is>
      </c>
      <c r="L1094" s="14" t="inlineStr">
        <is>
          <t>24TH FEB</t>
        </is>
      </c>
      <c r="M1094" s="143" t="inlineStr">
        <is>
          <t>XIN'AN LINCWIN INTL FREIGHT AGENCY (HK) CO, LTD</t>
        </is>
      </c>
      <c r="N1094" s="157" t="inlineStr">
        <is>
          <t>AVANTPORT ENTERPRISES</t>
        </is>
      </c>
      <c r="O1094" s="132" t="n"/>
      <c r="P1094" s="132" t="n"/>
      <c r="Q1094" s="132" t="n"/>
      <c r="R1094" s="132" t="n"/>
      <c r="S1094" s="132" t="n"/>
      <c r="T1094" s="132" t="n"/>
      <c r="U1094" s="132" t="n"/>
      <c r="V1094" s="132" t="n"/>
      <c r="W1094" s="132" t="n"/>
      <c r="X1094" s="132" t="n"/>
      <c r="Y1094" s="132" t="n"/>
      <c r="Z1094" s="132" t="n"/>
      <c r="AA1094" s="132" t="n"/>
      <c r="AB1094" s="132" t="n"/>
      <c r="AC1094" s="132" t="n"/>
      <c r="AD1094" s="132" t="n"/>
      <c r="AE1094" s="132" t="n"/>
      <c r="AF1094" s="132" t="n"/>
      <c r="AG1094" s="132" t="n"/>
      <c r="AH1094" s="132" t="n"/>
      <c r="AI1094" s="132" t="n"/>
      <c r="AJ1094" s="132" t="n"/>
      <c r="AK1094" s="132" t="n"/>
      <c r="AL1094" s="132" t="n"/>
      <c r="AM1094" s="132" t="n"/>
      <c r="AN1094" s="132" t="n"/>
      <c r="AO1094" s="132" t="n"/>
      <c r="AP1094" s="132" t="n"/>
      <c r="AQ1094" s="132" t="n"/>
      <c r="AR1094" s="132" t="n"/>
      <c r="AS1094" s="132" t="n"/>
      <c r="AT1094" s="132" t="n"/>
      <c r="AU1094" s="132" t="n"/>
      <c r="AV1094" s="132" t="n"/>
      <c r="AW1094" s="132" t="n"/>
      <c r="AX1094" s="132" t="n"/>
      <c r="AY1094" s="132" t="n"/>
      <c r="AZ1094" s="132" t="n"/>
      <c r="BA1094" s="132" t="n"/>
      <c r="BB1094" s="132" t="n"/>
      <c r="BC1094" s="132" t="n"/>
      <c r="BD1094" s="132" t="n"/>
      <c r="BE1094" s="132" t="n"/>
      <c r="BF1094" s="132" t="n"/>
      <c r="BG1094" s="132" t="n"/>
      <c r="BH1094" s="132" t="n"/>
      <c r="BI1094" s="132" t="n"/>
      <c r="BJ1094" s="132" t="n"/>
      <c r="BK1094" s="132" t="n"/>
      <c r="BL1094" s="132" t="n"/>
      <c r="BM1094" s="132" t="n"/>
      <c r="BN1094" s="132" t="n"/>
      <c r="BO1094" s="132" t="n"/>
      <c r="BP1094" s="132" t="n"/>
      <c r="BQ1094" s="132" t="n"/>
      <c r="BR1094" s="132" t="n"/>
      <c r="BS1094" s="132" t="n"/>
      <c r="BT1094" s="132" t="n"/>
      <c r="BU1094" s="132" t="n"/>
      <c r="BV1094" s="132" t="n"/>
      <c r="BW1094" s="132" t="n"/>
      <c r="BX1094" s="132" t="n"/>
      <c r="BY1094" s="132" t="n"/>
      <c r="BZ1094" s="132" t="n"/>
      <c r="CA1094" s="132" t="n"/>
      <c r="CB1094" s="132" t="n"/>
      <c r="CC1094" s="132" t="n"/>
      <c r="CD1094" s="132" t="n"/>
      <c r="CE1094" s="132" t="n"/>
      <c r="CF1094" s="132" t="n"/>
      <c r="CG1094" s="132" t="n"/>
      <c r="CH1094" s="132" t="n"/>
      <c r="CI1094" s="132" t="n"/>
      <c r="CJ1094" s="132" t="n"/>
      <c r="CK1094" s="132" t="n"/>
      <c r="CL1094" s="132" t="n"/>
      <c r="CM1094" s="132" t="n"/>
      <c r="CN1094" s="132" t="n"/>
      <c r="CO1094" s="132" t="n"/>
      <c r="CP1094" s="132" t="n"/>
      <c r="CQ1094" s="132" t="n"/>
      <c r="CR1094" s="132" t="n"/>
      <c r="CS1094" s="132" t="n"/>
      <c r="CT1094" s="132" t="n"/>
      <c r="CU1094" s="132" t="n"/>
      <c r="CV1094" s="132" t="n"/>
      <c r="CW1094" s="132" t="n"/>
      <c r="CX1094" s="132" t="n"/>
      <c r="CY1094" s="132" t="n"/>
      <c r="CZ1094" s="132" t="n"/>
      <c r="DA1094" s="132" t="n"/>
      <c r="DB1094" s="132" t="n"/>
    </row>
    <row r="1095">
      <c r="A1095" s="145" t="n"/>
      <c r="B1095" s="157" t="n"/>
      <c r="C1095" s="248" t="n"/>
      <c r="D1095" s="33" t="n"/>
      <c r="E1095" s="33" t="n"/>
      <c r="F1095" s="249" t="n"/>
      <c r="G1095" s="160" t="n"/>
      <c r="H1095" s="164" t="n"/>
      <c r="I1095" s="157" t="n"/>
      <c r="J1095" s="166" t="n"/>
      <c r="K1095" s="286" t="n"/>
      <c r="L1095" s="14" t="n"/>
      <c r="M1095" s="143" t="n"/>
      <c r="N1095" s="157" t="n"/>
      <c r="O1095" s="132" t="n"/>
      <c r="P1095" s="132" t="n"/>
      <c r="Q1095" s="132" t="n"/>
      <c r="R1095" s="132" t="n"/>
      <c r="S1095" s="132" t="n"/>
      <c r="T1095" s="132" t="n"/>
      <c r="U1095" s="132" t="n"/>
      <c r="V1095" s="132" t="n"/>
      <c r="W1095" s="132" t="n"/>
      <c r="X1095" s="132" t="n"/>
      <c r="Y1095" s="132" t="n"/>
      <c r="Z1095" s="132" t="n"/>
      <c r="AA1095" s="132" t="n"/>
      <c r="AB1095" s="132" t="n"/>
      <c r="AC1095" s="132" t="n"/>
      <c r="AD1095" s="132" t="n"/>
      <c r="AE1095" s="132" t="n"/>
      <c r="AF1095" s="132" t="n"/>
      <c r="AG1095" s="132" t="n"/>
      <c r="AH1095" s="132" t="n"/>
      <c r="AI1095" s="132" t="n"/>
      <c r="AJ1095" s="132" t="n"/>
      <c r="AK1095" s="132" t="n"/>
      <c r="AL1095" s="132" t="n"/>
      <c r="AM1095" s="132" t="n"/>
      <c r="AN1095" s="132" t="n"/>
      <c r="AO1095" s="132" t="n"/>
      <c r="AP1095" s="132" t="n"/>
      <c r="AQ1095" s="132" t="n"/>
      <c r="AR1095" s="132" t="n"/>
      <c r="AS1095" s="132" t="n"/>
      <c r="AT1095" s="132" t="n"/>
      <c r="AU1095" s="132" t="n"/>
      <c r="AV1095" s="132" t="n"/>
      <c r="AW1095" s="132" t="n"/>
      <c r="AX1095" s="132" t="n"/>
      <c r="AY1095" s="132" t="n"/>
      <c r="AZ1095" s="132" t="n"/>
      <c r="BA1095" s="132" t="n"/>
      <c r="BB1095" s="132" t="n"/>
      <c r="BC1095" s="132" t="n"/>
      <c r="BD1095" s="132" t="n"/>
      <c r="BE1095" s="132" t="n"/>
      <c r="BF1095" s="132" t="n"/>
      <c r="BG1095" s="132" t="n"/>
      <c r="BH1095" s="132" t="n"/>
      <c r="BI1095" s="132" t="n"/>
      <c r="BJ1095" s="132" t="n"/>
      <c r="BK1095" s="132" t="n"/>
      <c r="BL1095" s="132" t="n"/>
      <c r="BM1095" s="132" t="n"/>
      <c r="BN1095" s="132" t="n"/>
      <c r="BO1095" s="132" t="n"/>
      <c r="BP1095" s="132" t="n"/>
      <c r="BQ1095" s="132" t="n"/>
      <c r="BR1095" s="132" t="n"/>
      <c r="BS1095" s="132" t="n"/>
      <c r="BT1095" s="132" t="n"/>
      <c r="BU1095" s="132" t="n"/>
      <c r="BV1095" s="132" t="n"/>
      <c r="BW1095" s="132" t="n"/>
      <c r="BX1095" s="132" t="n"/>
      <c r="BY1095" s="132" t="n"/>
      <c r="BZ1095" s="132" t="n"/>
      <c r="CA1095" s="132" t="n"/>
      <c r="CB1095" s="132" t="n"/>
      <c r="CC1095" s="132" t="n"/>
      <c r="CD1095" s="132" t="n"/>
      <c r="CE1095" s="132" t="n"/>
      <c r="CF1095" s="132" t="n"/>
      <c r="CG1095" s="132" t="n"/>
      <c r="CH1095" s="132" t="n"/>
      <c r="CI1095" s="132" t="n"/>
      <c r="CJ1095" s="132" t="n"/>
      <c r="CK1095" s="132" t="n"/>
      <c r="CL1095" s="132" t="n"/>
      <c r="CM1095" s="132" t="n"/>
      <c r="CN1095" s="132" t="n"/>
      <c r="CO1095" s="132" t="n"/>
      <c r="CP1095" s="132" t="n"/>
      <c r="CQ1095" s="132" t="n"/>
      <c r="CR1095" s="132" t="n"/>
      <c r="CS1095" s="132" t="n"/>
      <c r="CT1095" s="132" t="n"/>
      <c r="CU1095" s="132" t="n"/>
      <c r="CV1095" s="132" t="n"/>
      <c r="CW1095" s="132" t="n"/>
      <c r="CX1095" s="132" t="n"/>
      <c r="CY1095" s="132" t="n"/>
      <c r="CZ1095" s="132" t="n"/>
      <c r="DA1095" s="132" t="n"/>
      <c r="DB1095" s="132" t="n"/>
    </row>
    <row r="1096">
      <c r="A1096" s="145" t="n"/>
      <c r="B1096" s="197" t="inlineStr">
        <is>
          <t>KOTA SEGAR</t>
        </is>
      </c>
      <c r="C1096" s="248" t="n"/>
      <c r="D1096" s="33" t="n"/>
      <c r="E1096" s="33" t="n"/>
      <c r="F1096" s="249" t="n"/>
      <c r="G1096" s="160" t="n"/>
      <c r="H1096" s="164" t="n"/>
      <c r="I1096" s="157" t="n"/>
      <c r="J1096" s="166" t="n"/>
      <c r="K1096" s="286" t="n"/>
      <c r="L1096" s="14" t="n"/>
      <c r="M1096" s="143" t="n"/>
      <c r="N1096" s="157" t="n"/>
      <c r="O1096" s="132" t="n"/>
      <c r="P1096" s="132" t="n"/>
      <c r="Q1096" s="132" t="n"/>
      <c r="R1096" s="132" t="n"/>
      <c r="S1096" s="132" t="n"/>
      <c r="T1096" s="132" t="n"/>
      <c r="U1096" s="132" t="n"/>
      <c r="V1096" s="132" t="n"/>
      <c r="W1096" s="132" t="n"/>
      <c r="X1096" s="132" t="n"/>
      <c r="Y1096" s="132" t="n"/>
      <c r="Z1096" s="132" t="n"/>
      <c r="AA1096" s="132" t="n"/>
      <c r="AB1096" s="132" t="n"/>
      <c r="AC1096" s="132" t="n"/>
      <c r="AD1096" s="132" t="n"/>
      <c r="AE1096" s="132" t="n"/>
      <c r="AF1096" s="132" t="n"/>
      <c r="AG1096" s="132" t="n"/>
      <c r="AH1096" s="132" t="n"/>
      <c r="AI1096" s="132" t="n"/>
      <c r="AJ1096" s="132" t="n"/>
      <c r="AK1096" s="132" t="n"/>
      <c r="AL1096" s="132" t="n"/>
      <c r="AM1096" s="132" t="n"/>
      <c r="AN1096" s="132" t="n"/>
      <c r="AO1096" s="132" t="n"/>
      <c r="AP1096" s="132" t="n"/>
      <c r="AQ1096" s="132" t="n"/>
      <c r="AR1096" s="132" t="n"/>
      <c r="AS1096" s="132" t="n"/>
      <c r="AT1096" s="132" t="n"/>
      <c r="AU1096" s="132" t="n"/>
      <c r="AV1096" s="132" t="n"/>
      <c r="AW1096" s="132" t="n"/>
      <c r="AX1096" s="132" t="n"/>
      <c r="AY1096" s="132" t="n"/>
      <c r="AZ1096" s="132" t="n"/>
      <c r="BA1096" s="132" t="n"/>
      <c r="BB1096" s="132" t="n"/>
      <c r="BC1096" s="132" t="n"/>
      <c r="BD1096" s="132" t="n"/>
      <c r="BE1096" s="132" t="n"/>
      <c r="BF1096" s="132" t="n"/>
      <c r="BG1096" s="132" t="n"/>
      <c r="BH1096" s="132" t="n"/>
      <c r="BI1096" s="132" t="n"/>
      <c r="BJ1096" s="132" t="n"/>
      <c r="BK1096" s="132" t="n"/>
      <c r="BL1096" s="132" t="n"/>
      <c r="BM1096" s="132" t="n"/>
      <c r="BN1096" s="132" t="n"/>
      <c r="BO1096" s="132" t="n"/>
      <c r="BP1096" s="132" t="n"/>
      <c r="BQ1096" s="132" t="n"/>
      <c r="BR1096" s="132" t="n"/>
      <c r="BS1096" s="132" t="n"/>
      <c r="BT1096" s="132" t="n"/>
      <c r="BU1096" s="132" t="n"/>
      <c r="BV1096" s="132" t="n"/>
      <c r="BW1096" s="132" t="n"/>
      <c r="BX1096" s="132" t="n"/>
      <c r="BY1096" s="132" t="n"/>
      <c r="BZ1096" s="132" t="n"/>
      <c r="CA1096" s="132" t="n"/>
      <c r="CB1096" s="132" t="n"/>
      <c r="CC1096" s="132" t="n"/>
      <c r="CD1096" s="132" t="n"/>
      <c r="CE1096" s="132" t="n"/>
      <c r="CF1096" s="132" t="n"/>
      <c r="CG1096" s="132" t="n"/>
      <c r="CH1096" s="132" t="n"/>
      <c r="CI1096" s="132" t="n"/>
      <c r="CJ1096" s="132" t="n"/>
      <c r="CK1096" s="132" t="n"/>
      <c r="CL1096" s="132" t="n"/>
      <c r="CM1096" s="132" t="n"/>
      <c r="CN1096" s="132" t="n"/>
      <c r="CO1096" s="132" t="n"/>
      <c r="CP1096" s="132" t="n"/>
      <c r="CQ1096" s="132" t="n"/>
      <c r="CR1096" s="132" t="n"/>
      <c r="CS1096" s="132" t="n"/>
      <c r="CT1096" s="132" t="n"/>
      <c r="CU1096" s="132" t="n"/>
      <c r="CV1096" s="132" t="n"/>
      <c r="CW1096" s="132" t="n"/>
      <c r="CX1096" s="132" t="n"/>
      <c r="CY1096" s="132" t="n"/>
      <c r="CZ1096" s="132" t="n"/>
      <c r="DA1096" s="132" t="n"/>
      <c r="DB1096" s="132" t="n"/>
    </row>
    <row r="1097">
      <c r="A1097" s="145" t="n">
        <v>1</v>
      </c>
      <c r="B1097" s="157" t="inlineStr">
        <is>
          <t>IFEANYI ABA</t>
        </is>
      </c>
      <c r="C1097" s="248" t="inlineStr">
        <is>
          <t>SWA300005500</t>
        </is>
      </c>
      <c r="D1097" s="33" t="inlineStr">
        <is>
          <t>PIDU 4174580</t>
        </is>
      </c>
      <c r="E1097" s="33" t="inlineStr">
        <is>
          <t>SPM</t>
        </is>
      </c>
      <c r="F1097" s="249" t="inlineStr">
        <is>
          <t>40FT</t>
        </is>
      </c>
      <c r="G1097" s="160" t="inlineStr">
        <is>
          <t>KOTA SEGAR</t>
        </is>
      </c>
      <c r="H1097" s="169" t="inlineStr">
        <is>
          <t>BERTHED: 18TH APRIL VOY.KSJI0065W</t>
        </is>
      </c>
      <c r="I1097" s="150" t="inlineStr">
        <is>
          <t>OUT</t>
        </is>
      </c>
      <c r="J1097" s="166" t="inlineStr">
        <is>
          <t>TELEX/2ND MAY, 2023</t>
        </is>
      </c>
      <c r="K1097" s="152" t="inlineStr">
        <is>
          <t>13TH MAY, 2023</t>
        </is>
      </c>
      <c r="L1097" s="14" t="inlineStr">
        <is>
          <t>27TH FEB</t>
        </is>
      </c>
      <c r="M1097" s="143" t="inlineStr">
        <is>
          <t>SHANTOU SWEET ROAD INDUSTRY AND TRADING CO, LTD</t>
        </is>
      </c>
      <c r="N1097" s="157" t="n"/>
      <c r="O1097" s="132" t="n"/>
      <c r="P1097" s="132" t="n"/>
      <c r="Q1097" s="132" t="n"/>
      <c r="R1097" s="132" t="n"/>
      <c r="S1097" s="132" t="n"/>
      <c r="T1097" s="132" t="n"/>
      <c r="U1097" s="132" t="n"/>
      <c r="V1097" s="132" t="n"/>
      <c r="W1097" s="132" t="n"/>
      <c r="X1097" s="132" t="n"/>
      <c r="Y1097" s="132" t="n"/>
      <c r="Z1097" s="132" t="n"/>
      <c r="AA1097" s="132" t="n"/>
      <c r="AB1097" s="132" t="n"/>
      <c r="AC1097" s="132" t="n"/>
      <c r="AD1097" s="132" t="n"/>
      <c r="AE1097" s="132" t="n"/>
      <c r="AF1097" s="132" t="n"/>
      <c r="AG1097" s="132" t="n"/>
      <c r="AH1097" s="132" t="n"/>
      <c r="AI1097" s="132" t="n"/>
      <c r="AJ1097" s="132" t="n"/>
      <c r="AK1097" s="132" t="n"/>
      <c r="AL1097" s="132" t="n"/>
      <c r="AM1097" s="132" t="n"/>
      <c r="AN1097" s="132" t="n"/>
      <c r="AO1097" s="132" t="n"/>
      <c r="AP1097" s="132" t="n"/>
      <c r="AQ1097" s="132" t="n"/>
      <c r="AR1097" s="132" t="n"/>
      <c r="AS1097" s="132" t="n"/>
      <c r="AT1097" s="132" t="n"/>
      <c r="AU1097" s="132" t="n"/>
      <c r="AV1097" s="132" t="n"/>
      <c r="AW1097" s="132" t="n"/>
      <c r="AX1097" s="132" t="n"/>
      <c r="AY1097" s="132" t="n"/>
      <c r="AZ1097" s="132" t="n"/>
      <c r="BA1097" s="132" t="n"/>
      <c r="BB1097" s="132" t="n"/>
      <c r="BC1097" s="132" t="n"/>
      <c r="BD1097" s="132" t="n"/>
      <c r="BE1097" s="132" t="n"/>
      <c r="BF1097" s="132" t="n"/>
      <c r="BG1097" s="132" t="n"/>
      <c r="BH1097" s="132" t="n"/>
      <c r="BI1097" s="132" t="n"/>
      <c r="BJ1097" s="132" t="n"/>
      <c r="BK1097" s="132" t="n"/>
      <c r="BL1097" s="132" t="n"/>
      <c r="BM1097" s="132" t="n"/>
      <c r="BN1097" s="132" t="n"/>
      <c r="BO1097" s="132" t="n"/>
      <c r="BP1097" s="132" t="n"/>
      <c r="BQ1097" s="132" t="n"/>
      <c r="BR1097" s="132" t="n"/>
      <c r="BS1097" s="132" t="n"/>
      <c r="BT1097" s="132" t="n"/>
      <c r="BU1097" s="132" t="n"/>
      <c r="BV1097" s="132" t="n"/>
      <c r="BW1097" s="132" t="n"/>
      <c r="BX1097" s="132" t="n"/>
      <c r="BY1097" s="132" t="n"/>
      <c r="BZ1097" s="132" t="n"/>
      <c r="CA1097" s="132" t="n"/>
      <c r="CB1097" s="132" t="n"/>
      <c r="CC1097" s="132" t="n"/>
      <c r="CD1097" s="132" t="n"/>
      <c r="CE1097" s="132" t="n"/>
      <c r="CF1097" s="132" t="n"/>
      <c r="CG1097" s="132" t="n"/>
      <c r="CH1097" s="132" t="n"/>
      <c r="CI1097" s="132" t="n"/>
      <c r="CJ1097" s="132" t="n"/>
      <c r="CK1097" s="132" t="n"/>
      <c r="CL1097" s="132" t="n"/>
      <c r="CM1097" s="132" t="n"/>
      <c r="CN1097" s="132" t="n"/>
      <c r="CO1097" s="132" t="n"/>
      <c r="CP1097" s="132" t="n"/>
      <c r="CQ1097" s="132" t="n"/>
      <c r="CR1097" s="132" t="n"/>
      <c r="CS1097" s="132" t="n"/>
      <c r="CT1097" s="132" t="n"/>
      <c r="CU1097" s="132" t="n"/>
      <c r="CV1097" s="132" t="n"/>
      <c r="CW1097" s="132" t="n"/>
      <c r="CX1097" s="132" t="n"/>
      <c r="CY1097" s="132" t="n"/>
      <c r="CZ1097" s="132" t="n"/>
      <c r="DA1097" s="132" t="n"/>
      <c r="DB1097" s="132" t="n"/>
    </row>
    <row r="1098">
      <c r="A1098" s="145" t="n"/>
      <c r="B1098" s="157" t="n"/>
      <c r="C1098" s="248" t="n"/>
      <c r="D1098" s="33" t="n"/>
      <c r="E1098" s="33" t="n"/>
      <c r="F1098" s="249" t="n"/>
      <c r="G1098" s="160" t="n"/>
      <c r="H1098" s="164" t="n"/>
      <c r="I1098" s="157" t="n"/>
      <c r="J1098" s="157" t="n"/>
      <c r="K1098" s="286" t="n"/>
      <c r="L1098" s="14" t="n"/>
      <c r="M1098" s="143" t="n"/>
      <c r="N1098" s="157" t="n"/>
      <c r="O1098" s="132" t="n"/>
      <c r="P1098" s="132" t="n"/>
      <c r="Q1098" s="132" t="n"/>
      <c r="R1098" s="132" t="n"/>
      <c r="S1098" s="132" t="n"/>
      <c r="T1098" s="132" t="n"/>
      <c r="U1098" s="132" t="n"/>
      <c r="V1098" s="132" t="n"/>
      <c r="W1098" s="132" t="n"/>
      <c r="X1098" s="132" t="n"/>
      <c r="Y1098" s="132" t="n"/>
      <c r="Z1098" s="132" t="n"/>
      <c r="AA1098" s="132" t="n"/>
      <c r="AB1098" s="132" t="n"/>
      <c r="AC1098" s="132" t="n"/>
      <c r="AD1098" s="132" t="n"/>
      <c r="AE1098" s="132" t="n"/>
      <c r="AF1098" s="132" t="n"/>
      <c r="AG1098" s="132" t="n"/>
      <c r="AH1098" s="132" t="n"/>
      <c r="AI1098" s="132" t="n"/>
      <c r="AJ1098" s="132" t="n"/>
      <c r="AK1098" s="132" t="n"/>
      <c r="AL1098" s="132" t="n"/>
      <c r="AM1098" s="132" t="n"/>
      <c r="AN1098" s="132" t="n"/>
      <c r="AO1098" s="132" t="n"/>
      <c r="AP1098" s="132" t="n"/>
      <c r="AQ1098" s="132" t="n"/>
      <c r="AR1098" s="132" t="n"/>
      <c r="AS1098" s="132" t="n"/>
      <c r="AT1098" s="132" t="n"/>
      <c r="AU1098" s="132" t="n"/>
      <c r="AV1098" s="132" t="n"/>
      <c r="AW1098" s="132" t="n"/>
      <c r="AX1098" s="132" t="n"/>
      <c r="AY1098" s="132" t="n"/>
      <c r="AZ1098" s="132" t="n"/>
      <c r="BA1098" s="132" t="n"/>
      <c r="BB1098" s="132" t="n"/>
      <c r="BC1098" s="132" t="n"/>
      <c r="BD1098" s="132" t="n"/>
      <c r="BE1098" s="132" t="n"/>
      <c r="BF1098" s="132" t="n"/>
      <c r="BG1098" s="132" t="n"/>
      <c r="BH1098" s="132" t="n"/>
      <c r="BI1098" s="132" t="n"/>
      <c r="BJ1098" s="132" t="n"/>
      <c r="BK1098" s="132" t="n"/>
      <c r="BL1098" s="132" t="n"/>
      <c r="BM1098" s="132" t="n"/>
      <c r="BN1098" s="132" t="n"/>
      <c r="BO1098" s="132" t="n"/>
      <c r="BP1098" s="132" t="n"/>
      <c r="BQ1098" s="132" t="n"/>
      <c r="BR1098" s="132" t="n"/>
      <c r="BS1098" s="132" t="n"/>
      <c r="BT1098" s="132" t="n"/>
      <c r="BU1098" s="132" t="n"/>
      <c r="BV1098" s="132" t="n"/>
      <c r="BW1098" s="132" t="n"/>
      <c r="BX1098" s="132" t="n"/>
      <c r="BY1098" s="132" t="n"/>
      <c r="BZ1098" s="132" t="n"/>
      <c r="CA1098" s="132" t="n"/>
      <c r="CB1098" s="132" t="n"/>
      <c r="CC1098" s="132" t="n"/>
      <c r="CD1098" s="132" t="n"/>
      <c r="CE1098" s="132" t="n"/>
      <c r="CF1098" s="132" t="n"/>
      <c r="CG1098" s="132" t="n"/>
      <c r="CH1098" s="132" t="n"/>
      <c r="CI1098" s="132" t="n"/>
      <c r="CJ1098" s="132" t="n"/>
      <c r="CK1098" s="132" t="n"/>
      <c r="CL1098" s="132" t="n"/>
      <c r="CM1098" s="132" t="n"/>
      <c r="CN1098" s="132" t="n"/>
      <c r="CO1098" s="132" t="n"/>
      <c r="CP1098" s="132" t="n"/>
      <c r="CQ1098" s="132" t="n"/>
      <c r="CR1098" s="132" t="n"/>
      <c r="CS1098" s="132" t="n"/>
      <c r="CT1098" s="132" t="n"/>
      <c r="CU1098" s="132" t="n"/>
      <c r="CV1098" s="132" t="n"/>
      <c r="CW1098" s="132" t="n"/>
      <c r="CX1098" s="132" t="n"/>
      <c r="CY1098" s="132" t="n"/>
      <c r="CZ1098" s="132" t="n"/>
      <c r="DA1098" s="132" t="n"/>
      <c r="DB1098" s="132" t="n"/>
    </row>
    <row r="1099">
      <c r="A1099" s="145" t="n"/>
      <c r="B1099" s="206" t="inlineStr">
        <is>
          <t>KOTA SELAMAT</t>
        </is>
      </c>
      <c r="C1099" s="248" t="n"/>
      <c r="D1099" s="33" t="n"/>
      <c r="E1099" s="33" t="n"/>
      <c r="F1099" s="249" t="n"/>
      <c r="G1099" s="160" t="n"/>
      <c r="H1099" s="164" t="n"/>
      <c r="I1099" s="157" t="n"/>
      <c r="J1099" s="157" t="n"/>
      <c r="K1099" s="286" t="n"/>
      <c r="L1099" s="14" t="n"/>
      <c r="M1099" s="143" t="n"/>
      <c r="N1099" s="157" t="n"/>
      <c r="O1099" s="132" t="n"/>
      <c r="P1099" s="132" t="n"/>
      <c r="Q1099" s="132" t="n"/>
      <c r="R1099" s="132" t="n"/>
      <c r="S1099" s="132" t="n"/>
      <c r="T1099" s="132" t="n"/>
      <c r="U1099" s="132" t="n"/>
      <c r="V1099" s="132" t="n"/>
      <c r="W1099" s="132" t="n"/>
      <c r="X1099" s="132" t="n"/>
      <c r="Y1099" s="132" t="n"/>
      <c r="Z1099" s="132" t="n"/>
      <c r="AA1099" s="132" t="n"/>
      <c r="AB1099" s="132" t="n"/>
      <c r="AC1099" s="132" t="n"/>
      <c r="AD1099" s="132" t="n"/>
      <c r="AE1099" s="132" t="n"/>
      <c r="AF1099" s="132" t="n"/>
      <c r="AG1099" s="132" t="n"/>
      <c r="AH1099" s="132" t="n"/>
      <c r="AI1099" s="132" t="n"/>
      <c r="AJ1099" s="132" t="n"/>
      <c r="AK1099" s="132" t="n"/>
      <c r="AL1099" s="132" t="n"/>
      <c r="AM1099" s="132" t="n"/>
      <c r="AN1099" s="132" t="n"/>
      <c r="AO1099" s="132" t="n"/>
      <c r="AP1099" s="132" t="n"/>
      <c r="AQ1099" s="132" t="n"/>
      <c r="AR1099" s="132" t="n"/>
      <c r="AS1099" s="132" t="n"/>
      <c r="AT1099" s="132" t="n"/>
      <c r="AU1099" s="132" t="n"/>
      <c r="AV1099" s="132" t="n"/>
      <c r="AW1099" s="132" t="n"/>
      <c r="AX1099" s="132" t="n"/>
      <c r="AY1099" s="132" t="n"/>
      <c r="AZ1099" s="132" t="n"/>
      <c r="BA1099" s="132" t="n"/>
      <c r="BB1099" s="132" t="n"/>
      <c r="BC1099" s="132" t="n"/>
      <c r="BD1099" s="132" t="n"/>
      <c r="BE1099" s="132" t="n"/>
      <c r="BF1099" s="132" t="n"/>
      <c r="BG1099" s="132" t="n"/>
      <c r="BH1099" s="132" t="n"/>
      <c r="BI1099" s="132" t="n"/>
      <c r="BJ1099" s="132" t="n"/>
      <c r="BK1099" s="132" t="n"/>
      <c r="BL1099" s="132" t="n"/>
      <c r="BM1099" s="132" t="n"/>
      <c r="BN1099" s="132" t="n"/>
      <c r="BO1099" s="132" t="n"/>
      <c r="BP1099" s="132" t="n"/>
      <c r="BQ1099" s="132" t="n"/>
      <c r="BR1099" s="132" t="n"/>
      <c r="BS1099" s="132" t="n"/>
      <c r="BT1099" s="132" t="n"/>
      <c r="BU1099" s="132" t="n"/>
      <c r="BV1099" s="132" t="n"/>
      <c r="BW1099" s="132" t="n"/>
      <c r="BX1099" s="132" t="n"/>
      <c r="BY1099" s="132" t="n"/>
      <c r="BZ1099" s="132" t="n"/>
      <c r="CA1099" s="132" t="n"/>
      <c r="CB1099" s="132" t="n"/>
      <c r="CC1099" s="132" t="n"/>
      <c r="CD1099" s="132" t="n"/>
      <c r="CE1099" s="132" t="n"/>
      <c r="CF1099" s="132" t="n"/>
      <c r="CG1099" s="132" t="n"/>
      <c r="CH1099" s="132" t="n"/>
      <c r="CI1099" s="132" t="n"/>
      <c r="CJ1099" s="132" t="n"/>
      <c r="CK1099" s="132" t="n"/>
      <c r="CL1099" s="132" t="n"/>
      <c r="CM1099" s="132" t="n"/>
      <c r="CN1099" s="132" t="n"/>
      <c r="CO1099" s="132" t="n"/>
      <c r="CP1099" s="132" t="n"/>
      <c r="CQ1099" s="132" t="n"/>
      <c r="CR1099" s="132" t="n"/>
      <c r="CS1099" s="132" t="n"/>
      <c r="CT1099" s="132" t="n"/>
      <c r="CU1099" s="132" t="n"/>
      <c r="CV1099" s="132" t="n"/>
      <c r="CW1099" s="132" t="n"/>
      <c r="CX1099" s="132" t="n"/>
      <c r="CY1099" s="132" t="n"/>
      <c r="CZ1099" s="132" t="n"/>
      <c r="DA1099" s="132" t="n"/>
      <c r="DB1099" s="132" t="n"/>
    </row>
    <row r="1100">
      <c r="A1100" s="145" t="n">
        <v>1</v>
      </c>
      <c r="B1100" s="40" t="inlineStr">
        <is>
          <t>CHUKWU STEPHEN ABA</t>
        </is>
      </c>
      <c r="C1100" s="40" t="inlineStr">
        <is>
          <t>HUA300446600</t>
        </is>
      </c>
      <c r="D1100" s="40" t="inlineStr">
        <is>
          <t>PCIU 9263501</t>
        </is>
      </c>
      <c r="E1100" s="40" t="inlineStr">
        <is>
          <t>SPM</t>
        </is>
      </c>
      <c r="F1100" s="40" t="inlineStr">
        <is>
          <t>40FT</t>
        </is>
      </c>
      <c r="G1100" s="40" t="inlineStr">
        <is>
          <t>KOTA SELAMAT</t>
        </is>
      </c>
      <c r="H1100" s="207" t="inlineStr">
        <is>
          <t>BERTHED: 1ST MAY VOY. KSMT0058W</t>
        </is>
      </c>
      <c r="I1100" s="150" t="inlineStr">
        <is>
          <t>OUT</t>
        </is>
      </c>
      <c r="J1100" s="166" t="inlineStr">
        <is>
          <t>TELEX/27TH APRIL, 2023</t>
        </is>
      </c>
      <c r="K1100" s="152" t="inlineStr">
        <is>
          <t>17TH MAY, 2023</t>
        </is>
      </c>
      <c r="L1100" s="14" t="inlineStr">
        <is>
          <t>28TH MARCH</t>
        </is>
      </c>
      <c r="M1100" s="143" t="inlineStr">
        <is>
          <t>YIFANG INTERNATIONAL LIMITED</t>
        </is>
      </c>
      <c r="N1100" s="157" t="inlineStr">
        <is>
          <t>ORIENT LOGISTICS ENTERPRISES</t>
        </is>
      </c>
      <c r="O1100" s="132" t="n"/>
      <c r="P1100" s="132" t="n"/>
      <c r="Q1100" s="132" t="n"/>
      <c r="R1100" s="132" t="n"/>
      <c r="S1100" s="132" t="n"/>
      <c r="T1100" s="132" t="n"/>
      <c r="U1100" s="132" t="n"/>
      <c r="V1100" s="132" t="n"/>
      <c r="W1100" s="132" t="n"/>
      <c r="X1100" s="132" t="n"/>
      <c r="Y1100" s="132" t="n"/>
      <c r="Z1100" s="132" t="n"/>
      <c r="AA1100" s="132" t="n"/>
      <c r="AB1100" s="132" t="n"/>
      <c r="AC1100" s="132" t="n"/>
      <c r="AD1100" s="132" t="n"/>
      <c r="AE1100" s="132" t="n"/>
      <c r="AF1100" s="132" t="n"/>
      <c r="AG1100" s="132" t="n"/>
      <c r="AH1100" s="132" t="n"/>
      <c r="AI1100" s="132" t="n"/>
      <c r="AJ1100" s="132" t="n"/>
      <c r="AK1100" s="132" t="n"/>
      <c r="AL1100" s="132" t="n"/>
      <c r="AM1100" s="132" t="n"/>
      <c r="AN1100" s="132" t="n"/>
      <c r="AO1100" s="132" t="n"/>
      <c r="AP1100" s="132" t="n"/>
      <c r="AQ1100" s="132" t="n"/>
      <c r="AR1100" s="132" t="n"/>
      <c r="AS1100" s="132" t="n"/>
      <c r="AT1100" s="132" t="n"/>
      <c r="AU1100" s="132" t="n"/>
      <c r="AV1100" s="132" t="n"/>
      <c r="AW1100" s="132" t="n"/>
      <c r="AX1100" s="132" t="n"/>
      <c r="AY1100" s="132" t="n"/>
      <c r="AZ1100" s="132" t="n"/>
      <c r="BA1100" s="132" t="n"/>
      <c r="BB1100" s="132" t="n"/>
      <c r="BC1100" s="132" t="n"/>
      <c r="BD1100" s="132" t="n"/>
      <c r="BE1100" s="132" t="n"/>
      <c r="BF1100" s="132" t="n"/>
      <c r="BG1100" s="132" t="n"/>
      <c r="BH1100" s="132" t="n"/>
      <c r="BI1100" s="132" t="n"/>
      <c r="BJ1100" s="132" t="n"/>
      <c r="BK1100" s="132" t="n"/>
      <c r="BL1100" s="132" t="n"/>
      <c r="BM1100" s="132" t="n"/>
      <c r="BN1100" s="132" t="n"/>
      <c r="BO1100" s="132" t="n"/>
      <c r="BP1100" s="132" t="n"/>
      <c r="BQ1100" s="132" t="n"/>
      <c r="BR1100" s="132" t="n"/>
      <c r="BS1100" s="132" t="n"/>
      <c r="BT1100" s="132" t="n"/>
      <c r="BU1100" s="132" t="n"/>
      <c r="BV1100" s="132" t="n"/>
      <c r="BW1100" s="132" t="n"/>
      <c r="BX1100" s="132" t="n"/>
      <c r="BY1100" s="132" t="n"/>
      <c r="BZ1100" s="132" t="n"/>
      <c r="CA1100" s="132" t="n"/>
      <c r="CB1100" s="132" t="n"/>
      <c r="CC1100" s="132" t="n"/>
      <c r="CD1100" s="132" t="n"/>
      <c r="CE1100" s="132" t="n"/>
      <c r="CF1100" s="132" t="n"/>
      <c r="CG1100" s="132" t="n"/>
      <c r="CH1100" s="132" t="n"/>
      <c r="CI1100" s="132" t="n"/>
      <c r="CJ1100" s="132" t="n"/>
      <c r="CK1100" s="132" t="n"/>
      <c r="CL1100" s="132" t="n"/>
      <c r="CM1100" s="132" t="n"/>
      <c r="CN1100" s="132" t="n"/>
      <c r="CO1100" s="132" t="n"/>
      <c r="CP1100" s="132" t="n"/>
      <c r="CQ1100" s="132" t="n"/>
      <c r="CR1100" s="132" t="n"/>
      <c r="CS1100" s="132" t="n"/>
      <c r="CT1100" s="132" t="n"/>
      <c r="CU1100" s="132" t="n"/>
      <c r="CV1100" s="132" t="n"/>
      <c r="CW1100" s="132" t="n"/>
      <c r="CX1100" s="132" t="n"/>
      <c r="CY1100" s="132" t="n"/>
      <c r="CZ1100" s="132" t="n"/>
      <c r="DA1100" s="132" t="n"/>
      <c r="DB1100" s="132" t="n"/>
    </row>
    <row r="1101">
      <c r="A1101" s="145" t="n">
        <v>2</v>
      </c>
      <c r="B1101" s="40" t="inlineStr">
        <is>
          <t>CHIBUZOR</t>
        </is>
      </c>
      <c r="C1101" s="248" t="inlineStr">
        <is>
          <t>TXSV30723000</t>
        </is>
      </c>
      <c r="D1101" s="248" t="inlineStr">
        <is>
          <t>PCIU 1781926</t>
        </is>
      </c>
      <c r="E1101" s="248" t="inlineStr">
        <is>
          <t>SPM</t>
        </is>
      </c>
      <c r="F1101" s="241" t="inlineStr">
        <is>
          <t>20FT</t>
        </is>
      </c>
      <c r="G1101" s="40" t="inlineStr">
        <is>
          <t>KOTA SELAMAT</t>
        </is>
      </c>
      <c r="H1101" s="207" t="inlineStr">
        <is>
          <t>BERTHED: 1ST MAY VOY. KSMT0058W</t>
        </is>
      </c>
      <c r="I1101" s="150" t="inlineStr">
        <is>
          <t>OUT</t>
        </is>
      </c>
      <c r="J1101" s="166" t="inlineStr">
        <is>
          <t>OBL/19TH APRIL, 2023</t>
        </is>
      </c>
      <c r="K1101" s="152" t="inlineStr">
        <is>
          <t>16TH MAY, 2023</t>
        </is>
      </c>
      <c r="L1101" s="14" t="inlineStr">
        <is>
          <t>29TH MARCH</t>
        </is>
      </c>
      <c r="M1101" s="143" t="inlineStr">
        <is>
          <t>FUZHOU WINWIN INDUSTRIAL CO</t>
        </is>
      </c>
      <c r="N1101" s="157" t="inlineStr">
        <is>
          <t>ORIENT LOGISTICS ENTERPRISES</t>
        </is>
      </c>
      <c r="O1101" s="132" t="n"/>
      <c r="P1101" s="132" t="n"/>
      <c r="Q1101" s="132" t="n"/>
      <c r="R1101" s="132" t="n"/>
      <c r="S1101" s="132" t="n"/>
      <c r="T1101" s="132" t="n"/>
      <c r="U1101" s="132" t="n"/>
      <c r="V1101" s="132" t="n"/>
      <c r="W1101" s="132" t="n"/>
      <c r="X1101" s="132" t="n"/>
      <c r="Y1101" s="132" t="n"/>
      <c r="Z1101" s="132" t="n"/>
      <c r="AA1101" s="132" t="n"/>
      <c r="AB1101" s="132" t="n"/>
      <c r="AC1101" s="132" t="n"/>
      <c r="AD1101" s="132" t="n"/>
      <c r="AE1101" s="132" t="n"/>
      <c r="AF1101" s="132" t="n"/>
      <c r="AG1101" s="132" t="n"/>
      <c r="AH1101" s="132" t="n"/>
      <c r="AI1101" s="132" t="n"/>
      <c r="AJ1101" s="132" t="n"/>
      <c r="AK1101" s="132" t="n"/>
      <c r="AL1101" s="132" t="n"/>
      <c r="AM1101" s="132" t="n"/>
      <c r="AN1101" s="132" t="n"/>
      <c r="AO1101" s="132" t="n"/>
      <c r="AP1101" s="132" t="n"/>
      <c r="AQ1101" s="132" t="n"/>
      <c r="AR1101" s="132" t="n"/>
      <c r="AS1101" s="132" t="n"/>
      <c r="AT1101" s="132" t="n"/>
      <c r="AU1101" s="132" t="n"/>
      <c r="AV1101" s="132" t="n"/>
      <c r="AW1101" s="132" t="n"/>
      <c r="AX1101" s="132" t="n"/>
      <c r="AY1101" s="132" t="n"/>
      <c r="AZ1101" s="132" t="n"/>
      <c r="BA1101" s="132" t="n"/>
      <c r="BB1101" s="132" t="n"/>
      <c r="BC1101" s="132" t="n"/>
      <c r="BD1101" s="132" t="n"/>
      <c r="BE1101" s="132" t="n"/>
      <c r="BF1101" s="132" t="n"/>
      <c r="BG1101" s="132" t="n"/>
      <c r="BH1101" s="132" t="n"/>
      <c r="BI1101" s="132" t="n"/>
      <c r="BJ1101" s="132" t="n"/>
      <c r="BK1101" s="132" t="n"/>
      <c r="BL1101" s="132" t="n"/>
      <c r="BM1101" s="132" t="n"/>
      <c r="BN1101" s="132" t="n"/>
      <c r="BO1101" s="132" t="n"/>
      <c r="BP1101" s="132" t="n"/>
      <c r="BQ1101" s="132" t="n"/>
      <c r="BR1101" s="132" t="n"/>
      <c r="BS1101" s="132" t="n"/>
      <c r="BT1101" s="132" t="n"/>
      <c r="BU1101" s="132" t="n"/>
      <c r="BV1101" s="132" t="n"/>
      <c r="BW1101" s="132" t="n"/>
      <c r="BX1101" s="132" t="n"/>
      <c r="BY1101" s="132" t="n"/>
      <c r="BZ1101" s="132" t="n"/>
      <c r="CA1101" s="132" t="n"/>
      <c r="CB1101" s="132" t="n"/>
      <c r="CC1101" s="132" t="n"/>
      <c r="CD1101" s="132" t="n"/>
      <c r="CE1101" s="132" t="n"/>
      <c r="CF1101" s="132" t="n"/>
      <c r="CG1101" s="132" t="n"/>
      <c r="CH1101" s="132" t="n"/>
      <c r="CI1101" s="132" t="n"/>
      <c r="CJ1101" s="132" t="n"/>
      <c r="CK1101" s="132" t="n"/>
      <c r="CL1101" s="132" t="n"/>
      <c r="CM1101" s="132" t="n"/>
      <c r="CN1101" s="132" t="n"/>
      <c r="CO1101" s="132" t="n"/>
      <c r="CP1101" s="132" t="n"/>
      <c r="CQ1101" s="132" t="n"/>
      <c r="CR1101" s="132" t="n"/>
      <c r="CS1101" s="132" t="n"/>
      <c r="CT1101" s="132" t="n"/>
      <c r="CU1101" s="132" t="n"/>
      <c r="CV1101" s="132" t="n"/>
      <c r="CW1101" s="132" t="n"/>
      <c r="CX1101" s="132" t="n"/>
      <c r="CY1101" s="132" t="n"/>
      <c r="CZ1101" s="132" t="n"/>
      <c r="DA1101" s="132" t="n"/>
      <c r="DB1101" s="132" t="n"/>
    </row>
    <row r="1102">
      <c r="A1102" s="145" t="n">
        <v>3</v>
      </c>
      <c r="B1102" s="40" t="inlineStr">
        <is>
          <t>CHIBUZOR</t>
        </is>
      </c>
      <c r="C1102" s="248" t="inlineStr">
        <is>
          <t>TXSV30723002</t>
        </is>
      </c>
      <c r="D1102" s="248" t="inlineStr">
        <is>
          <t>PCIU 1015108</t>
        </is>
      </c>
      <c r="E1102" s="248" t="inlineStr">
        <is>
          <t>SPM</t>
        </is>
      </c>
      <c r="F1102" s="241" t="inlineStr">
        <is>
          <t>20FT</t>
        </is>
      </c>
      <c r="G1102" s="40" t="inlineStr">
        <is>
          <t>KOTA SELAMAT</t>
        </is>
      </c>
      <c r="H1102" s="207" t="inlineStr">
        <is>
          <t>BERTHED: 1ST MAY VOY. KSMT0058W</t>
        </is>
      </c>
      <c r="I1102" s="150" t="inlineStr">
        <is>
          <t>OUT</t>
        </is>
      </c>
      <c r="J1102" s="166" t="inlineStr">
        <is>
          <t>OBL/19TH APRIL, 2023</t>
        </is>
      </c>
      <c r="K1102" s="152" t="inlineStr">
        <is>
          <t>17TH MAY, 2023</t>
        </is>
      </c>
      <c r="L1102" s="14" t="inlineStr">
        <is>
          <t>29TH MARCH</t>
        </is>
      </c>
      <c r="M1102" s="143" t="inlineStr">
        <is>
          <t>FUZHOU WINWIN INDUSTRIAL CO</t>
        </is>
      </c>
      <c r="N1102" s="157" t="inlineStr">
        <is>
          <t>ORIENT LOGISTICS ENTERPRISES</t>
        </is>
      </c>
      <c r="O1102" s="132" t="n"/>
      <c r="P1102" s="132" t="n"/>
      <c r="Q1102" s="132" t="n"/>
      <c r="R1102" s="132" t="n"/>
      <c r="S1102" s="132" t="n"/>
      <c r="T1102" s="132" t="n"/>
      <c r="U1102" s="132" t="n"/>
      <c r="V1102" s="132" t="n"/>
      <c r="W1102" s="132" t="n"/>
      <c r="X1102" s="132" t="n"/>
      <c r="Y1102" s="132" t="n"/>
      <c r="Z1102" s="132" t="n"/>
      <c r="AA1102" s="132" t="n"/>
      <c r="AB1102" s="132" t="n"/>
      <c r="AC1102" s="132" t="n"/>
      <c r="AD1102" s="132" t="n"/>
      <c r="AE1102" s="132" t="n"/>
      <c r="AF1102" s="132" t="n"/>
      <c r="AG1102" s="132" t="n"/>
      <c r="AH1102" s="132" t="n"/>
      <c r="AI1102" s="132" t="n"/>
      <c r="AJ1102" s="132" t="n"/>
      <c r="AK1102" s="132" t="n"/>
      <c r="AL1102" s="132" t="n"/>
      <c r="AM1102" s="132" t="n"/>
      <c r="AN1102" s="132" t="n"/>
      <c r="AO1102" s="132" t="n"/>
      <c r="AP1102" s="132" t="n"/>
      <c r="AQ1102" s="132" t="n"/>
      <c r="AR1102" s="132" t="n"/>
      <c r="AS1102" s="132" t="n"/>
      <c r="AT1102" s="132" t="n"/>
      <c r="AU1102" s="132" t="n"/>
      <c r="AV1102" s="132" t="n"/>
      <c r="AW1102" s="132" t="n"/>
      <c r="AX1102" s="132" t="n"/>
      <c r="AY1102" s="132" t="n"/>
      <c r="AZ1102" s="132" t="n"/>
      <c r="BA1102" s="132" t="n"/>
      <c r="BB1102" s="132" t="n"/>
      <c r="BC1102" s="132" t="n"/>
      <c r="BD1102" s="132" t="n"/>
      <c r="BE1102" s="132" t="n"/>
      <c r="BF1102" s="132" t="n"/>
      <c r="BG1102" s="132" t="n"/>
      <c r="BH1102" s="132" t="n"/>
      <c r="BI1102" s="132" t="n"/>
      <c r="BJ1102" s="132" t="n"/>
      <c r="BK1102" s="132" t="n"/>
      <c r="BL1102" s="132" t="n"/>
      <c r="BM1102" s="132" t="n"/>
      <c r="BN1102" s="132" t="n"/>
      <c r="BO1102" s="132" t="n"/>
      <c r="BP1102" s="132" t="n"/>
      <c r="BQ1102" s="132" t="n"/>
      <c r="BR1102" s="132" t="n"/>
      <c r="BS1102" s="132" t="n"/>
      <c r="BT1102" s="132" t="n"/>
      <c r="BU1102" s="132" t="n"/>
      <c r="BV1102" s="132" t="n"/>
      <c r="BW1102" s="132" t="n"/>
      <c r="BX1102" s="132" t="n"/>
      <c r="BY1102" s="132" t="n"/>
      <c r="BZ1102" s="132" t="n"/>
      <c r="CA1102" s="132" t="n"/>
      <c r="CB1102" s="132" t="n"/>
      <c r="CC1102" s="132" t="n"/>
      <c r="CD1102" s="132" t="n"/>
      <c r="CE1102" s="132" t="n"/>
      <c r="CF1102" s="132" t="n"/>
      <c r="CG1102" s="132" t="n"/>
      <c r="CH1102" s="132" t="n"/>
      <c r="CI1102" s="132" t="n"/>
      <c r="CJ1102" s="132" t="n"/>
      <c r="CK1102" s="132" t="n"/>
      <c r="CL1102" s="132" t="n"/>
      <c r="CM1102" s="132" t="n"/>
      <c r="CN1102" s="132" t="n"/>
      <c r="CO1102" s="132" t="n"/>
      <c r="CP1102" s="132" t="n"/>
      <c r="CQ1102" s="132" t="n"/>
      <c r="CR1102" s="132" t="n"/>
      <c r="CS1102" s="132" t="n"/>
      <c r="CT1102" s="132" t="n"/>
      <c r="CU1102" s="132" t="n"/>
      <c r="CV1102" s="132" t="n"/>
      <c r="CW1102" s="132" t="n"/>
      <c r="CX1102" s="132" t="n"/>
      <c r="CY1102" s="132" t="n"/>
      <c r="CZ1102" s="132" t="n"/>
      <c r="DA1102" s="132" t="n"/>
      <c r="DB1102" s="132" t="n"/>
    </row>
    <row r="1103">
      <c r="A1103" s="145" t="n">
        <v>4</v>
      </c>
      <c r="B1103" s="40" t="inlineStr">
        <is>
          <t>CHIBUZOR</t>
        </is>
      </c>
      <c r="C1103" s="248" t="inlineStr">
        <is>
          <t>TXSV30723003</t>
        </is>
      </c>
      <c r="D1103" s="248" t="inlineStr">
        <is>
          <t>PCIU 1308750</t>
        </is>
      </c>
      <c r="E1103" s="248" t="inlineStr">
        <is>
          <t>SPM</t>
        </is>
      </c>
      <c r="F1103" s="241" t="inlineStr">
        <is>
          <t>20FT</t>
        </is>
      </c>
      <c r="G1103" s="40" t="inlineStr">
        <is>
          <t>KOTA SELAMAT</t>
        </is>
      </c>
      <c r="H1103" s="207" t="inlineStr">
        <is>
          <t>BERTHED: 1ST MAY VOY. KSMT0058W</t>
        </is>
      </c>
      <c r="I1103" s="150" t="inlineStr">
        <is>
          <t>OUT</t>
        </is>
      </c>
      <c r="J1103" s="166" t="inlineStr">
        <is>
          <t>OBL/19TH APRIL, 2023</t>
        </is>
      </c>
      <c r="K1103" s="152" t="inlineStr">
        <is>
          <t>17TH MAY, 2023</t>
        </is>
      </c>
      <c r="L1103" s="14" t="inlineStr">
        <is>
          <t>29TH MARCH</t>
        </is>
      </c>
      <c r="M1103" s="143" t="inlineStr">
        <is>
          <t>FUZHOU WINWIN INDUSTRIAL CO</t>
        </is>
      </c>
      <c r="N1103" s="157" t="inlineStr">
        <is>
          <t>ORIENT LOGISTICS ENTERPRISES</t>
        </is>
      </c>
      <c r="O1103" s="132" t="n"/>
      <c r="P1103" s="132" t="n"/>
      <c r="Q1103" s="132" t="n"/>
      <c r="R1103" s="132" t="n"/>
      <c r="S1103" s="132" t="n"/>
      <c r="T1103" s="132" t="n"/>
      <c r="U1103" s="132" t="n"/>
      <c r="V1103" s="132" t="n"/>
      <c r="W1103" s="132" t="n"/>
      <c r="X1103" s="132" t="n"/>
      <c r="Y1103" s="132" t="n"/>
      <c r="Z1103" s="132" t="n"/>
      <c r="AA1103" s="132" t="n"/>
      <c r="AB1103" s="132" t="n"/>
      <c r="AC1103" s="132" t="n"/>
      <c r="AD1103" s="132" t="n"/>
      <c r="AE1103" s="132" t="n"/>
      <c r="AF1103" s="132" t="n"/>
      <c r="AG1103" s="132" t="n"/>
      <c r="AH1103" s="132" t="n"/>
      <c r="AI1103" s="132" t="n"/>
      <c r="AJ1103" s="132" t="n"/>
      <c r="AK1103" s="132" t="n"/>
      <c r="AL1103" s="132" t="n"/>
      <c r="AM1103" s="132" t="n"/>
      <c r="AN1103" s="132" t="n"/>
      <c r="AO1103" s="132" t="n"/>
      <c r="AP1103" s="132" t="n"/>
      <c r="AQ1103" s="132" t="n"/>
      <c r="AR1103" s="132" t="n"/>
      <c r="AS1103" s="132" t="n"/>
      <c r="AT1103" s="132" t="n"/>
      <c r="AU1103" s="132" t="n"/>
      <c r="AV1103" s="132" t="n"/>
      <c r="AW1103" s="132" t="n"/>
      <c r="AX1103" s="132" t="n"/>
      <c r="AY1103" s="132" t="n"/>
      <c r="AZ1103" s="132" t="n"/>
      <c r="BA1103" s="132" t="n"/>
      <c r="BB1103" s="132" t="n"/>
      <c r="BC1103" s="132" t="n"/>
      <c r="BD1103" s="132" t="n"/>
      <c r="BE1103" s="132" t="n"/>
      <c r="BF1103" s="132" t="n"/>
      <c r="BG1103" s="132" t="n"/>
      <c r="BH1103" s="132" t="n"/>
      <c r="BI1103" s="132" t="n"/>
      <c r="BJ1103" s="132" t="n"/>
      <c r="BK1103" s="132" t="n"/>
      <c r="BL1103" s="132" t="n"/>
      <c r="BM1103" s="132" t="n"/>
      <c r="BN1103" s="132" t="n"/>
      <c r="BO1103" s="132" t="n"/>
      <c r="BP1103" s="132" t="n"/>
      <c r="BQ1103" s="132" t="n"/>
      <c r="BR1103" s="132" t="n"/>
      <c r="BS1103" s="132" t="n"/>
      <c r="BT1103" s="132" t="n"/>
      <c r="BU1103" s="132" t="n"/>
      <c r="BV1103" s="132" t="n"/>
      <c r="BW1103" s="132" t="n"/>
      <c r="BX1103" s="132" t="n"/>
      <c r="BY1103" s="132" t="n"/>
      <c r="BZ1103" s="132" t="n"/>
      <c r="CA1103" s="132" t="n"/>
      <c r="CB1103" s="132" t="n"/>
      <c r="CC1103" s="132" t="n"/>
      <c r="CD1103" s="132" t="n"/>
      <c r="CE1103" s="132" t="n"/>
      <c r="CF1103" s="132" t="n"/>
      <c r="CG1103" s="132" t="n"/>
      <c r="CH1103" s="132" t="n"/>
      <c r="CI1103" s="132" t="n"/>
      <c r="CJ1103" s="132" t="n"/>
      <c r="CK1103" s="132" t="n"/>
      <c r="CL1103" s="132" t="n"/>
      <c r="CM1103" s="132" t="n"/>
      <c r="CN1103" s="132" t="n"/>
      <c r="CO1103" s="132" t="n"/>
      <c r="CP1103" s="132" t="n"/>
      <c r="CQ1103" s="132" t="n"/>
      <c r="CR1103" s="132" t="n"/>
      <c r="CS1103" s="132" t="n"/>
      <c r="CT1103" s="132" t="n"/>
      <c r="CU1103" s="132" t="n"/>
      <c r="CV1103" s="132" t="n"/>
      <c r="CW1103" s="132" t="n"/>
      <c r="CX1103" s="132" t="n"/>
      <c r="CY1103" s="132" t="n"/>
      <c r="CZ1103" s="132" t="n"/>
      <c r="DA1103" s="132" t="n"/>
      <c r="DB1103" s="132" t="n"/>
    </row>
    <row r="1104">
      <c r="A1104" s="145" t="n">
        <v>5</v>
      </c>
      <c r="B1104" s="40" t="inlineStr">
        <is>
          <t>CHIBUZOR</t>
        </is>
      </c>
      <c r="C1104" s="248" t="inlineStr">
        <is>
          <t>TXSV30723004</t>
        </is>
      </c>
      <c r="D1104" s="248" t="inlineStr">
        <is>
          <t>GLDU 9642609</t>
        </is>
      </c>
      <c r="E1104" s="248" t="inlineStr">
        <is>
          <t>SPM</t>
        </is>
      </c>
      <c r="F1104" s="241" t="inlineStr">
        <is>
          <t>20FT</t>
        </is>
      </c>
      <c r="G1104" s="40" t="inlineStr">
        <is>
          <t>KOTA SELAMAT</t>
        </is>
      </c>
      <c r="H1104" s="207" t="inlineStr">
        <is>
          <t>BERTHED: 1ST MAY VOY. KSMT0058W</t>
        </is>
      </c>
      <c r="I1104" s="150" t="inlineStr">
        <is>
          <t>OUT</t>
        </is>
      </c>
      <c r="J1104" s="166" t="inlineStr">
        <is>
          <t>OBL/19TH APRIL, 2023</t>
        </is>
      </c>
      <c r="K1104" s="152" t="inlineStr">
        <is>
          <t>16TH MAY, 2023</t>
        </is>
      </c>
      <c r="L1104" s="14" t="inlineStr">
        <is>
          <t>29TH MARCH</t>
        </is>
      </c>
      <c r="M1104" s="143" t="inlineStr">
        <is>
          <t>FUZHOU WINWIN INDUSTRIAL CO</t>
        </is>
      </c>
      <c r="N1104" s="157" t="inlineStr">
        <is>
          <t>ORIENT LOGISTICS ENTERPRISES</t>
        </is>
      </c>
      <c r="O1104" s="132" t="n"/>
      <c r="P1104" s="132" t="n"/>
      <c r="Q1104" s="132" t="n"/>
      <c r="R1104" s="132" t="n"/>
      <c r="S1104" s="132" t="n"/>
      <c r="T1104" s="132" t="n"/>
      <c r="U1104" s="132" t="n"/>
      <c r="V1104" s="132" t="n"/>
      <c r="W1104" s="132" t="n"/>
      <c r="X1104" s="132" t="n"/>
      <c r="Y1104" s="132" t="n"/>
      <c r="Z1104" s="132" t="n"/>
      <c r="AA1104" s="132" t="n"/>
      <c r="AB1104" s="132" t="n"/>
      <c r="AC1104" s="132" t="n"/>
      <c r="AD1104" s="132" t="n"/>
      <c r="AE1104" s="132" t="n"/>
      <c r="AF1104" s="132" t="n"/>
      <c r="AG1104" s="132" t="n"/>
      <c r="AH1104" s="132" t="n"/>
      <c r="AI1104" s="132" t="n"/>
      <c r="AJ1104" s="132" t="n"/>
      <c r="AK1104" s="132" t="n"/>
      <c r="AL1104" s="132" t="n"/>
      <c r="AM1104" s="132" t="n"/>
      <c r="AN1104" s="132" t="n"/>
      <c r="AO1104" s="132" t="n"/>
      <c r="AP1104" s="132" t="n"/>
      <c r="AQ1104" s="132" t="n"/>
      <c r="AR1104" s="132" t="n"/>
      <c r="AS1104" s="132" t="n"/>
      <c r="AT1104" s="132" t="n"/>
      <c r="AU1104" s="132" t="n"/>
      <c r="AV1104" s="132" t="n"/>
      <c r="AW1104" s="132" t="n"/>
      <c r="AX1104" s="132" t="n"/>
      <c r="AY1104" s="132" t="n"/>
      <c r="AZ1104" s="132" t="n"/>
      <c r="BA1104" s="132" t="n"/>
      <c r="BB1104" s="132" t="n"/>
      <c r="BC1104" s="132" t="n"/>
      <c r="BD1104" s="132" t="n"/>
      <c r="BE1104" s="132" t="n"/>
      <c r="BF1104" s="132" t="n"/>
      <c r="BG1104" s="132" t="n"/>
      <c r="BH1104" s="132" t="n"/>
      <c r="BI1104" s="132" t="n"/>
      <c r="BJ1104" s="132" t="n"/>
      <c r="BK1104" s="132" t="n"/>
      <c r="BL1104" s="132" t="n"/>
      <c r="BM1104" s="132" t="n"/>
      <c r="BN1104" s="132" t="n"/>
      <c r="BO1104" s="132" t="n"/>
      <c r="BP1104" s="132" t="n"/>
      <c r="BQ1104" s="132" t="n"/>
      <c r="BR1104" s="132" t="n"/>
      <c r="BS1104" s="132" t="n"/>
      <c r="BT1104" s="132" t="n"/>
      <c r="BU1104" s="132" t="n"/>
      <c r="BV1104" s="132" t="n"/>
      <c r="BW1104" s="132" t="n"/>
      <c r="BX1104" s="132" t="n"/>
      <c r="BY1104" s="132" t="n"/>
      <c r="BZ1104" s="132" t="n"/>
      <c r="CA1104" s="132" t="n"/>
      <c r="CB1104" s="132" t="n"/>
      <c r="CC1104" s="132" t="n"/>
      <c r="CD1104" s="132" t="n"/>
      <c r="CE1104" s="132" t="n"/>
      <c r="CF1104" s="132" t="n"/>
      <c r="CG1104" s="132" t="n"/>
      <c r="CH1104" s="132" t="n"/>
      <c r="CI1104" s="132" t="n"/>
      <c r="CJ1104" s="132" t="n"/>
      <c r="CK1104" s="132" t="n"/>
      <c r="CL1104" s="132" t="n"/>
      <c r="CM1104" s="132" t="n"/>
      <c r="CN1104" s="132" t="n"/>
      <c r="CO1104" s="132" t="n"/>
      <c r="CP1104" s="132" t="n"/>
      <c r="CQ1104" s="132" t="n"/>
      <c r="CR1104" s="132" t="n"/>
      <c r="CS1104" s="132" t="n"/>
      <c r="CT1104" s="132" t="n"/>
      <c r="CU1104" s="132" t="n"/>
      <c r="CV1104" s="132" t="n"/>
      <c r="CW1104" s="132" t="n"/>
      <c r="CX1104" s="132" t="n"/>
      <c r="CY1104" s="132" t="n"/>
      <c r="CZ1104" s="132" t="n"/>
      <c r="DA1104" s="132" t="n"/>
      <c r="DB1104" s="132" t="n"/>
    </row>
    <row r="1105">
      <c r="A1105" s="145" t="n">
        <v>6</v>
      </c>
      <c r="B1105" s="40" t="inlineStr">
        <is>
          <t>CHIBUZOR</t>
        </is>
      </c>
      <c r="C1105" s="248" t="inlineStr">
        <is>
          <t>TXSV30723001</t>
        </is>
      </c>
      <c r="D1105" s="248" t="inlineStr">
        <is>
          <t>PCIU 1822840</t>
        </is>
      </c>
      <c r="E1105" s="248" t="inlineStr">
        <is>
          <t>SPM</t>
        </is>
      </c>
      <c r="F1105" s="241" t="inlineStr">
        <is>
          <t>20FT</t>
        </is>
      </c>
      <c r="G1105" s="40" t="inlineStr">
        <is>
          <t>KOTA SELAMAT</t>
        </is>
      </c>
      <c r="H1105" s="207" t="inlineStr">
        <is>
          <t>BERTHED: 1ST MAY VOY. KSMT0058W</t>
        </is>
      </c>
      <c r="I1105" s="150" t="inlineStr">
        <is>
          <t>OUT</t>
        </is>
      </c>
      <c r="J1105" s="166" t="inlineStr">
        <is>
          <t>OBL/19TH APRIL, 2023</t>
        </is>
      </c>
      <c r="K1105" s="152" t="inlineStr">
        <is>
          <t>22ND  MAY, 2023</t>
        </is>
      </c>
      <c r="L1105" s="14" t="inlineStr">
        <is>
          <t>29TH MARCH</t>
        </is>
      </c>
      <c r="M1105" s="143" t="inlineStr">
        <is>
          <t>FUZHOU WINWIN INDUSTRIAL CO</t>
        </is>
      </c>
      <c r="N1105" s="157" t="inlineStr">
        <is>
          <t>ORIENT LOGISTICS ENTERPRISES</t>
        </is>
      </c>
      <c r="O1105" s="132" t="n"/>
      <c r="P1105" s="132" t="n"/>
      <c r="Q1105" s="132" t="n"/>
      <c r="R1105" s="132" t="n"/>
      <c r="S1105" s="132" t="n"/>
      <c r="T1105" s="132" t="n"/>
      <c r="U1105" s="132" t="n"/>
      <c r="V1105" s="132" t="n"/>
      <c r="W1105" s="132" t="n"/>
      <c r="X1105" s="132" t="n"/>
      <c r="Y1105" s="132" t="n"/>
      <c r="Z1105" s="132" t="n"/>
      <c r="AA1105" s="132" t="n"/>
      <c r="AB1105" s="132" t="n"/>
      <c r="AC1105" s="132" t="n"/>
      <c r="AD1105" s="132" t="n"/>
      <c r="AE1105" s="132" t="n"/>
      <c r="AF1105" s="132" t="n"/>
      <c r="AG1105" s="132" t="n"/>
      <c r="AH1105" s="132" t="n"/>
      <c r="AI1105" s="132" t="n"/>
      <c r="AJ1105" s="132" t="n"/>
      <c r="AK1105" s="132" t="n"/>
      <c r="AL1105" s="132" t="n"/>
      <c r="AM1105" s="132" t="n"/>
      <c r="AN1105" s="132" t="n"/>
      <c r="AO1105" s="132" t="n"/>
      <c r="AP1105" s="132" t="n"/>
      <c r="AQ1105" s="132" t="n"/>
      <c r="AR1105" s="132" t="n"/>
      <c r="AS1105" s="132" t="n"/>
      <c r="AT1105" s="132" t="n"/>
      <c r="AU1105" s="132" t="n"/>
      <c r="AV1105" s="132" t="n"/>
      <c r="AW1105" s="132" t="n"/>
      <c r="AX1105" s="132" t="n"/>
      <c r="AY1105" s="132" t="n"/>
      <c r="AZ1105" s="132" t="n"/>
      <c r="BA1105" s="132" t="n"/>
      <c r="BB1105" s="132" t="n"/>
      <c r="BC1105" s="132" t="n"/>
      <c r="BD1105" s="132" t="n"/>
      <c r="BE1105" s="132" t="n"/>
      <c r="BF1105" s="132" t="n"/>
      <c r="BG1105" s="132" t="n"/>
      <c r="BH1105" s="132" t="n"/>
      <c r="BI1105" s="132" t="n"/>
      <c r="BJ1105" s="132" t="n"/>
      <c r="BK1105" s="132" t="n"/>
      <c r="BL1105" s="132" t="n"/>
      <c r="BM1105" s="132" t="n"/>
      <c r="BN1105" s="132" t="n"/>
      <c r="BO1105" s="132" t="n"/>
      <c r="BP1105" s="132" t="n"/>
      <c r="BQ1105" s="132" t="n"/>
      <c r="BR1105" s="132" t="n"/>
      <c r="BS1105" s="132" t="n"/>
      <c r="BT1105" s="132" t="n"/>
      <c r="BU1105" s="132" t="n"/>
      <c r="BV1105" s="132" t="n"/>
      <c r="BW1105" s="132" t="n"/>
      <c r="BX1105" s="132" t="n"/>
      <c r="BY1105" s="132" t="n"/>
      <c r="BZ1105" s="132" t="n"/>
      <c r="CA1105" s="132" t="n"/>
      <c r="CB1105" s="132" t="n"/>
      <c r="CC1105" s="132" t="n"/>
      <c r="CD1105" s="132" t="n"/>
      <c r="CE1105" s="132" t="n"/>
      <c r="CF1105" s="132" t="n"/>
      <c r="CG1105" s="132" t="n"/>
      <c r="CH1105" s="132" t="n"/>
      <c r="CI1105" s="132" t="n"/>
      <c r="CJ1105" s="132" t="n"/>
      <c r="CK1105" s="132" t="n"/>
      <c r="CL1105" s="132" t="n"/>
      <c r="CM1105" s="132" t="n"/>
      <c r="CN1105" s="132" t="n"/>
      <c r="CO1105" s="132" t="n"/>
      <c r="CP1105" s="132" t="n"/>
      <c r="CQ1105" s="132" t="n"/>
      <c r="CR1105" s="132" t="n"/>
      <c r="CS1105" s="132" t="n"/>
      <c r="CT1105" s="132" t="n"/>
      <c r="CU1105" s="132" t="n"/>
      <c r="CV1105" s="132" t="n"/>
      <c r="CW1105" s="132" t="n"/>
      <c r="CX1105" s="132" t="n"/>
      <c r="CY1105" s="132" t="n"/>
      <c r="CZ1105" s="132" t="n"/>
      <c r="DA1105" s="132" t="n"/>
      <c r="DB1105" s="132" t="n"/>
    </row>
    <row r="1106">
      <c r="A1106" s="145" t="n">
        <v>7</v>
      </c>
      <c r="B1106" s="40" t="inlineStr">
        <is>
          <t>ELENDU</t>
        </is>
      </c>
      <c r="C1106" s="248" t="inlineStr">
        <is>
          <t>TXTS30149600</t>
        </is>
      </c>
      <c r="D1106" s="248" t="inlineStr">
        <is>
          <t>PCIU 8668906</t>
        </is>
      </c>
      <c r="E1106" s="248" t="inlineStr">
        <is>
          <t>SPM</t>
        </is>
      </c>
      <c r="F1106" s="241" t="inlineStr">
        <is>
          <t>40FT</t>
        </is>
      </c>
      <c r="G1106" s="40" t="inlineStr">
        <is>
          <t>KOTA SELAMAT</t>
        </is>
      </c>
      <c r="H1106" s="207" t="inlineStr">
        <is>
          <t>BERTHED: 1ST MAY VOY. KSMT0058W</t>
        </is>
      </c>
      <c r="I1106" s="150" t="inlineStr">
        <is>
          <t>OUT</t>
        </is>
      </c>
      <c r="J1106" s="192" t="inlineStr">
        <is>
          <t>TELEX/ 5TH JUNE, 2023</t>
        </is>
      </c>
      <c r="K1106" s="152" t="inlineStr">
        <is>
          <t>13TH JUNE, 2023</t>
        </is>
      </c>
      <c r="L1106" s="14" t="inlineStr">
        <is>
          <t>4TH APRIL</t>
        </is>
      </c>
      <c r="M1106" s="143" t="inlineStr">
        <is>
          <t>SHENZHEN FUYUANKANG TRADING CO,LTD</t>
        </is>
      </c>
      <c r="N1106" s="157" t="inlineStr">
        <is>
          <t>ORIENT LOGISTICS ENTERPRISES</t>
        </is>
      </c>
      <c r="O1106" s="132" t="n"/>
      <c r="P1106" s="132" t="n"/>
      <c r="Q1106" s="132" t="n"/>
      <c r="R1106" s="132" t="n"/>
      <c r="S1106" s="132" t="n"/>
      <c r="T1106" s="132" t="n"/>
      <c r="U1106" s="132" t="n"/>
      <c r="V1106" s="132" t="n"/>
      <c r="W1106" s="132" t="n"/>
      <c r="X1106" s="132" t="n"/>
      <c r="Y1106" s="132" t="n"/>
      <c r="Z1106" s="132" t="n"/>
      <c r="AA1106" s="132" t="n"/>
      <c r="AB1106" s="132" t="n"/>
      <c r="AC1106" s="132" t="n"/>
      <c r="AD1106" s="132" t="n"/>
      <c r="AE1106" s="132" t="n"/>
      <c r="AF1106" s="132" t="n"/>
      <c r="AG1106" s="132" t="n"/>
      <c r="AH1106" s="132" t="n"/>
      <c r="AI1106" s="132" t="n"/>
      <c r="AJ1106" s="132" t="n"/>
      <c r="AK1106" s="132" t="n"/>
      <c r="AL1106" s="132" t="n"/>
      <c r="AM1106" s="132" t="n"/>
      <c r="AN1106" s="132" t="n"/>
      <c r="AO1106" s="132" t="n"/>
      <c r="AP1106" s="132" t="n"/>
      <c r="AQ1106" s="132" t="n"/>
      <c r="AR1106" s="132" t="n"/>
      <c r="AS1106" s="132" t="n"/>
      <c r="AT1106" s="132" t="n"/>
      <c r="AU1106" s="132" t="n"/>
      <c r="AV1106" s="132" t="n"/>
      <c r="AW1106" s="132" t="n"/>
      <c r="AX1106" s="132" t="n"/>
      <c r="AY1106" s="132" t="n"/>
      <c r="AZ1106" s="132" t="n"/>
      <c r="BA1106" s="132" t="n"/>
      <c r="BB1106" s="132" t="n"/>
      <c r="BC1106" s="132" t="n"/>
      <c r="BD1106" s="132" t="n"/>
      <c r="BE1106" s="132" t="n"/>
      <c r="BF1106" s="132" t="n"/>
      <c r="BG1106" s="132" t="n"/>
      <c r="BH1106" s="132" t="n"/>
      <c r="BI1106" s="132" t="n"/>
      <c r="BJ1106" s="132" t="n"/>
      <c r="BK1106" s="132" t="n"/>
      <c r="BL1106" s="132" t="n"/>
      <c r="BM1106" s="132" t="n"/>
      <c r="BN1106" s="132" t="n"/>
      <c r="BO1106" s="132" t="n"/>
      <c r="BP1106" s="132" t="n"/>
      <c r="BQ1106" s="132" t="n"/>
      <c r="BR1106" s="132" t="n"/>
      <c r="BS1106" s="132" t="n"/>
      <c r="BT1106" s="132" t="n"/>
      <c r="BU1106" s="132" t="n"/>
      <c r="BV1106" s="132" t="n"/>
      <c r="BW1106" s="132" t="n"/>
      <c r="BX1106" s="132" t="n"/>
      <c r="BY1106" s="132" t="n"/>
      <c r="BZ1106" s="132" t="n"/>
      <c r="CA1106" s="132" t="n"/>
      <c r="CB1106" s="132" t="n"/>
      <c r="CC1106" s="132" t="n"/>
      <c r="CD1106" s="132" t="n"/>
      <c r="CE1106" s="132" t="n"/>
      <c r="CF1106" s="132" t="n"/>
      <c r="CG1106" s="132" t="n"/>
      <c r="CH1106" s="132" t="n"/>
      <c r="CI1106" s="132" t="n"/>
      <c r="CJ1106" s="132" t="n"/>
      <c r="CK1106" s="132" t="n"/>
      <c r="CL1106" s="132" t="n"/>
      <c r="CM1106" s="132" t="n"/>
      <c r="CN1106" s="132" t="n"/>
      <c r="CO1106" s="132" t="n"/>
      <c r="CP1106" s="132" t="n"/>
      <c r="CQ1106" s="132" t="n"/>
      <c r="CR1106" s="132" t="n"/>
      <c r="CS1106" s="132" t="n"/>
      <c r="CT1106" s="132" t="n"/>
      <c r="CU1106" s="132" t="n"/>
      <c r="CV1106" s="132" t="n"/>
      <c r="CW1106" s="132" t="n"/>
      <c r="CX1106" s="132" t="n"/>
      <c r="CY1106" s="132" t="n"/>
      <c r="CZ1106" s="132" t="n"/>
      <c r="DA1106" s="132" t="n"/>
      <c r="DB1106" s="132" t="n"/>
    </row>
    <row r="1107">
      <c r="A1107" s="145" t="n">
        <v>8</v>
      </c>
      <c r="B1107" s="40" t="inlineStr">
        <is>
          <t>IGWE AMODO</t>
        </is>
      </c>
      <c r="C1107" s="248" t="inlineStr">
        <is>
          <t>TXSV30720900</t>
        </is>
      </c>
      <c r="D1107" s="248" t="inlineStr">
        <is>
          <t>PCIU 1335077</t>
        </is>
      </c>
      <c r="E1107" s="248" t="inlineStr">
        <is>
          <t>SPM</t>
        </is>
      </c>
      <c r="F1107" s="241" t="inlineStr">
        <is>
          <t>20FT</t>
        </is>
      </c>
      <c r="G1107" s="40" t="inlineStr">
        <is>
          <t>KOTA SELAMAT</t>
        </is>
      </c>
      <c r="H1107" s="207" t="inlineStr">
        <is>
          <t>BERTHED: 1ST MAY VOY. KSMT0058W</t>
        </is>
      </c>
      <c r="I1107" s="144" t="n"/>
      <c r="J1107" s="166" t="inlineStr">
        <is>
          <t>OBL/28TH APRIL, 2023</t>
        </is>
      </c>
      <c r="K1107" s="286" t="n"/>
      <c r="L1107" s="14" t="inlineStr">
        <is>
          <t>25TH APRIL</t>
        </is>
      </c>
      <c r="M1107" s="143" t="inlineStr">
        <is>
          <t>TOP GLOBAL INDUSTRIAL CO,LIMITED</t>
        </is>
      </c>
      <c r="N1107" s="157" t="inlineStr">
        <is>
          <t>SAILCOUNTY NIGERIA LTD</t>
        </is>
      </c>
      <c r="O1107" s="132" t="n"/>
      <c r="P1107" s="132" t="n"/>
      <c r="Q1107" s="132" t="n"/>
      <c r="R1107" s="132" t="n"/>
      <c r="S1107" s="132" t="n"/>
      <c r="T1107" s="132" t="n"/>
      <c r="U1107" s="132" t="n"/>
      <c r="V1107" s="132" t="n"/>
      <c r="W1107" s="132" t="n"/>
      <c r="X1107" s="132" t="n"/>
      <c r="Y1107" s="132" t="n"/>
      <c r="Z1107" s="132" t="n"/>
      <c r="AA1107" s="132" t="n"/>
      <c r="AB1107" s="132" t="n"/>
      <c r="AC1107" s="132" t="n"/>
      <c r="AD1107" s="132" t="n"/>
      <c r="AE1107" s="132" t="n"/>
      <c r="AF1107" s="132" t="n"/>
      <c r="AG1107" s="132" t="n"/>
      <c r="AH1107" s="132" t="n"/>
      <c r="AI1107" s="132" t="n"/>
      <c r="AJ1107" s="132" t="n"/>
      <c r="AK1107" s="132" t="n"/>
      <c r="AL1107" s="132" t="n"/>
      <c r="AM1107" s="132" t="n"/>
      <c r="AN1107" s="132" t="n"/>
      <c r="AO1107" s="132" t="n"/>
      <c r="AP1107" s="132" t="n"/>
      <c r="AQ1107" s="132" t="n"/>
      <c r="AR1107" s="132" t="n"/>
      <c r="AS1107" s="132" t="n"/>
      <c r="AT1107" s="132" t="n"/>
      <c r="AU1107" s="132" t="n"/>
      <c r="AV1107" s="132" t="n"/>
      <c r="AW1107" s="132" t="n"/>
      <c r="AX1107" s="132" t="n"/>
      <c r="AY1107" s="132" t="n"/>
      <c r="AZ1107" s="132" t="n"/>
      <c r="BA1107" s="132" t="n"/>
      <c r="BB1107" s="132" t="n"/>
      <c r="BC1107" s="132" t="n"/>
      <c r="BD1107" s="132" t="n"/>
      <c r="BE1107" s="132" t="n"/>
      <c r="BF1107" s="132" t="n"/>
      <c r="BG1107" s="132" t="n"/>
      <c r="BH1107" s="132" t="n"/>
      <c r="BI1107" s="132" t="n"/>
      <c r="BJ1107" s="132" t="n"/>
      <c r="BK1107" s="132" t="n"/>
      <c r="BL1107" s="132" t="n"/>
      <c r="BM1107" s="132" t="n"/>
      <c r="BN1107" s="132" t="n"/>
      <c r="BO1107" s="132" t="n"/>
      <c r="BP1107" s="132" t="n"/>
      <c r="BQ1107" s="132" t="n"/>
      <c r="BR1107" s="132" t="n"/>
      <c r="BS1107" s="132" t="n"/>
      <c r="BT1107" s="132" t="n"/>
      <c r="BU1107" s="132" t="n"/>
      <c r="BV1107" s="132" t="n"/>
      <c r="BW1107" s="132" t="n"/>
      <c r="BX1107" s="132" t="n"/>
      <c r="BY1107" s="132" t="n"/>
      <c r="BZ1107" s="132" t="n"/>
      <c r="CA1107" s="132" t="n"/>
      <c r="CB1107" s="132" t="n"/>
      <c r="CC1107" s="132" t="n"/>
      <c r="CD1107" s="132" t="n"/>
      <c r="CE1107" s="132" t="n"/>
      <c r="CF1107" s="132" t="n"/>
      <c r="CG1107" s="132" t="n"/>
      <c r="CH1107" s="132" t="n"/>
      <c r="CI1107" s="132" t="n"/>
      <c r="CJ1107" s="132" t="n"/>
      <c r="CK1107" s="132" t="n"/>
      <c r="CL1107" s="132" t="n"/>
      <c r="CM1107" s="132" t="n"/>
      <c r="CN1107" s="132" t="n"/>
      <c r="CO1107" s="132" t="n"/>
      <c r="CP1107" s="132" t="n"/>
      <c r="CQ1107" s="132" t="n"/>
      <c r="CR1107" s="132" t="n"/>
      <c r="CS1107" s="132" t="n"/>
      <c r="CT1107" s="132" t="n"/>
      <c r="CU1107" s="132" t="n"/>
      <c r="CV1107" s="132" t="n"/>
      <c r="CW1107" s="132" t="n"/>
      <c r="CX1107" s="132" t="n"/>
      <c r="CY1107" s="132" t="n"/>
      <c r="CZ1107" s="132" t="n"/>
      <c r="DA1107" s="132" t="n"/>
      <c r="DB1107" s="132" t="n"/>
    </row>
    <row r="1108">
      <c r="A1108" s="145" t="n">
        <v>9</v>
      </c>
      <c r="B1108" s="40" t="inlineStr">
        <is>
          <t>IGWE AMODO</t>
        </is>
      </c>
      <c r="C1108" s="40" t="inlineStr">
        <is>
          <t>''</t>
        </is>
      </c>
      <c r="D1108" s="248" t="inlineStr">
        <is>
          <t>PCIU 1422206</t>
        </is>
      </c>
      <c r="E1108" s="248" t="inlineStr">
        <is>
          <t>SPM</t>
        </is>
      </c>
      <c r="F1108" s="241" t="inlineStr">
        <is>
          <t>20FT</t>
        </is>
      </c>
      <c r="G1108" s="40" t="inlineStr">
        <is>
          <t>KOTA SELAMAT</t>
        </is>
      </c>
      <c r="H1108" s="207" t="inlineStr">
        <is>
          <t>BERTHED: 1ST MAY VOY. KSMT0058W</t>
        </is>
      </c>
      <c r="I1108" s="144" t="n"/>
      <c r="J1108" s="166" t="inlineStr">
        <is>
          <t>OBL/28TH APRIL, 2023</t>
        </is>
      </c>
      <c r="K1108" s="286" t="n"/>
      <c r="L1108" s="14" t="inlineStr">
        <is>
          <t>25TH APRIL</t>
        </is>
      </c>
      <c r="M1108" s="143" t="inlineStr">
        <is>
          <t>TOP GLOBAL INDUSTRIAL CO,LIMITED</t>
        </is>
      </c>
      <c r="N1108" s="157" t="inlineStr">
        <is>
          <t>SAILCOUNTY NIGERIA LTD</t>
        </is>
      </c>
      <c r="O1108" s="132" t="n"/>
      <c r="P1108" s="132" t="n"/>
      <c r="Q1108" s="132" t="n"/>
      <c r="R1108" s="132" t="n"/>
      <c r="S1108" s="132" t="n"/>
      <c r="T1108" s="132" t="n"/>
      <c r="U1108" s="132" t="n"/>
      <c r="V1108" s="132" t="n"/>
      <c r="W1108" s="132" t="n"/>
      <c r="X1108" s="132" t="n"/>
      <c r="Y1108" s="132" t="n"/>
      <c r="Z1108" s="132" t="n"/>
      <c r="AA1108" s="132" t="n"/>
      <c r="AB1108" s="132" t="n"/>
      <c r="AC1108" s="132" t="n"/>
      <c r="AD1108" s="132" t="n"/>
      <c r="AE1108" s="132" t="n"/>
      <c r="AF1108" s="132" t="n"/>
      <c r="AG1108" s="132" t="n"/>
      <c r="AH1108" s="132" t="n"/>
      <c r="AI1108" s="132" t="n"/>
      <c r="AJ1108" s="132" t="n"/>
      <c r="AK1108" s="132" t="n"/>
      <c r="AL1108" s="132" t="n"/>
      <c r="AM1108" s="132" t="n"/>
      <c r="AN1108" s="132" t="n"/>
      <c r="AO1108" s="132" t="n"/>
      <c r="AP1108" s="132" t="n"/>
      <c r="AQ1108" s="132" t="n"/>
      <c r="AR1108" s="132" t="n"/>
      <c r="AS1108" s="132" t="n"/>
      <c r="AT1108" s="132" t="n"/>
      <c r="AU1108" s="132" t="n"/>
      <c r="AV1108" s="132" t="n"/>
      <c r="AW1108" s="132" t="n"/>
      <c r="AX1108" s="132" t="n"/>
      <c r="AY1108" s="132" t="n"/>
      <c r="AZ1108" s="132" t="n"/>
      <c r="BA1108" s="132" t="n"/>
      <c r="BB1108" s="132" t="n"/>
      <c r="BC1108" s="132" t="n"/>
      <c r="BD1108" s="132" t="n"/>
      <c r="BE1108" s="132" t="n"/>
      <c r="BF1108" s="132" t="n"/>
      <c r="BG1108" s="132" t="n"/>
      <c r="BH1108" s="132" t="n"/>
      <c r="BI1108" s="132" t="n"/>
      <c r="BJ1108" s="132" t="n"/>
      <c r="BK1108" s="132" t="n"/>
      <c r="BL1108" s="132" t="n"/>
      <c r="BM1108" s="132" t="n"/>
      <c r="BN1108" s="132" t="n"/>
      <c r="BO1108" s="132" t="n"/>
      <c r="BP1108" s="132" t="n"/>
      <c r="BQ1108" s="132" t="n"/>
      <c r="BR1108" s="132" t="n"/>
      <c r="BS1108" s="132" t="n"/>
      <c r="BT1108" s="132" t="n"/>
      <c r="BU1108" s="132" t="n"/>
      <c r="BV1108" s="132" t="n"/>
      <c r="BW1108" s="132" t="n"/>
      <c r="BX1108" s="132" t="n"/>
      <c r="BY1108" s="132" t="n"/>
      <c r="BZ1108" s="132" t="n"/>
      <c r="CA1108" s="132" t="n"/>
      <c r="CB1108" s="132" t="n"/>
      <c r="CC1108" s="132" t="n"/>
      <c r="CD1108" s="132" t="n"/>
      <c r="CE1108" s="132" t="n"/>
      <c r="CF1108" s="132" t="n"/>
      <c r="CG1108" s="132" t="n"/>
      <c r="CH1108" s="132" t="n"/>
      <c r="CI1108" s="132" t="n"/>
      <c r="CJ1108" s="132" t="n"/>
      <c r="CK1108" s="132" t="n"/>
      <c r="CL1108" s="132" t="n"/>
      <c r="CM1108" s="132" t="n"/>
      <c r="CN1108" s="132" t="n"/>
      <c r="CO1108" s="132" t="n"/>
      <c r="CP1108" s="132" t="n"/>
      <c r="CQ1108" s="132" t="n"/>
      <c r="CR1108" s="132" t="n"/>
      <c r="CS1108" s="132" t="n"/>
      <c r="CT1108" s="132" t="n"/>
      <c r="CU1108" s="132" t="n"/>
      <c r="CV1108" s="132" t="n"/>
      <c r="CW1108" s="132" t="n"/>
      <c r="CX1108" s="132" t="n"/>
      <c r="CY1108" s="132" t="n"/>
      <c r="CZ1108" s="132" t="n"/>
      <c r="DA1108" s="132" t="n"/>
      <c r="DB1108" s="132" t="n"/>
    </row>
    <row r="1109">
      <c r="A1109" s="145" t="n">
        <v>10</v>
      </c>
      <c r="B1109" s="40" t="inlineStr">
        <is>
          <t>IGWE AMODO</t>
        </is>
      </c>
      <c r="C1109" s="248" t="inlineStr">
        <is>
          <t>TXSV30720901</t>
        </is>
      </c>
      <c r="D1109" s="248" t="inlineStr">
        <is>
          <t>PCIU 1096060</t>
        </is>
      </c>
      <c r="E1109" s="248" t="inlineStr">
        <is>
          <t>SPM</t>
        </is>
      </c>
      <c r="F1109" s="241" t="inlineStr">
        <is>
          <t>20FT</t>
        </is>
      </c>
      <c r="G1109" s="40" t="inlineStr">
        <is>
          <t>KOTA SELAMAT</t>
        </is>
      </c>
      <c r="H1109" s="207" t="inlineStr">
        <is>
          <t>BERTHED: 1ST MAY VOY. KSMT0058W</t>
        </is>
      </c>
      <c r="I1109" s="144" t="n"/>
      <c r="J1109" s="166" t="inlineStr">
        <is>
          <t>OBL/28TH APRIL, 2023</t>
        </is>
      </c>
      <c r="K1109" s="286" t="n"/>
      <c r="L1109" s="14" t="inlineStr">
        <is>
          <t>25TH APRIL</t>
        </is>
      </c>
      <c r="M1109" s="143" t="inlineStr">
        <is>
          <t>TOP GLOBAL INDUSTRIAL CO,LIMITED</t>
        </is>
      </c>
      <c r="N1109" s="157" t="inlineStr">
        <is>
          <t>SAILCOUNTY NIGERIA LTD</t>
        </is>
      </c>
      <c r="O1109" s="132" t="n"/>
      <c r="P1109" s="132" t="n"/>
      <c r="Q1109" s="132" t="n"/>
      <c r="R1109" s="132" t="n"/>
      <c r="S1109" s="132" t="n"/>
      <c r="T1109" s="132" t="n"/>
      <c r="U1109" s="132" t="n"/>
      <c r="V1109" s="132" t="n"/>
      <c r="W1109" s="132" t="n"/>
      <c r="X1109" s="132" t="n"/>
      <c r="Y1109" s="132" t="n"/>
      <c r="Z1109" s="132" t="n"/>
      <c r="AA1109" s="132" t="n"/>
      <c r="AB1109" s="132" t="n"/>
      <c r="AC1109" s="132" t="n"/>
      <c r="AD1109" s="132" t="n"/>
      <c r="AE1109" s="132" t="n"/>
      <c r="AF1109" s="132" t="n"/>
      <c r="AG1109" s="132" t="n"/>
      <c r="AH1109" s="132" t="n"/>
      <c r="AI1109" s="132" t="n"/>
      <c r="AJ1109" s="132" t="n"/>
      <c r="AK1109" s="132" t="n"/>
      <c r="AL1109" s="132" t="n"/>
      <c r="AM1109" s="132" t="n"/>
      <c r="AN1109" s="132" t="n"/>
      <c r="AO1109" s="132" t="n"/>
      <c r="AP1109" s="132" t="n"/>
      <c r="AQ1109" s="132" t="n"/>
      <c r="AR1109" s="132" t="n"/>
      <c r="AS1109" s="132" t="n"/>
      <c r="AT1109" s="132" t="n"/>
      <c r="AU1109" s="132" t="n"/>
      <c r="AV1109" s="132" t="n"/>
      <c r="AW1109" s="132" t="n"/>
      <c r="AX1109" s="132" t="n"/>
      <c r="AY1109" s="132" t="n"/>
      <c r="AZ1109" s="132" t="n"/>
      <c r="BA1109" s="132" t="n"/>
      <c r="BB1109" s="132" t="n"/>
      <c r="BC1109" s="132" t="n"/>
      <c r="BD1109" s="132" t="n"/>
      <c r="BE1109" s="132" t="n"/>
      <c r="BF1109" s="132" t="n"/>
      <c r="BG1109" s="132" t="n"/>
      <c r="BH1109" s="132" t="n"/>
      <c r="BI1109" s="132" t="n"/>
      <c r="BJ1109" s="132" t="n"/>
      <c r="BK1109" s="132" t="n"/>
      <c r="BL1109" s="132" t="n"/>
      <c r="BM1109" s="132" t="n"/>
      <c r="BN1109" s="132" t="n"/>
      <c r="BO1109" s="132" t="n"/>
      <c r="BP1109" s="132" t="n"/>
      <c r="BQ1109" s="132" t="n"/>
      <c r="BR1109" s="132" t="n"/>
      <c r="BS1109" s="132" t="n"/>
      <c r="BT1109" s="132" t="n"/>
      <c r="BU1109" s="132" t="n"/>
      <c r="BV1109" s="132" t="n"/>
      <c r="BW1109" s="132" t="n"/>
      <c r="BX1109" s="132" t="n"/>
      <c r="BY1109" s="132" t="n"/>
      <c r="BZ1109" s="132" t="n"/>
      <c r="CA1109" s="132" t="n"/>
      <c r="CB1109" s="132" t="n"/>
      <c r="CC1109" s="132" t="n"/>
      <c r="CD1109" s="132" t="n"/>
      <c r="CE1109" s="132" t="n"/>
      <c r="CF1109" s="132" t="n"/>
      <c r="CG1109" s="132" t="n"/>
      <c r="CH1109" s="132" t="n"/>
      <c r="CI1109" s="132" t="n"/>
      <c r="CJ1109" s="132" t="n"/>
      <c r="CK1109" s="132" t="n"/>
      <c r="CL1109" s="132" t="n"/>
      <c r="CM1109" s="132" t="n"/>
      <c r="CN1109" s="132" t="n"/>
      <c r="CO1109" s="132" t="n"/>
      <c r="CP1109" s="132" t="n"/>
      <c r="CQ1109" s="132" t="n"/>
      <c r="CR1109" s="132" t="n"/>
      <c r="CS1109" s="132" t="n"/>
      <c r="CT1109" s="132" t="n"/>
      <c r="CU1109" s="132" t="n"/>
      <c r="CV1109" s="132" t="n"/>
      <c r="CW1109" s="132" t="n"/>
      <c r="CX1109" s="132" t="n"/>
      <c r="CY1109" s="132" t="n"/>
      <c r="CZ1109" s="132" t="n"/>
      <c r="DA1109" s="132" t="n"/>
      <c r="DB1109" s="132" t="n"/>
    </row>
    <row r="1110">
      <c r="A1110" s="145" t="n">
        <v>11</v>
      </c>
      <c r="B1110" s="40" t="inlineStr">
        <is>
          <t>IGWE AMODO</t>
        </is>
      </c>
      <c r="C1110" s="40" t="inlineStr">
        <is>
          <t>''</t>
        </is>
      </c>
      <c r="D1110" s="248" t="inlineStr">
        <is>
          <t>PCIU 1937454</t>
        </is>
      </c>
      <c r="E1110" s="248" t="inlineStr">
        <is>
          <t>SPM</t>
        </is>
      </c>
      <c r="F1110" s="241" t="inlineStr">
        <is>
          <t>20FT</t>
        </is>
      </c>
      <c r="G1110" s="40" t="inlineStr">
        <is>
          <t>KOTA SELAMAT</t>
        </is>
      </c>
      <c r="H1110" s="207" t="inlineStr">
        <is>
          <t>BERTHED: 1ST MAY VOY. KSMT0058W</t>
        </is>
      </c>
      <c r="I1110" s="144" t="n"/>
      <c r="J1110" s="166" t="inlineStr">
        <is>
          <t>OBL/28TH APRIL, 2023</t>
        </is>
      </c>
      <c r="K1110" s="286" t="n"/>
      <c r="L1110" s="14" t="inlineStr">
        <is>
          <t>25TH APRIL</t>
        </is>
      </c>
      <c r="M1110" s="143" t="inlineStr">
        <is>
          <t>TOP GLOBAL INDUSTRIAL CO,LIMITED</t>
        </is>
      </c>
      <c r="N1110" s="157" t="inlineStr">
        <is>
          <t>SAILCOUNTY NIGERIA LTD</t>
        </is>
      </c>
      <c r="O1110" s="132" t="n"/>
      <c r="P1110" s="132" t="n"/>
      <c r="Q1110" s="132" t="n"/>
      <c r="R1110" s="132" t="n"/>
      <c r="S1110" s="132" t="n"/>
      <c r="T1110" s="132" t="n"/>
      <c r="U1110" s="132" t="n"/>
      <c r="V1110" s="132" t="n"/>
      <c r="W1110" s="132" t="n"/>
      <c r="X1110" s="132" t="n"/>
      <c r="Y1110" s="132" t="n"/>
      <c r="Z1110" s="132" t="n"/>
      <c r="AA1110" s="132" t="n"/>
      <c r="AB1110" s="132" t="n"/>
      <c r="AC1110" s="132" t="n"/>
      <c r="AD1110" s="132" t="n"/>
      <c r="AE1110" s="132" t="n"/>
      <c r="AF1110" s="132" t="n"/>
      <c r="AG1110" s="132" t="n"/>
      <c r="AH1110" s="132" t="n"/>
      <c r="AI1110" s="132" t="n"/>
      <c r="AJ1110" s="132" t="n"/>
      <c r="AK1110" s="132" t="n"/>
      <c r="AL1110" s="132" t="n"/>
      <c r="AM1110" s="132" t="n"/>
      <c r="AN1110" s="132" t="n"/>
      <c r="AO1110" s="132" t="n"/>
      <c r="AP1110" s="132" t="n"/>
      <c r="AQ1110" s="132" t="n"/>
      <c r="AR1110" s="132" t="n"/>
      <c r="AS1110" s="132" t="n"/>
      <c r="AT1110" s="132" t="n"/>
      <c r="AU1110" s="132" t="n"/>
      <c r="AV1110" s="132" t="n"/>
      <c r="AW1110" s="132" t="n"/>
      <c r="AX1110" s="132" t="n"/>
      <c r="AY1110" s="132" t="n"/>
      <c r="AZ1110" s="132" t="n"/>
      <c r="BA1110" s="132" t="n"/>
      <c r="BB1110" s="132" t="n"/>
      <c r="BC1110" s="132" t="n"/>
      <c r="BD1110" s="132" t="n"/>
      <c r="BE1110" s="132" t="n"/>
      <c r="BF1110" s="132" t="n"/>
      <c r="BG1110" s="132" t="n"/>
      <c r="BH1110" s="132" t="n"/>
      <c r="BI1110" s="132" t="n"/>
      <c r="BJ1110" s="132" t="n"/>
      <c r="BK1110" s="132" t="n"/>
      <c r="BL1110" s="132" t="n"/>
      <c r="BM1110" s="132" t="n"/>
      <c r="BN1110" s="132" t="n"/>
      <c r="BO1110" s="132" t="n"/>
      <c r="BP1110" s="132" t="n"/>
      <c r="BQ1110" s="132" t="n"/>
      <c r="BR1110" s="132" t="n"/>
      <c r="BS1110" s="132" t="n"/>
      <c r="BT1110" s="132" t="n"/>
      <c r="BU1110" s="132" t="n"/>
      <c r="BV1110" s="132" t="n"/>
      <c r="BW1110" s="132" t="n"/>
      <c r="BX1110" s="132" t="n"/>
      <c r="BY1110" s="132" t="n"/>
      <c r="BZ1110" s="132" t="n"/>
      <c r="CA1110" s="132" t="n"/>
      <c r="CB1110" s="132" t="n"/>
      <c r="CC1110" s="132" t="n"/>
      <c r="CD1110" s="132" t="n"/>
      <c r="CE1110" s="132" t="n"/>
      <c r="CF1110" s="132" t="n"/>
      <c r="CG1110" s="132" t="n"/>
      <c r="CH1110" s="132" t="n"/>
      <c r="CI1110" s="132" t="n"/>
      <c r="CJ1110" s="132" t="n"/>
      <c r="CK1110" s="132" t="n"/>
      <c r="CL1110" s="132" t="n"/>
      <c r="CM1110" s="132" t="n"/>
      <c r="CN1110" s="132" t="n"/>
      <c r="CO1110" s="132" t="n"/>
      <c r="CP1110" s="132" t="n"/>
      <c r="CQ1110" s="132" t="n"/>
      <c r="CR1110" s="132" t="n"/>
      <c r="CS1110" s="132" t="n"/>
      <c r="CT1110" s="132" t="n"/>
      <c r="CU1110" s="132" t="n"/>
      <c r="CV1110" s="132" t="n"/>
      <c r="CW1110" s="132" t="n"/>
      <c r="CX1110" s="132" t="n"/>
      <c r="CY1110" s="132" t="n"/>
      <c r="CZ1110" s="132" t="n"/>
      <c r="DA1110" s="132" t="n"/>
      <c r="DB1110" s="132" t="n"/>
    </row>
    <row r="1111">
      <c r="A1111" s="145" t="n">
        <v>12</v>
      </c>
      <c r="B1111" s="40" t="inlineStr">
        <is>
          <t>IGWE AMODO</t>
        </is>
      </c>
      <c r="C1111" s="248" t="inlineStr">
        <is>
          <t>TXSV30720902</t>
        </is>
      </c>
      <c r="D1111" s="248" t="inlineStr">
        <is>
          <t>PCIU 1760559</t>
        </is>
      </c>
      <c r="E1111" s="248" t="inlineStr">
        <is>
          <t>SPM</t>
        </is>
      </c>
      <c r="F1111" s="241" t="inlineStr">
        <is>
          <t>20FT</t>
        </is>
      </c>
      <c r="G1111" s="40" t="inlineStr">
        <is>
          <t>KOTA SELAMAT</t>
        </is>
      </c>
      <c r="H1111" s="207" t="inlineStr">
        <is>
          <t>BERTHED: 1ST MAY VOY. KSMT0058W</t>
        </is>
      </c>
      <c r="I1111" s="144" t="n"/>
      <c r="J1111" s="166" t="inlineStr">
        <is>
          <t>OBL/28TH APRIL, 2023</t>
        </is>
      </c>
      <c r="K1111" s="286" t="n"/>
      <c r="L1111" s="14" t="inlineStr">
        <is>
          <t>25TH APRIL</t>
        </is>
      </c>
      <c r="M1111" s="143" t="inlineStr">
        <is>
          <t>TOP GLOBAL INDUSTRIAL CO,LIMITED</t>
        </is>
      </c>
      <c r="N1111" s="157" t="inlineStr">
        <is>
          <t>SAILCOUNTY NIGERIA LTD</t>
        </is>
      </c>
      <c r="O1111" s="132" t="n"/>
      <c r="P1111" s="132" t="n"/>
      <c r="Q1111" s="132" t="n"/>
      <c r="R1111" s="132" t="n"/>
      <c r="S1111" s="132" t="n"/>
      <c r="T1111" s="132" t="n"/>
      <c r="U1111" s="132" t="n"/>
      <c r="V1111" s="132" t="n"/>
      <c r="W1111" s="132" t="n"/>
      <c r="X1111" s="132" t="n"/>
      <c r="Y1111" s="132" t="n"/>
      <c r="Z1111" s="132" t="n"/>
      <c r="AA1111" s="132" t="n"/>
      <c r="AB1111" s="132" t="n"/>
      <c r="AC1111" s="132" t="n"/>
      <c r="AD1111" s="132" t="n"/>
      <c r="AE1111" s="132" t="n"/>
      <c r="AF1111" s="132" t="n"/>
      <c r="AG1111" s="132" t="n"/>
      <c r="AH1111" s="132" t="n"/>
      <c r="AI1111" s="132" t="n"/>
      <c r="AJ1111" s="132" t="n"/>
      <c r="AK1111" s="132" t="n"/>
      <c r="AL1111" s="132" t="n"/>
      <c r="AM1111" s="132" t="n"/>
      <c r="AN1111" s="132" t="n"/>
      <c r="AO1111" s="132" t="n"/>
      <c r="AP1111" s="132" t="n"/>
      <c r="AQ1111" s="132" t="n"/>
      <c r="AR1111" s="132" t="n"/>
      <c r="AS1111" s="132" t="n"/>
      <c r="AT1111" s="132" t="n"/>
      <c r="AU1111" s="132" t="n"/>
      <c r="AV1111" s="132" t="n"/>
      <c r="AW1111" s="132" t="n"/>
      <c r="AX1111" s="132" t="n"/>
      <c r="AY1111" s="132" t="n"/>
      <c r="AZ1111" s="132" t="n"/>
      <c r="BA1111" s="132" t="n"/>
      <c r="BB1111" s="132" t="n"/>
      <c r="BC1111" s="132" t="n"/>
      <c r="BD1111" s="132" t="n"/>
      <c r="BE1111" s="132" t="n"/>
      <c r="BF1111" s="132" t="n"/>
      <c r="BG1111" s="132" t="n"/>
      <c r="BH1111" s="132" t="n"/>
      <c r="BI1111" s="132" t="n"/>
      <c r="BJ1111" s="132" t="n"/>
      <c r="BK1111" s="132" t="n"/>
      <c r="BL1111" s="132" t="n"/>
      <c r="BM1111" s="132" t="n"/>
      <c r="BN1111" s="132" t="n"/>
      <c r="BO1111" s="132" t="n"/>
      <c r="BP1111" s="132" t="n"/>
      <c r="BQ1111" s="132" t="n"/>
      <c r="BR1111" s="132" t="n"/>
      <c r="BS1111" s="132" t="n"/>
      <c r="BT1111" s="132" t="n"/>
      <c r="BU1111" s="132" t="n"/>
      <c r="BV1111" s="132" t="n"/>
      <c r="BW1111" s="132" t="n"/>
      <c r="BX1111" s="132" t="n"/>
      <c r="BY1111" s="132" t="n"/>
      <c r="BZ1111" s="132" t="n"/>
      <c r="CA1111" s="132" t="n"/>
      <c r="CB1111" s="132" t="n"/>
      <c r="CC1111" s="132" t="n"/>
      <c r="CD1111" s="132" t="n"/>
      <c r="CE1111" s="132" t="n"/>
      <c r="CF1111" s="132" t="n"/>
      <c r="CG1111" s="132" t="n"/>
      <c r="CH1111" s="132" t="n"/>
      <c r="CI1111" s="132" t="n"/>
      <c r="CJ1111" s="132" t="n"/>
      <c r="CK1111" s="132" t="n"/>
      <c r="CL1111" s="132" t="n"/>
      <c r="CM1111" s="132" t="n"/>
      <c r="CN1111" s="132" t="n"/>
      <c r="CO1111" s="132" t="n"/>
      <c r="CP1111" s="132" t="n"/>
      <c r="CQ1111" s="132" t="n"/>
      <c r="CR1111" s="132" t="n"/>
      <c r="CS1111" s="132" t="n"/>
      <c r="CT1111" s="132" t="n"/>
      <c r="CU1111" s="132" t="n"/>
      <c r="CV1111" s="132" t="n"/>
      <c r="CW1111" s="132" t="n"/>
      <c r="CX1111" s="132" t="n"/>
      <c r="CY1111" s="132" t="n"/>
      <c r="CZ1111" s="132" t="n"/>
      <c r="DA1111" s="132" t="n"/>
      <c r="DB1111" s="132" t="n"/>
    </row>
    <row r="1112">
      <c r="A1112" s="145" t="n">
        <v>13</v>
      </c>
      <c r="B1112" s="40" t="inlineStr">
        <is>
          <t>IGWE AMODO</t>
        </is>
      </c>
      <c r="C1112" s="40" t="inlineStr">
        <is>
          <t>''</t>
        </is>
      </c>
      <c r="D1112" s="248" t="inlineStr">
        <is>
          <t>PCIU 1857446</t>
        </is>
      </c>
      <c r="E1112" s="248" t="inlineStr">
        <is>
          <t>SPM</t>
        </is>
      </c>
      <c r="F1112" s="241" t="inlineStr">
        <is>
          <t>20FT</t>
        </is>
      </c>
      <c r="G1112" s="40" t="inlineStr">
        <is>
          <t>KOTA SELAMAT</t>
        </is>
      </c>
      <c r="H1112" s="207" t="inlineStr">
        <is>
          <t>BERTHED: 1ST MAY VOY. KSMT0058W</t>
        </is>
      </c>
      <c r="I1112" s="144" t="n"/>
      <c r="J1112" s="166" t="inlineStr">
        <is>
          <t>OBL/28TH APRIL, 2023</t>
        </is>
      </c>
      <c r="K1112" s="286" t="n"/>
      <c r="L1112" s="14" t="inlineStr">
        <is>
          <t>25TH APRIL</t>
        </is>
      </c>
      <c r="M1112" s="143" t="inlineStr">
        <is>
          <t>TOP GLOBAL INDUSTRIAL CO,LIMITED</t>
        </is>
      </c>
      <c r="N1112" s="157" t="inlineStr">
        <is>
          <t>SAILCOUNTY NIGERIA LTD</t>
        </is>
      </c>
      <c r="O1112" s="132" t="n"/>
      <c r="P1112" s="132" t="n"/>
      <c r="Q1112" s="132" t="n"/>
      <c r="R1112" s="132" t="n"/>
      <c r="S1112" s="132" t="n"/>
      <c r="T1112" s="132" t="n"/>
      <c r="U1112" s="132" t="n"/>
      <c r="V1112" s="132" t="n"/>
      <c r="W1112" s="132" t="n"/>
      <c r="X1112" s="132" t="n"/>
      <c r="Y1112" s="132" t="n"/>
      <c r="Z1112" s="132" t="n"/>
      <c r="AA1112" s="132" t="n"/>
      <c r="AB1112" s="132" t="n"/>
      <c r="AC1112" s="132" t="n"/>
      <c r="AD1112" s="132" t="n"/>
      <c r="AE1112" s="132" t="n"/>
      <c r="AF1112" s="132" t="n"/>
      <c r="AG1112" s="132" t="n"/>
      <c r="AH1112" s="132" t="n"/>
      <c r="AI1112" s="132" t="n"/>
      <c r="AJ1112" s="132" t="n"/>
      <c r="AK1112" s="132" t="n"/>
      <c r="AL1112" s="132" t="n"/>
      <c r="AM1112" s="132" t="n"/>
      <c r="AN1112" s="132" t="n"/>
      <c r="AO1112" s="132" t="n"/>
      <c r="AP1112" s="132" t="n"/>
      <c r="AQ1112" s="132" t="n"/>
      <c r="AR1112" s="132" t="n"/>
      <c r="AS1112" s="132" t="n"/>
      <c r="AT1112" s="132" t="n"/>
      <c r="AU1112" s="132" t="n"/>
      <c r="AV1112" s="132" t="n"/>
      <c r="AW1112" s="132" t="n"/>
      <c r="AX1112" s="132" t="n"/>
      <c r="AY1112" s="132" t="n"/>
      <c r="AZ1112" s="132" t="n"/>
      <c r="BA1112" s="132" t="n"/>
      <c r="BB1112" s="132" t="n"/>
      <c r="BC1112" s="132" t="n"/>
      <c r="BD1112" s="132" t="n"/>
      <c r="BE1112" s="132" t="n"/>
      <c r="BF1112" s="132" t="n"/>
      <c r="BG1112" s="132" t="n"/>
      <c r="BH1112" s="132" t="n"/>
      <c r="BI1112" s="132" t="n"/>
      <c r="BJ1112" s="132" t="n"/>
      <c r="BK1112" s="132" t="n"/>
      <c r="BL1112" s="132" t="n"/>
      <c r="BM1112" s="132" t="n"/>
      <c r="BN1112" s="132" t="n"/>
      <c r="BO1112" s="132" t="n"/>
      <c r="BP1112" s="132" t="n"/>
      <c r="BQ1112" s="132" t="n"/>
      <c r="BR1112" s="132" t="n"/>
      <c r="BS1112" s="132" t="n"/>
      <c r="BT1112" s="132" t="n"/>
      <c r="BU1112" s="132" t="n"/>
      <c r="BV1112" s="132" t="n"/>
      <c r="BW1112" s="132" t="n"/>
      <c r="BX1112" s="132" t="n"/>
      <c r="BY1112" s="132" t="n"/>
      <c r="BZ1112" s="132" t="n"/>
      <c r="CA1112" s="132" t="n"/>
      <c r="CB1112" s="132" t="n"/>
      <c r="CC1112" s="132" t="n"/>
      <c r="CD1112" s="132" t="n"/>
      <c r="CE1112" s="132" t="n"/>
      <c r="CF1112" s="132" t="n"/>
      <c r="CG1112" s="132" t="n"/>
      <c r="CH1112" s="132" t="n"/>
      <c r="CI1112" s="132" t="n"/>
      <c r="CJ1112" s="132" t="n"/>
      <c r="CK1112" s="132" t="n"/>
      <c r="CL1112" s="132" t="n"/>
      <c r="CM1112" s="132" t="n"/>
      <c r="CN1112" s="132" t="n"/>
      <c r="CO1112" s="132" t="n"/>
      <c r="CP1112" s="132" t="n"/>
      <c r="CQ1112" s="132" t="n"/>
      <c r="CR1112" s="132" t="n"/>
      <c r="CS1112" s="132" t="n"/>
      <c r="CT1112" s="132" t="n"/>
      <c r="CU1112" s="132" t="n"/>
      <c r="CV1112" s="132" t="n"/>
      <c r="CW1112" s="132" t="n"/>
      <c r="CX1112" s="132" t="n"/>
      <c r="CY1112" s="132" t="n"/>
      <c r="CZ1112" s="132" t="n"/>
      <c r="DA1112" s="132" t="n"/>
      <c r="DB1112" s="132" t="n"/>
    </row>
    <row r="1113">
      <c r="A1113" s="145" t="n">
        <v>14</v>
      </c>
      <c r="B1113" s="40" t="inlineStr">
        <is>
          <t>IGWE AMODO</t>
        </is>
      </c>
      <c r="C1113" s="248" t="inlineStr">
        <is>
          <t>TXSV30720903</t>
        </is>
      </c>
      <c r="D1113" s="248" t="inlineStr">
        <is>
          <t>PCIU 1070213</t>
        </is>
      </c>
      <c r="E1113" s="248" t="inlineStr">
        <is>
          <t>SPM</t>
        </is>
      </c>
      <c r="F1113" s="241" t="inlineStr">
        <is>
          <t>20FT</t>
        </is>
      </c>
      <c r="G1113" s="40" t="inlineStr">
        <is>
          <t>KOTA SELAMAT</t>
        </is>
      </c>
      <c r="H1113" s="207" t="inlineStr">
        <is>
          <t>BERTHED: 1ST MAY VOY. KSMT0058W</t>
        </is>
      </c>
      <c r="I1113" s="144" t="n"/>
      <c r="J1113" s="166" t="inlineStr">
        <is>
          <t>OBL/28TH APRIL, 2023</t>
        </is>
      </c>
      <c r="K1113" s="286" t="n"/>
      <c r="L1113" s="14" t="inlineStr">
        <is>
          <t>25TH APRIL</t>
        </is>
      </c>
      <c r="M1113" s="143" t="inlineStr">
        <is>
          <t>TOP GLOBAL INDUSTRIAL CO,LIMITED</t>
        </is>
      </c>
      <c r="N1113" s="157" t="inlineStr">
        <is>
          <t>SAILCOUNTY NIGERIA LTD</t>
        </is>
      </c>
      <c r="O1113" s="132" t="n"/>
      <c r="P1113" s="132" t="n"/>
      <c r="Q1113" s="132" t="n"/>
      <c r="R1113" s="132" t="n"/>
      <c r="S1113" s="132" t="n"/>
      <c r="T1113" s="132" t="n"/>
      <c r="U1113" s="132" t="n"/>
      <c r="V1113" s="132" t="n"/>
      <c r="W1113" s="132" t="n"/>
      <c r="X1113" s="132" t="n"/>
      <c r="Y1113" s="132" t="n"/>
      <c r="Z1113" s="132" t="n"/>
      <c r="AA1113" s="132" t="n"/>
      <c r="AB1113" s="132" t="n"/>
      <c r="AC1113" s="132" t="n"/>
      <c r="AD1113" s="132" t="n"/>
      <c r="AE1113" s="132" t="n"/>
      <c r="AF1113" s="132" t="n"/>
      <c r="AG1113" s="132" t="n"/>
      <c r="AH1113" s="132" t="n"/>
      <c r="AI1113" s="132" t="n"/>
      <c r="AJ1113" s="132" t="n"/>
      <c r="AK1113" s="132" t="n"/>
      <c r="AL1113" s="132" t="n"/>
      <c r="AM1113" s="132" t="n"/>
      <c r="AN1113" s="132" t="n"/>
      <c r="AO1113" s="132" t="n"/>
      <c r="AP1113" s="132" t="n"/>
      <c r="AQ1113" s="132" t="n"/>
      <c r="AR1113" s="132" t="n"/>
      <c r="AS1113" s="132" t="n"/>
      <c r="AT1113" s="132" t="n"/>
      <c r="AU1113" s="132" t="n"/>
      <c r="AV1113" s="132" t="n"/>
      <c r="AW1113" s="132" t="n"/>
      <c r="AX1113" s="132" t="n"/>
      <c r="AY1113" s="132" t="n"/>
      <c r="AZ1113" s="132" t="n"/>
      <c r="BA1113" s="132" t="n"/>
      <c r="BB1113" s="132" t="n"/>
      <c r="BC1113" s="132" t="n"/>
      <c r="BD1113" s="132" t="n"/>
      <c r="BE1113" s="132" t="n"/>
      <c r="BF1113" s="132" t="n"/>
      <c r="BG1113" s="132" t="n"/>
      <c r="BH1113" s="132" t="n"/>
      <c r="BI1113" s="132" t="n"/>
      <c r="BJ1113" s="132" t="n"/>
      <c r="BK1113" s="132" t="n"/>
      <c r="BL1113" s="132" t="n"/>
      <c r="BM1113" s="132" t="n"/>
      <c r="BN1113" s="132" t="n"/>
      <c r="BO1113" s="132" t="n"/>
      <c r="BP1113" s="132" t="n"/>
      <c r="BQ1113" s="132" t="n"/>
      <c r="BR1113" s="132" t="n"/>
      <c r="BS1113" s="132" t="n"/>
      <c r="BT1113" s="132" t="n"/>
      <c r="BU1113" s="132" t="n"/>
      <c r="BV1113" s="132" t="n"/>
      <c r="BW1113" s="132" t="n"/>
      <c r="BX1113" s="132" t="n"/>
      <c r="BY1113" s="132" t="n"/>
      <c r="BZ1113" s="132" t="n"/>
      <c r="CA1113" s="132" t="n"/>
      <c r="CB1113" s="132" t="n"/>
      <c r="CC1113" s="132" t="n"/>
      <c r="CD1113" s="132" t="n"/>
      <c r="CE1113" s="132" t="n"/>
      <c r="CF1113" s="132" t="n"/>
      <c r="CG1113" s="132" t="n"/>
      <c r="CH1113" s="132" t="n"/>
      <c r="CI1113" s="132" t="n"/>
      <c r="CJ1113" s="132" t="n"/>
      <c r="CK1113" s="132" t="n"/>
      <c r="CL1113" s="132" t="n"/>
      <c r="CM1113" s="132" t="n"/>
      <c r="CN1113" s="132" t="n"/>
      <c r="CO1113" s="132" t="n"/>
      <c r="CP1113" s="132" t="n"/>
      <c r="CQ1113" s="132" t="n"/>
      <c r="CR1113" s="132" t="n"/>
      <c r="CS1113" s="132" t="n"/>
      <c r="CT1113" s="132" t="n"/>
      <c r="CU1113" s="132" t="n"/>
      <c r="CV1113" s="132" t="n"/>
      <c r="CW1113" s="132" t="n"/>
      <c r="CX1113" s="132" t="n"/>
      <c r="CY1113" s="132" t="n"/>
      <c r="CZ1113" s="132" t="n"/>
      <c r="DA1113" s="132" t="n"/>
      <c r="DB1113" s="132" t="n"/>
    </row>
    <row r="1114">
      <c r="A1114" s="145" t="n">
        <v>15</v>
      </c>
      <c r="B1114" s="40" t="inlineStr">
        <is>
          <t>IGWE AMODO</t>
        </is>
      </c>
      <c r="C1114" s="40" t="inlineStr">
        <is>
          <t>''</t>
        </is>
      </c>
      <c r="D1114" s="248" t="inlineStr">
        <is>
          <t>PCIU 1181095</t>
        </is>
      </c>
      <c r="E1114" s="248" t="inlineStr">
        <is>
          <t>SPM</t>
        </is>
      </c>
      <c r="F1114" s="241" t="inlineStr">
        <is>
          <t>20FT</t>
        </is>
      </c>
      <c r="G1114" s="40" t="inlineStr">
        <is>
          <t>KOTA SELAMAT</t>
        </is>
      </c>
      <c r="H1114" s="207" t="inlineStr">
        <is>
          <t>BERTHED: 1ST MAY VOY. KSMT0058W</t>
        </is>
      </c>
      <c r="I1114" s="144" t="n"/>
      <c r="J1114" s="166" t="inlineStr">
        <is>
          <t>OBL/28TH APRIL, 2023</t>
        </is>
      </c>
      <c r="K1114" s="286" t="n"/>
      <c r="L1114" s="14" t="inlineStr">
        <is>
          <t>25TH APRIL</t>
        </is>
      </c>
      <c r="M1114" s="143" t="inlineStr">
        <is>
          <t>TOP GLOBAL INDUSTRIAL CO,LIMITED</t>
        </is>
      </c>
      <c r="N1114" s="157" t="inlineStr">
        <is>
          <t>SAILCOUNTY NIGERIA LTD</t>
        </is>
      </c>
      <c r="O1114" s="132" t="n"/>
      <c r="P1114" s="132" t="n"/>
      <c r="Q1114" s="132" t="n"/>
      <c r="R1114" s="132" t="n"/>
      <c r="S1114" s="132" t="n"/>
      <c r="T1114" s="132" t="n"/>
      <c r="U1114" s="132" t="n"/>
      <c r="V1114" s="132" t="n"/>
      <c r="W1114" s="132" t="n"/>
      <c r="X1114" s="132" t="n"/>
      <c r="Y1114" s="132" t="n"/>
      <c r="Z1114" s="132" t="n"/>
      <c r="AA1114" s="132" t="n"/>
      <c r="AB1114" s="132" t="n"/>
      <c r="AC1114" s="132" t="n"/>
      <c r="AD1114" s="132" t="n"/>
      <c r="AE1114" s="132" t="n"/>
      <c r="AF1114" s="132" t="n"/>
      <c r="AG1114" s="132" t="n"/>
      <c r="AH1114" s="132" t="n"/>
      <c r="AI1114" s="132" t="n"/>
      <c r="AJ1114" s="132" t="n"/>
      <c r="AK1114" s="132" t="n"/>
      <c r="AL1114" s="132" t="n"/>
      <c r="AM1114" s="132" t="n"/>
      <c r="AN1114" s="132" t="n"/>
      <c r="AO1114" s="132" t="n"/>
      <c r="AP1114" s="132" t="n"/>
      <c r="AQ1114" s="132" t="n"/>
      <c r="AR1114" s="132" t="n"/>
      <c r="AS1114" s="132" t="n"/>
      <c r="AT1114" s="132" t="n"/>
      <c r="AU1114" s="132" t="n"/>
      <c r="AV1114" s="132" t="n"/>
      <c r="AW1114" s="132" t="n"/>
      <c r="AX1114" s="132" t="n"/>
      <c r="AY1114" s="132" t="n"/>
      <c r="AZ1114" s="132" t="n"/>
      <c r="BA1114" s="132" t="n"/>
      <c r="BB1114" s="132" t="n"/>
      <c r="BC1114" s="132" t="n"/>
      <c r="BD1114" s="132" t="n"/>
      <c r="BE1114" s="132" t="n"/>
      <c r="BF1114" s="132" t="n"/>
      <c r="BG1114" s="132" t="n"/>
      <c r="BH1114" s="132" t="n"/>
      <c r="BI1114" s="132" t="n"/>
      <c r="BJ1114" s="132" t="n"/>
      <c r="BK1114" s="132" t="n"/>
      <c r="BL1114" s="132" t="n"/>
      <c r="BM1114" s="132" t="n"/>
      <c r="BN1114" s="132" t="n"/>
      <c r="BO1114" s="132" t="n"/>
      <c r="BP1114" s="132" t="n"/>
      <c r="BQ1114" s="132" t="n"/>
      <c r="BR1114" s="132" t="n"/>
      <c r="BS1114" s="132" t="n"/>
      <c r="BT1114" s="132" t="n"/>
      <c r="BU1114" s="132" t="n"/>
      <c r="BV1114" s="132" t="n"/>
      <c r="BW1114" s="132" t="n"/>
      <c r="BX1114" s="132" t="n"/>
      <c r="BY1114" s="132" t="n"/>
      <c r="BZ1114" s="132" t="n"/>
      <c r="CA1114" s="132" t="n"/>
      <c r="CB1114" s="132" t="n"/>
      <c r="CC1114" s="132" t="n"/>
      <c r="CD1114" s="132" t="n"/>
      <c r="CE1114" s="132" t="n"/>
      <c r="CF1114" s="132" t="n"/>
      <c r="CG1114" s="132" t="n"/>
      <c r="CH1114" s="132" t="n"/>
      <c r="CI1114" s="132" t="n"/>
      <c r="CJ1114" s="132" t="n"/>
      <c r="CK1114" s="132" t="n"/>
      <c r="CL1114" s="132" t="n"/>
      <c r="CM1114" s="132" t="n"/>
      <c r="CN1114" s="132" t="n"/>
      <c r="CO1114" s="132" t="n"/>
      <c r="CP1114" s="132" t="n"/>
      <c r="CQ1114" s="132" t="n"/>
      <c r="CR1114" s="132" t="n"/>
      <c r="CS1114" s="132" t="n"/>
      <c r="CT1114" s="132" t="n"/>
      <c r="CU1114" s="132" t="n"/>
      <c r="CV1114" s="132" t="n"/>
      <c r="CW1114" s="132" t="n"/>
      <c r="CX1114" s="132" t="n"/>
      <c r="CY1114" s="132" t="n"/>
      <c r="CZ1114" s="132" t="n"/>
      <c r="DA1114" s="132" t="n"/>
      <c r="DB1114" s="132" t="n"/>
    </row>
    <row r="1115">
      <c r="A1115" s="145" t="n"/>
      <c r="B1115" s="40" t="n"/>
      <c r="C1115" s="248" t="n"/>
      <c r="D1115" s="248" t="n"/>
      <c r="E1115" s="248" t="n"/>
      <c r="F1115" s="241" t="n"/>
      <c r="G1115" s="40" t="n"/>
      <c r="H1115" s="207" t="n"/>
      <c r="I1115" s="144" t="n"/>
      <c r="J1115" s="166" t="n"/>
      <c r="K1115" s="286" t="n"/>
      <c r="L1115" s="14" t="n"/>
      <c r="M1115" s="143" t="n"/>
      <c r="N1115" s="157" t="n"/>
      <c r="O1115" s="132" t="n"/>
      <c r="P1115" s="132" t="n"/>
      <c r="Q1115" s="132" t="n"/>
      <c r="R1115" s="132" t="n"/>
      <c r="S1115" s="132" t="n"/>
      <c r="T1115" s="132" t="n"/>
      <c r="U1115" s="132" t="n"/>
      <c r="V1115" s="132" t="n"/>
      <c r="W1115" s="132" t="n"/>
      <c r="X1115" s="132" t="n"/>
      <c r="Y1115" s="132" t="n"/>
      <c r="Z1115" s="132" t="n"/>
      <c r="AA1115" s="132" t="n"/>
      <c r="AB1115" s="132" t="n"/>
      <c r="AC1115" s="132" t="n"/>
      <c r="AD1115" s="132" t="n"/>
      <c r="AE1115" s="132" t="n"/>
      <c r="AF1115" s="132" t="n"/>
      <c r="AG1115" s="132" t="n"/>
      <c r="AH1115" s="132" t="n"/>
      <c r="AI1115" s="132" t="n"/>
      <c r="AJ1115" s="132" t="n"/>
      <c r="AK1115" s="132" t="n"/>
      <c r="AL1115" s="132" t="n"/>
      <c r="AM1115" s="132" t="n"/>
      <c r="AN1115" s="132" t="n"/>
      <c r="AO1115" s="132" t="n"/>
      <c r="AP1115" s="132" t="n"/>
      <c r="AQ1115" s="132" t="n"/>
      <c r="AR1115" s="132" t="n"/>
      <c r="AS1115" s="132" t="n"/>
      <c r="AT1115" s="132" t="n"/>
      <c r="AU1115" s="132" t="n"/>
      <c r="AV1115" s="132" t="n"/>
      <c r="AW1115" s="132" t="n"/>
      <c r="AX1115" s="132" t="n"/>
      <c r="AY1115" s="132" t="n"/>
      <c r="AZ1115" s="132" t="n"/>
      <c r="BA1115" s="132" t="n"/>
      <c r="BB1115" s="132" t="n"/>
      <c r="BC1115" s="132" t="n"/>
      <c r="BD1115" s="132" t="n"/>
      <c r="BE1115" s="132" t="n"/>
      <c r="BF1115" s="132" t="n"/>
      <c r="BG1115" s="132" t="n"/>
      <c r="BH1115" s="132" t="n"/>
      <c r="BI1115" s="132" t="n"/>
      <c r="BJ1115" s="132" t="n"/>
      <c r="BK1115" s="132" t="n"/>
      <c r="BL1115" s="132" t="n"/>
      <c r="BM1115" s="132" t="n"/>
      <c r="BN1115" s="132" t="n"/>
      <c r="BO1115" s="132" t="n"/>
      <c r="BP1115" s="132" t="n"/>
      <c r="BQ1115" s="132" t="n"/>
      <c r="BR1115" s="132" t="n"/>
      <c r="BS1115" s="132" t="n"/>
      <c r="BT1115" s="132" t="n"/>
      <c r="BU1115" s="132" t="n"/>
      <c r="BV1115" s="132" t="n"/>
      <c r="BW1115" s="132" t="n"/>
      <c r="BX1115" s="132" t="n"/>
      <c r="BY1115" s="132" t="n"/>
      <c r="BZ1115" s="132" t="n"/>
      <c r="CA1115" s="132" t="n"/>
      <c r="CB1115" s="132" t="n"/>
      <c r="CC1115" s="132" t="n"/>
      <c r="CD1115" s="132" t="n"/>
      <c r="CE1115" s="132" t="n"/>
      <c r="CF1115" s="132" t="n"/>
      <c r="CG1115" s="132" t="n"/>
      <c r="CH1115" s="132" t="n"/>
      <c r="CI1115" s="132" t="n"/>
      <c r="CJ1115" s="132" t="n"/>
      <c r="CK1115" s="132" t="n"/>
      <c r="CL1115" s="132" t="n"/>
      <c r="CM1115" s="132" t="n"/>
      <c r="CN1115" s="132" t="n"/>
      <c r="CO1115" s="132" t="n"/>
      <c r="CP1115" s="132" t="n"/>
      <c r="CQ1115" s="132" t="n"/>
      <c r="CR1115" s="132" t="n"/>
      <c r="CS1115" s="132" t="n"/>
      <c r="CT1115" s="132" t="n"/>
      <c r="CU1115" s="132" t="n"/>
      <c r="CV1115" s="132" t="n"/>
      <c r="CW1115" s="132" t="n"/>
      <c r="CX1115" s="132" t="n"/>
      <c r="CY1115" s="132" t="n"/>
      <c r="CZ1115" s="132" t="n"/>
      <c r="DA1115" s="132" t="n"/>
      <c r="DB1115" s="132" t="n"/>
    </row>
    <row r="1116">
      <c r="A1116" s="145" t="n"/>
      <c r="B1116" s="197" t="inlineStr">
        <is>
          <t>KOTA LEGIT</t>
        </is>
      </c>
      <c r="C1116" s="248" t="n"/>
      <c r="D1116" s="248" t="n"/>
      <c r="E1116" s="248" t="n"/>
      <c r="F1116" s="241" t="n"/>
      <c r="G1116" s="40" t="n"/>
      <c r="H1116" s="209" t="n"/>
      <c r="I1116" s="144" t="n"/>
      <c r="J1116" s="40" t="n"/>
      <c r="K1116" s="286" t="n"/>
      <c r="L1116" s="14" t="n"/>
      <c r="M1116" s="143" t="n"/>
      <c r="N1116" s="157" t="n"/>
      <c r="O1116" s="132" t="n"/>
      <c r="P1116" s="132" t="n"/>
      <c r="Q1116" s="132" t="n"/>
      <c r="R1116" s="132" t="n"/>
      <c r="S1116" s="132" t="n"/>
      <c r="T1116" s="132" t="n"/>
      <c r="U1116" s="132" t="n"/>
      <c r="V1116" s="132" t="n"/>
      <c r="W1116" s="132" t="n"/>
      <c r="X1116" s="132" t="n"/>
      <c r="Y1116" s="132" t="n"/>
      <c r="Z1116" s="132" t="n"/>
      <c r="AA1116" s="132" t="n"/>
      <c r="AB1116" s="132" t="n"/>
      <c r="AC1116" s="132" t="n"/>
      <c r="AD1116" s="132" t="n"/>
      <c r="AE1116" s="132" t="n"/>
      <c r="AF1116" s="132" t="n"/>
      <c r="AG1116" s="132" t="n"/>
      <c r="AH1116" s="132" t="n"/>
      <c r="AI1116" s="132" t="n"/>
      <c r="AJ1116" s="132" t="n"/>
      <c r="AK1116" s="132" t="n"/>
      <c r="AL1116" s="132" t="n"/>
      <c r="AM1116" s="132" t="n"/>
      <c r="AN1116" s="132" t="n"/>
      <c r="AO1116" s="132" t="n"/>
      <c r="AP1116" s="132" t="n"/>
      <c r="AQ1116" s="132" t="n"/>
      <c r="AR1116" s="132" t="n"/>
      <c r="AS1116" s="132" t="n"/>
      <c r="AT1116" s="132" t="n"/>
      <c r="AU1116" s="132" t="n"/>
      <c r="AV1116" s="132" t="n"/>
      <c r="AW1116" s="132" t="n"/>
      <c r="AX1116" s="132" t="n"/>
      <c r="AY1116" s="132" t="n"/>
      <c r="AZ1116" s="132" t="n"/>
      <c r="BA1116" s="132" t="n"/>
      <c r="BB1116" s="132" t="n"/>
      <c r="BC1116" s="132" t="n"/>
      <c r="BD1116" s="132" t="n"/>
      <c r="BE1116" s="132" t="n"/>
      <c r="BF1116" s="132" t="n"/>
      <c r="BG1116" s="132" t="n"/>
      <c r="BH1116" s="132" t="n"/>
      <c r="BI1116" s="132" t="n"/>
      <c r="BJ1116" s="132" t="n"/>
      <c r="BK1116" s="132" t="n"/>
      <c r="BL1116" s="132" t="n"/>
      <c r="BM1116" s="132" t="n"/>
      <c r="BN1116" s="132" t="n"/>
      <c r="BO1116" s="132" t="n"/>
      <c r="BP1116" s="132" t="n"/>
      <c r="BQ1116" s="132" t="n"/>
      <c r="BR1116" s="132" t="n"/>
      <c r="BS1116" s="132" t="n"/>
      <c r="BT1116" s="132" t="n"/>
      <c r="BU1116" s="132" t="n"/>
      <c r="BV1116" s="132" t="n"/>
      <c r="BW1116" s="132" t="n"/>
      <c r="BX1116" s="132" t="n"/>
      <c r="BY1116" s="132" t="n"/>
      <c r="BZ1116" s="132" t="n"/>
      <c r="CA1116" s="132" t="n"/>
      <c r="CB1116" s="132" t="n"/>
      <c r="CC1116" s="132" t="n"/>
      <c r="CD1116" s="132" t="n"/>
      <c r="CE1116" s="132" t="n"/>
      <c r="CF1116" s="132" t="n"/>
      <c r="CG1116" s="132" t="n"/>
      <c r="CH1116" s="132" t="n"/>
      <c r="CI1116" s="132" t="n"/>
      <c r="CJ1116" s="132" t="n"/>
      <c r="CK1116" s="132" t="n"/>
      <c r="CL1116" s="132" t="n"/>
      <c r="CM1116" s="132" t="n"/>
      <c r="CN1116" s="132" t="n"/>
      <c r="CO1116" s="132" t="n"/>
      <c r="CP1116" s="132" t="n"/>
      <c r="CQ1116" s="132" t="n"/>
      <c r="CR1116" s="132" t="n"/>
      <c r="CS1116" s="132" t="n"/>
      <c r="CT1116" s="132" t="n"/>
      <c r="CU1116" s="132" t="n"/>
      <c r="CV1116" s="132" t="n"/>
      <c r="CW1116" s="132" t="n"/>
      <c r="CX1116" s="132" t="n"/>
      <c r="CY1116" s="132" t="n"/>
      <c r="CZ1116" s="132" t="n"/>
      <c r="DA1116" s="132" t="n"/>
      <c r="DB1116" s="132" t="n"/>
    </row>
    <row r="1117">
      <c r="A1117" s="145" t="n">
        <v>1</v>
      </c>
      <c r="B1117" s="40" t="inlineStr">
        <is>
          <t>CHIDI OKOLI</t>
        </is>
      </c>
      <c r="C1117" s="248" t="inlineStr">
        <is>
          <t>TXSV30129100</t>
        </is>
      </c>
      <c r="D1117" s="248" t="inlineStr">
        <is>
          <t>PCIU 2840411</t>
        </is>
      </c>
      <c r="E1117" s="248" t="inlineStr">
        <is>
          <t>SPM</t>
        </is>
      </c>
      <c r="F1117" s="241" t="inlineStr">
        <is>
          <t>20FT</t>
        </is>
      </c>
      <c r="G1117" s="160" t="inlineStr">
        <is>
          <t>KOTA LEGIT</t>
        </is>
      </c>
      <c r="H1117" s="207" t="inlineStr">
        <is>
          <t>BERTHED: 11TH MAY VOY. KLGT0055W</t>
        </is>
      </c>
      <c r="I1117" s="144" t="n"/>
      <c r="J1117" s="166" t="inlineStr">
        <is>
          <t>OBL/22ND MAY, 2023</t>
        </is>
      </c>
      <c r="K1117" s="286" t="n"/>
      <c r="L1117" s="14" t="inlineStr">
        <is>
          <t>11TH APRIL</t>
        </is>
      </c>
      <c r="M1117" s="143" t="inlineStr">
        <is>
          <t>UNITOM INDUSTRIES LIMITED</t>
        </is>
      </c>
      <c r="N1117" s="157" t="inlineStr">
        <is>
          <t>ORIENT LOGISTICS ENTERPRISES</t>
        </is>
      </c>
      <c r="O1117" s="132" t="n"/>
      <c r="P1117" s="132" t="n"/>
      <c r="Q1117" s="132" t="n"/>
      <c r="R1117" s="132" t="n"/>
      <c r="S1117" s="132" t="n"/>
      <c r="T1117" s="132" t="n"/>
      <c r="U1117" s="132" t="n"/>
      <c r="V1117" s="132" t="n"/>
      <c r="W1117" s="132" t="n"/>
      <c r="X1117" s="132" t="n"/>
      <c r="Y1117" s="132" t="n"/>
      <c r="Z1117" s="132" t="n"/>
      <c r="AA1117" s="132" t="n"/>
      <c r="AB1117" s="132" t="n"/>
      <c r="AC1117" s="132" t="n"/>
      <c r="AD1117" s="132" t="n"/>
      <c r="AE1117" s="132" t="n"/>
      <c r="AF1117" s="132" t="n"/>
      <c r="AG1117" s="132" t="n"/>
      <c r="AH1117" s="132" t="n"/>
      <c r="AI1117" s="132" t="n"/>
      <c r="AJ1117" s="132" t="n"/>
      <c r="AK1117" s="132" t="n"/>
      <c r="AL1117" s="132" t="n"/>
      <c r="AM1117" s="132" t="n"/>
      <c r="AN1117" s="132" t="n"/>
      <c r="AO1117" s="132" t="n"/>
      <c r="AP1117" s="132" t="n"/>
      <c r="AQ1117" s="132" t="n"/>
      <c r="AR1117" s="132" t="n"/>
      <c r="AS1117" s="132" t="n"/>
      <c r="AT1117" s="132" t="n"/>
      <c r="AU1117" s="132" t="n"/>
      <c r="AV1117" s="132" t="n"/>
      <c r="AW1117" s="132" t="n"/>
      <c r="AX1117" s="132" t="n"/>
      <c r="AY1117" s="132" t="n"/>
      <c r="AZ1117" s="132" t="n"/>
      <c r="BA1117" s="132" t="n"/>
      <c r="BB1117" s="132" t="n"/>
      <c r="BC1117" s="132" t="n"/>
      <c r="BD1117" s="132" t="n"/>
      <c r="BE1117" s="132" t="n"/>
      <c r="BF1117" s="132" t="n"/>
      <c r="BG1117" s="132" t="n"/>
      <c r="BH1117" s="132" t="n"/>
      <c r="BI1117" s="132" t="n"/>
      <c r="BJ1117" s="132" t="n"/>
      <c r="BK1117" s="132" t="n"/>
      <c r="BL1117" s="132" t="n"/>
      <c r="BM1117" s="132" t="n"/>
      <c r="BN1117" s="132" t="n"/>
      <c r="BO1117" s="132" t="n"/>
      <c r="BP1117" s="132" t="n"/>
      <c r="BQ1117" s="132" t="n"/>
      <c r="BR1117" s="132" t="n"/>
      <c r="BS1117" s="132" t="n"/>
      <c r="BT1117" s="132" t="n"/>
      <c r="BU1117" s="132" t="n"/>
      <c r="BV1117" s="132" t="n"/>
      <c r="BW1117" s="132" t="n"/>
      <c r="BX1117" s="132" t="n"/>
      <c r="BY1117" s="132" t="n"/>
      <c r="BZ1117" s="132" t="n"/>
      <c r="CA1117" s="132" t="n"/>
      <c r="CB1117" s="132" t="n"/>
      <c r="CC1117" s="132" t="n"/>
      <c r="CD1117" s="132" t="n"/>
      <c r="CE1117" s="132" t="n"/>
      <c r="CF1117" s="132" t="n"/>
      <c r="CG1117" s="132" t="n"/>
      <c r="CH1117" s="132" t="n"/>
      <c r="CI1117" s="132" t="n"/>
      <c r="CJ1117" s="132" t="n"/>
      <c r="CK1117" s="132" t="n"/>
      <c r="CL1117" s="132" t="n"/>
      <c r="CM1117" s="132" t="n"/>
      <c r="CN1117" s="132" t="n"/>
      <c r="CO1117" s="132" t="n"/>
      <c r="CP1117" s="132" t="n"/>
      <c r="CQ1117" s="132" t="n"/>
      <c r="CR1117" s="132" t="n"/>
      <c r="CS1117" s="132" t="n"/>
      <c r="CT1117" s="132" t="n"/>
      <c r="CU1117" s="132" t="n"/>
      <c r="CV1117" s="132" t="n"/>
      <c r="CW1117" s="132" t="n"/>
      <c r="CX1117" s="132" t="n"/>
      <c r="CY1117" s="132" t="n"/>
      <c r="CZ1117" s="132" t="n"/>
      <c r="DA1117" s="132" t="n"/>
      <c r="DB1117" s="132" t="n"/>
    </row>
    <row r="1118">
      <c r="A1118" s="145" t="n"/>
      <c r="B1118" s="40" t="n"/>
      <c r="C1118" s="248" t="n"/>
      <c r="D1118" s="248" t="n"/>
      <c r="E1118" s="248" t="n"/>
      <c r="F1118" s="241" t="n"/>
      <c r="G1118" s="160" t="n"/>
      <c r="H1118" s="207" t="n"/>
      <c r="I1118" s="144" t="n"/>
      <c r="J1118" s="166" t="n"/>
      <c r="K1118" s="286" t="n"/>
      <c r="L1118" s="14" t="n"/>
      <c r="M1118" s="143" t="n"/>
      <c r="N1118" s="157" t="n"/>
      <c r="O1118" s="132" t="n"/>
      <c r="P1118" s="132" t="n"/>
      <c r="Q1118" s="132" t="n"/>
      <c r="R1118" s="132" t="n"/>
      <c r="S1118" s="132" t="n"/>
      <c r="T1118" s="132" t="n"/>
      <c r="U1118" s="132" t="n"/>
      <c r="V1118" s="132" t="n"/>
      <c r="W1118" s="132" t="n"/>
      <c r="X1118" s="132" t="n"/>
      <c r="Y1118" s="132" t="n"/>
      <c r="Z1118" s="132" t="n"/>
      <c r="AA1118" s="132" t="n"/>
      <c r="AB1118" s="132" t="n"/>
      <c r="AC1118" s="132" t="n"/>
      <c r="AD1118" s="132" t="n"/>
      <c r="AE1118" s="132" t="n"/>
      <c r="AF1118" s="132" t="n"/>
      <c r="AG1118" s="132" t="n"/>
      <c r="AH1118" s="132" t="n"/>
      <c r="AI1118" s="132" t="n"/>
      <c r="AJ1118" s="132" t="n"/>
      <c r="AK1118" s="132" t="n"/>
      <c r="AL1118" s="132" t="n"/>
      <c r="AM1118" s="132" t="n"/>
      <c r="AN1118" s="132" t="n"/>
      <c r="AO1118" s="132" t="n"/>
      <c r="AP1118" s="132" t="n"/>
      <c r="AQ1118" s="132" t="n"/>
      <c r="AR1118" s="132" t="n"/>
      <c r="AS1118" s="132" t="n"/>
      <c r="AT1118" s="132" t="n"/>
      <c r="AU1118" s="132" t="n"/>
      <c r="AV1118" s="132" t="n"/>
      <c r="AW1118" s="132" t="n"/>
      <c r="AX1118" s="132" t="n"/>
      <c r="AY1118" s="132" t="n"/>
      <c r="AZ1118" s="132" t="n"/>
      <c r="BA1118" s="132" t="n"/>
      <c r="BB1118" s="132" t="n"/>
      <c r="BC1118" s="132" t="n"/>
      <c r="BD1118" s="132" t="n"/>
      <c r="BE1118" s="132" t="n"/>
      <c r="BF1118" s="132" t="n"/>
      <c r="BG1118" s="132" t="n"/>
      <c r="BH1118" s="132" t="n"/>
      <c r="BI1118" s="132" t="n"/>
      <c r="BJ1118" s="132" t="n"/>
      <c r="BK1118" s="132" t="n"/>
      <c r="BL1118" s="132" t="n"/>
      <c r="BM1118" s="132" t="n"/>
      <c r="BN1118" s="132" t="n"/>
      <c r="BO1118" s="132" t="n"/>
      <c r="BP1118" s="132" t="n"/>
      <c r="BQ1118" s="132" t="n"/>
      <c r="BR1118" s="132" t="n"/>
      <c r="BS1118" s="132" t="n"/>
      <c r="BT1118" s="132" t="n"/>
      <c r="BU1118" s="132" t="n"/>
      <c r="BV1118" s="132" t="n"/>
      <c r="BW1118" s="132" t="n"/>
      <c r="BX1118" s="132" t="n"/>
      <c r="BY1118" s="132" t="n"/>
      <c r="BZ1118" s="132" t="n"/>
      <c r="CA1118" s="132" t="n"/>
      <c r="CB1118" s="132" t="n"/>
      <c r="CC1118" s="132" t="n"/>
      <c r="CD1118" s="132" t="n"/>
      <c r="CE1118" s="132" t="n"/>
      <c r="CF1118" s="132" t="n"/>
      <c r="CG1118" s="132" t="n"/>
      <c r="CH1118" s="132" t="n"/>
      <c r="CI1118" s="132" t="n"/>
      <c r="CJ1118" s="132" t="n"/>
      <c r="CK1118" s="132" t="n"/>
      <c r="CL1118" s="132" t="n"/>
      <c r="CM1118" s="132" t="n"/>
      <c r="CN1118" s="132" t="n"/>
      <c r="CO1118" s="132" t="n"/>
      <c r="CP1118" s="132" t="n"/>
      <c r="CQ1118" s="132" t="n"/>
      <c r="CR1118" s="132" t="n"/>
      <c r="CS1118" s="132" t="n"/>
      <c r="CT1118" s="132" t="n"/>
      <c r="CU1118" s="132" t="n"/>
      <c r="CV1118" s="132" t="n"/>
      <c r="CW1118" s="132" t="n"/>
      <c r="CX1118" s="132" t="n"/>
      <c r="CY1118" s="132" t="n"/>
      <c r="CZ1118" s="132" t="n"/>
      <c r="DA1118" s="132" t="n"/>
      <c r="DB1118" s="132" t="n"/>
    </row>
    <row r="1119">
      <c r="A1119" s="145" t="n"/>
      <c r="B1119" s="197" t="inlineStr">
        <is>
          <t>KOTA SABAS</t>
        </is>
      </c>
      <c r="C1119" s="248" t="n"/>
      <c r="D1119" s="248" t="n"/>
      <c r="E1119" s="248" t="n"/>
      <c r="F1119" s="241" t="n"/>
      <c r="G1119" s="40" t="n"/>
      <c r="H1119" s="209" t="n"/>
      <c r="I1119" s="144" t="n"/>
      <c r="J1119" s="40" t="n"/>
      <c r="K1119" s="286" t="n"/>
      <c r="L1119" s="14" t="n"/>
      <c r="M1119" s="143" t="n"/>
      <c r="N1119" s="157" t="n"/>
      <c r="O1119" s="132" t="n"/>
      <c r="P1119" s="132" t="n"/>
      <c r="Q1119" s="132" t="n"/>
      <c r="R1119" s="132" t="n"/>
      <c r="S1119" s="132" t="n"/>
      <c r="T1119" s="132" t="n"/>
      <c r="U1119" s="132" t="n"/>
      <c r="V1119" s="132" t="n"/>
      <c r="W1119" s="132" t="n"/>
      <c r="X1119" s="132" t="n"/>
      <c r="Y1119" s="132" t="n"/>
      <c r="Z1119" s="132" t="n"/>
      <c r="AA1119" s="132" t="n"/>
      <c r="AB1119" s="132" t="n"/>
      <c r="AC1119" s="132" t="n"/>
      <c r="AD1119" s="132" t="n"/>
      <c r="AE1119" s="132" t="n"/>
      <c r="AF1119" s="132" t="n"/>
      <c r="AG1119" s="132" t="n"/>
      <c r="AH1119" s="132" t="n"/>
      <c r="AI1119" s="132" t="n"/>
      <c r="AJ1119" s="132" t="n"/>
      <c r="AK1119" s="132" t="n"/>
      <c r="AL1119" s="132" t="n"/>
      <c r="AM1119" s="132" t="n"/>
      <c r="AN1119" s="132" t="n"/>
      <c r="AO1119" s="132" t="n"/>
      <c r="AP1119" s="132" t="n"/>
      <c r="AQ1119" s="132" t="n"/>
      <c r="AR1119" s="132" t="n"/>
      <c r="AS1119" s="132" t="n"/>
      <c r="AT1119" s="132" t="n"/>
      <c r="AU1119" s="132" t="n"/>
      <c r="AV1119" s="132" t="n"/>
      <c r="AW1119" s="132" t="n"/>
      <c r="AX1119" s="132" t="n"/>
      <c r="AY1119" s="132" t="n"/>
      <c r="AZ1119" s="132" t="n"/>
      <c r="BA1119" s="132" t="n"/>
      <c r="BB1119" s="132" t="n"/>
      <c r="BC1119" s="132" t="n"/>
      <c r="BD1119" s="132" t="n"/>
      <c r="BE1119" s="132" t="n"/>
      <c r="BF1119" s="132" t="n"/>
      <c r="BG1119" s="132" t="n"/>
      <c r="BH1119" s="132" t="n"/>
      <c r="BI1119" s="132" t="n"/>
      <c r="BJ1119" s="132" t="n"/>
      <c r="BK1119" s="132" t="n"/>
      <c r="BL1119" s="132" t="n"/>
      <c r="BM1119" s="132" t="n"/>
      <c r="BN1119" s="132" t="n"/>
      <c r="BO1119" s="132" t="n"/>
      <c r="BP1119" s="132" t="n"/>
      <c r="BQ1119" s="132" t="n"/>
      <c r="BR1119" s="132" t="n"/>
      <c r="BS1119" s="132" t="n"/>
      <c r="BT1119" s="132" t="n"/>
      <c r="BU1119" s="132" t="n"/>
      <c r="BV1119" s="132" t="n"/>
      <c r="BW1119" s="132" t="n"/>
      <c r="BX1119" s="132" t="n"/>
      <c r="BY1119" s="132" t="n"/>
      <c r="BZ1119" s="132" t="n"/>
      <c r="CA1119" s="132" t="n"/>
      <c r="CB1119" s="132" t="n"/>
      <c r="CC1119" s="132" t="n"/>
      <c r="CD1119" s="132" t="n"/>
      <c r="CE1119" s="132" t="n"/>
      <c r="CF1119" s="132" t="n"/>
      <c r="CG1119" s="132" t="n"/>
      <c r="CH1119" s="132" t="n"/>
      <c r="CI1119" s="132" t="n"/>
      <c r="CJ1119" s="132" t="n"/>
      <c r="CK1119" s="132" t="n"/>
      <c r="CL1119" s="132" t="n"/>
      <c r="CM1119" s="132" t="n"/>
      <c r="CN1119" s="132" t="n"/>
      <c r="CO1119" s="132" t="n"/>
      <c r="CP1119" s="132" t="n"/>
      <c r="CQ1119" s="132" t="n"/>
      <c r="CR1119" s="132" t="n"/>
      <c r="CS1119" s="132" t="n"/>
      <c r="CT1119" s="132" t="n"/>
      <c r="CU1119" s="132" t="n"/>
      <c r="CV1119" s="132" t="n"/>
      <c r="CW1119" s="132" t="n"/>
      <c r="CX1119" s="132" t="n"/>
      <c r="CY1119" s="132" t="n"/>
      <c r="CZ1119" s="132" t="n"/>
      <c r="DA1119" s="132" t="n"/>
      <c r="DB1119" s="132" t="n"/>
    </row>
    <row r="1120">
      <c r="A1120" s="145" t="n">
        <v>1</v>
      </c>
      <c r="B1120" s="40" t="inlineStr">
        <is>
          <t>UC MATHIAS</t>
        </is>
      </c>
      <c r="C1120" s="248" t="inlineStr">
        <is>
          <t>SHHP30195100</t>
        </is>
      </c>
      <c r="D1120" s="248" t="inlineStr">
        <is>
          <t>BSIU 9184858</t>
        </is>
      </c>
      <c r="E1120" s="248" t="inlineStr">
        <is>
          <t>SPM</t>
        </is>
      </c>
      <c r="F1120" s="241" t="inlineStr">
        <is>
          <t>40FT</t>
        </is>
      </c>
      <c r="G1120" s="160" t="inlineStr">
        <is>
          <t>KOTA SABAS</t>
        </is>
      </c>
      <c r="H1120" s="207" t="inlineStr">
        <is>
          <t>BERTHED: 30TH MAY VOY. KSAB0069W</t>
        </is>
      </c>
      <c r="I1120" s="150" t="inlineStr">
        <is>
          <t>OUT</t>
        </is>
      </c>
      <c r="J1120" s="166" t="inlineStr">
        <is>
          <t>TELEX/5TH MAY, 2023</t>
        </is>
      </c>
      <c r="K1120" s="152" t="inlineStr">
        <is>
          <t>13TH JUNE, 2023</t>
        </is>
      </c>
      <c r="L1120" s="14" t="inlineStr">
        <is>
          <t>19TH APRIL</t>
        </is>
      </c>
      <c r="M1120" s="143" t="inlineStr">
        <is>
          <t>XIN'AN LINCWIN INTL FREIGHT AGENCY (HK) CO, LTD</t>
        </is>
      </c>
      <c r="N1120" s="157" t="inlineStr">
        <is>
          <t>AVANTPORT ENTERPRISES</t>
        </is>
      </c>
      <c r="O1120" s="132" t="n"/>
      <c r="P1120" s="132" t="n"/>
      <c r="Q1120" s="132" t="n"/>
      <c r="R1120" s="132" t="n"/>
      <c r="S1120" s="132" t="n"/>
      <c r="T1120" s="132" t="n"/>
      <c r="U1120" s="132" t="n"/>
      <c r="V1120" s="132" t="n"/>
      <c r="W1120" s="132" t="n"/>
      <c r="X1120" s="132" t="n"/>
      <c r="Y1120" s="132" t="n"/>
      <c r="Z1120" s="132" t="n"/>
      <c r="AA1120" s="132" t="n"/>
      <c r="AB1120" s="132" t="n"/>
      <c r="AC1120" s="132" t="n"/>
      <c r="AD1120" s="132" t="n"/>
      <c r="AE1120" s="132" t="n"/>
      <c r="AF1120" s="132" t="n"/>
      <c r="AG1120" s="132" t="n"/>
      <c r="AH1120" s="132" t="n"/>
      <c r="AI1120" s="132" t="n"/>
      <c r="AJ1120" s="132" t="n"/>
      <c r="AK1120" s="132" t="n"/>
      <c r="AL1120" s="132" t="n"/>
      <c r="AM1120" s="132" t="n"/>
      <c r="AN1120" s="132" t="n"/>
      <c r="AO1120" s="132" t="n"/>
      <c r="AP1120" s="132" t="n"/>
      <c r="AQ1120" s="132" t="n"/>
      <c r="AR1120" s="132" t="n"/>
      <c r="AS1120" s="132" t="n"/>
      <c r="AT1120" s="132" t="n"/>
      <c r="AU1120" s="132" t="n"/>
      <c r="AV1120" s="132" t="n"/>
      <c r="AW1120" s="132" t="n"/>
      <c r="AX1120" s="132" t="n"/>
      <c r="AY1120" s="132" t="n"/>
      <c r="AZ1120" s="132" t="n"/>
      <c r="BA1120" s="132" t="n"/>
      <c r="BB1120" s="132" t="n"/>
      <c r="BC1120" s="132" t="n"/>
      <c r="BD1120" s="132" t="n"/>
      <c r="BE1120" s="132" t="n"/>
      <c r="BF1120" s="132" t="n"/>
      <c r="BG1120" s="132" t="n"/>
      <c r="BH1120" s="132" t="n"/>
      <c r="BI1120" s="132" t="n"/>
      <c r="BJ1120" s="132" t="n"/>
      <c r="BK1120" s="132" t="n"/>
      <c r="BL1120" s="132" t="n"/>
      <c r="BM1120" s="132" t="n"/>
      <c r="BN1120" s="132" t="n"/>
      <c r="BO1120" s="132" t="n"/>
      <c r="BP1120" s="132" t="n"/>
      <c r="BQ1120" s="132" t="n"/>
      <c r="BR1120" s="132" t="n"/>
      <c r="BS1120" s="132" t="n"/>
      <c r="BT1120" s="132" t="n"/>
      <c r="BU1120" s="132" t="n"/>
      <c r="BV1120" s="132" t="n"/>
      <c r="BW1120" s="132" t="n"/>
      <c r="BX1120" s="132" t="n"/>
      <c r="BY1120" s="132" t="n"/>
      <c r="BZ1120" s="132" t="n"/>
      <c r="CA1120" s="132" t="n"/>
      <c r="CB1120" s="132" t="n"/>
      <c r="CC1120" s="132" t="n"/>
      <c r="CD1120" s="132" t="n"/>
      <c r="CE1120" s="132" t="n"/>
      <c r="CF1120" s="132" t="n"/>
      <c r="CG1120" s="132" t="n"/>
      <c r="CH1120" s="132" t="n"/>
      <c r="CI1120" s="132" t="n"/>
      <c r="CJ1120" s="132" t="n"/>
      <c r="CK1120" s="132" t="n"/>
      <c r="CL1120" s="132" t="n"/>
      <c r="CM1120" s="132" t="n"/>
      <c r="CN1120" s="132" t="n"/>
      <c r="CO1120" s="132" t="n"/>
      <c r="CP1120" s="132" t="n"/>
      <c r="CQ1120" s="132" t="n"/>
      <c r="CR1120" s="132" t="n"/>
      <c r="CS1120" s="132" t="n"/>
      <c r="CT1120" s="132" t="n"/>
      <c r="CU1120" s="132" t="n"/>
      <c r="CV1120" s="132" t="n"/>
      <c r="CW1120" s="132" t="n"/>
      <c r="CX1120" s="132" t="n"/>
      <c r="CY1120" s="132" t="n"/>
      <c r="CZ1120" s="132" t="n"/>
      <c r="DA1120" s="132" t="n"/>
      <c r="DB1120" s="132" t="n"/>
    </row>
    <row r="1121">
      <c r="A1121" s="172" t="n">
        <v>2</v>
      </c>
      <c r="B1121" s="40" t="inlineStr">
        <is>
          <t>CAORIS</t>
        </is>
      </c>
      <c r="C1121" s="40" t="inlineStr">
        <is>
          <t>SWEJ30008400</t>
        </is>
      </c>
      <c r="D1121" s="40" t="inlineStr">
        <is>
          <t>BSIU 125573</t>
        </is>
      </c>
      <c r="E1121" s="157" t="inlineStr">
        <is>
          <t>SPM</t>
        </is>
      </c>
      <c r="F1121" s="40" t="inlineStr">
        <is>
          <t>40FT</t>
        </is>
      </c>
      <c r="G1121" s="160" t="inlineStr">
        <is>
          <t>KOTA SABAS</t>
        </is>
      </c>
      <c r="H1121" s="207" t="inlineStr">
        <is>
          <t>BERTHED: 30TH MAY VOY. KSAB0069W</t>
        </is>
      </c>
      <c r="I1121" s="150" t="inlineStr">
        <is>
          <t>OUT</t>
        </is>
      </c>
      <c r="J1121" s="151" t="inlineStr">
        <is>
          <t>TELEX/24TH MAY, 2023</t>
        </is>
      </c>
      <c r="K1121" s="152" t="inlineStr">
        <is>
          <t>18TH JUNE, 2023</t>
        </is>
      </c>
      <c r="L1121" s="157" t="inlineStr">
        <is>
          <t>8TH MAY</t>
        </is>
      </c>
      <c r="M1121" s="164" t="inlineStr">
        <is>
          <t>GUANGDONG SIXING STAINLESS</t>
        </is>
      </c>
      <c r="N1121" s="157" t="inlineStr">
        <is>
          <t>ORIENT LOGISTICS ENTERPRISES</t>
        </is>
      </c>
    </row>
    <row r="1122">
      <c r="A1122" s="157" t="n">
        <v>3</v>
      </c>
      <c r="B1122" s="40" t="inlineStr">
        <is>
          <t>CAORIS</t>
        </is>
      </c>
      <c r="C1122" s="40" t="inlineStr">
        <is>
          <t>''</t>
        </is>
      </c>
      <c r="D1122" s="40" t="inlineStr">
        <is>
          <t>GCXU 5185996</t>
        </is>
      </c>
      <c r="E1122" s="157" t="inlineStr">
        <is>
          <t>SPM</t>
        </is>
      </c>
      <c r="F1122" s="40" t="inlineStr">
        <is>
          <t>40FT</t>
        </is>
      </c>
      <c r="G1122" s="160" t="inlineStr">
        <is>
          <t>KOTA SABAS</t>
        </is>
      </c>
      <c r="H1122" s="207" t="inlineStr">
        <is>
          <t>BERTHED: 30TH MAY VOY. KSAB0069W</t>
        </is>
      </c>
      <c r="I1122" s="150" t="inlineStr">
        <is>
          <t>OUT</t>
        </is>
      </c>
      <c r="J1122" s="151" t="inlineStr">
        <is>
          <t>TELEX/24TH MAY, 2023</t>
        </is>
      </c>
      <c r="K1122" s="152" t="inlineStr">
        <is>
          <t>18TH JUNE, 2023</t>
        </is>
      </c>
      <c r="L1122" s="157" t="inlineStr">
        <is>
          <t>8TH MAY</t>
        </is>
      </c>
      <c r="M1122" s="164" t="inlineStr">
        <is>
          <t>GUANGDONG SIXING STAINLESS</t>
        </is>
      </c>
      <c r="N1122" s="157" t="inlineStr">
        <is>
          <t>ORIENT LOGISTICS ENTERPRISES</t>
        </is>
      </c>
    </row>
    <row r="1123">
      <c r="A1123" s="145" t="n"/>
      <c r="B1123" s="40" t="n"/>
      <c r="C1123" s="248" t="n"/>
      <c r="D1123" s="248" t="n"/>
      <c r="E1123" s="248" t="n"/>
      <c r="F1123" s="241" t="n"/>
      <c r="G1123" s="160" t="n"/>
      <c r="H1123" s="207" t="n"/>
      <c r="I1123" s="144" t="n"/>
      <c r="J1123" s="166" t="n"/>
      <c r="K1123" s="286" t="n"/>
      <c r="L1123" s="14" t="n"/>
      <c r="M1123" s="143" t="n"/>
      <c r="N1123" s="157" t="n"/>
      <c r="O1123" s="132" t="n"/>
      <c r="P1123" s="132" t="n"/>
      <c r="Q1123" s="132" t="n"/>
      <c r="R1123" s="132" t="n"/>
      <c r="S1123" s="132" t="n"/>
      <c r="T1123" s="132" t="n"/>
      <c r="U1123" s="132" t="n"/>
      <c r="V1123" s="132" t="n"/>
      <c r="W1123" s="132" t="n"/>
      <c r="X1123" s="132" t="n"/>
      <c r="Y1123" s="132" t="n"/>
      <c r="Z1123" s="132" t="n"/>
      <c r="AA1123" s="132" t="n"/>
      <c r="AB1123" s="132" t="n"/>
      <c r="AC1123" s="132" t="n"/>
      <c r="AD1123" s="132" t="n"/>
      <c r="AE1123" s="132" t="n"/>
      <c r="AF1123" s="132" t="n"/>
      <c r="AG1123" s="132" t="n"/>
      <c r="AH1123" s="132" t="n"/>
      <c r="AI1123" s="132" t="n"/>
      <c r="AJ1123" s="132" t="n"/>
      <c r="AK1123" s="132" t="n"/>
      <c r="AL1123" s="132" t="n"/>
      <c r="AM1123" s="132" t="n"/>
      <c r="AN1123" s="132" t="n"/>
      <c r="AO1123" s="132" t="n"/>
      <c r="AP1123" s="132" t="n"/>
      <c r="AQ1123" s="132" t="n"/>
      <c r="AR1123" s="132" t="n"/>
      <c r="AS1123" s="132" t="n"/>
      <c r="AT1123" s="132" t="n"/>
      <c r="AU1123" s="132" t="n"/>
      <c r="AV1123" s="132" t="n"/>
      <c r="AW1123" s="132" t="n"/>
      <c r="AX1123" s="132" t="n"/>
      <c r="AY1123" s="132" t="n"/>
      <c r="AZ1123" s="132" t="n"/>
      <c r="BA1123" s="132" t="n"/>
      <c r="BB1123" s="132" t="n"/>
      <c r="BC1123" s="132" t="n"/>
      <c r="BD1123" s="132" t="n"/>
      <c r="BE1123" s="132" t="n"/>
      <c r="BF1123" s="132" t="n"/>
      <c r="BG1123" s="132" t="n"/>
      <c r="BH1123" s="132" t="n"/>
      <c r="BI1123" s="132" t="n"/>
      <c r="BJ1123" s="132" t="n"/>
      <c r="BK1123" s="132" t="n"/>
      <c r="BL1123" s="132" t="n"/>
      <c r="BM1123" s="132" t="n"/>
      <c r="BN1123" s="132" t="n"/>
      <c r="BO1123" s="132" t="n"/>
      <c r="BP1123" s="132" t="n"/>
      <c r="BQ1123" s="132" t="n"/>
      <c r="BR1123" s="132" t="n"/>
      <c r="BS1123" s="132" t="n"/>
      <c r="BT1123" s="132" t="n"/>
      <c r="BU1123" s="132" t="n"/>
      <c r="BV1123" s="132" t="n"/>
      <c r="BW1123" s="132" t="n"/>
      <c r="BX1123" s="132" t="n"/>
      <c r="BY1123" s="132" t="n"/>
      <c r="BZ1123" s="132" t="n"/>
      <c r="CA1123" s="132" t="n"/>
      <c r="CB1123" s="132" t="n"/>
      <c r="CC1123" s="132" t="n"/>
      <c r="CD1123" s="132" t="n"/>
      <c r="CE1123" s="132" t="n"/>
      <c r="CF1123" s="132" t="n"/>
      <c r="CG1123" s="132" t="n"/>
      <c r="CH1123" s="132" t="n"/>
      <c r="CI1123" s="132" t="n"/>
      <c r="CJ1123" s="132" t="n"/>
      <c r="CK1123" s="132" t="n"/>
      <c r="CL1123" s="132" t="n"/>
      <c r="CM1123" s="132" t="n"/>
      <c r="CN1123" s="132" t="n"/>
      <c r="CO1123" s="132" t="n"/>
      <c r="CP1123" s="132" t="n"/>
      <c r="CQ1123" s="132" t="n"/>
      <c r="CR1123" s="132" t="n"/>
      <c r="CS1123" s="132" t="n"/>
      <c r="CT1123" s="132" t="n"/>
      <c r="CU1123" s="132" t="n"/>
      <c r="CV1123" s="132" t="n"/>
      <c r="CW1123" s="132" t="n"/>
      <c r="CX1123" s="132" t="n"/>
      <c r="CY1123" s="132" t="n"/>
      <c r="CZ1123" s="132" t="n"/>
      <c r="DA1123" s="132" t="n"/>
      <c r="DB1123" s="132" t="n"/>
    </row>
    <row r="1124">
      <c r="A1124" s="145" t="n"/>
      <c r="B1124" s="197" t="inlineStr">
        <is>
          <t>KOTA SETIA</t>
        </is>
      </c>
      <c r="C1124" s="248" t="n"/>
      <c r="D1124" s="248" t="n"/>
      <c r="E1124" s="248" t="n"/>
      <c r="F1124" s="241" t="n"/>
      <c r="G1124" s="160" t="n"/>
      <c r="H1124" s="209" t="n"/>
      <c r="I1124" s="144" t="n"/>
      <c r="J1124" s="40" t="n"/>
      <c r="K1124" s="286" t="n"/>
      <c r="L1124" s="14" t="n"/>
      <c r="M1124" s="143" t="n"/>
      <c r="N1124" s="157" t="n"/>
      <c r="O1124" s="132" t="n"/>
      <c r="P1124" s="132" t="n"/>
      <c r="Q1124" s="132" t="n"/>
      <c r="R1124" s="132" t="n"/>
      <c r="S1124" s="132" t="n"/>
      <c r="T1124" s="132" t="n"/>
      <c r="U1124" s="132" t="n"/>
      <c r="V1124" s="132" t="n"/>
      <c r="W1124" s="132" t="n"/>
      <c r="X1124" s="132" t="n"/>
      <c r="Y1124" s="132" t="n"/>
      <c r="Z1124" s="132" t="n"/>
      <c r="AA1124" s="132" t="n"/>
      <c r="AB1124" s="132" t="n"/>
      <c r="AC1124" s="132" t="n"/>
      <c r="AD1124" s="132" t="n"/>
      <c r="AE1124" s="132" t="n"/>
      <c r="AF1124" s="132" t="n"/>
      <c r="AG1124" s="132" t="n"/>
      <c r="AH1124" s="132" t="n"/>
      <c r="AI1124" s="132" t="n"/>
      <c r="AJ1124" s="132" t="n"/>
      <c r="AK1124" s="132" t="n"/>
      <c r="AL1124" s="132" t="n"/>
      <c r="AM1124" s="132" t="n"/>
      <c r="AN1124" s="132" t="n"/>
      <c r="AO1124" s="132" t="n"/>
      <c r="AP1124" s="132" t="n"/>
      <c r="AQ1124" s="132" t="n"/>
      <c r="AR1124" s="132" t="n"/>
      <c r="AS1124" s="132" t="n"/>
      <c r="AT1124" s="132" t="n"/>
      <c r="AU1124" s="132" t="n"/>
      <c r="AV1124" s="132" t="n"/>
      <c r="AW1124" s="132" t="n"/>
      <c r="AX1124" s="132" t="n"/>
      <c r="AY1124" s="132" t="n"/>
      <c r="AZ1124" s="132" t="n"/>
      <c r="BA1124" s="132" t="n"/>
      <c r="BB1124" s="132" t="n"/>
      <c r="BC1124" s="132" t="n"/>
      <c r="BD1124" s="132" t="n"/>
      <c r="BE1124" s="132" t="n"/>
      <c r="BF1124" s="132" t="n"/>
      <c r="BG1124" s="132" t="n"/>
      <c r="BH1124" s="132" t="n"/>
      <c r="BI1124" s="132" t="n"/>
      <c r="BJ1124" s="132" t="n"/>
      <c r="BK1124" s="132" t="n"/>
      <c r="BL1124" s="132" t="n"/>
      <c r="BM1124" s="132" t="n"/>
      <c r="BN1124" s="132" t="n"/>
      <c r="BO1124" s="132" t="n"/>
      <c r="BP1124" s="132" t="n"/>
      <c r="BQ1124" s="132" t="n"/>
      <c r="BR1124" s="132" t="n"/>
      <c r="BS1124" s="132" t="n"/>
      <c r="BT1124" s="132" t="n"/>
      <c r="BU1124" s="132" t="n"/>
      <c r="BV1124" s="132" t="n"/>
      <c r="BW1124" s="132" t="n"/>
      <c r="BX1124" s="132" t="n"/>
      <c r="BY1124" s="132" t="n"/>
      <c r="BZ1124" s="132" t="n"/>
      <c r="CA1124" s="132" t="n"/>
      <c r="CB1124" s="132" t="n"/>
      <c r="CC1124" s="132" t="n"/>
      <c r="CD1124" s="132" t="n"/>
      <c r="CE1124" s="132" t="n"/>
      <c r="CF1124" s="132" t="n"/>
      <c r="CG1124" s="132" t="n"/>
      <c r="CH1124" s="132" t="n"/>
      <c r="CI1124" s="132" t="n"/>
      <c r="CJ1124" s="132" t="n"/>
      <c r="CK1124" s="132" t="n"/>
      <c r="CL1124" s="132" t="n"/>
      <c r="CM1124" s="132" t="n"/>
      <c r="CN1124" s="132" t="n"/>
      <c r="CO1124" s="132" t="n"/>
      <c r="CP1124" s="132" t="n"/>
      <c r="CQ1124" s="132" t="n"/>
      <c r="CR1124" s="132" t="n"/>
      <c r="CS1124" s="132" t="n"/>
      <c r="CT1124" s="132" t="n"/>
      <c r="CU1124" s="132" t="n"/>
      <c r="CV1124" s="132" t="n"/>
      <c r="CW1124" s="132" t="n"/>
      <c r="CX1124" s="132" t="n"/>
      <c r="CY1124" s="132" t="n"/>
      <c r="CZ1124" s="132" t="n"/>
      <c r="DA1124" s="132" t="n"/>
      <c r="DB1124" s="132" t="n"/>
    </row>
    <row r="1125">
      <c r="A1125" s="145" t="n">
        <v>1</v>
      </c>
      <c r="B1125" s="40" t="inlineStr">
        <is>
          <t>UCHE ONITSHA</t>
        </is>
      </c>
      <c r="C1125" s="248" t="inlineStr">
        <is>
          <t>SHHP30208000</t>
        </is>
      </c>
      <c r="D1125" s="248" t="inlineStr">
        <is>
          <t>PCIU 8459552</t>
        </is>
      </c>
      <c r="E1125" s="248" t="inlineStr">
        <is>
          <t>SPM</t>
        </is>
      </c>
      <c r="F1125" s="241" t="inlineStr">
        <is>
          <t>40FT</t>
        </is>
      </c>
      <c r="G1125" s="160" t="inlineStr">
        <is>
          <t>KOTA SETIA</t>
        </is>
      </c>
      <c r="H1125" s="207" t="inlineStr">
        <is>
          <t>BERTHED: 6TH  JUNE VOY. KSTA0058W</t>
        </is>
      </c>
      <c r="I1125" s="150" t="inlineStr">
        <is>
          <t>OUT</t>
        </is>
      </c>
      <c r="J1125" s="166" t="inlineStr">
        <is>
          <t>TELEX/16TH MAY, 2023</t>
        </is>
      </c>
      <c r="K1125" s="152" t="inlineStr">
        <is>
          <t>4TH JULY, 2023</t>
        </is>
      </c>
      <c r="L1125" s="14" t="inlineStr">
        <is>
          <t>25TH APRIL</t>
        </is>
      </c>
      <c r="M1125" s="143" t="inlineStr">
        <is>
          <t>XIN'AN LINCWIN INTL FREIGHT AGENCY (HK) CO, LTD</t>
        </is>
      </c>
      <c r="N1125" s="157" t="inlineStr">
        <is>
          <t>AVANTPORT ENTERPRISES</t>
        </is>
      </c>
      <c r="O1125" s="132" t="n"/>
      <c r="P1125" s="132" t="n"/>
      <c r="Q1125" s="132" t="n"/>
      <c r="R1125" s="132" t="n"/>
      <c r="S1125" s="132" t="n"/>
      <c r="T1125" s="132" t="n"/>
      <c r="U1125" s="132" t="n"/>
      <c r="V1125" s="132" t="n"/>
      <c r="W1125" s="132" t="n"/>
      <c r="X1125" s="132" t="n"/>
      <c r="Y1125" s="132" t="n"/>
      <c r="Z1125" s="132" t="n"/>
      <c r="AA1125" s="132" t="n"/>
      <c r="AB1125" s="132" t="n"/>
      <c r="AC1125" s="132" t="n"/>
      <c r="AD1125" s="132" t="n"/>
      <c r="AE1125" s="132" t="n"/>
      <c r="AF1125" s="132" t="n"/>
      <c r="AG1125" s="132" t="n"/>
      <c r="AH1125" s="132" t="n"/>
      <c r="AI1125" s="132" t="n"/>
      <c r="AJ1125" s="132" t="n"/>
      <c r="AK1125" s="132" t="n"/>
      <c r="AL1125" s="132" t="n"/>
      <c r="AM1125" s="132" t="n"/>
      <c r="AN1125" s="132" t="n"/>
      <c r="AO1125" s="132" t="n"/>
      <c r="AP1125" s="132" t="n"/>
      <c r="AQ1125" s="132" t="n"/>
      <c r="AR1125" s="132" t="n"/>
      <c r="AS1125" s="132" t="n"/>
      <c r="AT1125" s="132" t="n"/>
      <c r="AU1125" s="132" t="n"/>
      <c r="AV1125" s="132" t="n"/>
      <c r="AW1125" s="132" t="n"/>
      <c r="AX1125" s="132" t="n"/>
      <c r="AY1125" s="132" t="n"/>
      <c r="AZ1125" s="132" t="n"/>
      <c r="BA1125" s="132" t="n"/>
      <c r="BB1125" s="132" t="n"/>
      <c r="BC1125" s="132" t="n"/>
      <c r="BD1125" s="132" t="n"/>
      <c r="BE1125" s="132" t="n"/>
      <c r="BF1125" s="132" t="n"/>
      <c r="BG1125" s="132" t="n"/>
      <c r="BH1125" s="132" t="n"/>
      <c r="BI1125" s="132" t="n"/>
      <c r="BJ1125" s="132" t="n"/>
      <c r="BK1125" s="132" t="n"/>
      <c r="BL1125" s="132" t="n"/>
      <c r="BM1125" s="132" t="n"/>
      <c r="BN1125" s="132" t="n"/>
      <c r="BO1125" s="132" t="n"/>
      <c r="BP1125" s="132" t="n"/>
      <c r="BQ1125" s="132" t="n"/>
      <c r="BR1125" s="132" t="n"/>
      <c r="BS1125" s="132" t="n"/>
      <c r="BT1125" s="132" t="n"/>
      <c r="BU1125" s="132" t="n"/>
      <c r="BV1125" s="132" t="n"/>
      <c r="BW1125" s="132" t="n"/>
      <c r="BX1125" s="132" t="n"/>
      <c r="BY1125" s="132" t="n"/>
      <c r="BZ1125" s="132" t="n"/>
      <c r="CA1125" s="132" t="n"/>
      <c r="CB1125" s="132" t="n"/>
      <c r="CC1125" s="132" t="n"/>
      <c r="CD1125" s="132" t="n"/>
      <c r="CE1125" s="132" t="n"/>
      <c r="CF1125" s="132" t="n"/>
      <c r="CG1125" s="132" t="n"/>
      <c r="CH1125" s="132" t="n"/>
      <c r="CI1125" s="132" t="n"/>
      <c r="CJ1125" s="132" t="n"/>
      <c r="CK1125" s="132" t="n"/>
      <c r="CL1125" s="132" t="n"/>
      <c r="CM1125" s="132" t="n"/>
      <c r="CN1125" s="132" t="n"/>
      <c r="CO1125" s="132" t="n"/>
      <c r="CP1125" s="132" t="n"/>
      <c r="CQ1125" s="132" t="n"/>
      <c r="CR1125" s="132" t="n"/>
      <c r="CS1125" s="132" t="n"/>
      <c r="CT1125" s="132" t="n"/>
      <c r="CU1125" s="132" t="n"/>
      <c r="CV1125" s="132" t="n"/>
      <c r="CW1125" s="132" t="n"/>
      <c r="CX1125" s="132" t="n"/>
      <c r="CY1125" s="132" t="n"/>
      <c r="CZ1125" s="132" t="n"/>
      <c r="DA1125" s="132" t="n"/>
      <c r="DB1125" s="132" t="n"/>
    </row>
    <row r="1126">
      <c r="A1126" s="145" t="n">
        <v>2</v>
      </c>
      <c r="B1126" s="40" t="inlineStr">
        <is>
          <t>CHIDI OKOLI</t>
        </is>
      </c>
      <c r="C1126" s="248" t="inlineStr">
        <is>
          <t>TXSV30811900</t>
        </is>
      </c>
      <c r="D1126" s="248" t="inlineStr">
        <is>
          <t>PCIU 1811595</t>
        </is>
      </c>
      <c r="E1126" s="248" t="inlineStr">
        <is>
          <t>SPM</t>
        </is>
      </c>
      <c r="F1126" s="241" t="inlineStr">
        <is>
          <t>40FT</t>
        </is>
      </c>
      <c r="G1126" s="160" t="inlineStr">
        <is>
          <t>KOTA SETIA</t>
        </is>
      </c>
      <c r="H1126" s="207" t="inlineStr">
        <is>
          <t>BERTHED: 6TH  JUNE VOY. KSTA0058W</t>
        </is>
      </c>
      <c r="I1126" s="150" t="inlineStr">
        <is>
          <t>OUT</t>
        </is>
      </c>
      <c r="J1126" s="160" t="inlineStr">
        <is>
          <t>COPY BILL</t>
        </is>
      </c>
      <c r="K1126" s="152" t="inlineStr">
        <is>
          <t>18TH JUNE, 2023</t>
        </is>
      </c>
      <c r="L1126" s="14" t="inlineStr">
        <is>
          <t>17TH MAY</t>
        </is>
      </c>
      <c r="M1126" s="143" t="inlineStr">
        <is>
          <t>UNITOM INDUSTRIES LTD</t>
        </is>
      </c>
      <c r="N1126" s="157" t="inlineStr">
        <is>
          <t>ORIENT LOGISTICS ENTERPRISES</t>
        </is>
      </c>
      <c r="O1126" s="132" t="n"/>
      <c r="P1126" s="132" t="n"/>
      <c r="Q1126" s="132" t="n"/>
      <c r="R1126" s="132" t="n"/>
      <c r="S1126" s="132" t="n"/>
      <c r="T1126" s="132" t="n"/>
      <c r="U1126" s="132" t="n"/>
      <c r="V1126" s="132" t="n"/>
      <c r="W1126" s="132" t="n"/>
      <c r="X1126" s="132" t="n"/>
      <c r="Y1126" s="132" t="n"/>
      <c r="Z1126" s="132" t="n"/>
      <c r="AA1126" s="132" t="n"/>
      <c r="AB1126" s="132" t="n"/>
      <c r="AC1126" s="132" t="n"/>
      <c r="AD1126" s="132" t="n"/>
      <c r="AE1126" s="132" t="n"/>
      <c r="AF1126" s="132" t="n"/>
      <c r="AG1126" s="132" t="n"/>
      <c r="AH1126" s="132" t="n"/>
      <c r="AI1126" s="132" t="n"/>
      <c r="AJ1126" s="132" t="n"/>
      <c r="AK1126" s="132" t="n"/>
      <c r="AL1126" s="132" t="n"/>
      <c r="AM1126" s="132" t="n"/>
      <c r="AN1126" s="132" t="n"/>
      <c r="AO1126" s="132" t="n"/>
      <c r="AP1126" s="132" t="n"/>
      <c r="AQ1126" s="132" t="n"/>
      <c r="AR1126" s="132" t="n"/>
      <c r="AS1126" s="132" t="n"/>
      <c r="AT1126" s="132" t="n"/>
      <c r="AU1126" s="132" t="n"/>
      <c r="AV1126" s="132" t="n"/>
      <c r="AW1126" s="132" t="n"/>
      <c r="AX1126" s="132" t="n"/>
      <c r="AY1126" s="132" t="n"/>
      <c r="AZ1126" s="132" t="n"/>
      <c r="BA1126" s="132" t="n"/>
      <c r="BB1126" s="132" t="n"/>
      <c r="BC1126" s="132" t="n"/>
      <c r="BD1126" s="132" t="n"/>
      <c r="BE1126" s="132" t="n"/>
      <c r="BF1126" s="132" t="n"/>
      <c r="BG1126" s="132" t="n"/>
      <c r="BH1126" s="132" t="n"/>
      <c r="BI1126" s="132" t="n"/>
      <c r="BJ1126" s="132" t="n"/>
      <c r="BK1126" s="132" t="n"/>
      <c r="BL1126" s="132" t="n"/>
      <c r="BM1126" s="132" t="n"/>
      <c r="BN1126" s="132" t="n"/>
      <c r="BO1126" s="132" t="n"/>
      <c r="BP1126" s="132" t="n"/>
      <c r="BQ1126" s="132" t="n"/>
      <c r="BR1126" s="132" t="n"/>
      <c r="BS1126" s="132" t="n"/>
      <c r="BT1126" s="132" t="n"/>
      <c r="BU1126" s="132" t="n"/>
      <c r="BV1126" s="132" t="n"/>
      <c r="BW1126" s="132" t="n"/>
      <c r="BX1126" s="132" t="n"/>
      <c r="BY1126" s="132" t="n"/>
      <c r="BZ1126" s="132" t="n"/>
      <c r="CA1126" s="132" t="n"/>
      <c r="CB1126" s="132" t="n"/>
      <c r="CC1126" s="132" t="n"/>
      <c r="CD1126" s="132" t="n"/>
      <c r="CE1126" s="132" t="n"/>
      <c r="CF1126" s="132" t="n"/>
      <c r="CG1126" s="132" t="n"/>
      <c r="CH1126" s="132" t="n"/>
      <c r="CI1126" s="132" t="n"/>
      <c r="CJ1126" s="132" t="n"/>
      <c r="CK1126" s="132" t="n"/>
      <c r="CL1126" s="132" t="n"/>
      <c r="CM1126" s="132" t="n"/>
      <c r="CN1126" s="132" t="n"/>
      <c r="CO1126" s="132" t="n"/>
      <c r="CP1126" s="132" t="n"/>
      <c r="CQ1126" s="132" t="n"/>
      <c r="CR1126" s="132" t="n"/>
      <c r="CS1126" s="132" t="n"/>
      <c r="CT1126" s="132" t="n"/>
      <c r="CU1126" s="132" t="n"/>
      <c r="CV1126" s="132" t="n"/>
      <c r="CW1126" s="132" t="n"/>
      <c r="CX1126" s="132" t="n"/>
      <c r="CY1126" s="132" t="n"/>
      <c r="CZ1126" s="132" t="n"/>
      <c r="DA1126" s="132" t="n"/>
      <c r="DB1126" s="132" t="n"/>
    </row>
    <row r="1127">
      <c r="A1127" s="145" t="n"/>
      <c r="B1127" s="40" t="n"/>
      <c r="C1127" s="248" t="n"/>
      <c r="D1127" s="248" t="n"/>
      <c r="E1127" s="248" t="n"/>
      <c r="F1127" s="241" t="n"/>
      <c r="G1127" s="40" t="n"/>
      <c r="H1127" s="209" t="n"/>
      <c r="I1127" s="144" t="n"/>
      <c r="J1127" s="40" t="n"/>
      <c r="K1127" s="286" t="n"/>
      <c r="L1127" s="14" t="n"/>
      <c r="M1127" s="143" t="n"/>
      <c r="N1127" s="157" t="n"/>
      <c r="O1127" s="132" t="n"/>
      <c r="P1127" s="132" t="n"/>
      <c r="Q1127" s="132" t="n"/>
      <c r="R1127" s="132" t="n"/>
      <c r="S1127" s="132" t="n"/>
      <c r="T1127" s="132" t="n"/>
      <c r="U1127" s="132" t="n"/>
      <c r="V1127" s="132" t="n"/>
      <c r="W1127" s="132" t="n"/>
      <c r="X1127" s="132" t="n"/>
      <c r="Y1127" s="132" t="n"/>
      <c r="Z1127" s="132" t="n"/>
      <c r="AA1127" s="132" t="n"/>
      <c r="AB1127" s="132" t="n"/>
      <c r="AC1127" s="132" t="n"/>
      <c r="AD1127" s="132" t="n"/>
      <c r="AE1127" s="132" t="n"/>
      <c r="AF1127" s="132" t="n"/>
      <c r="AG1127" s="132" t="n"/>
      <c r="AH1127" s="132" t="n"/>
      <c r="AI1127" s="132" t="n"/>
      <c r="AJ1127" s="132" t="n"/>
      <c r="AK1127" s="132" t="n"/>
      <c r="AL1127" s="132" t="n"/>
      <c r="AM1127" s="132" t="n"/>
      <c r="AN1127" s="132" t="n"/>
      <c r="AO1127" s="132" t="n"/>
      <c r="AP1127" s="132" t="n"/>
      <c r="AQ1127" s="132" t="n"/>
      <c r="AR1127" s="132" t="n"/>
      <c r="AS1127" s="132" t="n"/>
      <c r="AT1127" s="132" t="n"/>
      <c r="AU1127" s="132" t="n"/>
      <c r="AV1127" s="132" t="n"/>
      <c r="AW1127" s="132" t="n"/>
      <c r="AX1127" s="132" t="n"/>
      <c r="AY1127" s="132" t="n"/>
      <c r="AZ1127" s="132" t="n"/>
      <c r="BA1127" s="132" t="n"/>
      <c r="BB1127" s="132" t="n"/>
      <c r="BC1127" s="132" t="n"/>
      <c r="BD1127" s="132" t="n"/>
      <c r="BE1127" s="132" t="n"/>
      <c r="BF1127" s="132" t="n"/>
      <c r="BG1127" s="132" t="n"/>
      <c r="BH1127" s="132" t="n"/>
      <c r="BI1127" s="132" t="n"/>
      <c r="BJ1127" s="132" t="n"/>
      <c r="BK1127" s="132" t="n"/>
      <c r="BL1127" s="132" t="n"/>
      <c r="BM1127" s="132" t="n"/>
      <c r="BN1127" s="132" t="n"/>
      <c r="BO1127" s="132" t="n"/>
      <c r="BP1127" s="132" t="n"/>
      <c r="BQ1127" s="132" t="n"/>
      <c r="BR1127" s="132" t="n"/>
      <c r="BS1127" s="132" t="n"/>
      <c r="BT1127" s="132" t="n"/>
      <c r="BU1127" s="132" t="n"/>
      <c r="BV1127" s="132" t="n"/>
      <c r="BW1127" s="132" t="n"/>
      <c r="BX1127" s="132" t="n"/>
      <c r="BY1127" s="132" t="n"/>
      <c r="BZ1127" s="132" t="n"/>
      <c r="CA1127" s="132" t="n"/>
      <c r="CB1127" s="132" t="n"/>
      <c r="CC1127" s="132" t="n"/>
      <c r="CD1127" s="132" t="n"/>
      <c r="CE1127" s="132" t="n"/>
      <c r="CF1127" s="132" t="n"/>
      <c r="CG1127" s="132" t="n"/>
      <c r="CH1127" s="132" t="n"/>
      <c r="CI1127" s="132" t="n"/>
      <c r="CJ1127" s="132" t="n"/>
      <c r="CK1127" s="132" t="n"/>
      <c r="CL1127" s="132" t="n"/>
      <c r="CM1127" s="132" t="n"/>
      <c r="CN1127" s="132" t="n"/>
      <c r="CO1127" s="132" t="n"/>
      <c r="CP1127" s="132" t="n"/>
      <c r="CQ1127" s="132" t="n"/>
      <c r="CR1127" s="132" t="n"/>
      <c r="CS1127" s="132" t="n"/>
      <c r="CT1127" s="132" t="n"/>
      <c r="CU1127" s="132" t="n"/>
      <c r="CV1127" s="132" t="n"/>
      <c r="CW1127" s="132" t="n"/>
      <c r="CX1127" s="132" t="n"/>
      <c r="CY1127" s="132" t="n"/>
      <c r="CZ1127" s="132" t="n"/>
      <c r="DA1127" s="132" t="n"/>
      <c r="DB1127" s="132" t="n"/>
    </row>
    <row r="1128">
      <c r="A1128" s="33" t="n"/>
      <c r="B1128" s="197" t="inlineStr">
        <is>
          <t>KOTA LAWA</t>
        </is>
      </c>
      <c r="C1128" s="248" t="n"/>
      <c r="D1128" s="248" t="n"/>
      <c r="E1128" s="33" t="n"/>
      <c r="F1128" s="241" t="n"/>
      <c r="G1128" s="160" t="n"/>
      <c r="H1128" s="209" t="n"/>
      <c r="I1128" s="151" t="n"/>
      <c r="J1128" s="151" t="n"/>
      <c r="K1128" s="296" t="n"/>
      <c r="L1128" s="33" t="n"/>
      <c r="M1128" s="249" t="n"/>
      <c r="N1128" s="157" t="n"/>
    </row>
    <row r="1129">
      <c r="A1129" s="33" t="n">
        <v>1</v>
      </c>
      <c r="B1129" s="40" t="inlineStr">
        <is>
          <t>CHIEF AGU</t>
        </is>
      </c>
      <c r="C1129" s="248" t="inlineStr">
        <is>
          <t>TXPF30030900</t>
        </is>
      </c>
      <c r="D1129" s="248" t="inlineStr">
        <is>
          <t>PCIU 9140030</t>
        </is>
      </c>
      <c r="E1129" s="33" t="inlineStr">
        <is>
          <t>SPM</t>
        </is>
      </c>
      <c r="F1129" s="241" t="inlineStr">
        <is>
          <t>40FT</t>
        </is>
      </c>
      <c r="G1129" s="160" t="inlineStr">
        <is>
          <t>KOTA LAWA</t>
        </is>
      </c>
      <c r="H1129" s="207" t="inlineStr">
        <is>
          <t>BERTHED: 22ND JUNE VOY. KLWA0079E</t>
        </is>
      </c>
      <c r="I1129" s="151" t="n"/>
      <c r="J1129" s="166" t="inlineStr">
        <is>
          <t>TELEX/ 26TH JUNE, 2023</t>
        </is>
      </c>
      <c r="K1129" s="296" t="n"/>
      <c r="L1129" s="33" t="inlineStr">
        <is>
          <t>31ST MAY</t>
        </is>
      </c>
      <c r="M1129" s="249" t="inlineStr">
        <is>
          <t>SHAOXING ZHITAN TRADING CO, LTD</t>
        </is>
      </c>
      <c r="N1129" s="157" t="inlineStr">
        <is>
          <t>MEL- BACH ENTERPRISES</t>
        </is>
      </c>
    </row>
    <row r="1130">
      <c r="A1130" s="33" t="n">
        <v>2</v>
      </c>
      <c r="B1130" s="40" t="inlineStr">
        <is>
          <t>GINA LAGOS</t>
        </is>
      </c>
      <c r="C1130" s="248" t="inlineStr">
        <is>
          <t>LFW300017600</t>
        </is>
      </c>
      <c r="D1130" s="248" t="inlineStr">
        <is>
          <t>PIDU 4024071</t>
        </is>
      </c>
      <c r="E1130" s="33" t="inlineStr">
        <is>
          <t>SPM</t>
        </is>
      </c>
      <c r="F1130" s="241" t="inlineStr">
        <is>
          <t>40FT</t>
        </is>
      </c>
      <c r="G1130" s="160" t="inlineStr">
        <is>
          <t>KOTA LAWA</t>
        </is>
      </c>
      <c r="H1130" s="207" t="inlineStr">
        <is>
          <t>BERTHED: 22ND JUNE VOY. KLWA0079E</t>
        </is>
      </c>
      <c r="I1130" s="150" t="inlineStr">
        <is>
          <t>OUT</t>
        </is>
      </c>
      <c r="J1130" s="166" t="inlineStr">
        <is>
          <t>TELEX/ 19TH JUNE, 2023</t>
        </is>
      </c>
      <c r="K1130" s="152" t="inlineStr">
        <is>
          <t>25TH JULY, 2023</t>
        </is>
      </c>
      <c r="L1130" s="33" t="inlineStr">
        <is>
          <t>6TH JUNE</t>
        </is>
      </c>
      <c r="M1130" s="249" t="inlineStr">
        <is>
          <t xml:space="preserve">CEDAFORT INTERNATIONAL </t>
        </is>
      </c>
      <c r="N1130" s="157" t="inlineStr">
        <is>
          <t>MEL- BACH ENTERPRISES</t>
        </is>
      </c>
    </row>
    <row r="1131">
      <c r="A1131" s="33" t="n">
        <v>3</v>
      </c>
      <c r="B1131" s="40" t="inlineStr">
        <is>
          <t>NWACHUKWU JOSEPH</t>
        </is>
      </c>
      <c r="C1131" s="248" t="inlineStr">
        <is>
          <t>LFW300016700</t>
        </is>
      </c>
      <c r="D1131" s="248" t="inlineStr">
        <is>
          <t>PCIU 9358150</t>
        </is>
      </c>
      <c r="E1131" s="33" t="inlineStr">
        <is>
          <t>SPM</t>
        </is>
      </c>
      <c r="F1131" s="241" t="inlineStr">
        <is>
          <t>40FT</t>
        </is>
      </c>
      <c r="G1131" s="160" t="inlineStr">
        <is>
          <t>KOTA LAWA</t>
        </is>
      </c>
      <c r="H1131" s="207" t="inlineStr">
        <is>
          <t>BERTHED: 22ND JUNE VOY. KLWA0079E</t>
        </is>
      </c>
      <c r="I1131" s="150" t="inlineStr">
        <is>
          <t>OUT</t>
        </is>
      </c>
      <c r="J1131" s="166" t="inlineStr">
        <is>
          <t>TELEX/ 22ND JUNE, 2023</t>
        </is>
      </c>
      <c r="K1131" s="210" t="inlineStr">
        <is>
          <t>14TH JULY,2023</t>
        </is>
      </c>
      <c r="L1131" s="33" t="inlineStr">
        <is>
          <t>7TH JUNE</t>
        </is>
      </c>
      <c r="M1131" s="249" t="inlineStr">
        <is>
          <t>INTRADE SARLU</t>
        </is>
      </c>
      <c r="N1131" s="157" t="inlineStr">
        <is>
          <t>ORIENT LOGISTICS ENTERPRISES</t>
        </is>
      </c>
    </row>
    <row r="1132">
      <c r="A1132" s="33" t="n">
        <v>4</v>
      </c>
      <c r="B1132" s="40" t="inlineStr">
        <is>
          <t>CHUKWU STEPHEN ABA</t>
        </is>
      </c>
      <c r="C1132" s="248" t="inlineStr">
        <is>
          <t>HUA300674600</t>
        </is>
      </c>
      <c r="D1132" s="248" t="inlineStr">
        <is>
          <t>TCNU 7096606</t>
        </is>
      </c>
      <c r="E1132" s="248" t="inlineStr">
        <is>
          <t>SPM</t>
        </is>
      </c>
      <c r="F1132" s="241" t="inlineStr">
        <is>
          <t>40FT</t>
        </is>
      </c>
      <c r="G1132" s="160" t="inlineStr">
        <is>
          <t>KOTA LAWA</t>
        </is>
      </c>
      <c r="H1132" s="207" t="inlineStr">
        <is>
          <t>BERTHED: 22ND JUNE VOY. KLWA0079E</t>
        </is>
      </c>
      <c r="I1132" s="150" t="inlineStr">
        <is>
          <t>OUT</t>
        </is>
      </c>
      <c r="J1132" s="166" t="inlineStr">
        <is>
          <t>TELEX/ 7TH JUNE, 2023</t>
        </is>
      </c>
      <c r="K1132" s="152" t="inlineStr">
        <is>
          <t>4TH JULY, 2023</t>
        </is>
      </c>
      <c r="L1132" s="14" t="inlineStr">
        <is>
          <t>26TH APRIL</t>
        </is>
      </c>
      <c r="M1132" s="143" t="inlineStr">
        <is>
          <t>YIFANG INTERNATIONAL LIMITED</t>
        </is>
      </c>
      <c r="N1132" s="157" t="inlineStr">
        <is>
          <t>ORIENT LOGISTICS ENTERPRISES</t>
        </is>
      </c>
      <c r="O1132" s="132" t="n"/>
      <c r="P1132" s="132" t="n"/>
      <c r="Q1132" s="132" t="n"/>
      <c r="R1132" s="132" t="n"/>
      <c r="S1132" s="132" t="n"/>
      <c r="T1132" s="132" t="n"/>
      <c r="U1132" s="132" t="n"/>
      <c r="V1132" s="132" t="n"/>
      <c r="W1132" s="132" t="n"/>
      <c r="X1132" s="132" t="n"/>
      <c r="Y1132" s="132" t="n"/>
      <c r="Z1132" s="132" t="n"/>
      <c r="AA1132" s="132" t="n"/>
      <c r="AB1132" s="132" t="n"/>
      <c r="AC1132" s="132" t="n"/>
      <c r="AD1132" s="132" t="n"/>
      <c r="AE1132" s="132" t="n"/>
      <c r="AF1132" s="132" t="n"/>
      <c r="AG1132" s="132" t="n"/>
      <c r="AH1132" s="132" t="n"/>
      <c r="AI1132" s="132" t="n"/>
      <c r="AJ1132" s="132" t="n"/>
      <c r="AK1132" s="132" t="n"/>
      <c r="AL1132" s="132" t="n"/>
      <c r="AM1132" s="132" t="n"/>
      <c r="AN1132" s="132" t="n"/>
      <c r="AO1132" s="132" t="n"/>
      <c r="AP1132" s="132" t="n"/>
      <c r="AQ1132" s="132" t="n"/>
      <c r="AR1132" s="132" t="n"/>
      <c r="AS1132" s="132" t="n"/>
      <c r="AT1132" s="132" t="n"/>
      <c r="AU1132" s="132" t="n"/>
      <c r="AV1132" s="132" t="n"/>
      <c r="AW1132" s="132" t="n"/>
      <c r="AX1132" s="132" t="n"/>
      <c r="AY1132" s="132" t="n"/>
      <c r="AZ1132" s="132" t="n"/>
      <c r="BA1132" s="132" t="n"/>
      <c r="BB1132" s="132" t="n"/>
      <c r="BC1132" s="132" t="n"/>
      <c r="BD1132" s="132" t="n"/>
      <c r="BE1132" s="132" t="n"/>
      <c r="BF1132" s="132" t="n"/>
      <c r="BG1132" s="132" t="n"/>
      <c r="BH1132" s="132" t="n"/>
      <c r="BI1132" s="132" t="n"/>
      <c r="BJ1132" s="132" t="n"/>
      <c r="BK1132" s="132" t="n"/>
      <c r="BL1132" s="132" t="n"/>
      <c r="BM1132" s="132" t="n"/>
      <c r="BN1132" s="132" t="n"/>
      <c r="BO1132" s="132" t="n"/>
      <c r="BP1132" s="132" t="n"/>
      <c r="BQ1132" s="132" t="n"/>
      <c r="BR1132" s="132" t="n"/>
      <c r="BS1132" s="132" t="n"/>
      <c r="BT1132" s="132" t="n"/>
      <c r="BU1132" s="132" t="n"/>
      <c r="BV1132" s="132" t="n"/>
      <c r="BW1132" s="132" t="n"/>
      <c r="BX1132" s="132" t="n"/>
      <c r="BY1132" s="132" t="n"/>
      <c r="BZ1132" s="132" t="n"/>
      <c r="CA1132" s="132" t="n"/>
      <c r="CB1132" s="132" t="n"/>
      <c r="CC1132" s="132" t="n"/>
      <c r="CD1132" s="132" t="n"/>
      <c r="CE1132" s="132" t="n"/>
      <c r="CF1132" s="132" t="n"/>
      <c r="CG1132" s="132" t="n"/>
      <c r="CH1132" s="132" t="n"/>
      <c r="CI1132" s="132" t="n"/>
      <c r="CJ1132" s="132" t="n"/>
      <c r="CK1132" s="132" t="n"/>
      <c r="CL1132" s="132" t="n"/>
      <c r="CM1132" s="132" t="n"/>
      <c r="CN1132" s="132" t="n"/>
      <c r="CO1132" s="132" t="n"/>
      <c r="CP1132" s="132" t="n"/>
      <c r="CQ1132" s="132" t="n"/>
      <c r="CR1132" s="132" t="n"/>
      <c r="CS1132" s="132" t="n"/>
      <c r="CT1132" s="132" t="n"/>
      <c r="CU1132" s="132" t="n"/>
      <c r="CV1132" s="132" t="n"/>
      <c r="CW1132" s="132" t="n"/>
      <c r="CX1132" s="132" t="n"/>
      <c r="CY1132" s="132" t="n"/>
      <c r="CZ1132" s="132" t="n"/>
      <c r="DA1132" s="132" t="n"/>
      <c r="DB1132" s="132" t="n"/>
    </row>
    <row r="1133">
      <c r="A1133" s="33" t="n">
        <v>5</v>
      </c>
      <c r="B1133" s="40" t="inlineStr">
        <is>
          <t>UBA ABA</t>
        </is>
      </c>
      <c r="C1133" s="248" t="inlineStr">
        <is>
          <t>TXPT30118700</t>
        </is>
      </c>
      <c r="D1133" s="248" t="inlineStr">
        <is>
          <t>PCIU 8727275</t>
        </is>
      </c>
      <c r="E1133" s="248" t="inlineStr">
        <is>
          <t>SPM</t>
        </is>
      </c>
      <c r="F1133" s="241" t="inlineStr">
        <is>
          <t>40FT</t>
        </is>
      </c>
      <c r="G1133" s="160" t="inlineStr">
        <is>
          <t>KOTA LAWA</t>
        </is>
      </c>
      <c r="H1133" s="207" t="inlineStr">
        <is>
          <t>BERTHED: 22ND JUNE VOY. KLWA0079E</t>
        </is>
      </c>
      <c r="I1133" s="150" t="inlineStr">
        <is>
          <t>OUT</t>
        </is>
      </c>
      <c r="J1133" s="192" t="inlineStr">
        <is>
          <t>TELEX/ 9TH JUNE, 2023</t>
        </is>
      </c>
      <c r="K1133" s="152" t="inlineStr">
        <is>
          <t>4TH JULY, 2023</t>
        </is>
      </c>
      <c r="L1133" s="14" t="inlineStr">
        <is>
          <t>26TH APRIL</t>
        </is>
      </c>
      <c r="M1133" s="143" t="inlineStr">
        <is>
          <t>SHENZHEN FUYUANKANG TRADING CO, LTD</t>
        </is>
      </c>
      <c r="N1133" s="157" t="inlineStr">
        <is>
          <t>ORIENT LOGISTICS ENTERPRISES</t>
        </is>
      </c>
      <c r="O1133" s="132" t="n"/>
      <c r="P1133" s="132" t="n"/>
      <c r="Q1133" s="132" t="n"/>
      <c r="R1133" s="132" t="n"/>
      <c r="S1133" s="132" t="n"/>
      <c r="T1133" s="132" t="n"/>
      <c r="U1133" s="132" t="n"/>
      <c r="V1133" s="132" t="n"/>
      <c r="W1133" s="132" t="n"/>
      <c r="X1133" s="132" t="n"/>
      <c r="Y1133" s="132" t="n"/>
      <c r="Z1133" s="132" t="n"/>
      <c r="AA1133" s="132" t="n"/>
      <c r="AB1133" s="132" t="n"/>
      <c r="AC1133" s="132" t="n"/>
      <c r="AD1133" s="132" t="n"/>
      <c r="AE1133" s="132" t="n"/>
      <c r="AF1133" s="132" t="n"/>
      <c r="AG1133" s="132" t="n"/>
      <c r="AH1133" s="132" t="n"/>
      <c r="AI1133" s="132" t="n"/>
      <c r="AJ1133" s="132" t="n"/>
      <c r="AK1133" s="132" t="n"/>
      <c r="AL1133" s="132" t="n"/>
      <c r="AM1133" s="132" t="n"/>
      <c r="AN1133" s="132" t="n"/>
      <c r="AO1133" s="132" t="n"/>
      <c r="AP1133" s="132" t="n"/>
      <c r="AQ1133" s="132" t="n"/>
      <c r="AR1133" s="132" t="n"/>
      <c r="AS1133" s="132" t="n"/>
      <c r="AT1133" s="132" t="n"/>
      <c r="AU1133" s="132" t="n"/>
      <c r="AV1133" s="132" t="n"/>
      <c r="AW1133" s="132" t="n"/>
      <c r="AX1133" s="132" t="n"/>
      <c r="AY1133" s="132" t="n"/>
      <c r="AZ1133" s="132" t="n"/>
      <c r="BA1133" s="132" t="n"/>
      <c r="BB1133" s="132" t="n"/>
      <c r="BC1133" s="132" t="n"/>
      <c r="BD1133" s="132" t="n"/>
      <c r="BE1133" s="132" t="n"/>
      <c r="BF1133" s="132" t="n"/>
      <c r="BG1133" s="132" t="n"/>
      <c r="BH1133" s="132" t="n"/>
      <c r="BI1133" s="132" t="n"/>
      <c r="BJ1133" s="132" t="n"/>
      <c r="BK1133" s="132" t="n"/>
      <c r="BL1133" s="132" t="n"/>
      <c r="BM1133" s="132" t="n"/>
      <c r="BN1133" s="132" t="n"/>
      <c r="BO1133" s="132" t="n"/>
      <c r="BP1133" s="132" t="n"/>
      <c r="BQ1133" s="132" t="n"/>
      <c r="BR1133" s="132" t="n"/>
      <c r="BS1133" s="132" t="n"/>
      <c r="BT1133" s="132" t="n"/>
      <c r="BU1133" s="132" t="n"/>
      <c r="BV1133" s="132" t="n"/>
      <c r="BW1133" s="132" t="n"/>
      <c r="BX1133" s="132" t="n"/>
      <c r="BY1133" s="132" t="n"/>
      <c r="BZ1133" s="132" t="n"/>
      <c r="CA1133" s="132" t="n"/>
      <c r="CB1133" s="132" t="n"/>
      <c r="CC1133" s="132" t="n"/>
      <c r="CD1133" s="132" t="n"/>
      <c r="CE1133" s="132" t="n"/>
      <c r="CF1133" s="132" t="n"/>
      <c r="CG1133" s="132" t="n"/>
      <c r="CH1133" s="132" t="n"/>
      <c r="CI1133" s="132" t="n"/>
      <c r="CJ1133" s="132" t="n"/>
      <c r="CK1133" s="132" t="n"/>
      <c r="CL1133" s="132" t="n"/>
      <c r="CM1133" s="132" t="n"/>
      <c r="CN1133" s="132" t="n"/>
      <c r="CO1133" s="132" t="n"/>
      <c r="CP1133" s="132" t="n"/>
      <c r="CQ1133" s="132" t="n"/>
      <c r="CR1133" s="132" t="n"/>
      <c r="CS1133" s="132" t="n"/>
      <c r="CT1133" s="132" t="n"/>
      <c r="CU1133" s="132" t="n"/>
      <c r="CV1133" s="132" t="n"/>
      <c r="CW1133" s="132" t="n"/>
      <c r="CX1133" s="132" t="n"/>
      <c r="CY1133" s="132" t="n"/>
      <c r="CZ1133" s="132" t="n"/>
      <c r="DA1133" s="132" t="n"/>
      <c r="DB1133" s="132" t="n"/>
    </row>
    <row r="1134">
      <c r="A1134" s="33" t="n">
        <v>6</v>
      </c>
      <c r="B1134" s="40" t="inlineStr">
        <is>
          <t>CHIEF AGU</t>
        </is>
      </c>
      <c r="C1134" s="248" t="inlineStr">
        <is>
          <t>TXPF30030900</t>
        </is>
      </c>
      <c r="D1134" s="248" t="inlineStr">
        <is>
          <t>PCIU 9140030</t>
        </is>
      </c>
      <c r="E1134" s="248" t="inlineStr">
        <is>
          <t>SPM</t>
        </is>
      </c>
      <c r="F1134" s="241" t="inlineStr">
        <is>
          <t>40FT</t>
        </is>
      </c>
      <c r="G1134" s="160" t="inlineStr">
        <is>
          <t>KOTA LAWA</t>
        </is>
      </c>
      <c r="H1134" s="207" t="inlineStr">
        <is>
          <t>BERTHED: 22ND JUNE VOY. KLWA0079E</t>
        </is>
      </c>
      <c r="I1134" s="150" t="inlineStr">
        <is>
          <t>OUT</t>
        </is>
      </c>
      <c r="J1134" s="40" t="inlineStr">
        <is>
          <t>COPY BILL</t>
        </is>
      </c>
      <c r="K1134" s="210" t="inlineStr">
        <is>
          <t>14TH JULY,2023</t>
        </is>
      </c>
      <c r="L1134" s="14" t="inlineStr">
        <is>
          <t>16TH MAY</t>
        </is>
      </c>
      <c r="M1134" s="143" t="inlineStr">
        <is>
          <t>SHAOXING ZHITAN TRADING CO, LTD</t>
        </is>
      </c>
      <c r="N1134" s="157" t="inlineStr">
        <is>
          <t>MEL- BACH ENTERPRISES</t>
        </is>
      </c>
      <c r="O1134" s="132" t="n"/>
      <c r="P1134" s="132" t="n"/>
      <c r="Q1134" s="132" t="n"/>
      <c r="R1134" s="132" t="n"/>
      <c r="S1134" s="132" t="n"/>
      <c r="T1134" s="132" t="n"/>
      <c r="U1134" s="132" t="n"/>
      <c r="V1134" s="132" t="n"/>
      <c r="W1134" s="132" t="n"/>
      <c r="X1134" s="132" t="n"/>
      <c r="Y1134" s="132" t="n"/>
      <c r="Z1134" s="132" t="n"/>
      <c r="AA1134" s="132" t="n"/>
      <c r="AB1134" s="132" t="n"/>
      <c r="AC1134" s="132" t="n"/>
      <c r="AD1134" s="132" t="n"/>
      <c r="AE1134" s="132" t="n"/>
      <c r="AF1134" s="132" t="n"/>
      <c r="AG1134" s="132" t="n"/>
      <c r="AH1134" s="132" t="n"/>
      <c r="AI1134" s="132" t="n"/>
      <c r="AJ1134" s="132" t="n"/>
      <c r="AK1134" s="132" t="n"/>
      <c r="AL1134" s="132" t="n"/>
      <c r="AM1134" s="132" t="n"/>
      <c r="AN1134" s="132" t="n"/>
      <c r="AO1134" s="132" t="n"/>
      <c r="AP1134" s="132" t="n"/>
      <c r="AQ1134" s="132" t="n"/>
      <c r="AR1134" s="132" t="n"/>
      <c r="AS1134" s="132" t="n"/>
      <c r="AT1134" s="132" t="n"/>
      <c r="AU1134" s="132" t="n"/>
      <c r="AV1134" s="132" t="n"/>
      <c r="AW1134" s="132" t="n"/>
      <c r="AX1134" s="132" t="n"/>
      <c r="AY1134" s="132" t="n"/>
      <c r="AZ1134" s="132" t="n"/>
      <c r="BA1134" s="132" t="n"/>
      <c r="BB1134" s="132" t="n"/>
      <c r="BC1134" s="132" t="n"/>
      <c r="BD1134" s="132" t="n"/>
      <c r="BE1134" s="132" t="n"/>
      <c r="BF1134" s="132" t="n"/>
      <c r="BG1134" s="132" t="n"/>
      <c r="BH1134" s="132" t="n"/>
      <c r="BI1134" s="132" t="n"/>
      <c r="BJ1134" s="132" t="n"/>
      <c r="BK1134" s="132" t="n"/>
      <c r="BL1134" s="132" t="n"/>
      <c r="BM1134" s="132" t="n"/>
      <c r="BN1134" s="132" t="n"/>
      <c r="BO1134" s="132" t="n"/>
      <c r="BP1134" s="132" t="n"/>
      <c r="BQ1134" s="132" t="n"/>
      <c r="BR1134" s="132" t="n"/>
      <c r="BS1134" s="132" t="n"/>
      <c r="BT1134" s="132" t="n"/>
      <c r="BU1134" s="132" t="n"/>
      <c r="BV1134" s="132" t="n"/>
      <c r="BW1134" s="132" t="n"/>
      <c r="BX1134" s="132" t="n"/>
      <c r="BY1134" s="132" t="n"/>
      <c r="BZ1134" s="132" t="n"/>
      <c r="CA1134" s="132" t="n"/>
      <c r="CB1134" s="132" t="n"/>
      <c r="CC1134" s="132" t="n"/>
      <c r="CD1134" s="132" t="n"/>
      <c r="CE1134" s="132" t="n"/>
      <c r="CF1134" s="132" t="n"/>
      <c r="CG1134" s="132" t="n"/>
      <c r="CH1134" s="132" t="n"/>
      <c r="CI1134" s="132" t="n"/>
      <c r="CJ1134" s="132" t="n"/>
      <c r="CK1134" s="132" t="n"/>
      <c r="CL1134" s="132" t="n"/>
      <c r="CM1134" s="132" t="n"/>
      <c r="CN1134" s="132" t="n"/>
      <c r="CO1134" s="132" t="n"/>
      <c r="CP1134" s="132" t="n"/>
      <c r="CQ1134" s="132" t="n"/>
      <c r="CR1134" s="132" t="n"/>
      <c r="CS1134" s="132" t="n"/>
      <c r="CT1134" s="132" t="n"/>
      <c r="CU1134" s="132" t="n"/>
      <c r="CV1134" s="132" t="n"/>
      <c r="CW1134" s="132" t="n"/>
      <c r="CX1134" s="132" t="n"/>
      <c r="CY1134" s="132" t="n"/>
      <c r="CZ1134" s="132" t="n"/>
      <c r="DA1134" s="132" t="n"/>
      <c r="DB1134" s="132" t="n"/>
    </row>
    <row r="1135">
      <c r="A1135" s="33" t="n"/>
      <c r="B1135" s="40" t="n"/>
      <c r="C1135" s="248" t="n"/>
      <c r="D1135" s="248" t="n"/>
      <c r="E1135" s="248" t="n"/>
      <c r="F1135" s="241" t="n"/>
      <c r="G1135" s="160" t="n"/>
      <c r="H1135" s="207" t="n"/>
      <c r="I1135" s="144" t="n"/>
      <c r="J1135" s="40" t="n"/>
      <c r="K1135" s="286" t="n"/>
      <c r="L1135" s="14" t="n"/>
      <c r="M1135" s="143" t="n"/>
      <c r="N1135" s="157" t="n"/>
      <c r="O1135" s="132" t="n"/>
      <c r="P1135" s="132" t="n"/>
      <c r="Q1135" s="132" t="n"/>
      <c r="R1135" s="132" t="n"/>
      <c r="S1135" s="132" t="n"/>
      <c r="T1135" s="132" t="n"/>
      <c r="U1135" s="132" t="n"/>
      <c r="V1135" s="132" t="n"/>
      <c r="W1135" s="132" t="n"/>
      <c r="X1135" s="132" t="n"/>
      <c r="Y1135" s="132" t="n"/>
      <c r="Z1135" s="132" t="n"/>
      <c r="AA1135" s="132" t="n"/>
      <c r="AB1135" s="132" t="n"/>
      <c r="AC1135" s="132" t="n"/>
      <c r="AD1135" s="132" t="n"/>
      <c r="AE1135" s="132" t="n"/>
      <c r="AF1135" s="132" t="n"/>
      <c r="AG1135" s="132" t="n"/>
      <c r="AH1135" s="132" t="n"/>
      <c r="AI1135" s="132" t="n"/>
      <c r="AJ1135" s="132" t="n"/>
      <c r="AK1135" s="132" t="n"/>
      <c r="AL1135" s="132" t="n"/>
      <c r="AM1135" s="132" t="n"/>
      <c r="AN1135" s="132" t="n"/>
      <c r="AO1135" s="132" t="n"/>
      <c r="AP1135" s="132" t="n"/>
      <c r="AQ1135" s="132" t="n"/>
      <c r="AR1135" s="132" t="n"/>
      <c r="AS1135" s="132" t="n"/>
      <c r="AT1135" s="132" t="n"/>
      <c r="AU1135" s="132" t="n"/>
      <c r="AV1135" s="132" t="n"/>
      <c r="AW1135" s="132" t="n"/>
      <c r="AX1135" s="132" t="n"/>
      <c r="AY1135" s="132" t="n"/>
      <c r="AZ1135" s="132" t="n"/>
      <c r="BA1135" s="132" t="n"/>
      <c r="BB1135" s="132" t="n"/>
      <c r="BC1135" s="132" t="n"/>
      <c r="BD1135" s="132" t="n"/>
      <c r="BE1135" s="132" t="n"/>
      <c r="BF1135" s="132" t="n"/>
      <c r="BG1135" s="132" t="n"/>
      <c r="BH1135" s="132" t="n"/>
      <c r="BI1135" s="132" t="n"/>
      <c r="BJ1135" s="132" t="n"/>
      <c r="BK1135" s="132" t="n"/>
      <c r="BL1135" s="132" t="n"/>
      <c r="BM1135" s="132" t="n"/>
      <c r="BN1135" s="132" t="n"/>
      <c r="BO1135" s="132" t="n"/>
      <c r="BP1135" s="132" t="n"/>
      <c r="BQ1135" s="132" t="n"/>
      <c r="BR1135" s="132" t="n"/>
      <c r="BS1135" s="132" t="n"/>
      <c r="BT1135" s="132" t="n"/>
      <c r="BU1135" s="132" t="n"/>
      <c r="BV1135" s="132" t="n"/>
      <c r="BW1135" s="132" t="n"/>
      <c r="BX1135" s="132" t="n"/>
      <c r="BY1135" s="132" t="n"/>
      <c r="BZ1135" s="132" t="n"/>
      <c r="CA1135" s="132" t="n"/>
      <c r="CB1135" s="132" t="n"/>
      <c r="CC1135" s="132" t="n"/>
      <c r="CD1135" s="132" t="n"/>
      <c r="CE1135" s="132" t="n"/>
      <c r="CF1135" s="132" t="n"/>
      <c r="CG1135" s="132" t="n"/>
      <c r="CH1135" s="132" t="n"/>
      <c r="CI1135" s="132" t="n"/>
      <c r="CJ1135" s="132" t="n"/>
      <c r="CK1135" s="132" t="n"/>
      <c r="CL1135" s="132" t="n"/>
      <c r="CM1135" s="132" t="n"/>
      <c r="CN1135" s="132" t="n"/>
      <c r="CO1135" s="132" t="n"/>
      <c r="CP1135" s="132" t="n"/>
      <c r="CQ1135" s="132" t="n"/>
      <c r="CR1135" s="132" t="n"/>
      <c r="CS1135" s="132" t="n"/>
      <c r="CT1135" s="132" t="n"/>
      <c r="CU1135" s="132" t="n"/>
      <c r="CV1135" s="132" t="n"/>
      <c r="CW1135" s="132" t="n"/>
      <c r="CX1135" s="132" t="n"/>
      <c r="CY1135" s="132" t="n"/>
      <c r="CZ1135" s="132" t="n"/>
      <c r="DA1135" s="132" t="n"/>
      <c r="DB1135" s="132" t="n"/>
    </row>
    <row r="1136">
      <c r="A1136" s="145" t="n"/>
      <c r="B1136" s="197" t="inlineStr">
        <is>
          <t>KOTA SEMPENA</t>
        </is>
      </c>
      <c r="C1136" s="248" t="n"/>
      <c r="D1136" s="248" t="n"/>
      <c r="E1136" s="248" t="n"/>
      <c r="F1136" s="241" t="n"/>
      <c r="G1136" s="160" t="n"/>
      <c r="H1136" s="209" t="n"/>
      <c r="I1136" s="144" t="n"/>
      <c r="J1136" s="160" t="n"/>
      <c r="K1136" s="286" t="n"/>
      <c r="L1136" s="14" t="n"/>
      <c r="M1136" s="143" t="n"/>
      <c r="N1136" s="157" t="n"/>
      <c r="O1136" s="132" t="n"/>
      <c r="P1136" s="132" t="n"/>
      <c r="Q1136" s="132" t="n"/>
      <c r="R1136" s="132" t="n"/>
      <c r="S1136" s="132" t="n"/>
      <c r="T1136" s="132" t="n"/>
      <c r="U1136" s="132" t="n"/>
      <c r="V1136" s="132" t="n"/>
      <c r="W1136" s="132" t="n"/>
      <c r="X1136" s="132" t="n"/>
      <c r="Y1136" s="132" t="n"/>
      <c r="Z1136" s="132" t="n"/>
      <c r="AA1136" s="132" t="n"/>
      <c r="AB1136" s="132" t="n"/>
      <c r="AC1136" s="132" t="n"/>
      <c r="AD1136" s="132" t="n"/>
      <c r="AE1136" s="132" t="n"/>
      <c r="AF1136" s="132" t="n"/>
      <c r="AG1136" s="132" t="n"/>
      <c r="AH1136" s="132" t="n"/>
      <c r="AI1136" s="132" t="n"/>
      <c r="AJ1136" s="132" t="n"/>
      <c r="AK1136" s="132" t="n"/>
      <c r="AL1136" s="132" t="n"/>
      <c r="AM1136" s="132" t="n"/>
      <c r="AN1136" s="132" t="n"/>
      <c r="AO1136" s="132" t="n"/>
      <c r="AP1136" s="132" t="n"/>
      <c r="AQ1136" s="132" t="n"/>
      <c r="AR1136" s="132" t="n"/>
      <c r="AS1136" s="132" t="n"/>
      <c r="AT1136" s="132" t="n"/>
      <c r="AU1136" s="132" t="n"/>
      <c r="AV1136" s="132" t="n"/>
      <c r="AW1136" s="132" t="n"/>
      <c r="AX1136" s="132" t="n"/>
      <c r="AY1136" s="132" t="n"/>
      <c r="AZ1136" s="132" t="n"/>
      <c r="BA1136" s="132" t="n"/>
      <c r="BB1136" s="132" t="n"/>
      <c r="BC1136" s="132" t="n"/>
      <c r="BD1136" s="132" t="n"/>
      <c r="BE1136" s="132" t="n"/>
      <c r="BF1136" s="132" t="n"/>
      <c r="BG1136" s="132" t="n"/>
      <c r="BH1136" s="132" t="n"/>
      <c r="BI1136" s="132" t="n"/>
      <c r="BJ1136" s="132" t="n"/>
      <c r="BK1136" s="132" t="n"/>
      <c r="BL1136" s="132" t="n"/>
      <c r="BM1136" s="132" t="n"/>
      <c r="BN1136" s="132" t="n"/>
      <c r="BO1136" s="132" t="n"/>
      <c r="BP1136" s="132" t="n"/>
      <c r="BQ1136" s="132" t="n"/>
      <c r="BR1136" s="132" t="n"/>
      <c r="BS1136" s="132" t="n"/>
      <c r="BT1136" s="132" t="n"/>
      <c r="BU1136" s="132" t="n"/>
      <c r="BV1136" s="132" t="n"/>
      <c r="BW1136" s="132" t="n"/>
      <c r="BX1136" s="132" t="n"/>
      <c r="BY1136" s="132" t="n"/>
      <c r="BZ1136" s="132" t="n"/>
      <c r="CA1136" s="132" t="n"/>
      <c r="CB1136" s="132" t="n"/>
      <c r="CC1136" s="132" t="n"/>
      <c r="CD1136" s="132" t="n"/>
      <c r="CE1136" s="132" t="n"/>
      <c r="CF1136" s="132" t="n"/>
      <c r="CG1136" s="132" t="n"/>
      <c r="CH1136" s="132" t="n"/>
      <c r="CI1136" s="132" t="n"/>
      <c r="CJ1136" s="132" t="n"/>
      <c r="CK1136" s="132" t="n"/>
      <c r="CL1136" s="132" t="n"/>
      <c r="CM1136" s="132" t="n"/>
      <c r="CN1136" s="132" t="n"/>
      <c r="CO1136" s="132" t="n"/>
      <c r="CP1136" s="132" t="n"/>
      <c r="CQ1136" s="132" t="n"/>
      <c r="CR1136" s="132" t="n"/>
      <c r="CS1136" s="132" t="n"/>
      <c r="CT1136" s="132" t="n"/>
      <c r="CU1136" s="132" t="n"/>
      <c r="CV1136" s="132" t="n"/>
      <c r="CW1136" s="132" t="n"/>
      <c r="CX1136" s="132" t="n"/>
      <c r="CY1136" s="132" t="n"/>
      <c r="CZ1136" s="132" t="n"/>
      <c r="DA1136" s="132" t="n"/>
      <c r="DB1136" s="132" t="n"/>
    </row>
    <row r="1137">
      <c r="A1137" s="145" t="n">
        <v>1</v>
      </c>
      <c r="B1137" s="40" t="inlineStr">
        <is>
          <t>MADAM JOHN LETICIA</t>
        </is>
      </c>
      <c r="C1137" s="248" t="inlineStr">
        <is>
          <t>NGZC30381700</t>
        </is>
      </c>
      <c r="D1137" s="248" t="inlineStr">
        <is>
          <t>PCIU 8575866</t>
        </is>
      </c>
      <c r="E1137" s="248" t="inlineStr">
        <is>
          <t>SPM</t>
        </is>
      </c>
      <c r="F1137" s="241" t="inlineStr">
        <is>
          <t>40FT</t>
        </is>
      </c>
      <c r="G1137" s="160" t="inlineStr">
        <is>
          <t>KOTA SEMPENA</t>
        </is>
      </c>
      <c r="H1137" s="207" t="inlineStr">
        <is>
          <t>BERTHED: 29TH JUNE VOY. KSMP0062W</t>
        </is>
      </c>
      <c r="I1137" s="150" t="inlineStr">
        <is>
          <t>OUT</t>
        </is>
      </c>
      <c r="J1137" s="220" t="inlineStr">
        <is>
          <t>TELEX/ 4TH JULY,2023</t>
        </is>
      </c>
      <c r="K1137" s="152" t="inlineStr">
        <is>
          <t>20TH JULY, 2023</t>
        </is>
      </c>
      <c r="L1137" s="14" t="inlineStr">
        <is>
          <t>25TH MAY</t>
        </is>
      </c>
      <c r="M1137" s="143" t="inlineStr">
        <is>
          <t>WENZHOU RAINBOW INDUSTRY CO, LTD</t>
        </is>
      </c>
      <c r="N1137" s="157" t="inlineStr">
        <is>
          <t>AVANTPORT ENTERPRISES</t>
        </is>
      </c>
      <c r="O1137" s="132" t="n"/>
      <c r="P1137" s="132" t="n"/>
      <c r="Q1137" s="132" t="n"/>
      <c r="R1137" s="132" t="n"/>
      <c r="S1137" s="132" t="n"/>
      <c r="T1137" s="132" t="n"/>
      <c r="U1137" s="132" t="n"/>
      <c r="V1137" s="132" t="n"/>
      <c r="W1137" s="132" t="n"/>
      <c r="X1137" s="132" t="n"/>
      <c r="Y1137" s="132" t="n"/>
      <c r="Z1137" s="132" t="n"/>
      <c r="AA1137" s="132" t="n"/>
      <c r="AB1137" s="132" t="n"/>
      <c r="AC1137" s="132" t="n"/>
      <c r="AD1137" s="132" t="n"/>
      <c r="AE1137" s="132" t="n"/>
      <c r="AF1137" s="132" t="n"/>
      <c r="AG1137" s="132" t="n"/>
      <c r="AH1137" s="132" t="n"/>
      <c r="AI1137" s="132" t="n"/>
      <c r="AJ1137" s="132" t="n"/>
      <c r="AK1137" s="132" t="n"/>
      <c r="AL1137" s="132" t="n"/>
      <c r="AM1137" s="132" t="n"/>
      <c r="AN1137" s="132" t="n"/>
      <c r="AO1137" s="132" t="n"/>
      <c r="AP1137" s="132" t="n"/>
      <c r="AQ1137" s="132" t="n"/>
      <c r="AR1137" s="132" t="n"/>
      <c r="AS1137" s="132" t="n"/>
      <c r="AT1137" s="132" t="n"/>
      <c r="AU1137" s="132" t="n"/>
      <c r="AV1137" s="132" t="n"/>
      <c r="AW1137" s="132" t="n"/>
      <c r="AX1137" s="132" t="n"/>
      <c r="AY1137" s="132" t="n"/>
      <c r="AZ1137" s="132" t="n"/>
      <c r="BA1137" s="132" t="n"/>
      <c r="BB1137" s="132" t="n"/>
      <c r="BC1137" s="132" t="n"/>
      <c r="BD1137" s="132" t="n"/>
      <c r="BE1137" s="132" t="n"/>
      <c r="BF1137" s="132" t="n"/>
      <c r="BG1137" s="132" t="n"/>
      <c r="BH1137" s="132" t="n"/>
      <c r="BI1137" s="132" t="n"/>
      <c r="BJ1137" s="132" t="n"/>
      <c r="BK1137" s="132" t="n"/>
      <c r="BL1137" s="132" t="n"/>
      <c r="BM1137" s="132" t="n"/>
      <c r="BN1137" s="132" t="n"/>
      <c r="BO1137" s="132" t="n"/>
      <c r="BP1137" s="132" t="n"/>
      <c r="BQ1137" s="132" t="n"/>
      <c r="BR1137" s="132" t="n"/>
      <c r="BS1137" s="132" t="n"/>
      <c r="BT1137" s="132" t="n"/>
      <c r="BU1137" s="132" t="n"/>
      <c r="BV1137" s="132" t="n"/>
      <c r="BW1137" s="132" t="n"/>
      <c r="BX1137" s="132" t="n"/>
      <c r="BY1137" s="132" t="n"/>
      <c r="BZ1137" s="132" t="n"/>
      <c r="CA1137" s="132" t="n"/>
      <c r="CB1137" s="132" t="n"/>
      <c r="CC1137" s="132" t="n"/>
      <c r="CD1137" s="132" t="n"/>
      <c r="CE1137" s="132" t="n"/>
      <c r="CF1137" s="132" t="n"/>
      <c r="CG1137" s="132" t="n"/>
      <c r="CH1137" s="132" t="n"/>
      <c r="CI1137" s="132" t="n"/>
      <c r="CJ1137" s="132" t="n"/>
      <c r="CK1137" s="132" t="n"/>
      <c r="CL1137" s="132" t="n"/>
      <c r="CM1137" s="132" t="n"/>
      <c r="CN1137" s="132" t="n"/>
      <c r="CO1137" s="132" t="n"/>
      <c r="CP1137" s="132" t="n"/>
      <c r="CQ1137" s="132" t="n"/>
      <c r="CR1137" s="132" t="n"/>
      <c r="CS1137" s="132" t="n"/>
      <c r="CT1137" s="132" t="n"/>
      <c r="CU1137" s="132" t="n"/>
      <c r="CV1137" s="132" t="n"/>
      <c r="CW1137" s="132" t="n"/>
      <c r="CX1137" s="132" t="n"/>
      <c r="CY1137" s="132" t="n"/>
      <c r="CZ1137" s="132" t="n"/>
      <c r="DA1137" s="132" t="n"/>
      <c r="DB1137" s="132" t="n"/>
    </row>
    <row r="1138">
      <c r="A1138" s="145" t="n"/>
      <c r="B1138" s="40" t="n"/>
      <c r="C1138" s="248" t="n"/>
      <c r="D1138" s="248" t="n"/>
      <c r="E1138" s="248" t="n"/>
      <c r="F1138" s="241" t="n"/>
      <c r="G1138" s="160" t="n"/>
      <c r="H1138" s="207" t="n"/>
      <c r="I1138" s="144" t="n"/>
      <c r="J1138" s="220" t="n"/>
      <c r="K1138" s="286" t="n"/>
      <c r="L1138" s="14" t="n"/>
      <c r="M1138" s="143" t="n"/>
      <c r="N1138" s="157" t="n"/>
      <c r="O1138" s="132" t="n"/>
      <c r="P1138" s="132" t="n"/>
      <c r="Q1138" s="132" t="n"/>
      <c r="R1138" s="132" t="n"/>
      <c r="S1138" s="132" t="n"/>
      <c r="T1138" s="132" t="n"/>
      <c r="U1138" s="132" t="n"/>
      <c r="V1138" s="132" t="n"/>
      <c r="W1138" s="132" t="n"/>
      <c r="X1138" s="132" t="n"/>
      <c r="Y1138" s="132" t="n"/>
      <c r="Z1138" s="132" t="n"/>
      <c r="AA1138" s="132" t="n"/>
      <c r="AB1138" s="132" t="n"/>
      <c r="AC1138" s="132" t="n"/>
      <c r="AD1138" s="132" t="n"/>
      <c r="AE1138" s="132" t="n"/>
      <c r="AF1138" s="132" t="n"/>
      <c r="AG1138" s="132" t="n"/>
      <c r="AH1138" s="132" t="n"/>
      <c r="AI1138" s="132" t="n"/>
      <c r="AJ1138" s="132" t="n"/>
      <c r="AK1138" s="132" t="n"/>
      <c r="AL1138" s="132" t="n"/>
      <c r="AM1138" s="132" t="n"/>
      <c r="AN1138" s="132" t="n"/>
      <c r="AO1138" s="132" t="n"/>
      <c r="AP1138" s="132" t="n"/>
      <c r="AQ1138" s="132" t="n"/>
      <c r="AR1138" s="132" t="n"/>
      <c r="AS1138" s="132" t="n"/>
      <c r="AT1138" s="132" t="n"/>
      <c r="AU1138" s="132" t="n"/>
      <c r="AV1138" s="132" t="n"/>
      <c r="AW1138" s="132" t="n"/>
      <c r="AX1138" s="132" t="n"/>
      <c r="AY1138" s="132" t="n"/>
      <c r="AZ1138" s="132" t="n"/>
      <c r="BA1138" s="132" t="n"/>
      <c r="BB1138" s="132" t="n"/>
      <c r="BC1138" s="132" t="n"/>
      <c r="BD1138" s="132" t="n"/>
      <c r="BE1138" s="132" t="n"/>
      <c r="BF1138" s="132" t="n"/>
      <c r="BG1138" s="132" t="n"/>
      <c r="BH1138" s="132" t="n"/>
      <c r="BI1138" s="132" t="n"/>
      <c r="BJ1138" s="132" t="n"/>
      <c r="BK1138" s="132" t="n"/>
      <c r="BL1138" s="132" t="n"/>
      <c r="BM1138" s="132" t="n"/>
      <c r="BN1138" s="132" t="n"/>
      <c r="BO1138" s="132" t="n"/>
      <c r="BP1138" s="132" t="n"/>
      <c r="BQ1138" s="132" t="n"/>
      <c r="BR1138" s="132" t="n"/>
      <c r="BS1138" s="132" t="n"/>
      <c r="BT1138" s="132" t="n"/>
      <c r="BU1138" s="132" t="n"/>
      <c r="BV1138" s="132" t="n"/>
      <c r="BW1138" s="132" t="n"/>
      <c r="BX1138" s="132" t="n"/>
      <c r="BY1138" s="132" t="n"/>
      <c r="BZ1138" s="132" t="n"/>
      <c r="CA1138" s="132" t="n"/>
      <c r="CB1138" s="132" t="n"/>
      <c r="CC1138" s="132" t="n"/>
      <c r="CD1138" s="132" t="n"/>
      <c r="CE1138" s="132" t="n"/>
      <c r="CF1138" s="132" t="n"/>
      <c r="CG1138" s="132" t="n"/>
      <c r="CH1138" s="132" t="n"/>
      <c r="CI1138" s="132" t="n"/>
      <c r="CJ1138" s="132" t="n"/>
      <c r="CK1138" s="132" t="n"/>
      <c r="CL1138" s="132" t="n"/>
      <c r="CM1138" s="132" t="n"/>
      <c r="CN1138" s="132" t="n"/>
      <c r="CO1138" s="132" t="n"/>
      <c r="CP1138" s="132" t="n"/>
      <c r="CQ1138" s="132" t="n"/>
      <c r="CR1138" s="132" t="n"/>
      <c r="CS1138" s="132" t="n"/>
      <c r="CT1138" s="132" t="n"/>
      <c r="CU1138" s="132" t="n"/>
      <c r="CV1138" s="132" t="n"/>
      <c r="CW1138" s="132" t="n"/>
      <c r="CX1138" s="132" t="n"/>
      <c r="CY1138" s="132" t="n"/>
      <c r="CZ1138" s="132" t="n"/>
      <c r="DA1138" s="132" t="n"/>
      <c r="DB1138" s="132" t="n"/>
    </row>
    <row r="1139">
      <c r="A1139" s="145" t="n"/>
      <c r="B1139" s="197" t="inlineStr">
        <is>
          <t>KOTA SEJATI</t>
        </is>
      </c>
      <c r="C1139" s="248" t="n"/>
      <c r="D1139" s="248" t="n"/>
      <c r="E1139" s="248" t="n"/>
      <c r="F1139" s="241" t="n"/>
      <c r="G1139" s="160" t="n"/>
      <c r="H1139" s="207" t="n"/>
      <c r="I1139" s="144" t="n"/>
      <c r="J1139" s="220" t="n"/>
      <c r="K1139" s="286" t="n"/>
      <c r="L1139" s="14" t="n"/>
      <c r="M1139" s="143" t="n"/>
      <c r="N1139" s="157" t="n"/>
      <c r="O1139" s="132" t="n"/>
      <c r="P1139" s="132" t="n"/>
      <c r="Q1139" s="132" t="n"/>
      <c r="R1139" s="132" t="n"/>
      <c r="S1139" s="132" t="n"/>
      <c r="T1139" s="132" t="n"/>
      <c r="U1139" s="132" t="n"/>
      <c r="V1139" s="132" t="n"/>
      <c r="W1139" s="132" t="n"/>
      <c r="X1139" s="132" t="n"/>
      <c r="Y1139" s="132" t="n"/>
      <c r="Z1139" s="132" t="n"/>
      <c r="AA1139" s="132" t="n"/>
      <c r="AB1139" s="132" t="n"/>
      <c r="AC1139" s="132" t="n"/>
      <c r="AD1139" s="132" t="n"/>
      <c r="AE1139" s="132" t="n"/>
      <c r="AF1139" s="132" t="n"/>
      <c r="AG1139" s="132" t="n"/>
      <c r="AH1139" s="132" t="n"/>
      <c r="AI1139" s="132" t="n"/>
      <c r="AJ1139" s="132" t="n"/>
      <c r="AK1139" s="132" t="n"/>
      <c r="AL1139" s="132" t="n"/>
      <c r="AM1139" s="132" t="n"/>
      <c r="AN1139" s="132" t="n"/>
      <c r="AO1139" s="132" t="n"/>
      <c r="AP1139" s="132" t="n"/>
      <c r="AQ1139" s="132" t="n"/>
      <c r="AR1139" s="132" t="n"/>
      <c r="AS1139" s="132" t="n"/>
      <c r="AT1139" s="132" t="n"/>
      <c r="AU1139" s="132" t="n"/>
      <c r="AV1139" s="132" t="n"/>
      <c r="AW1139" s="132" t="n"/>
      <c r="AX1139" s="132" t="n"/>
      <c r="AY1139" s="132" t="n"/>
      <c r="AZ1139" s="132" t="n"/>
      <c r="BA1139" s="132" t="n"/>
      <c r="BB1139" s="132" t="n"/>
      <c r="BC1139" s="132" t="n"/>
      <c r="BD1139" s="132" t="n"/>
      <c r="BE1139" s="132" t="n"/>
      <c r="BF1139" s="132" t="n"/>
      <c r="BG1139" s="132" t="n"/>
      <c r="BH1139" s="132" t="n"/>
      <c r="BI1139" s="132" t="n"/>
      <c r="BJ1139" s="132" t="n"/>
      <c r="BK1139" s="132" t="n"/>
      <c r="BL1139" s="132" t="n"/>
      <c r="BM1139" s="132" t="n"/>
      <c r="BN1139" s="132" t="n"/>
      <c r="BO1139" s="132" t="n"/>
      <c r="BP1139" s="132" t="n"/>
      <c r="BQ1139" s="132" t="n"/>
      <c r="BR1139" s="132" t="n"/>
      <c r="BS1139" s="132" t="n"/>
      <c r="BT1139" s="132" t="n"/>
      <c r="BU1139" s="132" t="n"/>
      <c r="BV1139" s="132" t="n"/>
      <c r="BW1139" s="132" t="n"/>
      <c r="BX1139" s="132" t="n"/>
      <c r="BY1139" s="132" t="n"/>
      <c r="BZ1139" s="132" t="n"/>
      <c r="CA1139" s="132" t="n"/>
      <c r="CB1139" s="132" t="n"/>
      <c r="CC1139" s="132" t="n"/>
      <c r="CD1139" s="132" t="n"/>
      <c r="CE1139" s="132" t="n"/>
      <c r="CF1139" s="132" t="n"/>
      <c r="CG1139" s="132" t="n"/>
      <c r="CH1139" s="132" t="n"/>
      <c r="CI1139" s="132" t="n"/>
      <c r="CJ1139" s="132" t="n"/>
      <c r="CK1139" s="132" t="n"/>
      <c r="CL1139" s="132" t="n"/>
      <c r="CM1139" s="132" t="n"/>
      <c r="CN1139" s="132" t="n"/>
      <c r="CO1139" s="132" t="n"/>
      <c r="CP1139" s="132" t="n"/>
      <c r="CQ1139" s="132" t="n"/>
      <c r="CR1139" s="132" t="n"/>
      <c r="CS1139" s="132" t="n"/>
      <c r="CT1139" s="132" t="n"/>
      <c r="CU1139" s="132" t="n"/>
      <c r="CV1139" s="132" t="n"/>
      <c r="CW1139" s="132" t="n"/>
      <c r="CX1139" s="132" t="n"/>
      <c r="CY1139" s="132" t="n"/>
      <c r="CZ1139" s="132" t="n"/>
      <c r="DA1139" s="132" t="n"/>
      <c r="DB1139" s="132" t="n"/>
    </row>
    <row r="1140">
      <c r="A1140" s="145" t="n">
        <v>1</v>
      </c>
      <c r="B1140" s="160" t="inlineStr">
        <is>
          <t>R.N. RICMOSON</t>
        </is>
      </c>
      <c r="C1140" s="248" t="inlineStr">
        <is>
          <t>SWA300036600</t>
        </is>
      </c>
      <c r="D1140" s="248" t="inlineStr">
        <is>
          <t>GLDU 9783818</t>
        </is>
      </c>
      <c r="E1140" s="248" t="inlineStr">
        <is>
          <t>SPM</t>
        </is>
      </c>
      <c r="F1140" s="241" t="inlineStr">
        <is>
          <t>20FT</t>
        </is>
      </c>
      <c r="G1140" s="160" t="inlineStr">
        <is>
          <t>KOTA SEJATI</t>
        </is>
      </c>
      <c r="H1140" s="207" t="inlineStr">
        <is>
          <t>BERTHED: 7TH JULY VOY. KSJI0067W</t>
        </is>
      </c>
      <c r="I1140" s="150" t="inlineStr">
        <is>
          <t>OUT</t>
        </is>
      </c>
      <c r="J1140" s="166" t="inlineStr">
        <is>
          <t>TELEX/ 30TH JUNE, 2023</t>
        </is>
      </c>
      <c r="K1140" s="152" t="inlineStr">
        <is>
          <t>2ND AUG, 2023</t>
        </is>
      </c>
      <c r="L1140" s="14" t="inlineStr">
        <is>
          <t>30TH MAY</t>
        </is>
      </c>
      <c r="M1140" s="143" t="inlineStr">
        <is>
          <t>JIEYANG SHENGZHOU FACTORY CO, LTD</t>
        </is>
      </c>
      <c r="N1140" s="157" t="inlineStr">
        <is>
          <t>MEL- BACH ENTERPRISES</t>
        </is>
      </c>
      <c r="O1140" s="132" t="n"/>
      <c r="P1140" s="132" t="n"/>
      <c r="Q1140" s="132" t="n"/>
      <c r="R1140" s="132" t="n"/>
      <c r="S1140" s="132" t="n"/>
      <c r="T1140" s="132" t="n"/>
      <c r="U1140" s="132" t="n"/>
      <c r="V1140" s="132" t="n"/>
      <c r="W1140" s="132" t="n"/>
      <c r="X1140" s="132" t="n"/>
      <c r="Y1140" s="132" t="n"/>
      <c r="Z1140" s="132" t="n"/>
      <c r="AA1140" s="132" t="n"/>
      <c r="AB1140" s="132" t="n"/>
      <c r="AC1140" s="132" t="n"/>
      <c r="AD1140" s="132" t="n"/>
      <c r="AE1140" s="132" t="n"/>
      <c r="AF1140" s="132" t="n"/>
      <c r="AG1140" s="132" t="n"/>
      <c r="AH1140" s="132" t="n"/>
      <c r="AI1140" s="132" t="n"/>
      <c r="AJ1140" s="132" t="n"/>
      <c r="AK1140" s="132" t="n"/>
      <c r="AL1140" s="132" t="n"/>
      <c r="AM1140" s="132" t="n"/>
      <c r="AN1140" s="132" t="n"/>
      <c r="AO1140" s="132" t="n"/>
      <c r="AP1140" s="132" t="n"/>
      <c r="AQ1140" s="132" t="n"/>
      <c r="AR1140" s="132" t="n"/>
      <c r="AS1140" s="132" t="n"/>
      <c r="AT1140" s="132" t="n"/>
      <c r="AU1140" s="132" t="n"/>
      <c r="AV1140" s="132" t="n"/>
      <c r="AW1140" s="132" t="n"/>
      <c r="AX1140" s="132" t="n"/>
      <c r="AY1140" s="132" t="n"/>
      <c r="AZ1140" s="132" t="n"/>
      <c r="BA1140" s="132" t="n"/>
      <c r="BB1140" s="132" t="n"/>
      <c r="BC1140" s="132" t="n"/>
      <c r="BD1140" s="132" t="n"/>
      <c r="BE1140" s="132" t="n"/>
      <c r="BF1140" s="132" t="n"/>
      <c r="BG1140" s="132" t="n"/>
      <c r="BH1140" s="132" t="n"/>
      <c r="BI1140" s="132" t="n"/>
      <c r="BJ1140" s="132" t="n"/>
      <c r="BK1140" s="132" t="n"/>
      <c r="BL1140" s="132" t="n"/>
      <c r="BM1140" s="132" t="n"/>
      <c r="BN1140" s="132" t="n"/>
      <c r="BO1140" s="132" t="n"/>
      <c r="BP1140" s="132" t="n"/>
      <c r="BQ1140" s="132" t="n"/>
      <c r="BR1140" s="132" t="n"/>
      <c r="BS1140" s="132" t="n"/>
      <c r="BT1140" s="132" t="n"/>
      <c r="BU1140" s="132" t="n"/>
      <c r="BV1140" s="132" t="n"/>
      <c r="BW1140" s="132" t="n"/>
      <c r="BX1140" s="132" t="n"/>
      <c r="BY1140" s="132" t="n"/>
      <c r="BZ1140" s="132" t="n"/>
      <c r="CA1140" s="132" t="n"/>
      <c r="CB1140" s="132" t="n"/>
      <c r="CC1140" s="132" t="n"/>
      <c r="CD1140" s="132" t="n"/>
      <c r="CE1140" s="132" t="n"/>
      <c r="CF1140" s="132" t="n"/>
      <c r="CG1140" s="132" t="n"/>
      <c r="CH1140" s="132" t="n"/>
      <c r="CI1140" s="132" t="n"/>
      <c r="CJ1140" s="132" t="n"/>
      <c r="CK1140" s="132" t="n"/>
      <c r="CL1140" s="132" t="n"/>
      <c r="CM1140" s="132" t="n"/>
      <c r="CN1140" s="132" t="n"/>
      <c r="CO1140" s="132" t="n"/>
      <c r="CP1140" s="132" t="n"/>
      <c r="CQ1140" s="132" t="n"/>
      <c r="CR1140" s="132" t="n"/>
      <c r="CS1140" s="132" t="n"/>
      <c r="CT1140" s="132" t="n"/>
      <c r="CU1140" s="132" t="n"/>
      <c r="CV1140" s="132" t="n"/>
      <c r="CW1140" s="132" t="n"/>
      <c r="CX1140" s="132" t="n"/>
      <c r="CY1140" s="132" t="n"/>
      <c r="CZ1140" s="132" t="n"/>
      <c r="DA1140" s="132" t="n"/>
      <c r="DB1140" s="132" t="n"/>
    </row>
    <row r="1141">
      <c r="A1141" s="145" t="n">
        <v>2</v>
      </c>
      <c r="B1141" s="160" t="inlineStr">
        <is>
          <t>R.N. RICMOSON</t>
        </is>
      </c>
      <c r="C1141" s="40" t="inlineStr">
        <is>
          <t>''</t>
        </is>
      </c>
      <c r="D1141" s="248" t="inlineStr">
        <is>
          <t>PCIU 1053561</t>
        </is>
      </c>
      <c r="E1141" s="248" t="inlineStr">
        <is>
          <t>SPM</t>
        </is>
      </c>
      <c r="F1141" s="241" t="inlineStr">
        <is>
          <t>20FT</t>
        </is>
      </c>
      <c r="G1141" s="160" t="inlineStr">
        <is>
          <t>KOTA SEJATI</t>
        </is>
      </c>
      <c r="H1141" s="207" t="inlineStr">
        <is>
          <t>BERTHED: 7TH JULY VOY. KSJI0067W</t>
        </is>
      </c>
      <c r="I1141" s="150" t="inlineStr">
        <is>
          <t>OUT</t>
        </is>
      </c>
      <c r="J1141" s="166" t="inlineStr">
        <is>
          <t>TELEX/ 30TH JUNE, 2023</t>
        </is>
      </c>
      <c r="K1141" s="152" t="inlineStr">
        <is>
          <t>2ND AUG, 2023</t>
        </is>
      </c>
      <c r="L1141" s="14" t="inlineStr">
        <is>
          <t>30TH MAY</t>
        </is>
      </c>
      <c r="M1141" s="143" t="inlineStr">
        <is>
          <t>JIEYANG SHENGZHOU FACTORY CO, LTD</t>
        </is>
      </c>
      <c r="N1141" s="157" t="inlineStr">
        <is>
          <t>MEL- BACH ENTERPRISES</t>
        </is>
      </c>
      <c r="O1141" s="132" t="n"/>
      <c r="P1141" s="132" t="n"/>
      <c r="Q1141" s="132" t="n"/>
      <c r="R1141" s="132" t="n"/>
      <c r="S1141" s="132" t="n"/>
      <c r="T1141" s="132" t="n"/>
      <c r="U1141" s="132" t="n"/>
      <c r="V1141" s="132" t="n"/>
      <c r="W1141" s="132" t="n"/>
      <c r="X1141" s="132" t="n"/>
      <c r="Y1141" s="132" t="n"/>
      <c r="Z1141" s="132" t="n"/>
      <c r="AA1141" s="132" t="n"/>
      <c r="AB1141" s="132" t="n"/>
      <c r="AC1141" s="132" t="n"/>
      <c r="AD1141" s="132" t="n"/>
      <c r="AE1141" s="132" t="n"/>
      <c r="AF1141" s="132" t="n"/>
      <c r="AG1141" s="132" t="n"/>
      <c r="AH1141" s="132" t="n"/>
      <c r="AI1141" s="132" t="n"/>
      <c r="AJ1141" s="132" t="n"/>
      <c r="AK1141" s="132" t="n"/>
      <c r="AL1141" s="132" t="n"/>
      <c r="AM1141" s="132" t="n"/>
      <c r="AN1141" s="132" t="n"/>
      <c r="AO1141" s="132" t="n"/>
      <c r="AP1141" s="132" t="n"/>
      <c r="AQ1141" s="132" t="n"/>
      <c r="AR1141" s="132" t="n"/>
      <c r="AS1141" s="132" t="n"/>
      <c r="AT1141" s="132" t="n"/>
      <c r="AU1141" s="132" t="n"/>
      <c r="AV1141" s="132" t="n"/>
      <c r="AW1141" s="132" t="n"/>
      <c r="AX1141" s="132" t="n"/>
      <c r="AY1141" s="132" t="n"/>
      <c r="AZ1141" s="132" t="n"/>
      <c r="BA1141" s="132" t="n"/>
      <c r="BB1141" s="132" t="n"/>
      <c r="BC1141" s="132" t="n"/>
      <c r="BD1141" s="132" t="n"/>
      <c r="BE1141" s="132" t="n"/>
      <c r="BF1141" s="132" t="n"/>
      <c r="BG1141" s="132" t="n"/>
      <c r="BH1141" s="132" t="n"/>
      <c r="BI1141" s="132" t="n"/>
      <c r="BJ1141" s="132" t="n"/>
      <c r="BK1141" s="132" t="n"/>
      <c r="BL1141" s="132" t="n"/>
      <c r="BM1141" s="132" t="n"/>
      <c r="BN1141" s="132" t="n"/>
      <c r="BO1141" s="132" t="n"/>
      <c r="BP1141" s="132" t="n"/>
      <c r="BQ1141" s="132" t="n"/>
      <c r="BR1141" s="132" t="n"/>
      <c r="BS1141" s="132" t="n"/>
      <c r="BT1141" s="132" t="n"/>
      <c r="BU1141" s="132" t="n"/>
      <c r="BV1141" s="132" t="n"/>
      <c r="BW1141" s="132" t="n"/>
      <c r="BX1141" s="132" t="n"/>
      <c r="BY1141" s="132" t="n"/>
      <c r="BZ1141" s="132" t="n"/>
      <c r="CA1141" s="132" t="n"/>
      <c r="CB1141" s="132" t="n"/>
      <c r="CC1141" s="132" t="n"/>
      <c r="CD1141" s="132" t="n"/>
      <c r="CE1141" s="132" t="n"/>
      <c r="CF1141" s="132" t="n"/>
      <c r="CG1141" s="132" t="n"/>
      <c r="CH1141" s="132" t="n"/>
      <c r="CI1141" s="132" t="n"/>
      <c r="CJ1141" s="132" t="n"/>
      <c r="CK1141" s="132" t="n"/>
      <c r="CL1141" s="132" t="n"/>
      <c r="CM1141" s="132" t="n"/>
      <c r="CN1141" s="132" t="n"/>
      <c r="CO1141" s="132" t="n"/>
      <c r="CP1141" s="132" t="n"/>
      <c r="CQ1141" s="132" t="n"/>
      <c r="CR1141" s="132" t="n"/>
      <c r="CS1141" s="132" t="n"/>
      <c r="CT1141" s="132" t="n"/>
      <c r="CU1141" s="132" t="n"/>
      <c r="CV1141" s="132" t="n"/>
      <c r="CW1141" s="132" t="n"/>
      <c r="CX1141" s="132" t="n"/>
      <c r="CY1141" s="132" t="n"/>
      <c r="CZ1141" s="132" t="n"/>
      <c r="DA1141" s="132" t="n"/>
      <c r="DB1141" s="132" t="n"/>
    </row>
    <row r="1142">
      <c r="A1142" s="145" t="n"/>
      <c r="B1142" s="40" t="n"/>
      <c r="C1142" s="248" t="n"/>
      <c r="D1142" s="248" t="n"/>
      <c r="E1142" s="248" t="n"/>
      <c r="F1142" s="241" t="n"/>
      <c r="G1142" s="160" t="n"/>
      <c r="H1142" s="209" t="n"/>
      <c r="I1142" s="144" t="n"/>
      <c r="J1142" s="40" t="n"/>
      <c r="K1142" s="286" t="n"/>
      <c r="L1142" s="14" t="n"/>
      <c r="M1142" s="143" t="n"/>
      <c r="N1142" s="157" t="n"/>
      <c r="O1142" s="132" t="n"/>
      <c r="P1142" s="132" t="n"/>
      <c r="Q1142" s="132" t="n"/>
      <c r="R1142" s="132" t="n"/>
      <c r="S1142" s="132" t="n"/>
      <c r="T1142" s="132" t="n"/>
      <c r="U1142" s="132" t="n"/>
      <c r="V1142" s="132" t="n"/>
      <c r="W1142" s="132" t="n"/>
      <c r="X1142" s="132" t="n"/>
      <c r="Y1142" s="132" t="n"/>
      <c r="Z1142" s="132" t="n"/>
      <c r="AA1142" s="132" t="n"/>
      <c r="AB1142" s="132" t="n"/>
      <c r="AC1142" s="132" t="n"/>
      <c r="AD1142" s="132" t="n"/>
      <c r="AE1142" s="132" t="n"/>
      <c r="AF1142" s="132" t="n"/>
      <c r="AG1142" s="132" t="n"/>
      <c r="AH1142" s="132" t="n"/>
      <c r="AI1142" s="132" t="n"/>
      <c r="AJ1142" s="132" t="n"/>
      <c r="AK1142" s="132" t="n"/>
      <c r="AL1142" s="132" t="n"/>
      <c r="AM1142" s="132" t="n"/>
      <c r="AN1142" s="132" t="n"/>
      <c r="AO1142" s="132" t="n"/>
      <c r="AP1142" s="132" t="n"/>
      <c r="AQ1142" s="132" t="n"/>
      <c r="AR1142" s="132" t="n"/>
      <c r="AS1142" s="132" t="n"/>
      <c r="AT1142" s="132" t="n"/>
      <c r="AU1142" s="132" t="n"/>
      <c r="AV1142" s="132" t="n"/>
      <c r="AW1142" s="132" t="n"/>
      <c r="AX1142" s="132" t="n"/>
      <c r="AY1142" s="132" t="n"/>
      <c r="AZ1142" s="132" t="n"/>
      <c r="BA1142" s="132" t="n"/>
      <c r="BB1142" s="132" t="n"/>
      <c r="BC1142" s="132" t="n"/>
      <c r="BD1142" s="132" t="n"/>
      <c r="BE1142" s="132" t="n"/>
      <c r="BF1142" s="132" t="n"/>
      <c r="BG1142" s="132" t="n"/>
      <c r="BH1142" s="132" t="n"/>
      <c r="BI1142" s="132" t="n"/>
      <c r="BJ1142" s="132" t="n"/>
      <c r="BK1142" s="132" t="n"/>
      <c r="BL1142" s="132" t="n"/>
      <c r="BM1142" s="132" t="n"/>
      <c r="BN1142" s="132" t="n"/>
      <c r="BO1142" s="132" t="n"/>
      <c r="BP1142" s="132" t="n"/>
      <c r="BQ1142" s="132" t="n"/>
      <c r="BR1142" s="132" t="n"/>
      <c r="BS1142" s="132" t="n"/>
      <c r="BT1142" s="132" t="n"/>
      <c r="BU1142" s="132" t="n"/>
      <c r="BV1142" s="132" t="n"/>
      <c r="BW1142" s="132" t="n"/>
      <c r="BX1142" s="132" t="n"/>
      <c r="BY1142" s="132" t="n"/>
      <c r="BZ1142" s="132" t="n"/>
      <c r="CA1142" s="132" t="n"/>
      <c r="CB1142" s="132" t="n"/>
      <c r="CC1142" s="132" t="n"/>
      <c r="CD1142" s="132" t="n"/>
      <c r="CE1142" s="132" t="n"/>
      <c r="CF1142" s="132" t="n"/>
      <c r="CG1142" s="132" t="n"/>
      <c r="CH1142" s="132" t="n"/>
      <c r="CI1142" s="132" t="n"/>
      <c r="CJ1142" s="132" t="n"/>
      <c r="CK1142" s="132" t="n"/>
      <c r="CL1142" s="132" t="n"/>
      <c r="CM1142" s="132" t="n"/>
      <c r="CN1142" s="132" t="n"/>
      <c r="CO1142" s="132" t="n"/>
      <c r="CP1142" s="132" t="n"/>
      <c r="CQ1142" s="132" t="n"/>
      <c r="CR1142" s="132" t="n"/>
      <c r="CS1142" s="132" t="n"/>
      <c r="CT1142" s="132" t="n"/>
      <c r="CU1142" s="132" t="n"/>
      <c r="CV1142" s="132" t="n"/>
      <c r="CW1142" s="132" t="n"/>
      <c r="CX1142" s="132" t="n"/>
      <c r="CY1142" s="132" t="n"/>
      <c r="CZ1142" s="132" t="n"/>
      <c r="DA1142" s="132" t="n"/>
      <c r="DB1142" s="132" t="n"/>
    </row>
    <row r="1143">
      <c r="A1143" s="145" t="n"/>
      <c r="B1143" s="197" t="inlineStr">
        <is>
          <t>KOTA SEGAR</t>
        </is>
      </c>
      <c r="C1143" s="248" t="n"/>
      <c r="D1143" s="248" t="n"/>
      <c r="E1143" s="248" t="n"/>
      <c r="F1143" s="241" t="n"/>
      <c r="G1143" s="160" t="n"/>
      <c r="H1143" s="209" t="n"/>
      <c r="I1143" s="144" t="n"/>
      <c r="J1143" s="160" t="n"/>
      <c r="K1143" s="286" t="n"/>
      <c r="L1143" s="14" t="n"/>
      <c r="M1143" s="143" t="n"/>
      <c r="N1143" s="157" t="n"/>
      <c r="O1143" s="132" t="n"/>
      <c r="P1143" s="132" t="n"/>
      <c r="Q1143" s="132" t="n"/>
      <c r="R1143" s="132" t="n"/>
      <c r="S1143" s="132" t="n"/>
      <c r="T1143" s="132" t="n"/>
      <c r="U1143" s="132" t="n"/>
      <c r="V1143" s="132" t="n"/>
      <c r="W1143" s="132" t="n"/>
      <c r="X1143" s="132" t="n"/>
      <c r="Y1143" s="132" t="n"/>
      <c r="Z1143" s="132" t="n"/>
      <c r="AA1143" s="132" t="n"/>
      <c r="AB1143" s="132" t="n"/>
      <c r="AC1143" s="132" t="n"/>
      <c r="AD1143" s="132" t="n"/>
      <c r="AE1143" s="132" t="n"/>
      <c r="AF1143" s="132" t="n"/>
      <c r="AG1143" s="132" t="n"/>
      <c r="AH1143" s="132" t="n"/>
      <c r="AI1143" s="132" t="n"/>
      <c r="AJ1143" s="132" t="n"/>
      <c r="AK1143" s="132" t="n"/>
      <c r="AL1143" s="132" t="n"/>
      <c r="AM1143" s="132" t="n"/>
      <c r="AN1143" s="132" t="n"/>
      <c r="AO1143" s="132" t="n"/>
      <c r="AP1143" s="132" t="n"/>
      <c r="AQ1143" s="132" t="n"/>
      <c r="AR1143" s="132" t="n"/>
      <c r="AS1143" s="132" t="n"/>
      <c r="AT1143" s="132" t="n"/>
      <c r="AU1143" s="132" t="n"/>
      <c r="AV1143" s="132" t="n"/>
      <c r="AW1143" s="132" t="n"/>
      <c r="AX1143" s="132" t="n"/>
      <c r="AY1143" s="132" t="n"/>
      <c r="AZ1143" s="132" t="n"/>
      <c r="BA1143" s="132" t="n"/>
      <c r="BB1143" s="132" t="n"/>
      <c r="BC1143" s="132" t="n"/>
      <c r="BD1143" s="132" t="n"/>
      <c r="BE1143" s="132" t="n"/>
      <c r="BF1143" s="132" t="n"/>
      <c r="BG1143" s="132" t="n"/>
      <c r="BH1143" s="132" t="n"/>
      <c r="BI1143" s="132" t="n"/>
      <c r="BJ1143" s="132" t="n"/>
      <c r="BK1143" s="132" t="n"/>
      <c r="BL1143" s="132" t="n"/>
      <c r="BM1143" s="132" t="n"/>
      <c r="BN1143" s="132" t="n"/>
      <c r="BO1143" s="132" t="n"/>
      <c r="BP1143" s="132" t="n"/>
      <c r="BQ1143" s="132" t="n"/>
      <c r="BR1143" s="132" t="n"/>
      <c r="BS1143" s="132" t="n"/>
      <c r="BT1143" s="132" t="n"/>
      <c r="BU1143" s="132" t="n"/>
      <c r="BV1143" s="132" t="n"/>
      <c r="BW1143" s="132" t="n"/>
      <c r="BX1143" s="132" t="n"/>
      <c r="BY1143" s="132" t="n"/>
      <c r="BZ1143" s="132" t="n"/>
      <c r="CA1143" s="132" t="n"/>
      <c r="CB1143" s="132" t="n"/>
      <c r="CC1143" s="132" t="n"/>
      <c r="CD1143" s="132" t="n"/>
      <c r="CE1143" s="132" t="n"/>
      <c r="CF1143" s="132" t="n"/>
      <c r="CG1143" s="132" t="n"/>
      <c r="CH1143" s="132" t="n"/>
      <c r="CI1143" s="132" t="n"/>
      <c r="CJ1143" s="132" t="n"/>
      <c r="CK1143" s="132" t="n"/>
      <c r="CL1143" s="132" t="n"/>
      <c r="CM1143" s="132" t="n"/>
      <c r="CN1143" s="132" t="n"/>
      <c r="CO1143" s="132" t="n"/>
      <c r="CP1143" s="132" t="n"/>
      <c r="CQ1143" s="132" t="n"/>
      <c r="CR1143" s="132" t="n"/>
      <c r="CS1143" s="132" t="n"/>
      <c r="CT1143" s="132" t="n"/>
      <c r="CU1143" s="132" t="n"/>
      <c r="CV1143" s="132" t="n"/>
      <c r="CW1143" s="132" t="n"/>
      <c r="CX1143" s="132" t="n"/>
      <c r="CY1143" s="132" t="n"/>
      <c r="CZ1143" s="132" t="n"/>
      <c r="DA1143" s="132" t="n"/>
      <c r="DB1143" s="132" t="n"/>
    </row>
    <row r="1144">
      <c r="A1144" s="145" t="n">
        <v>1</v>
      </c>
      <c r="B1144" s="160" t="inlineStr">
        <is>
          <t>MADAM LETICIA</t>
        </is>
      </c>
      <c r="C1144" s="248" t="inlineStr">
        <is>
          <t>XMXU30227800</t>
        </is>
      </c>
      <c r="D1144" s="248" t="inlineStr">
        <is>
          <t>PCIU 8969896</t>
        </is>
      </c>
      <c r="E1144" s="248" t="inlineStr">
        <is>
          <t>SPM</t>
        </is>
      </c>
      <c r="F1144" s="241" t="inlineStr">
        <is>
          <t>40FT</t>
        </is>
      </c>
      <c r="G1144" s="160" t="inlineStr">
        <is>
          <t>KOTA SEGAR</t>
        </is>
      </c>
      <c r="H1144" s="207" t="inlineStr">
        <is>
          <t>BERTHED: 17TH JULY VOY. KSEG0066W</t>
        </is>
      </c>
      <c r="I1144" s="150" t="inlineStr">
        <is>
          <t>OUT</t>
        </is>
      </c>
      <c r="J1144" s="166" t="inlineStr">
        <is>
          <t>TELEX/ 18TH JULY, 2023</t>
        </is>
      </c>
      <c r="K1144" s="152" t="inlineStr">
        <is>
          <t>2ND AUG, 2023</t>
        </is>
      </c>
      <c r="L1144" s="14" t="inlineStr">
        <is>
          <t>30TH MAY</t>
        </is>
      </c>
      <c r="M1144" s="143" t="inlineStr">
        <is>
          <t>WENZHOU HONGYANG TRADING CO, LTD</t>
        </is>
      </c>
      <c r="N1144" s="157" t="inlineStr">
        <is>
          <t>MEL- BACH ENTERPRISES</t>
        </is>
      </c>
      <c r="O1144" s="132" t="n"/>
      <c r="P1144" s="132" t="n"/>
      <c r="Q1144" s="132" t="n"/>
      <c r="R1144" s="132" t="n"/>
      <c r="S1144" s="132" t="n"/>
      <c r="T1144" s="132" t="n"/>
      <c r="U1144" s="132" t="n"/>
      <c r="V1144" s="132" t="n"/>
      <c r="W1144" s="132" t="n"/>
      <c r="X1144" s="132" t="n"/>
      <c r="Y1144" s="132" t="n"/>
      <c r="Z1144" s="132" t="n"/>
      <c r="AA1144" s="132" t="n"/>
      <c r="AB1144" s="132" t="n"/>
      <c r="AC1144" s="132" t="n"/>
      <c r="AD1144" s="132" t="n"/>
      <c r="AE1144" s="132" t="n"/>
      <c r="AF1144" s="132" t="n"/>
      <c r="AG1144" s="132" t="n"/>
      <c r="AH1144" s="132" t="n"/>
      <c r="AI1144" s="132" t="n"/>
      <c r="AJ1144" s="132" t="n"/>
      <c r="AK1144" s="132" t="n"/>
      <c r="AL1144" s="132" t="n"/>
      <c r="AM1144" s="132" t="n"/>
      <c r="AN1144" s="132" t="n"/>
      <c r="AO1144" s="132" t="n"/>
      <c r="AP1144" s="132" t="n"/>
      <c r="AQ1144" s="132" t="n"/>
      <c r="AR1144" s="132" t="n"/>
      <c r="AS1144" s="132" t="n"/>
      <c r="AT1144" s="132" t="n"/>
      <c r="AU1144" s="132" t="n"/>
      <c r="AV1144" s="132" t="n"/>
      <c r="AW1144" s="132" t="n"/>
      <c r="AX1144" s="132" t="n"/>
      <c r="AY1144" s="132" t="n"/>
      <c r="AZ1144" s="132" t="n"/>
      <c r="BA1144" s="132" t="n"/>
      <c r="BB1144" s="132" t="n"/>
      <c r="BC1144" s="132" t="n"/>
      <c r="BD1144" s="132" t="n"/>
      <c r="BE1144" s="132" t="n"/>
      <c r="BF1144" s="132" t="n"/>
      <c r="BG1144" s="132" t="n"/>
      <c r="BH1144" s="132" t="n"/>
      <c r="BI1144" s="132" t="n"/>
      <c r="BJ1144" s="132" t="n"/>
      <c r="BK1144" s="132" t="n"/>
      <c r="BL1144" s="132" t="n"/>
      <c r="BM1144" s="132" t="n"/>
      <c r="BN1144" s="132" t="n"/>
      <c r="BO1144" s="132" t="n"/>
      <c r="BP1144" s="132" t="n"/>
      <c r="BQ1144" s="132" t="n"/>
      <c r="BR1144" s="132" t="n"/>
      <c r="BS1144" s="132" t="n"/>
      <c r="BT1144" s="132" t="n"/>
      <c r="BU1144" s="132" t="n"/>
      <c r="BV1144" s="132" t="n"/>
      <c r="BW1144" s="132" t="n"/>
      <c r="BX1144" s="132" t="n"/>
      <c r="BY1144" s="132" t="n"/>
      <c r="BZ1144" s="132" t="n"/>
      <c r="CA1144" s="132" t="n"/>
      <c r="CB1144" s="132" t="n"/>
      <c r="CC1144" s="132" t="n"/>
      <c r="CD1144" s="132" t="n"/>
      <c r="CE1144" s="132" t="n"/>
      <c r="CF1144" s="132" t="n"/>
      <c r="CG1144" s="132" t="n"/>
      <c r="CH1144" s="132" t="n"/>
      <c r="CI1144" s="132" t="n"/>
      <c r="CJ1144" s="132" t="n"/>
      <c r="CK1144" s="132" t="n"/>
      <c r="CL1144" s="132" t="n"/>
      <c r="CM1144" s="132" t="n"/>
      <c r="CN1144" s="132" t="n"/>
      <c r="CO1144" s="132" t="n"/>
      <c r="CP1144" s="132" t="n"/>
      <c r="CQ1144" s="132" t="n"/>
      <c r="CR1144" s="132" t="n"/>
      <c r="CS1144" s="132" t="n"/>
      <c r="CT1144" s="132" t="n"/>
      <c r="CU1144" s="132" t="n"/>
      <c r="CV1144" s="132" t="n"/>
      <c r="CW1144" s="132" t="n"/>
      <c r="CX1144" s="132" t="n"/>
      <c r="CY1144" s="132" t="n"/>
      <c r="CZ1144" s="132" t="n"/>
      <c r="DA1144" s="132" t="n"/>
      <c r="DB1144" s="132" t="n"/>
    </row>
    <row r="1145">
      <c r="A1145" s="145" t="n">
        <v>4</v>
      </c>
      <c r="B1145" s="40" t="inlineStr">
        <is>
          <t>UC MATHIAS</t>
        </is>
      </c>
      <c r="C1145" s="248" t="inlineStr">
        <is>
          <t>SHHP30316800</t>
        </is>
      </c>
      <c r="D1145" s="248" t="inlineStr">
        <is>
          <t>PCIU 8533578</t>
        </is>
      </c>
      <c r="E1145" s="248" t="inlineStr">
        <is>
          <t>SPM</t>
        </is>
      </c>
      <c r="F1145" s="241" t="inlineStr">
        <is>
          <t>40FT</t>
        </is>
      </c>
      <c r="G1145" s="160" t="inlineStr">
        <is>
          <t>KOTA SEGAR</t>
        </is>
      </c>
      <c r="H1145" s="207" t="inlineStr">
        <is>
          <t>BERTHED: 17TH JULY VOY. KSEG0066W</t>
        </is>
      </c>
      <c r="I1145" s="150" t="inlineStr">
        <is>
          <t>OUT</t>
        </is>
      </c>
      <c r="J1145" s="220" t="inlineStr">
        <is>
          <t>TELEX/ 6TH JULY,2023</t>
        </is>
      </c>
      <c r="K1145" s="210" t="inlineStr">
        <is>
          <t>11TH AUG,2023</t>
        </is>
      </c>
      <c r="L1145" s="14" t="inlineStr">
        <is>
          <t>31ST MAY</t>
        </is>
      </c>
      <c r="M1145" s="143" t="inlineStr">
        <is>
          <t>XIN'AN LINCWIN INTL FREIGHT AGENCY (HK) CO, LTD</t>
        </is>
      </c>
      <c r="N1145" s="157" t="inlineStr">
        <is>
          <t>AVANTPORT ENTERPRISES</t>
        </is>
      </c>
      <c r="O1145" s="132" t="n"/>
      <c r="P1145" s="132" t="n"/>
      <c r="Q1145" s="132" t="n"/>
      <c r="R1145" s="132" t="n"/>
      <c r="S1145" s="132" t="n"/>
      <c r="T1145" s="132" t="n"/>
      <c r="U1145" s="132" t="n"/>
      <c r="V1145" s="132" t="n"/>
      <c r="W1145" s="132" t="n"/>
      <c r="X1145" s="132" t="n"/>
      <c r="Y1145" s="132" t="n"/>
      <c r="Z1145" s="132" t="n"/>
      <c r="AA1145" s="132" t="n"/>
      <c r="AB1145" s="132" t="n"/>
      <c r="AC1145" s="132" t="n"/>
      <c r="AD1145" s="132" t="n"/>
      <c r="AE1145" s="132" t="n"/>
      <c r="AF1145" s="132" t="n"/>
      <c r="AG1145" s="132" t="n"/>
      <c r="AH1145" s="132" t="n"/>
      <c r="AI1145" s="132" t="n"/>
      <c r="AJ1145" s="132" t="n"/>
      <c r="AK1145" s="132" t="n"/>
      <c r="AL1145" s="132" t="n"/>
      <c r="AM1145" s="132" t="n"/>
      <c r="AN1145" s="132" t="n"/>
      <c r="AO1145" s="132" t="n"/>
      <c r="AP1145" s="132" t="n"/>
      <c r="AQ1145" s="132" t="n"/>
      <c r="AR1145" s="132" t="n"/>
      <c r="AS1145" s="132" t="n"/>
      <c r="AT1145" s="132" t="n"/>
      <c r="AU1145" s="132" t="n"/>
      <c r="AV1145" s="132" t="n"/>
      <c r="AW1145" s="132" t="n"/>
      <c r="AX1145" s="132" t="n"/>
      <c r="AY1145" s="132" t="n"/>
      <c r="AZ1145" s="132" t="n"/>
      <c r="BA1145" s="132" t="n"/>
      <c r="BB1145" s="132" t="n"/>
      <c r="BC1145" s="132" t="n"/>
      <c r="BD1145" s="132" t="n"/>
      <c r="BE1145" s="132" t="n"/>
      <c r="BF1145" s="132" t="n"/>
      <c r="BG1145" s="132" t="n"/>
      <c r="BH1145" s="132" t="n"/>
      <c r="BI1145" s="132" t="n"/>
      <c r="BJ1145" s="132" t="n"/>
      <c r="BK1145" s="132" t="n"/>
      <c r="BL1145" s="132" t="n"/>
      <c r="BM1145" s="132" t="n"/>
      <c r="BN1145" s="132" t="n"/>
      <c r="BO1145" s="132" t="n"/>
      <c r="BP1145" s="132" t="n"/>
      <c r="BQ1145" s="132" t="n"/>
      <c r="BR1145" s="132" t="n"/>
      <c r="BS1145" s="132" t="n"/>
      <c r="BT1145" s="132" t="n"/>
      <c r="BU1145" s="132" t="n"/>
      <c r="BV1145" s="132" t="n"/>
      <c r="BW1145" s="132" t="n"/>
      <c r="BX1145" s="132" t="n"/>
      <c r="BY1145" s="132" t="n"/>
      <c r="BZ1145" s="132" t="n"/>
      <c r="CA1145" s="132" t="n"/>
      <c r="CB1145" s="132" t="n"/>
      <c r="CC1145" s="132" t="n"/>
      <c r="CD1145" s="132" t="n"/>
      <c r="CE1145" s="132" t="n"/>
      <c r="CF1145" s="132" t="n"/>
      <c r="CG1145" s="132" t="n"/>
      <c r="CH1145" s="132" t="n"/>
      <c r="CI1145" s="132" t="n"/>
      <c r="CJ1145" s="132" t="n"/>
      <c r="CK1145" s="132" t="n"/>
      <c r="CL1145" s="132" t="n"/>
      <c r="CM1145" s="132" t="n"/>
      <c r="CN1145" s="132" t="n"/>
      <c r="CO1145" s="132" t="n"/>
      <c r="CP1145" s="132" t="n"/>
      <c r="CQ1145" s="132" t="n"/>
      <c r="CR1145" s="132" t="n"/>
      <c r="CS1145" s="132" t="n"/>
      <c r="CT1145" s="132" t="n"/>
      <c r="CU1145" s="132" t="n"/>
      <c r="CV1145" s="132" t="n"/>
      <c r="CW1145" s="132" t="n"/>
      <c r="CX1145" s="132" t="n"/>
      <c r="CY1145" s="132" t="n"/>
      <c r="CZ1145" s="132" t="n"/>
      <c r="DA1145" s="132" t="n"/>
      <c r="DB1145" s="132" t="n"/>
    </row>
    <row r="1146">
      <c r="A1146" s="145" t="n">
        <v>5</v>
      </c>
      <c r="B1146" s="40" t="inlineStr">
        <is>
          <t>CHIDI OKOLI</t>
        </is>
      </c>
      <c r="C1146" s="248" t="inlineStr">
        <is>
          <t>NGRI30303302</t>
        </is>
      </c>
      <c r="D1146" s="248" t="inlineStr">
        <is>
          <t>PCIU 0057897</t>
        </is>
      </c>
      <c r="E1146" s="248" t="inlineStr">
        <is>
          <t>SPM</t>
        </is>
      </c>
      <c r="F1146" s="241" t="inlineStr">
        <is>
          <t>20FT</t>
        </is>
      </c>
      <c r="G1146" s="160" t="inlineStr">
        <is>
          <t>KOTA SEGAR</t>
        </is>
      </c>
      <c r="H1146" s="207" t="inlineStr">
        <is>
          <t>BERTHED: 17TH JULY VOY. KSEG0066W</t>
        </is>
      </c>
      <c r="I1146" s="150" t="inlineStr">
        <is>
          <t>OUT</t>
        </is>
      </c>
      <c r="J1146" s="166" t="inlineStr">
        <is>
          <t>TELEX/ 10TH JULY, 2023</t>
        </is>
      </c>
      <c r="K1146" s="152" t="inlineStr">
        <is>
          <t>7TH AUG, 2023</t>
        </is>
      </c>
      <c r="L1146" s="14" t="inlineStr">
        <is>
          <t>4TH JULY</t>
        </is>
      </c>
      <c r="M1146" s="143" t="inlineStr">
        <is>
          <t>NINGBO JIANBEI JIYUAN HUIQUAN TRADING CO, LTD</t>
        </is>
      </c>
      <c r="N1146" s="157" t="inlineStr">
        <is>
          <t>AVANTPORT ENTERPRISES</t>
        </is>
      </c>
      <c r="O1146" s="132" t="n"/>
      <c r="P1146" s="132" t="n"/>
      <c r="Q1146" s="132" t="n"/>
      <c r="R1146" s="132" t="n"/>
      <c r="S1146" s="132" t="n"/>
      <c r="T1146" s="132" t="n"/>
      <c r="U1146" s="132" t="n"/>
      <c r="V1146" s="132" t="n"/>
      <c r="W1146" s="132" t="n"/>
      <c r="X1146" s="132" t="n"/>
      <c r="Y1146" s="132" t="n"/>
      <c r="Z1146" s="132" t="n"/>
      <c r="AA1146" s="132" t="n"/>
      <c r="AB1146" s="132" t="n"/>
      <c r="AC1146" s="132" t="n"/>
      <c r="AD1146" s="132" t="n"/>
      <c r="AE1146" s="132" t="n"/>
      <c r="AF1146" s="132" t="n"/>
      <c r="AG1146" s="132" t="n"/>
      <c r="AH1146" s="132" t="n"/>
      <c r="AI1146" s="132" t="n"/>
      <c r="AJ1146" s="132" t="n"/>
      <c r="AK1146" s="132" t="n"/>
      <c r="AL1146" s="132" t="n"/>
      <c r="AM1146" s="132" t="n"/>
      <c r="AN1146" s="132" t="n"/>
      <c r="AO1146" s="132" t="n"/>
      <c r="AP1146" s="132" t="n"/>
      <c r="AQ1146" s="132" t="n"/>
      <c r="AR1146" s="132" t="n"/>
      <c r="AS1146" s="132" t="n"/>
      <c r="AT1146" s="132" t="n"/>
      <c r="AU1146" s="132" t="n"/>
      <c r="AV1146" s="132" t="n"/>
      <c r="AW1146" s="132" t="n"/>
      <c r="AX1146" s="132" t="n"/>
      <c r="AY1146" s="132" t="n"/>
      <c r="AZ1146" s="132" t="n"/>
      <c r="BA1146" s="132" t="n"/>
      <c r="BB1146" s="132" t="n"/>
      <c r="BC1146" s="132" t="n"/>
      <c r="BD1146" s="132" t="n"/>
      <c r="BE1146" s="132" t="n"/>
      <c r="BF1146" s="132" t="n"/>
      <c r="BG1146" s="132" t="n"/>
      <c r="BH1146" s="132" t="n"/>
      <c r="BI1146" s="132" t="n"/>
      <c r="BJ1146" s="132" t="n"/>
      <c r="BK1146" s="132" t="n"/>
      <c r="BL1146" s="132" t="n"/>
      <c r="BM1146" s="132" t="n"/>
      <c r="BN1146" s="132" t="n"/>
      <c r="BO1146" s="132" t="n"/>
      <c r="BP1146" s="132" t="n"/>
      <c r="BQ1146" s="132" t="n"/>
      <c r="BR1146" s="132" t="n"/>
      <c r="BS1146" s="132" t="n"/>
      <c r="BT1146" s="132" t="n"/>
      <c r="BU1146" s="132" t="n"/>
      <c r="BV1146" s="132" t="n"/>
      <c r="BW1146" s="132" t="n"/>
      <c r="BX1146" s="132" t="n"/>
      <c r="BY1146" s="132" t="n"/>
      <c r="BZ1146" s="132" t="n"/>
      <c r="CA1146" s="132" t="n"/>
      <c r="CB1146" s="132" t="n"/>
      <c r="CC1146" s="132" t="n"/>
      <c r="CD1146" s="132" t="n"/>
      <c r="CE1146" s="132" t="n"/>
      <c r="CF1146" s="132" t="n"/>
      <c r="CG1146" s="132" t="n"/>
      <c r="CH1146" s="132" t="n"/>
      <c r="CI1146" s="132" t="n"/>
      <c r="CJ1146" s="132" t="n"/>
      <c r="CK1146" s="132" t="n"/>
      <c r="CL1146" s="132" t="n"/>
      <c r="CM1146" s="132" t="n"/>
      <c r="CN1146" s="132" t="n"/>
      <c r="CO1146" s="132" t="n"/>
      <c r="CP1146" s="132" t="n"/>
      <c r="CQ1146" s="132" t="n"/>
      <c r="CR1146" s="132" t="n"/>
      <c r="CS1146" s="132" t="n"/>
      <c r="CT1146" s="132" t="n"/>
      <c r="CU1146" s="132" t="n"/>
      <c r="CV1146" s="132" t="n"/>
      <c r="CW1146" s="132" t="n"/>
      <c r="CX1146" s="132" t="n"/>
      <c r="CY1146" s="132" t="n"/>
      <c r="CZ1146" s="132" t="n"/>
      <c r="DA1146" s="132" t="n"/>
      <c r="DB1146" s="132" t="n"/>
    </row>
    <row r="1147">
      <c r="A1147" s="145" t="n">
        <v>6</v>
      </c>
      <c r="B1147" s="40" t="inlineStr">
        <is>
          <t>CHIDI OKOLI</t>
        </is>
      </c>
      <c r="C1147" s="40" t="inlineStr">
        <is>
          <t>''</t>
        </is>
      </c>
      <c r="D1147" s="248" t="inlineStr">
        <is>
          <t>TGBU 3744505</t>
        </is>
      </c>
      <c r="E1147" s="248" t="inlineStr">
        <is>
          <t>SPM</t>
        </is>
      </c>
      <c r="F1147" s="241" t="inlineStr">
        <is>
          <t>20FT</t>
        </is>
      </c>
      <c r="G1147" s="160" t="inlineStr">
        <is>
          <t>KOTA SEGAR</t>
        </is>
      </c>
      <c r="H1147" s="207" t="inlineStr">
        <is>
          <t>BERTHED: 17TH JULY VOY. KSEG0066W</t>
        </is>
      </c>
      <c r="I1147" s="150" t="inlineStr">
        <is>
          <t>OUT</t>
        </is>
      </c>
      <c r="J1147" s="166" t="inlineStr">
        <is>
          <t>TELEX/ 10TH JULY, 2023</t>
        </is>
      </c>
      <c r="K1147" s="152" t="inlineStr">
        <is>
          <t>7TH AUG, 2023</t>
        </is>
      </c>
      <c r="L1147" s="14" t="inlineStr">
        <is>
          <t>4TH JULY</t>
        </is>
      </c>
      <c r="M1147" s="143" t="inlineStr">
        <is>
          <t>NINGBO JIANBEI JIYUAN HUIQUAN TRADING CO, LTD</t>
        </is>
      </c>
      <c r="N1147" s="157" t="inlineStr">
        <is>
          <t>AVANTPORT ENTERPRISES</t>
        </is>
      </c>
      <c r="O1147" s="132" t="n"/>
      <c r="P1147" s="132" t="n"/>
      <c r="Q1147" s="132" t="n"/>
      <c r="R1147" s="132" t="n"/>
      <c r="S1147" s="132" t="n"/>
      <c r="T1147" s="132" t="n"/>
      <c r="U1147" s="132" t="n"/>
      <c r="V1147" s="132" t="n"/>
      <c r="W1147" s="132" t="n"/>
      <c r="X1147" s="132" t="n"/>
      <c r="Y1147" s="132" t="n"/>
      <c r="Z1147" s="132" t="n"/>
      <c r="AA1147" s="132" t="n"/>
      <c r="AB1147" s="132" t="n"/>
      <c r="AC1147" s="132" t="n"/>
      <c r="AD1147" s="132" t="n"/>
      <c r="AE1147" s="132" t="n"/>
      <c r="AF1147" s="132" t="n"/>
      <c r="AG1147" s="132" t="n"/>
      <c r="AH1147" s="132" t="n"/>
      <c r="AI1147" s="132" t="n"/>
      <c r="AJ1147" s="132" t="n"/>
      <c r="AK1147" s="132" t="n"/>
      <c r="AL1147" s="132" t="n"/>
      <c r="AM1147" s="132" t="n"/>
      <c r="AN1147" s="132" t="n"/>
      <c r="AO1147" s="132" t="n"/>
      <c r="AP1147" s="132" t="n"/>
      <c r="AQ1147" s="132" t="n"/>
      <c r="AR1147" s="132" t="n"/>
      <c r="AS1147" s="132" t="n"/>
      <c r="AT1147" s="132" t="n"/>
      <c r="AU1147" s="132" t="n"/>
      <c r="AV1147" s="132" t="n"/>
      <c r="AW1147" s="132" t="n"/>
      <c r="AX1147" s="132" t="n"/>
      <c r="AY1147" s="132" t="n"/>
      <c r="AZ1147" s="132" t="n"/>
      <c r="BA1147" s="132" t="n"/>
      <c r="BB1147" s="132" t="n"/>
      <c r="BC1147" s="132" t="n"/>
      <c r="BD1147" s="132" t="n"/>
      <c r="BE1147" s="132" t="n"/>
      <c r="BF1147" s="132" t="n"/>
      <c r="BG1147" s="132" t="n"/>
      <c r="BH1147" s="132" t="n"/>
      <c r="BI1147" s="132" t="n"/>
      <c r="BJ1147" s="132" t="n"/>
      <c r="BK1147" s="132" t="n"/>
      <c r="BL1147" s="132" t="n"/>
      <c r="BM1147" s="132" t="n"/>
      <c r="BN1147" s="132" t="n"/>
      <c r="BO1147" s="132" t="n"/>
      <c r="BP1147" s="132" t="n"/>
      <c r="BQ1147" s="132" t="n"/>
      <c r="BR1147" s="132" t="n"/>
      <c r="BS1147" s="132" t="n"/>
      <c r="BT1147" s="132" t="n"/>
      <c r="BU1147" s="132" t="n"/>
      <c r="BV1147" s="132" t="n"/>
      <c r="BW1147" s="132" t="n"/>
      <c r="BX1147" s="132" t="n"/>
      <c r="BY1147" s="132" t="n"/>
      <c r="BZ1147" s="132" t="n"/>
      <c r="CA1147" s="132" t="n"/>
      <c r="CB1147" s="132" t="n"/>
      <c r="CC1147" s="132" t="n"/>
      <c r="CD1147" s="132" t="n"/>
      <c r="CE1147" s="132" t="n"/>
      <c r="CF1147" s="132" t="n"/>
      <c r="CG1147" s="132" t="n"/>
      <c r="CH1147" s="132" t="n"/>
      <c r="CI1147" s="132" t="n"/>
      <c r="CJ1147" s="132" t="n"/>
      <c r="CK1147" s="132" t="n"/>
      <c r="CL1147" s="132" t="n"/>
      <c r="CM1147" s="132" t="n"/>
      <c r="CN1147" s="132" t="n"/>
      <c r="CO1147" s="132" t="n"/>
      <c r="CP1147" s="132" t="n"/>
      <c r="CQ1147" s="132" t="n"/>
      <c r="CR1147" s="132" t="n"/>
      <c r="CS1147" s="132" t="n"/>
      <c r="CT1147" s="132" t="n"/>
      <c r="CU1147" s="132" t="n"/>
      <c r="CV1147" s="132" t="n"/>
      <c r="CW1147" s="132" t="n"/>
      <c r="CX1147" s="132" t="n"/>
      <c r="CY1147" s="132" t="n"/>
      <c r="CZ1147" s="132" t="n"/>
      <c r="DA1147" s="132" t="n"/>
      <c r="DB1147" s="132" t="n"/>
    </row>
    <row r="1148">
      <c r="A1148" s="145" t="n">
        <v>7</v>
      </c>
      <c r="B1148" s="40" t="inlineStr">
        <is>
          <t>CHIDI OKOLI</t>
        </is>
      </c>
      <c r="C1148" s="248" t="inlineStr">
        <is>
          <t>NGRI30303305</t>
        </is>
      </c>
      <c r="D1148" s="248" t="inlineStr">
        <is>
          <t>PCIU 0106230</t>
        </is>
      </c>
      <c r="E1148" s="248" t="inlineStr">
        <is>
          <t>SPM</t>
        </is>
      </c>
      <c r="F1148" s="241" t="inlineStr">
        <is>
          <t>20FT</t>
        </is>
      </c>
      <c r="G1148" s="160" t="inlineStr">
        <is>
          <t>KOTA SEGAR</t>
        </is>
      </c>
      <c r="H1148" s="207" t="inlineStr">
        <is>
          <t>BERTHED: 17TH JULY VOY. KSEG0066W</t>
        </is>
      </c>
      <c r="I1148" s="150" t="inlineStr">
        <is>
          <t>OUT</t>
        </is>
      </c>
      <c r="J1148" s="166" t="inlineStr">
        <is>
          <t>TELEX/ 10TH JULY, 2023</t>
        </is>
      </c>
      <c r="K1148" s="152" t="inlineStr">
        <is>
          <t>8TH AUG, 2023</t>
        </is>
      </c>
      <c r="L1148" s="14" t="inlineStr">
        <is>
          <t>4TH JULY</t>
        </is>
      </c>
      <c r="M1148" s="143" t="inlineStr">
        <is>
          <t>NINGBO JIANBEI JIYUAN HUIQUAN TRADING CO, LTD</t>
        </is>
      </c>
      <c r="N1148" s="157" t="inlineStr">
        <is>
          <t>AVANTPORT ENTERPRISES</t>
        </is>
      </c>
      <c r="O1148" s="132" t="n"/>
      <c r="P1148" s="132" t="n"/>
      <c r="Q1148" s="132" t="n"/>
      <c r="R1148" s="132" t="n"/>
      <c r="S1148" s="132" t="n"/>
      <c r="T1148" s="132" t="n"/>
      <c r="U1148" s="132" t="n"/>
      <c r="V1148" s="132" t="n"/>
      <c r="W1148" s="132" t="n"/>
      <c r="X1148" s="132" t="n"/>
      <c r="Y1148" s="132" t="n"/>
      <c r="Z1148" s="132" t="n"/>
      <c r="AA1148" s="132" t="n"/>
      <c r="AB1148" s="132" t="n"/>
      <c r="AC1148" s="132" t="n"/>
      <c r="AD1148" s="132" t="n"/>
      <c r="AE1148" s="132" t="n"/>
      <c r="AF1148" s="132" t="n"/>
      <c r="AG1148" s="132" t="n"/>
      <c r="AH1148" s="132" t="n"/>
      <c r="AI1148" s="132" t="n"/>
      <c r="AJ1148" s="132" t="n"/>
      <c r="AK1148" s="132" t="n"/>
      <c r="AL1148" s="132" t="n"/>
      <c r="AM1148" s="132" t="n"/>
      <c r="AN1148" s="132" t="n"/>
      <c r="AO1148" s="132" t="n"/>
      <c r="AP1148" s="132" t="n"/>
      <c r="AQ1148" s="132" t="n"/>
      <c r="AR1148" s="132" t="n"/>
      <c r="AS1148" s="132" t="n"/>
      <c r="AT1148" s="132" t="n"/>
      <c r="AU1148" s="132" t="n"/>
      <c r="AV1148" s="132" t="n"/>
      <c r="AW1148" s="132" t="n"/>
      <c r="AX1148" s="132" t="n"/>
      <c r="AY1148" s="132" t="n"/>
      <c r="AZ1148" s="132" t="n"/>
      <c r="BA1148" s="132" t="n"/>
      <c r="BB1148" s="132" t="n"/>
      <c r="BC1148" s="132" t="n"/>
      <c r="BD1148" s="132" t="n"/>
      <c r="BE1148" s="132" t="n"/>
      <c r="BF1148" s="132" t="n"/>
      <c r="BG1148" s="132" t="n"/>
      <c r="BH1148" s="132" t="n"/>
      <c r="BI1148" s="132" t="n"/>
      <c r="BJ1148" s="132" t="n"/>
      <c r="BK1148" s="132" t="n"/>
      <c r="BL1148" s="132" t="n"/>
      <c r="BM1148" s="132" t="n"/>
      <c r="BN1148" s="132" t="n"/>
      <c r="BO1148" s="132" t="n"/>
      <c r="BP1148" s="132" t="n"/>
      <c r="BQ1148" s="132" t="n"/>
      <c r="BR1148" s="132" t="n"/>
      <c r="BS1148" s="132" t="n"/>
      <c r="BT1148" s="132" t="n"/>
      <c r="BU1148" s="132" t="n"/>
      <c r="BV1148" s="132" t="n"/>
      <c r="BW1148" s="132" t="n"/>
      <c r="BX1148" s="132" t="n"/>
      <c r="BY1148" s="132" t="n"/>
      <c r="BZ1148" s="132" t="n"/>
      <c r="CA1148" s="132" t="n"/>
      <c r="CB1148" s="132" t="n"/>
      <c r="CC1148" s="132" t="n"/>
      <c r="CD1148" s="132" t="n"/>
      <c r="CE1148" s="132" t="n"/>
      <c r="CF1148" s="132" t="n"/>
      <c r="CG1148" s="132" t="n"/>
      <c r="CH1148" s="132" t="n"/>
      <c r="CI1148" s="132" t="n"/>
      <c r="CJ1148" s="132" t="n"/>
      <c r="CK1148" s="132" t="n"/>
      <c r="CL1148" s="132" t="n"/>
      <c r="CM1148" s="132" t="n"/>
      <c r="CN1148" s="132" t="n"/>
      <c r="CO1148" s="132" t="n"/>
      <c r="CP1148" s="132" t="n"/>
      <c r="CQ1148" s="132" t="n"/>
      <c r="CR1148" s="132" t="n"/>
      <c r="CS1148" s="132" t="n"/>
      <c r="CT1148" s="132" t="n"/>
      <c r="CU1148" s="132" t="n"/>
      <c r="CV1148" s="132" t="n"/>
      <c r="CW1148" s="132" t="n"/>
      <c r="CX1148" s="132" t="n"/>
      <c r="CY1148" s="132" t="n"/>
      <c r="CZ1148" s="132" t="n"/>
      <c r="DA1148" s="132" t="n"/>
      <c r="DB1148" s="132" t="n"/>
    </row>
    <row r="1149">
      <c r="A1149" s="145" t="n">
        <v>8</v>
      </c>
      <c r="B1149" s="40" t="inlineStr">
        <is>
          <t>CHIDI OKOLI</t>
        </is>
      </c>
      <c r="C1149" s="40" t="inlineStr">
        <is>
          <t>''</t>
        </is>
      </c>
      <c r="D1149" s="248" t="inlineStr">
        <is>
          <t>PCIU 1592882</t>
        </is>
      </c>
      <c r="E1149" s="248" t="inlineStr">
        <is>
          <t>SPM</t>
        </is>
      </c>
      <c r="F1149" s="241" t="inlineStr">
        <is>
          <t>20FT</t>
        </is>
      </c>
      <c r="G1149" s="160" t="inlineStr">
        <is>
          <t>KOTA SEGAR</t>
        </is>
      </c>
      <c r="H1149" s="207" t="inlineStr">
        <is>
          <t>BERTHED: 17TH JULY VOY. KSEG0066W</t>
        </is>
      </c>
      <c r="I1149" s="150" t="inlineStr">
        <is>
          <t>OUT</t>
        </is>
      </c>
      <c r="J1149" s="166" t="inlineStr">
        <is>
          <t>TELEX/ 10TH JULY, 2023</t>
        </is>
      </c>
      <c r="K1149" s="152" t="inlineStr">
        <is>
          <t>8TH AUG, 2023</t>
        </is>
      </c>
      <c r="L1149" s="14" t="inlineStr">
        <is>
          <t>4TH JULY</t>
        </is>
      </c>
      <c r="M1149" s="143" t="inlineStr">
        <is>
          <t>NINGBO JIANBEI JIYUAN HUIQUAN TRADING CO, LTD</t>
        </is>
      </c>
      <c r="N1149" s="157" t="inlineStr">
        <is>
          <t>AVANTPORT ENTERPRISES</t>
        </is>
      </c>
      <c r="O1149" s="132" t="n"/>
      <c r="P1149" s="132" t="n"/>
      <c r="Q1149" s="132" t="n"/>
      <c r="R1149" s="132" t="n"/>
      <c r="S1149" s="132" t="n"/>
      <c r="T1149" s="132" t="n"/>
      <c r="U1149" s="132" t="n"/>
      <c r="V1149" s="132" t="n"/>
      <c r="W1149" s="132" t="n"/>
      <c r="X1149" s="132" t="n"/>
      <c r="Y1149" s="132" t="n"/>
      <c r="Z1149" s="132" t="n"/>
      <c r="AA1149" s="132" t="n"/>
      <c r="AB1149" s="132" t="n"/>
      <c r="AC1149" s="132" t="n"/>
      <c r="AD1149" s="132" t="n"/>
      <c r="AE1149" s="132" t="n"/>
      <c r="AF1149" s="132" t="n"/>
      <c r="AG1149" s="132" t="n"/>
      <c r="AH1149" s="132" t="n"/>
      <c r="AI1149" s="132" t="n"/>
      <c r="AJ1149" s="132" t="n"/>
      <c r="AK1149" s="132" t="n"/>
      <c r="AL1149" s="132" t="n"/>
      <c r="AM1149" s="132" t="n"/>
      <c r="AN1149" s="132" t="n"/>
      <c r="AO1149" s="132" t="n"/>
      <c r="AP1149" s="132" t="n"/>
      <c r="AQ1149" s="132" t="n"/>
      <c r="AR1149" s="132" t="n"/>
      <c r="AS1149" s="132" t="n"/>
      <c r="AT1149" s="132" t="n"/>
      <c r="AU1149" s="132" t="n"/>
      <c r="AV1149" s="132" t="n"/>
      <c r="AW1149" s="132" t="n"/>
      <c r="AX1149" s="132" t="n"/>
      <c r="AY1149" s="132" t="n"/>
      <c r="AZ1149" s="132" t="n"/>
      <c r="BA1149" s="132" t="n"/>
      <c r="BB1149" s="132" t="n"/>
      <c r="BC1149" s="132" t="n"/>
      <c r="BD1149" s="132" t="n"/>
      <c r="BE1149" s="132" t="n"/>
      <c r="BF1149" s="132" t="n"/>
      <c r="BG1149" s="132" t="n"/>
      <c r="BH1149" s="132" t="n"/>
      <c r="BI1149" s="132" t="n"/>
      <c r="BJ1149" s="132" t="n"/>
      <c r="BK1149" s="132" t="n"/>
      <c r="BL1149" s="132" t="n"/>
      <c r="BM1149" s="132" t="n"/>
      <c r="BN1149" s="132" t="n"/>
      <c r="BO1149" s="132" t="n"/>
      <c r="BP1149" s="132" t="n"/>
      <c r="BQ1149" s="132" t="n"/>
      <c r="BR1149" s="132" t="n"/>
      <c r="BS1149" s="132" t="n"/>
      <c r="BT1149" s="132" t="n"/>
      <c r="BU1149" s="132" t="n"/>
      <c r="BV1149" s="132" t="n"/>
      <c r="BW1149" s="132" t="n"/>
      <c r="BX1149" s="132" t="n"/>
      <c r="BY1149" s="132" t="n"/>
      <c r="BZ1149" s="132" t="n"/>
      <c r="CA1149" s="132" t="n"/>
      <c r="CB1149" s="132" t="n"/>
      <c r="CC1149" s="132" t="n"/>
      <c r="CD1149" s="132" t="n"/>
      <c r="CE1149" s="132" t="n"/>
      <c r="CF1149" s="132" t="n"/>
      <c r="CG1149" s="132" t="n"/>
      <c r="CH1149" s="132" t="n"/>
      <c r="CI1149" s="132" t="n"/>
      <c r="CJ1149" s="132" t="n"/>
      <c r="CK1149" s="132" t="n"/>
      <c r="CL1149" s="132" t="n"/>
      <c r="CM1149" s="132" t="n"/>
      <c r="CN1149" s="132" t="n"/>
      <c r="CO1149" s="132" t="n"/>
      <c r="CP1149" s="132" t="n"/>
      <c r="CQ1149" s="132" t="n"/>
      <c r="CR1149" s="132" t="n"/>
      <c r="CS1149" s="132" t="n"/>
      <c r="CT1149" s="132" t="n"/>
      <c r="CU1149" s="132" t="n"/>
      <c r="CV1149" s="132" t="n"/>
      <c r="CW1149" s="132" t="n"/>
      <c r="CX1149" s="132" t="n"/>
      <c r="CY1149" s="132" t="n"/>
      <c r="CZ1149" s="132" t="n"/>
      <c r="DA1149" s="132" t="n"/>
      <c r="DB1149" s="132" t="n"/>
    </row>
    <row r="1150">
      <c r="A1150" s="145" t="n"/>
      <c r="B1150" s="40" t="n"/>
      <c r="C1150" s="248" t="n"/>
      <c r="D1150" s="248" t="n"/>
      <c r="E1150" s="248" t="n"/>
      <c r="F1150" s="241" t="n"/>
      <c r="G1150" s="160" t="n"/>
      <c r="H1150" s="207" t="n"/>
      <c r="I1150" s="144" t="n"/>
      <c r="J1150" s="166" t="n"/>
      <c r="K1150" s="286" t="n"/>
      <c r="L1150" s="14" t="n"/>
      <c r="M1150" s="143" t="n"/>
      <c r="N1150" s="157" t="n"/>
      <c r="O1150" s="132" t="n"/>
      <c r="P1150" s="132" t="n"/>
      <c r="Q1150" s="132" t="n"/>
      <c r="R1150" s="132" t="n"/>
      <c r="S1150" s="132" t="n"/>
      <c r="T1150" s="132" t="n"/>
      <c r="U1150" s="132" t="n"/>
      <c r="V1150" s="132" t="n"/>
      <c r="W1150" s="132" t="n"/>
      <c r="X1150" s="132" t="n"/>
      <c r="Y1150" s="132" t="n"/>
      <c r="Z1150" s="132" t="n"/>
      <c r="AA1150" s="132" t="n"/>
      <c r="AB1150" s="132" t="n"/>
      <c r="AC1150" s="132" t="n"/>
      <c r="AD1150" s="132" t="n"/>
      <c r="AE1150" s="132" t="n"/>
      <c r="AF1150" s="132" t="n"/>
      <c r="AG1150" s="132" t="n"/>
      <c r="AH1150" s="132" t="n"/>
      <c r="AI1150" s="132" t="n"/>
      <c r="AJ1150" s="132" t="n"/>
      <c r="AK1150" s="132" t="n"/>
      <c r="AL1150" s="132" t="n"/>
      <c r="AM1150" s="132" t="n"/>
      <c r="AN1150" s="132" t="n"/>
      <c r="AO1150" s="132" t="n"/>
      <c r="AP1150" s="132" t="n"/>
      <c r="AQ1150" s="132" t="n"/>
      <c r="AR1150" s="132" t="n"/>
      <c r="AS1150" s="132" t="n"/>
      <c r="AT1150" s="132" t="n"/>
      <c r="AU1150" s="132" t="n"/>
      <c r="AV1150" s="132" t="n"/>
      <c r="AW1150" s="132" t="n"/>
      <c r="AX1150" s="132" t="n"/>
      <c r="AY1150" s="132" t="n"/>
      <c r="AZ1150" s="132" t="n"/>
      <c r="BA1150" s="132" t="n"/>
      <c r="BB1150" s="132" t="n"/>
      <c r="BC1150" s="132" t="n"/>
      <c r="BD1150" s="132" t="n"/>
      <c r="BE1150" s="132" t="n"/>
      <c r="BF1150" s="132" t="n"/>
      <c r="BG1150" s="132" t="n"/>
      <c r="BH1150" s="132" t="n"/>
      <c r="BI1150" s="132" t="n"/>
      <c r="BJ1150" s="132" t="n"/>
      <c r="BK1150" s="132" t="n"/>
      <c r="BL1150" s="132" t="n"/>
      <c r="BM1150" s="132" t="n"/>
      <c r="BN1150" s="132" t="n"/>
      <c r="BO1150" s="132" t="n"/>
      <c r="BP1150" s="132" t="n"/>
      <c r="BQ1150" s="132" t="n"/>
      <c r="BR1150" s="132" t="n"/>
      <c r="BS1150" s="132" t="n"/>
      <c r="BT1150" s="132" t="n"/>
      <c r="BU1150" s="132" t="n"/>
      <c r="BV1150" s="132" t="n"/>
      <c r="BW1150" s="132" t="n"/>
      <c r="BX1150" s="132" t="n"/>
      <c r="BY1150" s="132" t="n"/>
      <c r="BZ1150" s="132" t="n"/>
      <c r="CA1150" s="132" t="n"/>
      <c r="CB1150" s="132" t="n"/>
      <c r="CC1150" s="132" t="n"/>
      <c r="CD1150" s="132" t="n"/>
      <c r="CE1150" s="132" t="n"/>
      <c r="CF1150" s="132" t="n"/>
      <c r="CG1150" s="132" t="n"/>
      <c r="CH1150" s="132" t="n"/>
      <c r="CI1150" s="132" t="n"/>
      <c r="CJ1150" s="132" t="n"/>
      <c r="CK1150" s="132" t="n"/>
      <c r="CL1150" s="132" t="n"/>
      <c r="CM1150" s="132" t="n"/>
      <c r="CN1150" s="132" t="n"/>
      <c r="CO1150" s="132" t="n"/>
      <c r="CP1150" s="132" t="n"/>
      <c r="CQ1150" s="132" t="n"/>
      <c r="CR1150" s="132" t="n"/>
      <c r="CS1150" s="132" t="n"/>
      <c r="CT1150" s="132" t="n"/>
      <c r="CU1150" s="132" t="n"/>
      <c r="CV1150" s="132" t="n"/>
      <c r="CW1150" s="132" t="n"/>
      <c r="CX1150" s="132" t="n"/>
      <c r="CY1150" s="132" t="n"/>
      <c r="CZ1150" s="132" t="n"/>
      <c r="DA1150" s="132" t="n"/>
      <c r="DB1150" s="132" t="n"/>
    </row>
    <row r="1151">
      <c r="A1151" s="145" t="n"/>
      <c r="B1151" s="197" t="inlineStr">
        <is>
          <t>KOTA SELAMAT</t>
        </is>
      </c>
      <c r="C1151" s="248" t="n"/>
      <c r="D1151" s="248" t="n"/>
      <c r="E1151" s="248" t="n"/>
      <c r="F1151" s="241" t="n"/>
      <c r="G1151" s="160" t="n"/>
      <c r="H1151" s="207" t="n"/>
      <c r="I1151" s="144" t="n"/>
      <c r="J1151" s="166" t="n"/>
      <c r="K1151" s="286" t="n"/>
      <c r="L1151" s="14" t="n"/>
      <c r="M1151" s="143" t="n"/>
      <c r="N1151" s="157" t="n"/>
      <c r="O1151" s="132" t="n"/>
      <c r="P1151" s="132" t="n"/>
      <c r="Q1151" s="132" t="n"/>
      <c r="R1151" s="132" t="n"/>
      <c r="S1151" s="132" t="n"/>
      <c r="T1151" s="132" t="n"/>
      <c r="U1151" s="132" t="n"/>
      <c r="V1151" s="132" t="n"/>
      <c r="W1151" s="132" t="n"/>
      <c r="X1151" s="132" t="n"/>
      <c r="Y1151" s="132" t="n"/>
      <c r="Z1151" s="132" t="n"/>
      <c r="AA1151" s="132" t="n"/>
      <c r="AB1151" s="132" t="n"/>
      <c r="AC1151" s="132" t="n"/>
      <c r="AD1151" s="132" t="n"/>
      <c r="AE1151" s="132" t="n"/>
      <c r="AF1151" s="132" t="n"/>
      <c r="AG1151" s="132" t="n"/>
      <c r="AH1151" s="132" t="n"/>
      <c r="AI1151" s="132" t="n"/>
      <c r="AJ1151" s="132" t="n"/>
      <c r="AK1151" s="132" t="n"/>
      <c r="AL1151" s="132" t="n"/>
      <c r="AM1151" s="132" t="n"/>
      <c r="AN1151" s="132" t="n"/>
      <c r="AO1151" s="132" t="n"/>
      <c r="AP1151" s="132" t="n"/>
      <c r="AQ1151" s="132" t="n"/>
      <c r="AR1151" s="132" t="n"/>
      <c r="AS1151" s="132" t="n"/>
      <c r="AT1151" s="132" t="n"/>
      <c r="AU1151" s="132" t="n"/>
      <c r="AV1151" s="132" t="n"/>
      <c r="AW1151" s="132" t="n"/>
      <c r="AX1151" s="132" t="n"/>
      <c r="AY1151" s="132" t="n"/>
      <c r="AZ1151" s="132" t="n"/>
      <c r="BA1151" s="132" t="n"/>
      <c r="BB1151" s="132" t="n"/>
      <c r="BC1151" s="132" t="n"/>
      <c r="BD1151" s="132" t="n"/>
      <c r="BE1151" s="132" t="n"/>
      <c r="BF1151" s="132" t="n"/>
      <c r="BG1151" s="132" t="n"/>
      <c r="BH1151" s="132" t="n"/>
      <c r="BI1151" s="132" t="n"/>
      <c r="BJ1151" s="132" t="n"/>
      <c r="BK1151" s="132" t="n"/>
      <c r="BL1151" s="132" t="n"/>
      <c r="BM1151" s="132" t="n"/>
      <c r="BN1151" s="132" t="n"/>
      <c r="BO1151" s="132" t="n"/>
      <c r="BP1151" s="132" t="n"/>
      <c r="BQ1151" s="132" t="n"/>
      <c r="BR1151" s="132" t="n"/>
      <c r="BS1151" s="132" t="n"/>
      <c r="BT1151" s="132" t="n"/>
      <c r="BU1151" s="132" t="n"/>
      <c r="BV1151" s="132" t="n"/>
      <c r="BW1151" s="132" t="n"/>
      <c r="BX1151" s="132" t="n"/>
      <c r="BY1151" s="132" t="n"/>
      <c r="BZ1151" s="132" t="n"/>
      <c r="CA1151" s="132" t="n"/>
      <c r="CB1151" s="132" t="n"/>
      <c r="CC1151" s="132" t="n"/>
      <c r="CD1151" s="132" t="n"/>
      <c r="CE1151" s="132" t="n"/>
      <c r="CF1151" s="132" t="n"/>
      <c r="CG1151" s="132" t="n"/>
      <c r="CH1151" s="132" t="n"/>
      <c r="CI1151" s="132" t="n"/>
      <c r="CJ1151" s="132" t="n"/>
      <c r="CK1151" s="132" t="n"/>
      <c r="CL1151" s="132" t="n"/>
      <c r="CM1151" s="132" t="n"/>
      <c r="CN1151" s="132" t="n"/>
      <c r="CO1151" s="132" t="n"/>
      <c r="CP1151" s="132" t="n"/>
      <c r="CQ1151" s="132" t="n"/>
      <c r="CR1151" s="132" t="n"/>
      <c r="CS1151" s="132" t="n"/>
      <c r="CT1151" s="132" t="n"/>
      <c r="CU1151" s="132" t="n"/>
      <c r="CV1151" s="132" t="n"/>
      <c r="CW1151" s="132" t="n"/>
      <c r="CX1151" s="132" t="n"/>
      <c r="CY1151" s="132" t="n"/>
      <c r="CZ1151" s="132" t="n"/>
      <c r="DA1151" s="132" t="n"/>
      <c r="DB1151" s="132" t="n"/>
    </row>
    <row r="1152">
      <c r="A1152" s="145" t="n">
        <v>1</v>
      </c>
      <c r="B1152" s="40" t="inlineStr">
        <is>
          <t>IK VICTOR</t>
        </is>
      </c>
      <c r="C1152" s="248" t="inlineStr">
        <is>
          <t>WNXG30057900</t>
        </is>
      </c>
      <c r="D1152" s="295" t="inlineStr">
        <is>
          <t>PCIU 8545115</t>
        </is>
      </c>
      <c r="E1152" s="248" t="inlineStr">
        <is>
          <t>SPM</t>
        </is>
      </c>
      <c r="F1152" s="241" t="inlineStr">
        <is>
          <t>40FT</t>
        </is>
      </c>
      <c r="G1152" s="160" t="inlineStr">
        <is>
          <t>KOTA SELAMAT</t>
        </is>
      </c>
      <c r="H1152" s="207" t="inlineStr">
        <is>
          <t>BERTHED: 23RD JULY VOY. KSMT0060W</t>
        </is>
      </c>
      <c r="I1152" s="150" t="inlineStr">
        <is>
          <t>OUT</t>
        </is>
      </c>
      <c r="J1152" s="160" t="inlineStr">
        <is>
          <t>COPY BILL</t>
        </is>
      </c>
      <c r="K1152" s="210" t="inlineStr">
        <is>
          <t>28TH AUG,2023</t>
        </is>
      </c>
      <c r="L1152" s="14" t="inlineStr">
        <is>
          <t>27TH JULY</t>
        </is>
      </c>
      <c r="M1152" s="143" t="inlineStr">
        <is>
          <t>YEOQING GACIA INTERNATIONAL TRADING CO, LTD</t>
        </is>
      </c>
      <c r="N1152" s="157" t="inlineStr">
        <is>
          <t>AVANTPORT ENTERPRISES</t>
        </is>
      </c>
      <c r="O1152" s="132" t="n"/>
      <c r="P1152" s="132" t="n"/>
      <c r="Q1152" s="132" t="n"/>
      <c r="R1152" s="132" t="n"/>
      <c r="S1152" s="132" t="n"/>
      <c r="T1152" s="132" t="n"/>
      <c r="U1152" s="132" t="n"/>
      <c r="V1152" s="132" t="n"/>
      <c r="W1152" s="132" t="n"/>
      <c r="X1152" s="132" t="n"/>
      <c r="Y1152" s="132" t="n"/>
      <c r="Z1152" s="132" t="n"/>
      <c r="AA1152" s="132" t="n"/>
      <c r="AB1152" s="132" t="n"/>
      <c r="AC1152" s="132" t="n"/>
      <c r="AD1152" s="132" t="n"/>
      <c r="AE1152" s="132" t="n"/>
      <c r="AF1152" s="132" t="n"/>
      <c r="AG1152" s="132" t="n"/>
      <c r="AH1152" s="132" t="n"/>
      <c r="AI1152" s="132" t="n"/>
      <c r="AJ1152" s="132" t="n"/>
      <c r="AK1152" s="132" t="n"/>
      <c r="AL1152" s="132" t="n"/>
      <c r="AM1152" s="132" t="n"/>
      <c r="AN1152" s="132" t="n"/>
      <c r="AO1152" s="132" t="n"/>
      <c r="AP1152" s="132" t="n"/>
      <c r="AQ1152" s="132" t="n"/>
      <c r="AR1152" s="132" t="n"/>
      <c r="AS1152" s="132" t="n"/>
      <c r="AT1152" s="132" t="n"/>
      <c r="AU1152" s="132" t="n"/>
      <c r="AV1152" s="132" t="n"/>
      <c r="AW1152" s="132" t="n"/>
      <c r="AX1152" s="132" t="n"/>
      <c r="AY1152" s="132" t="n"/>
      <c r="AZ1152" s="132" t="n"/>
      <c r="BA1152" s="132" t="n"/>
      <c r="BB1152" s="132" t="n"/>
      <c r="BC1152" s="132" t="n"/>
      <c r="BD1152" s="132" t="n"/>
      <c r="BE1152" s="132" t="n"/>
      <c r="BF1152" s="132" t="n"/>
      <c r="BG1152" s="132" t="n"/>
      <c r="BH1152" s="132" t="n"/>
      <c r="BI1152" s="132" t="n"/>
      <c r="BJ1152" s="132" t="n"/>
      <c r="BK1152" s="132" t="n"/>
      <c r="BL1152" s="132" t="n"/>
      <c r="BM1152" s="132" t="n"/>
      <c r="BN1152" s="132" t="n"/>
      <c r="BO1152" s="132" t="n"/>
      <c r="BP1152" s="132" t="n"/>
      <c r="BQ1152" s="132" t="n"/>
      <c r="BR1152" s="132" t="n"/>
      <c r="BS1152" s="132" t="n"/>
      <c r="BT1152" s="132" t="n"/>
      <c r="BU1152" s="132" t="n"/>
      <c r="BV1152" s="132" t="n"/>
      <c r="BW1152" s="132" t="n"/>
      <c r="BX1152" s="132" t="n"/>
      <c r="BY1152" s="132" t="n"/>
      <c r="BZ1152" s="132" t="n"/>
      <c r="CA1152" s="132" t="n"/>
      <c r="CB1152" s="132" t="n"/>
      <c r="CC1152" s="132" t="n"/>
      <c r="CD1152" s="132" t="n"/>
      <c r="CE1152" s="132" t="n"/>
      <c r="CF1152" s="132" t="n"/>
      <c r="CG1152" s="132" t="n"/>
      <c r="CH1152" s="132" t="n"/>
      <c r="CI1152" s="132" t="n"/>
      <c r="CJ1152" s="132" t="n"/>
      <c r="CK1152" s="132" t="n"/>
      <c r="CL1152" s="132" t="n"/>
      <c r="CM1152" s="132" t="n"/>
      <c r="CN1152" s="132" t="n"/>
      <c r="CO1152" s="132" t="n"/>
      <c r="CP1152" s="132" t="n"/>
      <c r="CQ1152" s="132" t="n"/>
      <c r="CR1152" s="132" t="n"/>
      <c r="CS1152" s="132" t="n"/>
      <c r="CT1152" s="132" t="n"/>
      <c r="CU1152" s="132" t="n"/>
      <c r="CV1152" s="132" t="n"/>
      <c r="CW1152" s="132" t="n"/>
      <c r="CX1152" s="132" t="n"/>
      <c r="CY1152" s="132" t="n"/>
      <c r="CZ1152" s="132" t="n"/>
      <c r="DA1152" s="132" t="n"/>
      <c r="DB1152" s="132" t="n"/>
    </row>
    <row r="1153">
      <c r="A1153" s="145" t="n">
        <v>2</v>
      </c>
      <c r="B1153" s="40" t="inlineStr">
        <is>
          <t>EMEKA IGWE</t>
        </is>
      </c>
      <c r="C1153" s="248" t="inlineStr">
        <is>
          <t>LFW300035700</t>
        </is>
      </c>
      <c r="D1153" s="295" t="inlineStr">
        <is>
          <t>PCIU 8556845</t>
        </is>
      </c>
      <c r="E1153" s="248" t="inlineStr">
        <is>
          <t>SPM</t>
        </is>
      </c>
      <c r="F1153" s="241" t="inlineStr">
        <is>
          <t>40FT</t>
        </is>
      </c>
      <c r="G1153" s="160" t="inlineStr">
        <is>
          <t>KOTA SELAMAT</t>
        </is>
      </c>
      <c r="H1153" s="207" t="inlineStr">
        <is>
          <t>BERTHED: 23RD JULY VOY. KSMT0060W</t>
        </is>
      </c>
      <c r="I1153" s="150" t="inlineStr">
        <is>
          <t>OUT</t>
        </is>
      </c>
      <c r="J1153" s="166" t="inlineStr">
        <is>
          <t>OBL/ 7THAUG, 2023</t>
        </is>
      </c>
      <c r="K1153" s="210" t="inlineStr">
        <is>
          <t>22ND AUG,2023</t>
        </is>
      </c>
      <c r="L1153" s="14" t="inlineStr">
        <is>
          <t>28TH JULY</t>
        </is>
      </c>
      <c r="M1153" s="143" t="n"/>
      <c r="N1153" s="157" t="inlineStr">
        <is>
          <t>AVANTPORT ENTERPRISES</t>
        </is>
      </c>
      <c r="O1153" s="132" t="n"/>
      <c r="P1153" s="132" t="n"/>
      <c r="Q1153" s="132" t="n"/>
      <c r="R1153" s="132" t="n"/>
      <c r="S1153" s="132" t="n"/>
      <c r="T1153" s="132" t="n"/>
      <c r="U1153" s="132" t="n"/>
      <c r="V1153" s="132" t="n"/>
      <c r="W1153" s="132" t="n"/>
      <c r="X1153" s="132" t="n"/>
      <c r="Y1153" s="132" t="n"/>
      <c r="Z1153" s="132" t="n"/>
      <c r="AA1153" s="132" t="n"/>
      <c r="AB1153" s="132" t="n"/>
      <c r="AC1153" s="132" t="n"/>
      <c r="AD1153" s="132" t="n"/>
      <c r="AE1153" s="132" t="n"/>
      <c r="AF1153" s="132" t="n"/>
      <c r="AG1153" s="132" t="n"/>
      <c r="AH1153" s="132" t="n"/>
      <c r="AI1153" s="132" t="n"/>
      <c r="AJ1153" s="132" t="n"/>
      <c r="AK1153" s="132" t="n"/>
      <c r="AL1153" s="132" t="n"/>
      <c r="AM1153" s="132" t="n"/>
      <c r="AN1153" s="132" t="n"/>
      <c r="AO1153" s="132" t="n"/>
      <c r="AP1153" s="132" t="n"/>
      <c r="AQ1153" s="132" t="n"/>
      <c r="AR1153" s="132" t="n"/>
      <c r="AS1153" s="132" t="n"/>
      <c r="AT1153" s="132" t="n"/>
      <c r="AU1153" s="132" t="n"/>
      <c r="AV1153" s="132" t="n"/>
      <c r="AW1153" s="132" t="n"/>
      <c r="AX1153" s="132" t="n"/>
      <c r="AY1153" s="132" t="n"/>
      <c r="AZ1153" s="132" t="n"/>
      <c r="BA1153" s="132" t="n"/>
      <c r="BB1153" s="132" t="n"/>
      <c r="BC1153" s="132" t="n"/>
      <c r="BD1153" s="132" t="n"/>
      <c r="BE1153" s="132" t="n"/>
      <c r="BF1153" s="132" t="n"/>
      <c r="BG1153" s="132" t="n"/>
      <c r="BH1153" s="132" t="n"/>
      <c r="BI1153" s="132" t="n"/>
      <c r="BJ1153" s="132" t="n"/>
      <c r="BK1153" s="132" t="n"/>
      <c r="BL1153" s="132" t="n"/>
      <c r="BM1153" s="132" t="n"/>
      <c r="BN1153" s="132" t="n"/>
      <c r="BO1153" s="132" t="n"/>
      <c r="BP1153" s="132" t="n"/>
      <c r="BQ1153" s="132" t="n"/>
      <c r="BR1153" s="132" t="n"/>
      <c r="BS1153" s="132" t="n"/>
      <c r="BT1153" s="132" t="n"/>
      <c r="BU1153" s="132" t="n"/>
      <c r="BV1153" s="132" t="n"/>
      <c r="BW1153" s="132" t="n"/>
      <c r="BX1153" s="132" t="n"/>
      <c r="BY1153" s="132" t="n"/>
      <c r="BZ1153" s="132" t="n"/>
      <c r="CA1153" s="132" t="n"/>
      <c r="CB1153" s="132" t="n"/>
      <c r="CC1153" s="132" t="n"/>
      <c r="CD1153" s="132" t="n"/>
      <c r="CE1153" s="132" t="n"/>
      <c r="CF1153" s="132" t="n"/>
      <c r="CG1153" s="132" t="n"/>
      <c r="CH1153" s="132" t="n"/>
      <c r="CI1153" s="132" t="n"/>
      <c r="CJ1153" s="132" t="n"/>
      <c r="CK1153" s="132" t="n"/>
      <c r="CL1153" s="132" t="n"/>
      <c r="CM1153" s="132" t="n"/>
      <c r="CN1153" s="132" t="n"/>
      <c r="CO1153" s="132" t="n"/>
      <c r="CP1153" s="132" t="n"/>
      <c r="CQ1153" s="132" t="n"/>
      <c r="CR1153" s="132" t="n"/>
      <c r="CS1153" s="132" t="n"/>
      <c r="CT1153" s="132" t="n"/>
      <c r="CU1153" s="132" t="n"/>
      <c r="CV1153" s="132" t="n"/>
      <c r="CW1153" s="132" t="n"/>
      <c r="CX1153" s="132" t="n"/>
      <c r="CY1153" s="132" t="n"/>
      <c r="CZ1153" s="132" t="n"/>
      <c r="DA1153" s="132" t="n"/>
      <c r="DB1153" s="132" t="n"/>
    </row>
    <row r="1154">
      <c r="A1154" s="145" t="n"/>
      <c r="B1154" s="40" t="n"/>
      <c r="C1154" s="248" t="n"/>
      <c r="D1154" s="248" t="n"/>
      <c r="E1154" s="248" t="n"/>
      <c r="F1154" s="241" t="n"/>
      <c r="G1154" s="160" t="n"/>
      <c r="H1154" s="209" t="n"/>
      <c r="I1154" s="144" t="n"/>
      <c r="J1154" s="160" t="n"/>
      <c r="K1154" s="286" t="n"/>
      <c r="L1154" s="14" t="n"/>
      <c r="M1154" s="143" t="n"/>
      <c r="N1154" s="157" t="n"/>
      <c r="O1154" s="132" t="n"/>
      <c r="P1154" s="132" t="n"/>
      <c r="Q1154" s="132" t="n"/>
      <c r="R1154" s="132" t="n"/>
      <c r="S1154" s="132" t="n"/>
      <c r="T1154" s="132" t="n"/>
      <c r="U1154" s="132" t="n"/>
      <c r="V1154" s="132" t="n"/>
      <c r="W1154" s="132" t="n"/>
      <c r="X1154" s="132" t="n"/>
      <c r="Y1154" s="132" t="n"/>
      <c r="Z1154" s="132" t="n"/>
      <c r="AA1154" s="132" t="n"/>
      <c r="AB1154" s="132" t="n"/>
      <c r="AC1154" s="132" t="n"/>
      <c r="AD1154" s="132" t="n"/>
      <c r="AE1154" s="132" t="n"/>
      <c r="AF1154" s="132" t="n"/>
      <c r="AG1154" s="132" t="n"/>
      <c r="AH1154" s="132" t="n"/>
      <c r="AI1154" s="132" t="n"/>
      <c r="AJ1154" s="132" t="n"/>
      <c r="AK1154" s="132" t="n"/>
      <c r="AL1154" s="132" t="n"/>
      <c r="AM1154" s="132" t="n"/>
      <c r="AN1154" s="132" t="n"/>
      <c r="AO1154" s="132" t="n"/>
      <c r="AP1154" s="132" t="n"/>
      <c r="AQ1154" s="132" t="n"/>
      <c r="AR1154" s="132" t="n"/>
      <c r="AS1154" s="132" t="n"/>
      <c r="AT1154" s="132" t="n"/>
      <c r="AU1154" s="132" t="n"/>
      <c r="AV1154" s="132" t="n"/>
      <c r="AW1154" s="132" t="n"/>
      <c r="AX1154" s="132" t="n"/>
      <c r="AY1154" s="132" t="n"/>
      <c r="AZ1154" s="132" t="n"/>
      <c r="BA1154" s="132" t="n"/>
      <c r="BB1154" s="132" t="n"/>
      <c r="BC1154" s="132" t="n"/>
      <c r="BD1154" s="132" t="n"/>
      <c r="BE1154" s="132" t="n"/>
      <c r="BF1154" s="132" t="n"/>
      <c r="BG1154" s="132" t="n"/>
      <c r="BH1154" s="132" t="n"/>
      <c r="BI1154" s="132" t="n"/>
      <c r="BJ1154" s="132" t="n"/>
      <c r="BK1154" s="132" t="n"/>
      <c r="BL1154" s="132" t="n"/>
      <c r="BM1154" s="132" t="n"/>
      <c r="BN1154" s="132" t="n"/>
      <c r="BO1154" s="132" t="n"/>
      <c r="BP1154" s="132" t="n"/>
      <c r="BQ1154" s="132" t="n"/>
      <c r="BR1154" s="132" t="n"/>
      <c r="BS1154" s="132" t="n"/>
      <c r="BT1154" s="132" t="n"/>
      <c r="BU1154" s="132" t="n"/>
      <c r="BV1154" s="132" t="n"/>
      <c r="BW1154" s="132" t="n"/>
      <c r="BX1154" s="132" t="n"/>
      <c r="BY1154" s="132" t="n"/>
      <c r="BZ1154" s="132" t="n"/>
      <c r="CA1154" s="132" t="n"/>
      <c r="CB1154" s="132" t="n"/>
      <c r="CC1154" s="132" t="n"/>
      <c r="CD1154" s="132" t="n"/>
      <c r="CE1154" s="132" t="n"/>
      <c r="CF1154" s="132" t="n"/>
      <c r="CG1154" s="132" t="n"/>
      <c r="CH1154" s="132" t="n"/>
      <c r="CI1154" s="132" t="n"/>
      <c r="CJ1154" s="132" t="n"/>
      <c r="CK1154" s="132" t="n"/>
      <c r="CL1154" s="132" t="n"/>
      <c r="CM1154" s="132" t="n"/>
      <c r="CN1154" s="132" t="n"/>
      <c r="CO1154" s="132" t="n"/>
      <c r="CP1154" s="132" t="n"/>
      <c r="CQ1154" s="132" t="n"/>
      <c r="CR1154" s="132" t="n"/>
      <c r="CS1154" s="132" t="n"/>
      <c r="CT1154" s="132" t="n"/>
      <c r="CU1154" s="132" t="n"/>
      <c r="CV1154" s="132" t="n"/>
      <c r="CW1154" s="132" t="n"/>
      <c r="CX1154" s="132" t="n"/>
      <c r="CY1154" s="132" t="n"/>
      <c r="CZ1154" s="132" t="n"/>
      <c r="DA1154" s="132" t="n"/>
      <c r="DB1154" s="132" t="n"/>
    </row>
    <row r="1155">
      <c r="A1155" s="145" t="n"/>
      <c r="B1155" s="197" t="inlineStr">
        <is>
          <t>KOTA SURIA</t>
        </is>
      </c>
      <c r="C1155" s="248" t="n"/>
      <c r="D1155" s="248" t="n"/>
      <c r="E1155" s="248" t="n"/>
      <c r="F1155" s="241" t="n"/>
      <c r="G1155" s="160" t="n"/>
      <c r="H1155" s="209" t="n"/>
      <c r="I1155" s="144" t="n"/>
      <c r="J1155" s="160" t="n"/>
      <c r="K1155" s="286" t="n"/>
      <c r="L1155" s="14" t="n"/>
      <c r="M1155" s="143" t="n"/>
      <c r="N1155" s="157" t="n"/>
      <c r="O1155" s="132" t="n"/>
      <c r="P1155" s="132" t="n"/>
      <c r="Q1155" s="132" t="n"/>
      <c r="R1155" s="132" t="n"/>
      <c r="S1155" s="132" t="n"/>
      <c r="T1155" s="132" t="n"/>
      <c r="U1155" s="132" t="n"/>
      <c r="V1155" s="132" t="n"/>
      <c r="W1155" s="132" t="n"/>
      <c r="X1155" s="132" t="n"/>
      <c r="Y1155" s="132" t="n"/>
      <c r="Z1155" s="132" t="n"/>
      <c r="AA1155" s="132" t="n"/>
      <c r="AB1155" s="132" t="n"/>
      <c r="AC1155" s="132" t="n"/>
      <c r="AD1155" s="132" t="n"/>
      <c r="AE1155" s="132" t="n"/>
      <c r="AF1155" s="132" t="n"/>
      <c r="AG1155" s="132" t="n"/>
      <c r="AH1155" s="132" t="n"/>
      <c r="AI1155" s="132" t="n"/>
      <c r="AJ1155" s="132" t="n"/>
      <c r="AK1155" s="132" t="n"/>
      <c r="AL1155" s="132" t="n"/>
      <c r="AM1155" s="132" t="n"/>
      <c r="AN1155" s="132" t="n"/>
      <c r="AO1155" s="132" t="n"/>
      <c r="AP1155" s="132" t="n"/>
      <c r="AQ1155" s="132" t="n"/>
      <c r="AR1155" s="132" t="n"/>
      <c r="AS1155" s="132" t="n"/>
      <c r="AT1155" s="132" t="n"/>
      <c r="AU1155" s="132" t="n"/>
      <c r="AV1155" s="132" t="n"/>
      <c r="AW1155" s="132" t="n"/>
      <c r="AX1155" s="132" t="n"/>
      <c r="AY1155" s="132" t="n"/>
      <c r="AZ1155" s="132" t="n"/>
      <c r="BA1155" s="132" t="n"/>
      <c r="BB1155" s="132" t="n"/>
      <c r="BC1155" s="132" t="n"/>
      <c r="BD1155" s="132" t="n"/>
      <c r="BE1155" s="132" t="n"/>
      <c r="BF1155" s="132" t="n"/>
      <c r="BG1155" s="132" t="n"/>
      <c r="BH1155" s="132" t="n"/>
      <c r="BI1155" s="132" t="n"/>
      <c r="BJ1155" s="132" t="n"/>
      <c r="BK1155" s="132" t="n"/>
      <c r="BL1155" s="132" t="n"/>
      <c r="BM1155" s="132" t="n"/>
      <c r="BN1155" s="132" t="n"/>
      <c r="BO1155" s="132" t="n"/>
      <c r="BP1155" s="132" t="n"/>
      <c r="BQ1155" s="132" t="n"/>
      <c r="BR1155" s="132" t="n"/>
      <c r="BS1155" s="132" t="n"/>
      <c r="BT1155" s="132" t="n"/>
      <c r="BU1155" s="132" t="n"/>
      <c r="BV1155" s="132" t="n"/>
      <c r="BW1155" s="132" t="n"/>
      <c r="BX1155" s="132" t="n"/>
      <c r="BY1155" s="132" t="n"/>
      <c r="BZ1155" s="132" t="n"/>
      <c r="CA1155" s="132" t="n"/>
      <c r="CB1155" s="132" t="n"/>
      <c r="CC1155" s="132" t="n"/>
      <c r="CD1155" s="132" t="n"/>
      <c r="CE1155" s="132" t="n"/>
      <c r="CF1155" s="132" t="n"/>
      <c r="CG1155" s="132" t="n"/>
      <c r="CH1155" s="132" t="n"/>
      <c r="CI1155" s="132" t="n"/>
      <c r="CJ1155" s="132" t="n"/>
      <c r="CK1155" s="132" t="n"/>
      <c r="CL1155" s="132" t="n"/>
      <c r="CM1155" s="132" t="n"/>
      <c r="CN1155" s="132" t="n"/>
      <c r="CO1155" s="132" t="n"/>
      <c r="CP1155" s="132" t="n"/>
      <c r="CQ1155" s="132" t="n"/>
      <c r="CR1155" s="132" t="n"/>
      <c r="CS1155" s="132" t="n"/>
      <c r="CT1155" s="132" t="n"/>
      <c r="CU1155" s="132" t="n"/>
      <c r="CV1155" s="132" t="n"/>
      <c r="CW1155" s="132" t="n"/>
      <c r="CX1155" s="132" t="n"/>
      <c r="CY1155" s="132" t="n"/>
      <c r="CZ1155" s="132" t="n"/>
      <c r="DA1155" s="132" t="n"/>
      <c r="DB1155" s="132" t="n"/>
    </row>
    <row r="1156">
      <c r="A1156" s="145" t="n">
        <v>1</v>
      </c>
      <c r="B1156" s="40" t="inlineStr">
        <is>
          <t>CHIDI OKOLI</t>
        </is>
      </c>
      <c r="C1156" s="248" t="inlineStr">
        <is>
          <t>NGRI30358502</t>
        </is>
      </c>
      <c r="D1156" s="248" t="inlineStr">
        <is>
          <t>BSIU 2772000</t>
        </is>
      </c>
      <c r="E1156" s="248" t="inlineStr">
        <is>
          <t>SPM</t>
        </is>
      </c>
      <c r="F1156" s="241" t="inlineStr">
        <is>
          <t>20FT</t>
        </is>
      </c>
      <c r="G1156" s="160" t="inlineStr">
        <is>
          <t>KOTA SURIA</t>
        </is>
      </c>
      <c r="H1156" s="207" t="inlineStr">
        <is>
          <t>BERTHED: 29TH JULY VOY. KSRA0059W</t>
        </is>
      </c>
      <c r="I1156" s="150" t="inlineStr">
        <is>
          <t>OUT</t>
        </is>
      </c>
      <c r="J1156" s="166" t="inlineStr">
        <is>
          <t>TELEX/ 24TH JULY, 2023</t>
        </is>
      </c>
      <c r="K1156" s="210" t="inlineStr">
        <is>
          <t>11TH AUG,2023</t>
        </is>
      </c>
      <c r="L1156" s="14" t="inlineStr">
        <is>
          <t>30TH JUNE</t>
        </is>
      </c>
      <c r="M1156" s="143" t="inlineStr">
        <is>
          <t>NINGBO JIANGBEI YIYUAN HUIQUAN TRADING CO, LTD</t>
        </is>
      </c>
      <c r="N1156" s="157" t="inlineStr">
        <is>
          <t>AVANTPORT ENTERPRISES</t>
        </is>
      </c>
      <c r="O1156" s="132" t="n"/>
      <c r="P1156" s="132" t="n"/>
      <c r="Q1156" s="132" t="n"/>
      <c r="R1156" s="132" t="n"/>
      <c r="S1156" s="132" t="n"/>
      <c r="T1156" s="132" t="n"/>
      <c r="U1156" s="132" t="n"/>
      <c r="V1156" s="132" t="n"/>
      <c r="W1156" s="132" t="n"/>
      <c r="X1156" s="132" t="n"/>
      <c r="Y1156" s="132" t="n"/>
      <c r="Z1156" s="132" t="n"/>
      <c r="AA1156" s="132" t="n"/>
      <c r="AB1156" s="132" t="n"/>
      <c r="AC1156" s="132" t="n"/>
      <c r="AD1156" s="132" t="n"/>
      <c r="AE1156" s="132" t="n"/>
      <c r="AF1156" s="132" t="n"/>
      <c r="AG1156" s="132" t="n"/>
      <c r="AH1156" s="132" t="n"/>
      <c r="AI1156" s="132" t="n"/>
      <c r="AJ1156" s="132" t="n"/>
      <c r="AK1156" s="132" t="n"/>
      <c r="AL1156" s="132" t="n"/>
      <c r="AM1156" s="132" t="n"/>
      <c r="AN1156" s="132" t="n"/>
      <c r="AO1156" s="132" t="n"/>
      <c r="AP1156" s="132" t="n"/>
      <c r="AQ1156" s="132" t="n"/>
      <c r="AR1156" s="132" t="n"/>
      <c r="AS1156" s="132" t="n"/>
      <c r="AT1156" s="132" t="n"/>
      <c r="AU1156" s="132" t="n"/>
      <c r="AV1156" s="132" t="n"/>
      <c r="AW1156" s="132" t="n"/>
      <c r="AX1156" s="132" t="n"/>
      <c r="AY1156" s="132" t="n"/>
      <c r="AZ1156" s="132" t="n"/>
      <c r="BA1156" s="132" t="n"/>
      <c r="BB1156" s="132" t="n"/>
      <c r="BC1156" s="132" t="n"/>
      <c r="BD1156" s="132" t="n"/>
      <c r="BE1156" s="132" t="n"/>
      <c r="BF1156" s="132" t="n"/>
      <c r="BG1156" s="132" t="n"/>
      <c r="BH1156" s="132" t="n"/>
      <c r="BI1156" s="132" t="n"/>
      <c r="BJ1156" s="132" t="n"/>
      <c r="BK1156" s="132" t="n"/>
      <c r="BL1156" s="132" t="n"/>
      <c r="BM1156" s="132" t="n"/>
      <c r="BN1156" s="132" t="n"/>
      <c r="BO1156" s="132" t="n"/>
      <c r="BP1156" s="132" t="n"/>
      <c r="BQ1156" s="132" t="n"/>
      <c r="BR1156" s="132" t="n"/>
      <c r="BS1156" s="132" t="n"/>
      <c r="BT1156" s="132" t="n"/>
      <c r="BU1156" s="132" t="n"/>
      <c r="BV1156" s="132" t="n"/>
      <c r="BW1156" s="132" t="n"/>
      <c r="BX1156" s="132" t="n"/>
      <c r="BY1156" s="132" t="n"/>
      <c r="BZ1156" s="132" t="n"/>
      <c r="CA1156" s="132" t="n"/>
      <c r="CB1156" s="132" t="n"/>
      <c r="CC1156" s="132" t="n"/>
      <c r="CD1156" s="132" t="n"/>
      <c r="CE1156" s="132" t="n"/>
      <c r="CF1156" s="132" t="n"/>
      <c r="CG1156" s="132" t="n"/>
      <c r="CH1156" s="132" t="n"/>
      <c r="CI1156" s="132" t="n"/>
      <c r="CJ1156" s="132" t="n"/>
      <c r="CK1156" s="132" t="n"/>
      <c r="CL1156" s="132" t="n"/>
      <c r="CM1156" s="132" t="n"/>
      <c r="CN1156" s="132" t="n"/>
      <c r="CO1156" s="132" t="n"/>
      <c r="CP1156" s="132" t="n"/>
      <c r="CQ1156" s="132" t="n"/>
      <c r="CR1156" s="132" t="n"/>
      <c r="CS1156" s="132" t="n"/>
      <c r="CT1156" s="132" t="n"/>
      <c r="CU1156" s="132" t="n"/>
      <c r="CV1156" s="132" t="n"/>
      <c r="CW1156" s="132" t="n"/>
      <c r="CX1156" s="132" t="n"/>
      <c r="CY1156" s="132" t="n"/>
      <c r="CZ1156" s="132" t="n"/>
      <c r="DA1156" s="132" t="n"/>
      <c r="DB1156" s="132" t="n"/>
    </row>
    <row r="1157">
      <c r="A1157" s="145" t="n">
        <v>2</v>
      </c>
      <c r="B1157" s="40" t="inlineStr">
        <is>
          <t>CHIDI OKOLI</t>
        </is>
      </c>
      <c r="C1157" s="40" t="inlineStr">
        <is>
          <t>''</t>
        </is>
      </c>
      <c r="D1157" s="248" t="inlineStr">
        <is>
          <t>PCIU 1083870</t>
        </is>
      </c>
      <c r="E1157" s="248" t="inlineStr">
        <is>
          <t>SPM</t>
        </is>
      </c>
      <c r="F1157" s="241" t="inlineStr">
        <is>
          <t>20FT</t>
        </is>
      </c>
      <c r="G1157" s="160" t="inlineStr">
        <is>
          <t>KOTA SURIA</t>
        </is>
      </c>
      <c r="H1157" s="207" t="inlineStr">
        <is>
          <t>BERTHED: 29TH JULY VOY. KSRA0059W</t>
        </is>
      </c>
      <c r="I1157" s="150" t="inlineStr">
        <is>
          <t>OUT</t>
        </is>
      </c>
      <c r="J1157" s="166" t="inlineStr">
        <is>
          <t>TELEX/ 24TH JULY, 2023</t>
        </is>
      </c>
      <c r="K1157" s="210" t="inlineStr">
        <is>
          <t>11TH AUG,2023</t>
        </is>
      </c>
      <c r="L1157" s="14" t="inlineStr">
        <is>
          <t>30TH JUNE</t>
        </is>
      </c>
      <c r="M1157" s="143" t="inlineStr">
        <is>
          <t>NINGBO JIANGBEI YIYUAN HUIQUAN TRADING CO, LTD</t>
        </is>
      </c>
      <c r="N1157" s="157" t="inlineStr">
        <is>
          <t>AVANTPORT ENTERPRISES</t>
        </is>
      </c>
      <c r="O1157" s="132" t="n"/>
      <c r="P1157" s="132" t="n"/>
      <c r="Q1157" s="132" t="n"/>
      <c r="R1157" s="132" t="n"/>
      <c r="S1157" s="132" t="n"/>
      <c r="T1157" s="132" t="n"/>
      <c r="U1157" s="132" t="n"/>
      <c r="V1157" s="132" t="n"/>
      <c r="W1157" s="132" t="n"/>
      <c r="X1157" s="132" t="n"/>
      <c r="Y1157" s="132" t="n"/>
      <c r="Z1157" s="132" t="n"/>
      <c r="AA1157" s="132" t="n"/>
      <c r="AB1157" s="132" t="n"/>
      <c r="AC1157" s="132" t="n"/>
      <c r="AD1157" s="132" t="n"/>
      <c r="AE1157" s="132" t="n"/>
      <c r="AF1157" s="132" t="n"/>
      <c r="AG1157" s="132" t="n"/>
      <c r="AH1157" s="132" t="n"/>
      <c r="AI1157" s="132" t="n"/>
      <c r="AJ1157" s="132" t="n"/>
      <c r="AK1157" s="132" t="n"/>
      <c r="AL1157" s="132" t="n"/>
      <c r="AM1157" s="132" t="n"/>
      <c r="AN1157" s="132" t="n"/>
      <c r="AO1157" s="132" t="n"/>
      <c r="AP1157" s="132" t="n"/>
      <c r="AQ1157" s="132" t="n"/>
      <c r="AR1157" s="132" t="n"/>
      <c r="AS1157" s="132" t="n"/>
      <c r="AT1157" s="132" t="n"/>
      <c r="AU1157" s="132" t="n"/>
      <c r="AV1157" s="132" t="n"/>
      <c r="AW1157" s="132" t="n"/>
      <c r="AX1157" s="132" t="n"/>
      <c r="AY1157" s="132" t="n"/>
      <c r="AZ1157" s="132" t="n"/>
      <c r="BA1157" s="132" t="n"/>
      <c r="BB1157" s="132" t="n"/>
      <c r="BC1157" s="132" t="n"/>
      <c r="BD1157" s="132" t="n"/>
      <c r="BE1157" s="132" t="n"/>
      <c r="BF1157" s="132" t="n"/>
      <c r="BG1157" s="132" t="n"/>
      <c r="BH1157" s="132" t="n"/>
      <c r="BI1157" s="132" t="n"/>
      <c r="BJ1157" s="132" t="n"/>
      <c r="BK1157" s="132" t="n"/>
      <c r="BL1157" s="132" t="n"/>
      <c r="BM1157" s="132" t="n"/>
      <c r="BN1157" s="132" t="n"/>
      <c r="BO1157" s="132" t="n"/>
      <c r="BP1157" s="132" t="n"/>
      <c r="BQ1157" s="132" t="n"/>
      <c r="BR1157" s="132" t="n"/>
      <c r="BS1157" s="132" t="n"/>
      <c r="BT1157" s="132" t="n"/>
      <c r="BU1157" s="132" t="n"/>
      <c r="BV1157" s="132" t="n"/>
      <c r="BW1157" s="132" t="n"/>
      <c r="BX1157" s="132" t="n"/>
      <c r="BY1157" s="132" t="n"/>
      <c r="BZ1157" s="132" t="n"/>
      <c r="CA1157" s="132" t="n"/>
      <c r="CB1157" s="132" t="n"/>
      <c r="CC1157" s="132" t="n"/>
      <c r="CD1157" s="132" t="n"/>
      <c r="CE1157" s="132" t="n"/>
      <c r="CF1157" s="132" t="n"/>
      <c r="CG1157" s="132" t="n"/>
      <c r="CH1157" s="132" t="n"/>
      <c r="CI1157" s="132" t="n"/>
      <c r="CJ1157" s="132" t="n"/>
      <c r="CK1157" s="132" t="n"/>
      <c r="CL1157" s="132" t="n"/>
      <c r="CM1157" s="132" t="n"/>
      <c r="CN1157" s="132" t="n"/>
      <c r="CO1157" s="132" t="n"/>
      <c r="CP1157" s="132" t="n"/>
      <c r="CQ1157" s="132" t="n"/>
      <c r="CR1157" s="132" t="n"/>
      <c r="CS1157" s="132" t="n"/>
      <c r="CT1157" s="132" t="n"/>
      <c r="CU1157" s="132" t="n"/>
      <c r="CV1157" s="132" t="n"/>
      <c r="CW1157" s="132" t="n"/>
      <c r="CX1157" s="132" t="n"/>
      <c r="CY1157" s="132" t="n"/>
      <c r="CZ1157" s="132" t="n"/>
      <c r="DA1157" s="132" t="n"/>
      <c r="DB1157" s="132" t="n"/>
    </row>
    <row r="1158">
      <c r="A1158" s="145" t="n">
        <v>3</v>
      </c>
      <c r="B1158" s="40" t="inlineStr">
        <is>
          <t>EBERE ONITSHA</t>
        </is>
      </c>
      <c r="C1158" s="248" t="inlineStr">
        <is>
          <t>SHHP30351600</t>
        </is>
      </c>
      <c r="D1158" s="248" t="inlineStr">
        <is>
          <t>TCLU 5126068</t>
        </is>
      </c>
      <c r="E1158" s="248" t="inlineStr">
        <is>
          <t>SPM</t>
        </is>
      </c>
      <c r="F1158" s="241" t="inlineStr">
        <is>
          <t>40FT</t>
        </is>
      </c>
      <c r="G1158" s="160" t="inlineStr">
        <is>
          <t>KOTA SURIA</t>
        </is>
      </c>
      <c r="H1158" s="207" t="inlineStr">
        <is>
          <t>BERTHED: 29TH JULY VOY. KSRA0059W</t>
        </is>
      </c>
      <c r="I1158" s="150" t="inlineStr">
        <is>
          <t>OUT</t>
        </is>
      </c>
      <c r="J1158" s="166" t="inlineStr">
        <is>
          <t>TELEX/ 27TH JULY, 2023</t>
        </is>
      </c>
      <c r="K1158" s="210" t="inlineStr">
        <is>
          <t>15TH AUG,2023</t>
        </is>
      </c>
      <c r="L1158" s="14" t="inlineStr">
        <is>
          <t>5TH JULY</t>
        </is>
      </c>
      <c r="M1158" s="143" t="inlineStr">
        <is>
          <t xml:space="preserve">FUZHOU WINWIN INDUSTRIAL CO, </t>
        </is>
      </c>
      <c r="N1158" s="157" t="inlineStr">
        <is>
          <t>ORIENT LOGISTICS ENTERPRISES</t>
        </is>
      </c>
      <c r="O1158" s="132" t="n"/>
      <c r="P1158" s="132" t="n"/>
      <c r="Q1158" s="132" t="n"/>
      <c r="R1158" s="132" t="n"/>
      <c r="S1158" s="132" t="n"/>
      <c r="T1158" s="132" t="n"/>
      <c r="U1158" s="132" t="n"/>
      <c r="V1158" s="132" t="n"/>
      <c r="W1158" s="132" t="n"/>
      <c r="X1158" s="132" t="n"/>
      <c r="Y1158" s="132" t="n"/>
      <c r="Z1158" s="132" t="n"/>
      <c r="AA1158" s="132" t="n"/>
      <c r="AB1158" s="132" t="n"/>
      <c r="AC1158" s="132" t="n"/>
      <c r="AD1158" s="132" t="n"/>
      <c r="AE1158" s="132" t="n"/>
      <c r="AF1158" s="132" t="n"/>
      <c r="AG1158" s="132" t="n"/>
      <c r="AH1158" s="132" t="n"/>
      <c r="AI1158" s="132" t="n"/>
      <c r="AJ1158" s="132" t="n"/>
      <c r="AK1158" s="132" t="n"/>
      <c r="AL1158" s="132" t="n"/>
      <c r="AM1158" s="132" t="n"/>
      <c r="AN1158" s="132" t="n"/>
      <c r="AO1158" s="132" t="n"/>
      <c r="AP1158" s="132" t="n"/>
      <c r="AQ1158" s="132" t="n"/>
      <c r="AR1158" s="132" t="n"/>
      <c r="AS1158" s="132" t="n"/>
      <c r="AT1158" s="132" t="n"/>
      <c r="AU1158" s="132" t="n"/>
      <c r="AV1158" s="132" t="n"/>
      <c r="AW1158" s="132" t="n"/>
      <c r="AX1158" s="132" t="n"/>
      <c r="AY1158" s="132" t="n"/>
      <c r="AZ1158" s="132" t="n"/>
      <c r="BA1158" s="132" t="n"/>
      <c r="BB1158" s="132" t="n"/>
      <c r="BC1158" s="132" t="n"/>
      <c r="BD1158" s="132" t="n"/>
      <c r="BE1158" s="132" t="n"/>
      <c r="BF1158" s="132" t="n"/>
      <c r="BG1158" s="132" t="n"/>
      <c r="BH1158" s="132" t="n"/>
      <c r="BI1158" s="132" t="n"/>
      <c r="BJ1158" s="132" t="n"/>
      <c r="BK1158" s="132" t="n"/>
      <c r="BL1158" s="132" t="n"/>
      <c r="BM1158" s="132" t="n"/>
      <c r="BN1158" s="132" t="n"/>
      <c r="BO1158" s="132" t="n"/>
      <c r="BP1158" s="132" t="n"/>
      <c r="BQ1158" s="132" t="n"/>
      <c r="BR1158" s="132" t="n"/>
      <c r="BS1158" s="132" t="n"/>
      <c r="BT1158" s="132" t="n"/>
      <c r="BU1158" s="132" t="n"/>
      <c r="BV1158" s="132" t="n"/>
      <c r="BW1158" s="132" t="n"/>
      <c r="BX1158" s="132" t="n"/>
      <c r="BY1158" s="132" t="n"/>
      <c r="BZ1158" s="132" t="n"/>
      <c r="CA1158" s="132" t="n"/>
      <c r="CB1158" s="132" t="n"/>
      <c r="CC1158" s="132" t="n"/>
      <c r="CD1158" s="132" t="n"/>
      <c r="CE1158" s="132" t="n"/>
      <c r="CF1158" s="132" t="n"/>
      <c r="CG1158" s="132" t="n"/>
      <c r="CH1158" s="132" t="n"/>
      <c r="CI1158" s="132" t="n"/>
      <c r="CJ1158" s="132" t="n"/>
      <c r="CK1158" s="132" t="n"/>
      <c r="CL1158" s="132" t="n"/>
      <c r="CM1158" s="132" t="n"/>
      <c r="CN1158" s="132" t="n"/>
      <c r="CO1158" s="132" t="n"/>
      <c r="CP1158" s="132" t="n"/>
      <c r="CQ1158" s="132" t="n"/>
      <c r="CR1158" s="132" t="n"/>
      <c r="CS1158" s="132" t="n"/>
      <c r="CT1158" s="132" t="n"/>
      <c r="CU1158" s="132" t="n"/>
      <c r="CV1158" s="132" t="n"/>
      <c r="CW1158" s="132" t="n"/>
      <c r="CX1158" s="132" t="n"/>
      <c r="CY1158" s="132" t="n"/>
      <c r="CZ1158" s="132" t="n"/>
      <c r="DA1158" s="132" t="n"/>
      <c r="DB1158" s="132" t="n"/>
    </row>
    <row r="1159">
      <c r="A1159" s="145" t="n">
        <v>4</v>
      </c>
      <c r="B1159" s="40" t="inlineStr">
        <is>
          <t>CHUKWUMA ELECTRICAL ABA</t>
        </is>
      </c>
      <c r="C1159" s="248" t="inlineStr">
        <is>
          <t>WNXG30063600</t>
        </is>
      </c>
      <c r="D1159" s="248" t="inlineStr">
        <is>
          <t>PCIU 8508641</t>
        </is>
      </c>
      <c r="E1159" s="248" t="inlineStr">
        <is>
          <t>SPM</t>
        </is>
      </c>
      <c r="F1159" s="241" t="inlineStr">
        <is>
          <t>40FT</t>
        </is>
      </c>
      <c r="G1159" s="160" t="inlineStr">
        <is>
          <t>KOTA SURIA</t>
        </is>
      </c>
      <c r="H1159" s="207" t="inlineStr">
        <is>
          <t>BERTHED: 29TH JULY VOY. KSRA0059W</t>
        </is>
      </c>
      <c r="I1159" s="150" t="inlineStr">
        <is>
          <t>OUT</t>
        </is>
      </c>
      <c r="J1159" s="166" t="inlineStr">
        <is>
          <t>TELEX/ 27TH JULY, 2023</t>
        </is>
      </c>
      <c r="K1159" s="152" t="inlineStr">
        <is>
          <t>7TH AUG, 2023</t>
        </is>
      </c>
      <c r="L1159" s="14" t="inlineStr">
        <is>
          <t>18TH JULY</t>
        </is>
      </c>
      <c r="M1159" s="143" t="inlineStr">
        <is>
          <t>YUEQING GACIA INTERNATIIONAL TRADING CO, LTD</t>
        </is>
      </c>
      <c r="N1159" s="157" t="inlineStr">
        <is>
          <t>MEL- BACH ENTERPRISES</t>
        </is>
      </c>
      <c r="O1159" s="132" t="n"/>
      <c r="P1159" s="132" t="n"/>
      <c r="Q1159" s="132" t="n"/>
      <c r="R1159" s="132" t="n"/>
      <c r="S1159" s="132" t="n"/>
      <c r="T1159" s="132" t="n"/>
      <c r="U1159" s="132" t="n"/>
      <c r="V1159" s="132" t="n"/>
      <c r="W1159" s="132" t="n"/>
      <c r="X1159" s="132" t="n"/>
      <c r="Y1159" s="132" t="n"/>
      <c r="Z1159" s="132" t="n"/>
      <c r="AA1159" s="132" t="n"/>
      <c r="AB1159" s="132" t="n"/>
      <c r="AC1159" s="132" t="n"/>
      <c r="AD1159" s="132" t="n"/>
      <c r="AE1159" s="132" t="n"/>
      <c r="AF1159" s="132" t="n"/>
      <c r="AG1159" s="132" t="n"/>
      <c r="AH1159" s="132" t="n"/>
      <c r="AI1159" s="132" t="n"/>
      <c r="AJ1159" s="132" t="n"/>
      <c r="AK1159" s="132" t="n"/>
      <c r="AL1159" s="132" t="n"/>
      <c r="AM1159" s="132" t="n"/>
      <c r="AN1159" s="132" t="n"/>
      <c r="AO1159" s="132" t="n"/>
      <c r="AP1159" s="132" t="n"/>
      <c r="AQ1159" s="132" t="n"/>
      <c r="AR1159" s="132" t="n"/>
      <c r="AS1159" s="132" t="n"/>
      <c r="AT1159" s="132" t="n"/>
      <c r="AU1159" s="132" t="n"/>
      <c r="AV1159" s="132" t="n"/>
      <c r="AW1159" s="132" t="n"/>
      <c r="AX1159" s="132" t="n"/>
      <c r="AY1159" s="132" t="n"/>
      <c r="AZ1159" s="132" t="n"/>
      <c r="BA1159" s="132" t="n"/>
      <c r="BB1159" s="132" t="n"/>
      <c r="BC1159" s="132" t="n"/>
      <c r="BD1159" s="132" t="n"/>
      <c r="BE1159" s="132" t="n"/>
      <c r="BF1159" s="132" t="n"/>
      <c r="BG1159" s="132" t="n"/>
      <c r="BH1159" s="132" t="n"/>
      <c r="BI1159" s="132" t="n"/>
      <c r="BJ1159" s="132" t="n"/>
      <c r="BK1159" s="132" t="n"/>
      <c r="BL1159" s="132" t="n"/>
      <c r="BM1159" s="132" t="n"/>
      <c r="BN1159" s="132" t="n"/>
      <c r="BO1159" s="132" t="n"/>
      <c r="BP1159" s="132" t="n"/>
      <c r="BQ1159" s="132" t="n"/>
      <c r="BR1159" s="132" t="n"/>
      <c r="BS1159" s="132" t="n"/>
      <c r="BT1159" s="132" t="n"/>
      <c r="BU1159" s="132" t="n"/>
      <c r="BV1159" s="132" t="n"/>
      <c r="BW1159" s="132" t="n"/>
      <c r="BX1159" s="132" t="n"/>
      <c r="BY1159" s="132" t="n"/>
      <c r="BZ1159" s="132" t="n"/>
      <c r="CA1159" s="132" t="n"/>
      <c r="CB1159" s="132" t="n"/>
      <c r="CC1159" s="132" t="n"/>
      <c r="CD1159" s="132" t="n"/>
      <c r="CE1159" s="132" t="n"/>
      <c r="CF1159" s="132" t="n"/>
      <c r="CG1159" s="132" t="n"/>
      <c r="CH1159" s="132" t="n"/>
      <c r="CI1159" s="132" t="n"/>
      <c r="CJ1159" s="132" t="n"/>
      <c r="CK1159" s="132" t="n"/>
      <c r="CL1159" s="132" t="n"/>
      <c r="CM1159" s="132" t="n"/>
      <c r="CN1159" s="132" t="n"/>
      <c r="CO1159" s="132" t="n"/>
      <c r="CP1159" s="132" t="n"/>
      <c r="CQ1159" s="132" t="n"/>
      <c r="CR1159" s="132" t="n"/>
      <c r="CS1159" s="132" t="n"/>
      <c r="CT1159" s="132" t="n"/>
      <c r="CU1159" s="132" t="n"/>
      <c r="CV1159" s="132" t="n"/>
      <c r="CW1159" s="132" t="n"/>
      <c r="CX1159" s="132" t="n"/>
      <c r="CY1159" s="132" t="n"/>
      <c r="CZ1159" s="132" t="n"/>
      <c r="DA1159" s="132" t="n"/>
      <c r="DB1159" s="132" t="n"/>
    </row>
    <row r="1160">
      <c r="A1160" s="145" t="n"/>
      <c r="B1160" s="40" t="n"/>
      <c r="C1160" s="248" t="n"/>
      <c r="D1160" s="248" t="n"/>
      <c r="E1160" s="248" t="n"/>
      <c r="F1160" s="241" t="n"/>
      <c r="G1160" s="160" t="n"/>
      <c r="H1160" s="207" t="n"/>
      <c r="I1160" s="144" t="n"/>
      <c r="J1160" s="166" t="n"/>
      <c r="K1160" s="286" t="n"/>
      <c r="L1160" s="14" t="n"/>
      <c r="M1160" s="143" t="n"/>
      <c r="N1160" s="157" t="n"/>
      <c r="O1160" s="132" t="n"/>
      <c r="P1160" s="132" t="n"/>
      <c r="Q1160" s="132" t="n"/>
      <c r="R1160" s="132" t="n"/>
      <c r="S1160" s="132" t="n"/>
      <c r="T1160" s="132" t="n"/>
      <c r="U1160" s="132" t="n"/>
      <c r="V1160" s="132" t="n"/>
      <c r="W1160" s="132" t="n"/>
      <c r="X1160" s="132" t="n"/>
      <c r="Y1160" s="132" t="n"/>
      <c r="Z1160" s="132" t="n"/>
      <c r="AA1160" s="132" t="n"/>
      <c r="AB1160" s="132" t="n"/>
      <c r="AC1160" s="132" t="n"/>
      <c r="AD1160" s="132" t="n"/>
      <c r="AE1160" s="132" t="n"/>
      <c r="AF1160" s="132" t="n"/>
      <c r="AG1160" s="132" t="n"/>
      <c r="AH1160" s="132" t="n"/>
      <c r="AI1160" s="132" t="n"/>
      <c r="AJ1160" s="132" t="n"/>
      <c r="AK1160" s="132" t="n"/>
      <c r="AL1160" s="132" t="n"/>
      <c r="AM1160" s="132" t="n"/>
      <c r="AN1160" s="132" t="n"/>
      <c r="AO1160" s="132" t="n"/>
      <c r="AP1160" s="132" t="n"/>
      <c r="AQ1160" s="132" t="n"/>
      <c r="AR1160" s="132" t="n"/>
      <c r="AS1160" s="132" t="n"/>
      <c r="AT1160" s="132" t="n"/>
      <c r="AU1160" s="132" t="n"/>
      <c r="AV1160" s="132" t="n"/>
      <c r="AW1160" s="132" t="n"/>
      <c r="AX1160" s="132" t="n"/>
      <c r="AY1160" s="132" t="n"/>
      <c r="AZ1160" s="132" t="n"/>
      <c r="BA1160" s="132" t="n"/>
      <c r="BB1160" s="132" t="n"/>
      <c r="BC1160" s="132" t="n"/>
      <c r="BD1160" s="132" t="n"/>
      <c r="BE1160" s="132" t="n"/>
      <c r="BF1160" s="132" t="n"/>
      <c r="BG1160" s="132" t="n"/>
      <c r="BH1160" s="132" t="n"/>
      <c r="BI1160" s="132" t="n"/>
      <c r="BJ1160" s="132" t="n"/>
      <c r="BK1160" s="132" t="n"/>
      <c r="BL1160" s="132" t="n"/>
      <c r="BM1160" s="132" t="n"/>
      <c r="BN1160" s="132" t="n"/>
      <c r="BO1160" s="132" t="n"/>
      <c r="BP1160" s="132" t="n"/>
      <c r="BQ1160" s="132" t="n"/>
      <c r="BR1160" s="132" t="n"/>
      <c r="BS1160" s="132" t="n"/>
      <c r="BT1160" s="132" t="n"/>
      <c r="BU1160" s="132" t="n"/>
      <c r="BV1160" s="132" t="n"/>
      <c r="BW1160" s="132" t="n"/>
      <c r="BX1160" s="132" t="n"/>
      <c r="BY1160" s="132" t="n"/>
      <c r="BZ1160" s="132" t="n"/>
      <c r="CA1160" s="132" t="n"/>
      <c r="CB1160" s="132" t="n"/>
      <c r="CC1160" s="132" t="n"/>
      <c r="CD1160" s="132" t="n"/>
      <c r="CE1160" s="132" t="n"/>
      <c r="CF1160" s="132" t="n"/>
      <c r="CG1160" s="132" t="n"/>
      <c r="CH1160" s="132" t="n"/>
      <c r="CI1160" s="132" t="n"/>
      <c r="CJ1160" s="132" t="n"/>
      <c r="CK1160" s="132" t="n"/>
      <c r="CL1160" s="132" t="n"/>
      <c r="CM1160" s="132" t="n"/>
      <c r="CN1160" s="132" t="n"/>
      <c r="CO1160" s="132" t="n"/>
      <c r="CP1160" s="132" t="n"/>
      <c r="CQ1160" s="132" t="n"/>
      <c r="CR1160" s="132" t="n"/>
      <c r="CS1160" s="132" t="n"/>
      <c r="CT1160" s="132" t="n"/>
      <c r="CU1160" s="132" t="n"/>
      <c r="CV1160" s="132" t="n"/>
      <c r="CW1160" s="132" t="n"/>
      <c r="CX1160" s="132" t="n"/>
      <c r="CY1160" s="132" t="n"/>
      <c r="CZ1160" s="132" t="n"/>
      <c r="DA1160" s="132" t="n"/>
      <c r="DB1160" s="132" t="n"/>
    </row>
    <row r="1161">
      <c r="A1161" s="145" t="n"/>
      <c r="B1161" s="197" t="inlineStr">
        <is>
          <t>KOTA LEGIT</t>
        </is>
      </c>
      <c r="C1161" s="248" t="n"/>
      <c r="D1161" s="248" t="n"/>
      <c r="E1161" s="248" t="n"/>
      <c r="F1161" s="241" t="n"/>
      <c r="G1161" s="160" t="n"/>
      <c r="H1161" s="209" t="n"/>
      <c r="I1161" s="144" t="n"/>
      <c r="J1161" s="160" t="n"/>
      <c r="K1161" s="286" t="n"/>
      <c r="L1161" s="14" t="n"/>
      <c r="M1161" s="143" t="n"/>
      <c r="N1161" s="157" t="n"/>
      <c r="O1161" s="132" t="n"/>
      <c r="P1161" s="132" t="n"/>
      <c r="Q1161" s="132" t="n"/>
      <c r="R1161" s="132" t="n"/>
      <c r="S1161" s="132" t="n"/>
      <c r="T1161" s="132" t="n"/>
      <c r="U1161" s="132" t="n"/>
      <c r="V1161" s="132" t="n"/>
      <c r="W1161" s="132" t="n"/>
      <c r="X1161" s="132" t="n"/>
      <c r="Y1161" s="132" t="n"/>
      <c r="Z1161" s="132" t="n"/>
      <c r="AA1161" s="132" t="n"/>
      <c r="AB1161" s="132" t="n"/>
      <c r="AC1161" s="132" t="n"/>
      <c r="AD1161" s="132" t="n"/>
      <c r="AE1161" s="132" t="n"/>
      <c r="AF1161" s="132" t="n"/>
      <c r="AG1161" s="132" t="n"/>
      <c r="AH1161" s="132" t="n"/>
      <c r="AI1161" s="132" t="n"/>
      <c r="AJ1161" s="132" t="n"/>
      <c r="AK1161" s="132" t="n"/>
      <c r="AL1161" s="132" t="n"/>
      <c r="AM1161" s="132" t="n"/>
      <c r="AN1161" s="132" t="n"/>
      <c r="AO1161" s="132" t="n"/>
      <c r="AP1161" s="132" t="n"/>
      <c r="AQ1161" s="132" t="n"/>
      <c r="AR1161" s="132" t="n"/>
      <c r="AS1161" s="132" t="n"/>
      <c r="AT1161" s="132" t="n"/>
      <c r="AU1161" s="132" t="n"/>
      <c r="AV1161" s="132" t="n"/>
      <c r="AW1161" s="132" t="n"/>
      <c r="AX1161" s="132" t="n"/>
      <c r="AY1161" s="132" t="n"/>
      <c r="AZ1161" s="132" t="n"/>
      <c r="BA1161" s="132" t="n"/>
      <c r="BB1161" s="132" t="n"/>
      <c r="BC1161" s="132" t="n"/>
      <c r="BD1161" s="132" t="n"/>
      <c r="BE1161" s="132" t="n"/>
      <c r="BF1161" s="132" t="n"/>
      <c r="BG1161" s="132" t="n"/>
      <c r="BH1161" s="132" t="n"/>
      <c r="BI1161" s="132" t="n"/>
      <c r="BJ1161" s="132" t="n"/>
      <c r="BK1161" s="132" t="n"/>
      <c r="BL1161" s="132" t="n"/>
      <c r="BM1161" s="132" t="n"/>
      <c r="BN1161" s="132" t="n"/>
      <c r="BO1161" s="132" t="n"/>
      <c r="BP1161" s="132" t="n"/>
      <c r="BQ1161" s="132" t="n"/>
      <c r="BR1161" s="132" t="n"/>
      <c r="BS1161" s="132" t="n"/>
      <c r="BT1161" s="132" t="n"/>
      <c r="BU1161" s="132" t="n"/>
      <c r="BV1161" s="132" t="n"/>
      <c r="BW1161" s="132" t="n"/>
      <c r="BX1161" s="132" t="n"/>
      <c r="BY1161" s="132" t="n"/>
      <c r="BZ1161" s="132" t="n"/>
      <c r="CA1161" s="132" t="n"/>
      <c r="CB1161" s="132" t="n"/>
      <c r="CC1161" s="132" t="n"/>
      <c r="CD1161" s="132" t="n"/>
      <c r="CE1161" s="132" t="n"/>
      <c r="CF1161" s="132" t="n"/>
      <c r="CG1161" s="132" t="n"/>
      <c r="CH1161" s="132" t="n"/>
      <c r="CI1161" s="132" t="n"/>
      <c r="CJ1161" s="132" t="n"/>
      <c r="CK1161" s="132" t="n"/>
      <c r="CL1161" s="132" t="n"/>
      <c r="CM1161" s="132" t="n"/>
      <c r="CN1161" s="132" t="n"/>
      <c r="CO1161" s="132" t="n"/>
      <c r="CP1161" s="132" t="n"/>
      <c r="CQ1161" s="132" t="n"/>
      <c r="CR1161" s="132" t="n"/>
      <c r="CS1161" s="132" t="n"/>
      <c r="CT1161" s="132" t="n"/>
      <c r="CU1161" s="132" t="n"/>
      <c r="CV1161" s="132" t="n"/>
      <c r="CW1161" s="132" t="n"/>
      <c r="CX1161" s="132" t="n"/>
      <c r="CY1161" s="132" t="n"/>
      <c r="CZ1161" s="132" t="n"/>
      <c r="DA1161" s="132" t="n"/>
      <c r="DB1161" s="132" t="n"/>
    </row>
    <row r="1162">
      <c r="A1162" s="145" t="n">
        <v>1</v>
      </c>
      <c r="B1162" s="40" t="inlineStr">
        <is>
          <t>KINGSLEY LAGOS</t>
        </is>
      </c>
      <c r="C1162" s="248" t="n"/>
      <c r="D1162" s="248" t="inlineStr">
        <is>
          <t>PCIU 8573143</t>
        </is>
      </c>
      <c r="E1162" s="248" t="inlineStr">
        <is>
          <t>SPM</t>
        </is>
      </c>
      <c r="F1162" s="241" t="inlineStr">
        <is>
          <t>40FT</t>
        </is>
      </c>
      <c r="G1162" s="160" t="inlineStr">
        <is>
          <t>KOTA LEGIT</t>
        </is>
      </c>
      <c r="H1162" s="207" t="inlineStr">
        <is>
          <t>BERTHED: 5TH AUG VOY. KLGT0057W</t>
        </is>
      </c>
      <c r="I1162" s="150" t="inlineStr">
        <is>
          <t>OUT</t>
        </is>
      </c>
      <c r="J1162" s="160" t="inlineStr">
        <is>
          <t>COPY BILL</t>
        </is>
      </c>
      <c r="K1162" s="210" t="inlineStr">
        <is>
          <t>18TH AUG,2023</t>
        </is>
      </c>
      <c r="L1162" s="14" t="inlineStr">
        <is>
          <t>20TH JUNE</t>
        </is>
      </c>
      <c r="M1162" s="143" t="inlineStr">
        <is>
          <t>FUZHOU WINWIN INDUSTRIAL CO</t>
        </is>
      </c>
      <c r="N1162" s="157" t="inlineStr">
        <is>
          <t>ORIENT LOGISTICS ENTERPRISES</t>
        </is>
      </c>
      <c r="O1162" s="132" t="n"/>
      <c r="P1162" s="132" t="n"/>
      <c r="Q1162" s="132" t="n"/>
      <c r="R1162" s="132" t="n"/>
      <c r="S1162" s="132" t="n"/>
      <c r="T1162" s="132" t="n"/>
      <c r="U1162" s="132" t="n"/>
      <c r="V1162" s="132" t="n"/>
      <c r="W1162" s="132" t="n"/>
      <c r="X1162" s="132" t="n"/>
      <c r="Y1162" s="132" t="n"/>
      <c r="Z1162" s="132" t="n"/>
      <c r="AA1162" s="132" t="n"/>
      <c r="AB1162" s="132" t="n"/>
      <c r="AC1162" s="132" t="n"/>
      <c r="AD1162" s="132" t="n"/>
      <c r="AE1162" s="132" t="n"/>
      <c r="AF1162" s="132" t="n"/>
      <c r="AG1162" s="132" t="n"/>
      <c r="AH1162" s="132" t="n"/>
      <c r="AI1162" s="132" t="n"/>
      <c r="AJ1162" s="132" t="n"/>
      <c r="AK1162" s="132" t="n"/>
      <c r="AL1162" s="132" t="n"/>
      <c r="AM1162" s="132" t="n"/>
      <c r="AN1162" s="132" t="n"/>
      <c r="AO1162" s="132" t="n"/>
      <c r="AP1162" s="132" t="n"/>
      <c r="AQ1162" s="132" t="n"/>
      <c r="AR1162" s="132" t="n"/>
      <c r="AS1162" s="132" t="n"/>
      <c r="AT1162" s="132" t="n"/>
      <c r="AU1162" s="132" t="n"/>
      <c r="AV1162" s="132" t="n"/>
      <c r="AW1162" s="132" t="n"/>
      <c r="AX1162" s="132" t="n"/>
      <c r="AY1162" s="132" t="n"/>
      <c r="AZ1162" s="132" t="n"/>
      <c r="BA1162" s="132" t="n"/>
      <c r="BB1162" s="132" t="n"/>
      <c r="BC1162" s="132" t="n"/>
      <c r="BD1162" s="132" t="n"/>
      <c r="BE1162" s="132" t="n"/>
      <c r="BF1162" s="132" t="n"/>
      <c r="BG1162" s="132" t="n"/>
      <c r="BH1162" s="132" t="n"/>
      <c r="BI1162" s="132" t="n"/>
      <c r="BJ1162" s="132" t="n"/>
      <c r="BK1162" s="132" t="n"/>
      <c r="BL1162" s="132" t="n"/>
      <c r="BM1162" s="132" t="n"/>
      <c r="BN1162" s="132" t="n"/>
      <c r="BO1162" s="132" t="n"/>
      <c r="BP1162" s="132" t="n"/>
      <c r="BQ1162" s="132" t="n"/>
      <c r="BR1162" s="132" t="n"/>
      <c r="BS1162" s="132" t="n"/>
      <c r="BT1162" s="132" t="n"/>
      <c r="BU1162" s="132" t="n"/>
      <c r="BV1162" s="132" t="n"/>
      <c r="BW1162" s="132" t="n"/>
      <c r="BX1162" s="132" t="n"/>
      <c r="BY1162" s="132" t="n"/>
      <c r="BZ1162" s="132" t="n"/>
      <c r="CA1162" s="132" t="n"/>
      <c r="CB1162" s="132" t="n"/>
      <c r="CC1162" s="132" t="n"/>
      <c r="CD1162" s="132" t="n"/>
      <c r="CE1162" s="132" t="n"/>
      <c r="CF1162" s="132" t="n"/>
      <c r="CG1162" s="132" t="n"/>
      <c r="CH1162" s="132" t="n"/>
      <c r="CI1162" s="132" t="n"/>
      <c r="CJ1162" s="132" t="n"/>
      <c r="CK1162" s="132" t="n"/>
      <c r="CL1162" s="132" t="n"/>
      <c r="CM1162" s="132" t="n"/>
      <c r="CN1162" s="132" t="n"/>
      <c r="CO1162" s="132" t="n"/>
      <c r="CP1162" s="132" t="n"/>
      <c r="CQ1162" s="132" t="n"/>
      <c r="CR1162" s="132" t="n"/>
      <c r="CS1162" s="132" t="n"/>
      <c r="CT1162" s="132" t="n"/>
      <c r="CU1162" s="132" t="n"/>
      <c r="CV1162" s="132" t="n"/>
      <c r="CW1162" s="132" t="n"/>
      <c r="CX1162" s="132" t="n"/>
      <c r="CY1162" s="132" t="n"/>
      <c r="CZ1162" s="132" t="n"/>
      <c r="DA1162" s="132" t="n"/>
      <c r="DB1162" s="132" t="n"/>
    </row>
    <row r="1163">
      <c r="A1163" s="145" t="n">
        <v>2</v>
      </c>
      <c r="B1163" s="289" t="inlineStr">
        <is>
          <t>KINGSLEY LAGOS</t>
        </is>
      </c>
      <c r="C1163" s="40" t="inlineStr">
        <is>
          <t>TXSV31767300</t>
        </is>
      </c>
      <c r="D1163" s="248" t="inlineStr">
        <is>
          <t>PCIU 8573143</t>
        </is>
      </c>
      <c r="E1163" s="248" t="inlineStr">
        <is>
          <t>SPM</t>
        </is>
      </c>
      <c r="F1163" s="241" t="inlineStr">
        <is>
          <t>40FT</t>
        </is>
      </c>
      <c r="G1163" s="295" t="inlineStr">
        <is>
          <t>KOTA LEGIT</t>
        </is>
      </c>
      <c r="H1163" s="207" t="inlineStr">
        <is>
          <t>BERTHED: 5TH AUG VOY. KLGT0057W</t>
        </is>
      </c>
      <c r="I1163" s="144" t="n"/>
      <c r="J1163" s="166" t="inlineStr">
        <is>
          <t>TELEX/ 31ST JULY, 2023</t>
        </is>
      </c>
      <c r="K1163" s="286" t="n"/>
      <c r="L1163" s="14" t="n"/>
      <c r="M1163" s="143" t="inlineStr">
        <is>
          <t>FUZHOU WINWIN INDUSTRIAL CO</t>
        </is>
      </c>
      <c r="N1163" s="157" t="inlineStr">
        <is>
          <t>ORIENT LOGISTICS ENTERPRISES</t>
        </is>
      </c>
      <c r="O1163" s="132" t="n"/>
      <c r="P1163" s="132" t="n"/>
      <c r="Q1163" s="132" t="n"/>
      <c r="R1163" s="132" t="n"/>
      <c r="S1163" s="132" t="n"/>
      <c r="T1163" s="132" t="n"/>
      <c r="U1163" s="132" t="n"/>
      <c r="V1163" s="132" t="n"/>
      <c r="W1163" s="132" t="n"/>
      <c r="X1163" s="132" t="n"/>
      <c r="Y1163" s="132" t="n"/>
      <c r="Z1163" s="132" t="n"/>
      <c r="AA1163" s="132" t="n"/>
      <c r="AB1163" s="132" t="n"/>
      <c r="AC1163" s="132" t="n"/>
      <c r="AD1163" s="132" t="n"/>
      <c r="AE1163" s="132" t="n"/>
      <c r="AF1163" s="132" t="n"/>
      <c r="AG1163" s="132" t="n"/>
      <c r="AH1163" s="132" t="n"/>
      <c r="AI1163" s="132" t="n"/>
      <c r="AJ1163" s="132" t="n"/>
      <c r="AK1163" s="132" t="n"/>
      <c r="AL1163" s="132" t="n"/>
      <c r="AM1163" s="132" t="n"/>
      <c r="AN1163" s="132" t="n"/>
      <c r="AO1163" s="132" t="n"/>
      <c r="AP1163" s="132" t="n"/>
      <c r="AQ1163" s="132" t="n"/>
      <c r="AR1163" s="132" t="n"/>
      <c r="AS1163" s="132" t="n"/>
      <c r="AT1163" s="132" t="n"/>
      <c r="AU1163" s="132" t="n"/>
      <c r="AV1163" s="132" t="n"/>
      <c r="AW1163" s="132" t="n"/>
      <c r="AX1163" s="132" t="n"/>
      <c r="AY1163" s="132" t="n"/>
      <c r="AZ1163" s="132" t="n"/>
      <c r="BA1163" s="132" t="n"/>
      <c r="BB1163" s="132" t="n"/>
      <c r="BC1163" s="132" t="n"/>
      <c r="BD1163" s="132" t="n"/>
      <c r="BE1163" s="132" t="n"/>
      <c r="BF1163" s="132" t="n"/>
      <c r="BG1163" s="132" t="n"/>
      <c r="BH1163" s="132" t="n"/>
      <c r="BI1163" s="132" t="n"/>
      <c r="BJ1163" s="132" t="n"/>
      <c r="BK1163" s="132" t="n"/>
      <c r="BL1163" s="132" t="n"/>
      <c r="BM1163" s="132" t="n"/>
      <c r="BN1163" s="132" t="n"/>
      <c r="BO1163" s="132" t="n"/>
      <c r="BP1163" s="132" t="n"/>
      <c r="BQ1163" s="132" t="n"/>
      <c r="BR1163" s="132" t="n"/>
      <c r="BS1163" s="132" t="n"/>
      <c r="BT1163" s="132" t="n"/>
      <c r="BU1163" s="132" t="n"/>
      <c r="BV1163" s="132" t="n"/>
      <c r="BW1163" s="132" t="n"/>
      <c r="BX1163" s="132" t="n"/>
      <c r="BY1163" s="132" t="n"/>
      <c r="BZ1163" s="132" t="n"/>
      <c r="CA1163" s="132" t="n"/>
      <c r="CB1163" s="132" t="n"/>
      <c r="CC1163" s="132" t="n"/>
      <c r="CD1163" s="132" t="n"/>
      <c r="CE1163" s="132" t="n"/>
      <c r="CF1163" s="132" t="n"/>
      <c r="CG1163" s="132" t="n"/>
      <c r="CH1163" s="132" t="n"/>
      <c r="CI1163" s="132" t="n"/>
      <c r="CJ1163" s="132" t="n"/>
      <c r="CK1163" s="132" t="n"/>
      <c r="CL1163" s="132" t="n"/>
      <c r="CM1163" s="132" t="n"/>
      <c r="CN1163" s="132" t="n"/>
      <c r="CO1163" s="132" t="n"/>
      <c r="CP1163" s="132" t="n"/>
      <c r="CQ1163" s="132" t="n"/>
      <c r="CR1163" s="132" t="n"/>
      <c r="CS1163" s="132" t="n"/>
      <c r="CT1163" s="132" t="n"/>
      <c r="CU1163" s="132" t="n"/>
      <c r="CV1163" s="132" t="n"/>
      <c r="CW1163" s="132" t="n"/>
      <c r="CX1163" s="132" t="n"/>
      <c r="CY1163" s="132" t="n"/>
      <c r="CZ1163" s="132" t="n"/>
      <c r="DA1163" s="132" t="n"/>
      <c r="DB1163" s="132" t="n"/>
    </row>
    <row r="1164">
      <c r="A1164" s="145" t="n"/>
      <c r="B1164" s="40" t="n"/>
      <c r="C1164" s="248" t="n"/>
      <c r="D1164" s="248" t="n"/>
      <c r="E1164" s="248" t="n"/>
      <c r="F1164" s="241" t="n"/>
      <c r="G1164" s="160" t="n"/>
      <c r="H1164" s="209" t="n"/>
      <c r="I1164" s="144" t="n"/>
      <c r="J1164" s="160" t="n"/>
      <c r="K1164" s="286" t="n"/>
      <c r="L1164" s="14" t="n"/>
      <c r="M1164" s="143" t="n"/>
      <c r="N1164" s="157" t="n"/>
      <c r="O1164" s="132" t="n"/>
      <c r="P1164" s="132" t="n"/>
      <c r="Q1164" s="132" t="n"/>
      <c r="R1164" s="132" t="n"/>
      <c r="S1164" s="132" t="n"/>
      <c r="T1164" s="132" t="n"/>
      <c r="U1164" s="132" t="n"/>
      <c r="V1164" s="132" t="n"/>
      <c r="W1164" s="132" t="n"/>
      <c r="X1164" s="132" t="n"/>
      <c r="Y1164" s="132" t="n"/>
      <c r="Z1164" s="132" t="n"/>
      <c r="AA1164" s="132" t="n"/>
      <c r="AB1164" s="132" t="n"/>
      <c r="AC1164" s="132" t="n"/>
      <c r="AD1164" s="132" t="n"/>
      <c r="AE1164" s="132" t="n"/>
      <c r="AF1164" s="132" t="n"/>
      <c r="AG1164" s="132" t="n"/>
      <c r="AH1164" s="132" t="n"/>
      <c r="AI1164" s="132" t="n"/>
      <c r="AJ1164" s="132" t="n"/>
      <c r="AK1164" s="132" t="n"/>
      <c r="AL1164" s="132" t="n"/>
      <c r="AM1164" s="132" t="n"/>
      <c r="AN1164" s="132" t="n"/>
      <c r="AO1164" s="132" t="n"/>
      <c r="AP1164" s="132" t="n"/>
      <c r="AQ1164" s="132" t="n"/>
      <c r="AR1164" s="132" t="n"/>
      <c r="AS1164" s="132" t="n"/>
      <c r="AT1164" s="132" t="n"/>
      <c r="AU1164" s="132" t="n"/>
      <c r="AV1164" s="132" t="n"/>
      <c r="AW1164" s="132" t="n"/>
      <c r="AX1164" s="132" t="n"/>
      <c r="AY1164" s="132" t="n"/>
      <c r="AZ1164" s="132" t="n"/>
      <c r="BA1164" s="132" t="n"/>
      <c r="BB1164" s="132" t="n"/>
      <c r="BC1164" s="132" t="n"/>
      <c r="BD1164" s="132" t="n"/>
      <c r="BE1164" s="132" t="n"/>
      <c r="BF1164" s="132" t="n"/>
      <c r="BG1164" s="132" t="n"/>
      <c r="BH1164" s="132" t="n"/>
      <c r="BI1164" s="132" t="n"/>
      <c r="BJ1164" s="132" t="n"/>
      <c r="BK1164" s="132" t="n"/>
      <c r="BL1164" s="132" t="n"/>
      <c r="BM1164" s="132" t="n"/>
      <c r="BN1164" s="132" t="n"/>
      <c r="BO1164" s="132" t="n"/>
      <c r="BP1164" s="132" t="n"/>
      <c r="BQ1164" s="132" t="n"/>
      <c r="BR1164" s="132" t="n"/>
      <c r="BS1164" s="132" t="n"/>
      <c r="BT1164" s="132" t="n"/>
      <c r="BU1164" s="132" t="n"/>
      <c r="BV1164" s="132" t="n"/>
      <c r="BW1164" s="132" t="n"/>
      <c r="BX1164" s="132" t="n"/>
      <c r="BY1164" s="132" t="n"/>
      <c r="BZ1164" s="132" t="n"/>
      <c r="CA1164" s="132" t="n"/>
      <c r="CB1164" s="132" t="n"/>
      <c r="CC1164" s="132" t="n"/>
      <c r="CD1164" s="132" t="n"/>
      <c r="CE1164" s="132" t="n"/>
      <c r="CF1164" s="132" t="n"/>
      <c r="CG1164" s="132" t="n"/>
      <c r="CH1164" s="132" t="n"/>
      <c r="CI1164" s="132" t="n"/>
      <c r="CJ1164" s="132" t="n"/>
      <c r="CK1164" s="132" t="n"/>
      <c r="CL1164" s="132" t="n"/>
      <c r="CM1164" s="132" t="n"/>
      <c r="CN1164" s="132" t="n"/>
      <c r="CO1164" s="132" t="n"/>
      <c r="CP1164" s="132" t="n"/>
      <c r="CQ1164" s="132" t="n"/>
      <c r="CR1164" s="132" t="n"/>
      <c r="CS1164" s="132" t="n"/>
      <c r="CT1164" s="132" t="n"/>
      <c r="CU1164" s="132" t="n"/>
      <c r="CV1164" s="132" t="n"/>
      <c r="CW1164" s="132" t="n"/>
      <c r="CX1164" s="132" t="n"/>
      <c r="CY1164" s="132" t="n"/>
      <c r="CZ1164" s="132" t="n"/>
      <c r="DA1164" s="132" t="n"/>
      <c r="DB1164" s="132" t="n"/>
    </row>
    <row r="1165">
      <c r="A1165" s="145" t="n"/>
      <c r="B1165" s="197" t="inlineStr">
        <is>
          <t>KOTA SAHABAT</t>
        </is>
      </c>
      <c r="C1165" s="248" t="n"/>
      <c r="D1165" s="248" t="n"/>
      <c r="E1165" s="248" t="n"/>
      <c r="F1165" s="241" t="n"/>
      <c r="G1165" s="160" t="n"/>
      <c r="H1165" s="209" t="n"/>
      <c r="I1165" s="144" t="n"/>
      <c r="J1165" s="160" t="n"/>
      <c r="K1165" s="286" t="n"/>
      <c r="L1165" s="14" t="n"/>
      <c r="M1165" s="143" t="n"/>
      <c r="N1165" s="157" t="n"/>
      <c r="O1165" s="132" t="n"/>
      <c r="P1165" s="132" t="n"/>
      <c r="Q1165" s="132" t="n"/>
      <c r="R1165" s="132" t="n"/>
      <c r="S1165" s="132" t="n"/>
      <c r="T1165" s="132" t="n"/>
      <c r="U1165" s="132" t="n"/>
      <c r="V1165" s="132" t="n"/>
      <c r="W1165" s="132" t="n"/>
      <c r="X1165" s="132" t="n"/>
      <c r="Y1165" s="132" t="n"/>
      <c r="Z1165" s="132" t="n"/>
      <c r="AA1165" s="132" t="n"/>
      <c r="AB1165" s="132" t="n"/>
      <c r="AC1165" s="132" t="n"/>
      <c r="AD1165" s="132" t="n"/>
      <c r="AE1165" s="132" t="n"/>
      <c r="AF1165" s="132" t="n"/>
      <c r="AG1165" s="132" t="n"/>
      <c r="AH1165" s="132" t="n"/>
      <c r="AI1165" s="132" t="n"/>
      <c r="AJ1165" s="132" t="n"/>
      <c r="AK1165" s="132" t="n"/>
      <c r="AL1165" s="132" t="n"/>
      <c r="AM1165" s="132" t="n"/>
      <c r="AN1165" s="132" t="n"/>
      <c r="AO1165" s="132" t="n"/>
      <c r="AP1165" s="132" t="n"/>
      <c r="AQ1165" s="132" t="n"/>
      <c r="AR1165" s="132" t="n"/>
      <c r="AS1165" s="132" t="n"/>
      <c r="AT1165" s="132" t="n"/>
      <c r="AU1165" s="132" t="n"/>
      <c r="AV1165" s="132" t="n"/>
      <c r="AW1165" s="132" t="n"/>
      <c r="AX1165" s="132" t="n"/>
      <c r="AY1165" s="132" t="n"/>
      <c r="AZ1165" s="132" t="n"/>
      <c r="BA1165" s="132" t="n"/>
      <c r="BB1165" s="132" t="n"/>
      <c r="BC1165" s="132" t="n"/>
      <c r="BD1165" s="132" t="n"/>
      <c r="BE1165" s="132" t="n"/>
      <c r="BF1165" s="132" t="n"/>
      <c r="BG1165" s="132" t="n"/>
      <c r="BH1165" s="132" t="n"/>
      <c r="BI1165" s="132" t="n"/>
      <c r="BJ1165" s="132" t="n"/>
      <c r="BK1165" s="132" t="n"/>
      <c r="BL1165" s="132" t="n"/>
      <c r="BM1165" s="132" t="n"/>
      <c r="BN1165" s="132" t="n"/>
      <c r="BO1165" s="132" t="n"/>
      <c r="BP1165" s="132" t="n"/>
      <c r="BQ1165" s="132" t="n"/>
      <c r="BR1165" s="132" t="n"/>
      <c r="BS1165" s="132" t="n"/>
      <c r="BT1165" s="132" t="n"/>
      <c r="BU1165" s="132" t="n"/>
      <c r="BV1165" s="132" t="n"/>
      <c r="BW1165" s="132" t="n"/>
      <c r="BX1165" s="132" t="n"/>
      <c r="BY1165" s="132" t="n"/>
      <c r="BZ1165" s="132" t="n"/>
      <c r="CA1165" s="132" t="n"/>
      <c r="CB1165" s="132" t="n"/>
      <c r="CC1165" s="132" t="n"/>
      <c r="CD1165" s="132" t="n"/>
      <c r="CE1165" s="132" t="n"/>
      <c r="CF1165" s="132" t="n"/>
      <c r="CG1165" s="132" t="n"/>
      <c r="CH1165" s="132" t="n"/>
      <c r="CI1165" s="132" t="n"/>
      <c r="CJ1165" s="132" t="n"/>
      <c r="CK1165" s="132" t="n"/>
      <c r="CL1165" s="132" t="n"/>
      <c r="CM1165" s="132" t="n"/>
      <c r="CN1165" s="132" t="n"/>
      <c r="CO1165" s="132" t="n"/>
      <c r="CP1165" s="132" t="n"/>
      <c r="CQ1165" s="132" t="n"/>
      <c r="CR1165" s="132" t="n"/>
      <c r="CS1165" s="132" t="n"/>
      <c r="CT1165" s="132" t="n"/>
      <c r="CU1165" s="132" t="n"/>
      <c r="CV1165" s="132" t="n"/>
      <c r="CW1165" s="132" t="n"/>
      <c r="CX1165" s="132" t="n"/>
      <c r="CY1165" s="132" t="n"/>
      <c r="CZ1165" s="132" t="n"/>
      <c r="DA1165" s="132" t="n"/>
      <c r="DB1165" s="132" t="n"/>
    </row>
    <row r="1166">
      <c r="A1166" s="145" t="n">
        <v>1</v>
      </c>
      <c r="B1166" s="40" t="inlineStr">
        <is>
          <t>UC MATHIAS</t>
        </is>
      </c>
      <c r="C1166" s="248" t="inlineStr">
        <is>
          <t>SHHP30365600</t>
        </is>
      </c>
      <c r="D1166" s="248" t="inlineStr">
        <is>
          <t>PCIU 8454735</t>
        </is>
      </c>
      <c r="E1166" s="248" t="inlineStr">
        <is>
          <t>SPM</t>
        </is>
      </c>
      <c r="F1166" s="241" t="inlineStr">
        <is>
          <t>40FT</t>
        </is>
      </c>
      <c r="G1166" s="160" t="inlineStr">
        <is>
          <t>KOTA SAHABAT</t>
        </is>
      </c>
      <c r="H1166" s="207" t="inlineStr">
        <is>
          <t>BERTHED: 12TH AUG VOY. KSAH0067W</t>
        </is>
      </c>
      <c r="I1166" s="150" t="inlineStr">
        <is>
          <t>OUT</t>
        </is>
      </c>
      <c r="J1166" s="166" t="inlineStr">
        <is>
          <t>TELEX/ 18TH JULY, 2023</t>
        </is>
      </c>
      <c r="K1166" s="210" t="inlineStr">
        <is>
          <t>23RD AUG,2023</t>
        </is>
      </c>
      <c r="L1166" s="14" t="inlineStr">
        <is>
          <t>18TH JULY</t>
        </is>
      </c>
      <c r="M1166" s="143" t="inlineStr">
        <is>
          <t>XIN'AN LINCWIN INTL FREIGHT AGENCY (HK) CO, LTD</t>
        </is>
      </c>
      <c r="N1166" s="157" t="inlineStr">
        <is>
          <t>AVANTPORT ENTERPRISES</t>
        </is>
      </c>
      <c r="O1166" s="132" t="n"/>
      <c r="P1166" s="132" t="n"/>
      <c r="Q1166" s="132" t="n"/>
      <c r="R1166" s="132" t="n"/>
      <c r="S1166" s="132" t="n"/>
      <c r="T1166" s="132" t="n"/>
      <c r="U1166" s="132" t="n"/>
      <c r="V1166" s="132" t="n"/>
      <c r="W1166" s="132" t="n"/>
      <c r="X1166" s="132" t="n"/>
      <c r="Y1166" s="132" t="n"/>
      <c r="Z1166" s="132" t="n"/>
      <c r="AA1166" s="132" t="n"/>
      <c r="AB1166" s="132" t="n"/>
      <c r="AC1166" s="132" t="n"/>
      <c r="AD1166" s="132" t="n"/>
      <c r="AE1166" s="132" t="n"/>
      <c r="AF1166" s="132" t="n"/>
      <c r="AG1166" s="132" t="n"/>
      <c r="AH1166" s="132" t="n"/>
      <c r="AI1166" s="132" t="n"/>
      <c r="AJ1166" s="132" t="n"/>
      <c r="AK1166" s="132" t="n"/>
      <c r="AL1166" s="132" t="n"/>
      <c r="AM1166" s="132" t="n"/>
      <c r="AN1166" s="132" t="n"/>
      <c r="AO1166" s="132" t="n"/>
      <c r="AP1166" s="132" t="n"/>
      <c r="AQ1166" s="132" t="n"/>
      <c r="AR1166" s="132" t="n"/>
      <c r="AS1166" s="132" t="n"/>
      <c r="AT1166" s="132" t="n"/>
      <c r="AU1166" s="132" t="n"/>
      <c r="AV1166" s="132" t="n"/>
      <c r="AW1166" s="132" t="n"/>
      <c r="AX1166" s="132" t="n"/>
      <c r="AY1166" s="132" t="n"/>
      <c r="AZ1166" s="132" t="n"/>
      <c r="BA1166" s="132" t="n"/>
      <c r="BB1166" s="132" t="n"/>
      <c r="BC1166" s="132" t="n"/>
      <c r="BD1166" s="132" t="n"/>
      <c r="BE1166" s="132" t="n"/>
      <c r="BF1166" s="132" t="n"/>
      <c r="BG1166" s="132" t="n"/>
      <c r="BH1166" s="132" t="n"/>
      <c r="BI1166" s="132" t="n"/>
      <c r="BJ1166" s="132" t="n"/>
      <c r="BK1166" s="132" t="n"/>
      <c r="BL1166" s="132" t="n"/>
      <c r="BM1166" s="132" t="n"/>
      <c r="BN1166" s="132" t="n"/>
      <c r="BO1166" s="132" t="n"/>
      <c r="BP1166" s="132" t="n"/>
      <c r="BQ1166" s="132" t="n"/>
      <c r="BR1166" s="132" t="n"/>
      <c r="BS1166" s="132" t="n"/>
      <c r="BT1166" s="132" t="n"/>
      <c r="BU1166" s="132" t="n"/>
      <c r="BV1166" s="132" t="n"/>
      <c r="BW1166" s="132" t="n"/>
      <c r="BX1166" s="132" t="n"/>
      <c r="BY1166" s="132" t="n"/>
      <c r="BZ1166" s="132" t="n"/>
      <c r="CA1166" s="132" t="n"/>
      <c r="CB1166" s="132" t="n"/>
      <c r="CC1166" s="132" t="n"/>
      <c r="CD1166" s="132" t="n"/>
      <c r="CE1166" s="132" t="n"/>
      <c r="CF1166" s="132" t="n"/>
      <c r="CG1166" s="132" t="n"/>
      <c r="CH1166" s="132" t="n"/>
      <c r="CI1166" s="132" t="n"/>
      <c r="CJ1166" s="132" t="n"/>
      <c r="CK1166" s="132" t="n"/>
      <c r="CL1166" s="132" t="n"/>
      <c r="CM1166" s="132" t="n"/>
      <c r="CN1166" s="132" t="n"/>
      <c r="CO1166" s="132" t="n"/>
      <c r="CP1166" s="132" t="n"/>
      <c r="CQ1166" s="132" t="n"/>
      <c r="CR1166" s="132" t="n"/>
      <c r="CS1166" s="132" t="n"/>
      <c r="CT1166" s="132" t="n"/>
      <c r="CU1166" s="132" t="n"/>
      <c r="CV1166" s="132" t="n"/>
      <c r="CW1166" s="132" t="n"/>
      <c r="CX1166" s="132" t="n"/>
      <c r="CY1166" s="132" t="n"/>
      <c r="CZ1166" s="132" t="n"/>
      <c r="DA1166" s="132" t="n"/>
      <c r="DB1166" s="132" t="n"/>
    </row>
    <row r="1167">
      <c r="A1167" s="145" t="n">
        <v>2</v>
      </c>
      <c r="B1167" s="40" t="inlineStr">
        <is>
          <t>UC MATHIAS</t>
        </is>
      </c>
      <c r="C1167" s="248" t="inlineStr">
        <is>
          <t>SHHP30372400</t>
        </is>
      </c>
      <c r="D1167" s="248" t="inlineStr">
        <is>
          <t>PCIU 8941435</t>
        </is>
      </c>
      <c r="E1167" s="248" t="inlineStr">
        <is>
          <t>SPM</t>
        </is>
      </c>
      <c r="F1167" s="241" t="inlineStr">
        <is>
          <t>40FT</t>
        </is>
      </c>
      <c r="G1167" s="160" t="inlineStr">
        <is>
          <t>KOTA SAHABAT</t>
        </is>
      </c>
      <c r="H1167" s="207" t="inlineStr">
        <is>
          <t>BERTHED: 12TH AUG VOY. KSAH0067W</t>
        </is>
      </c>
      <c r="I1167" s="150" t="inlineStr">
        <is>
          <t>OUT</t>
        </is>
      </c>
      <c r="J1167" s="166" t="inlineStr">
        <is>
          <t>TELEX/ 26TH JULY, 2023</t>
        </is>
      </c>
      <c r="K1167" s="210" t="inlineStr">
        <is>
          <t>29TH AUG,2023</t>
        </is>
      </c>
      <c r="L1167" s="14" t="inlineStr">
        <is>
          <t>20TH JULY</t>
        </is>
      </c>
      <c r="M1167" s="143" t="inlineStr">
        <is>
          <t>XIN'AN LINCWIN INTL FREIGHT AGENCY (HK) CO, LTD</t>
        </is>
      </c>
      <c r="N1167" s="157" t="inlineStr">
        <is>
          <t>AVANTPORT ENTERPRISES</t>
        </is>
      </c>
      <c r="O1167" s="132" t="n"/>
      <c r="P1167" s="132" t="n"/>
      <c r="Q1167" s="132" t="n"/>
      <c r="R1167" s="132" t="n"/>
      <c r="S1167" s="132" t="n"/>
      <c r="T1167" s="132" t="n"/>
      <c r="U1167" s="132" t="n"/>
      <c r="V1167" s="132" t="n"/>
      <c r="W1167" s="132" t="n"/>
      <c r="X1167" s="132" t="n"/>
      <c r="Y1167" s="132" t="n"/>
      <c r="Z1167" s="132" t="n"/>
      <c r="AA1167" s="132" t="n"/>
      <c r="AB1167" s="132" t="n"/>
      <c r="AC1167" s="132" t="n"/>
      <c r="AD1167" s="132" t="n"/>
      <c r="AE1167" s="132" t="n"/>
      <c r="AF1167" s="132" t="n"/>
      <c r="AG1167" s="132" t="n"/>
      <c r="AH1167" s="132" t="n"/>
      <c r="AI1167" s="132" t="n"/>
      <c r="AJ1167" s="132" t="n"/>
      <c r="AK1167" s="132" t="n"/>
      <c r="AL1167" s="132" t="n"/>
      <c r="AM1167" s="132" t="n"/>
      <c r="AN1167" s="132" t="n"/>
      <c r="AO1167" s="132" t="n"/>
      <c r="AP1167" s="132" t="n"/>
      <c r="AQ1167" s="132" t="n"/>
      <c r="AR1167" s="132" t="n"/>
      <c r="AS1167" s="132" t="n"/>
      <c r="AT1167" s="132" t="n"/>
      <c r="AU1167" s="132" t="n"/>
      <c r="AV1167" s="132" t="n"/>
      <c r="AW1167" s="132" t="n"/>
      <c r="AX1167" s="132" t="n"/>
      <c r="AY1167" s="132" t="n"/>
      <c r="AZ1167" s="132" t="n"/>
      <c r="BA1167" s="132" t="n"/>
      <c r="BB1167" s="132" t="n"/>
      <c r="BC1167" s="132" t="n"/>
      <c r="BD1167" s="132" t="n"/>
      <c r="BE1167" s="132" t="n"/>
      <c r="BF1167" s="132" t="n"/>
      <c r="BG1167" s="132" t="n"/>
      <c r="BH1167" s="132" t="n"/>
      <c r="BI1167" s="132" t="n"/>
      <c r="BJ1167" s="132" t="n"/>
      <c r="BK1167" s="132" t="n"/>
      <c r="BL1167" s="132" t="n"/>
      <c r="BM1167" s="132" t="n"/>
      <c r="BN1167" s="132" t="n"/>
      <c r="BO1167" s="132" t="n"/>
      <c r="BP1167" s="132" t="n"/>
      <c r="BQ1167" s="132" t="n"/>
      <c r="BR1167" s="132" t="n"/>
      <c r="BS1167" s="132" t="n"/>
      <c r="BT1167" s="132" t="n"/>
      <c r="BU1167" s="132" t="n"/>
      <c r="BV1167" s="132" t="n"/>
      <c r="BW1167" s="132" t="n"/>
      <c r="BX1167" s="132" t="n"/>
      <c r="BY1167" s="132" t="n"/>
      <c r="BZ1167" s="132" t="n"/>
      <c r="CA1167" s="132" t="n"/>
      <c r="CB1167" s="132" t="n"/>
      <c r="CC1167" s="132" t="n"/>
      <c r="CD1167" s="132" t="n"/>
      <c r="CE1167" s="132" t="n"/>
      <c r="CF1167" s="132" t="n"/>
      <c r="CG1167" s="132" t="n"/>
      <c r="CH1167" s="132" t="n"/>
      <c r="CI1167" s="132" t="n"/>
      <c r="CJ1167" s="132" t="n"/>
      <c r="CK1167" s="132" t="n"/>
      <c r="CL1167" s="132" t="n"/>
      <c r="CM1167" s="132" t="n"/>
      <c r="CN1167" s="132" t="n"/>
      <c r="CO1167" s="132" t="n"/>
      <c r="CP1167" s="132" t="n"/>
      <c r="CQ1167" s="132" t="n"/>
      <c r="CR1167" s="132" t="n"/>
      <c r="CS1167" s="132" t="n"/>
      <c r="CT1167" s="132" t="n"/>
      <c r="CU1167" s="132" t="n"/>
      <c r="CV1167" s="132" t="n"/>
      <c r="CW1167" s="132" t="n"/>
      <c r="CX1167" s="132" t="n"/>
      <c r="CY1167" s="132" t="n"/>
      <c r="CZ1167" s="132" t="n"/>
      <c r="DA1167" s="132" t="n"/>
      <c r="DB1167" s="132" t="n"/>
    </row>
    <row r="1168">
      <c r="A1168" s="145" t="n"/>
      <c r="B1168" s="40" t="n"/>
      <c r="C1168" s="248" t="n"/>
      <c r="D1168" s="248" t="n"/>
      <c r="E1168" s="248" t="n"/>
      <c r="F1168" s="241" t="n"/>
      <c r="G1168" s="160" t="n"/>
      <c r="H1168" s="209" t="n"/>
      <c r="I1168" s="144" t="n"/>
      <c r="J1168" s="160" t="n"/>
      <c r="K1168" s="286" t="n"/>
      <c r="L1168" s="14" t="n"/>
      <c r="M1168" s="143" t="n"/>
      <c r="N1168" s="157" t="n"/>
      <c r="O1168" s="132" t="n"/>
      <c r="P1168" s="132" t="n"/>
      <c r="Q1168" s="132" t="n"/>
      <c r="R1168" s="132" t="n"/>
      <c r="S1168" s="132" t="n"/>
      <c r="T1168" s="132" t="n"/>
      <c r="U1168" s="132" t="n"/>
      <c r="V1168" s="132" t="n"/>
      <c r="W1168" s="132" t="n"/>
      <c r="X1168" s="132" t="n"/>
      <c r="Y1168" s="132" t="n"/>
      <c r="Z1168" s="132" t="n"/>
      <c r="AA1168" s="132" t="n"/>
      <c r="AB1168" s="132" t="n"/>
      <c r="AC1168" s="132" t="n"/>
      <c r="AD1168" s="132" t="n"/>
      <c r="AE1168" s="132" t="n"/>
      <c r="AF1168" s="132" t="n"/>
      <c r="AG1168" s="132" t="n"/>
      <c r="AH1168" s="132" t="n"/>
      <c r="AI1168" s="132" t="n"/>
      <c r="AJ1168" s="132" t="n"/>
      <c r="AK1168" s="132" t="n"/>
      <c r="AL1168" s="132" t="n"/>
      <c r="AM1168" s="132" t="n"/>
      <c r="AN1168" s="132" t="n"/>
      <c r="AO1168" s="132" t="n"/>
      <c r="AP1168" s="132" t="n"/>
      <c r="AQ1168" s="132" t="n"/>
      <c r="AR1168" s="132" t="n"/>
      <c r="AS1168" s="132" t="n"/>
      <c r="AT1168" s="132" t="n"/>
      <c r="AU1168" s="132" t="n"/>
      <c r="AV1168" s="132" t="n"/>
      <c r="AW1168" s="132" t="n"/>
      <c r="AX1168" s="132" t="n"/>
      <c r="AY1168" s="132" t="n"/>
      <c r="AZ1168" s="132" t="n"/>
      <c r="BA1168" s="132" t="n"/>
      <c r="BB1168" s="132" t="n"/>
      <c r="BC1168" s="132" t="n"/>
      <c r="BD1168" s="132" t="n"/>
      <c r="BE1168" s="132" t="n"/>
      <c r="BF1168" s="132" t="n"/>
      <c r="BG1168" s="132" t="n"/>
      <c r="BH1168" s="132" t="n"/>
      <c r="BI1168" s="132" t="n"/>
      <c r="BJ1168" s="132" t="n"/>
      <c r="BK1168" s="132" t="n"/>
      <c r="BL1168" s="132" t="n"/>
      <c r="BM1168" s="132" t="n"/>
      <c r="BN1168" s="132" t="n"/>
      <c r="BO1168" s="132" t="n"/>
      <c r="BP1168" s="132" t="n"/>
      <c r="BQ1168" s="132" t="n"/>
      <c r="BR1168" s="132" t="n"/>
      <c r="BS1168" s="132" t="n"/>
      <c r="BT1168" s="132" t="n"/>
      <c r="BU1168" s="132" t="n"/>
      <c r="BV1168" s="132" t="n"/>
      <c r="BW1168" s="132" t="n"/>
      <c r="BX1168" s="132" t="n"/>
      <c r="BY1168" s="132" t="n"/>
      <c r="BZ1168" s="132" t="n"/>
      <c r="CA1168" s="132" t="n"/>
      <c r="CB1168" s="132" t="n"/>
      <c r="CC1168" s="132" t="n"/>
      <c r="CD1168" s="132" t="n"/>
      <c r="CE1168" s="132" t="n"/>
      <c r="CF1168" s="132" t="n"/>
      <c r="CG1168" s="132" t="n"/>
      <c r="CH1168" s="132" t="n"/>
      <c r="CI1168" s="132" t="n"/>
      <c r="CJ1168" s="132" t="n"/>
      <c r="CK1168" s="132" t="n"/>
      <c r="CL1168" s="132" t="n"/>
      <c r="CM1168" s="132" t="n"/>
      <c r="CN1168" s="132" t="n"/>
      <c r="CO1168" s="132" t="n"/>
      <c r="CP1168" s="132" t="n"/>
      <c r="CQ1168" s="132" t="n"/>
      <c r="CR1168" s="132" t="n"/>
      <c r="CS1168" s="132" t="n"/>
      <c r="CT1168" s="132" t="n"/>
      <c r="CU1168" s="132" t="n"/>
      <c r="CV1168" s="132" t="n"/>
      <c r="CW1168" s="132" t="n"/>
      <c r="CX1168" s="132" t="n"/>
      <c r="CY1168" s="132" t="n"/>
      <c r="CZ1168" s="132" t="n"/>
      <c r="DA1168" s="132" t="n"/>
      <c r="DB1168" s="132" t="n"/>
    </row>
    <row r="1169">
      <c r="A1169" s="145" t="n"/>
      <c r="B1169" s="197" t="inlineStr">
        <is>
          <t>KOTA SABAS</t>
        </is>
      </c>
      <c r="C1169" s="248" t="n"/>
      <c r="D1169" s="248" t="n"/>
      <c r="E1169" s="248" t="n"/>
      <c r="F1169" s="241" t="n"/>
      <c r="G1169" s="160" t="n"/>
      <c r="H1169" s="209" t="n"/>
      <c r="I1169" s="144" t="n"/>
      <c r="J1169" s="160" t="n"/>
      <c r="K1169" s="286" t="n"/>
      <c r="L1169" s="14" t="n"/>
      <c r="M1169" s="143" t="n"/>
      <c r="N1169" s="157" t="n"/>
      <c r="O1169" s="132" t="n"/>
      <c r="P1169" s="132" t="n"/>
      <c r="Q1169" s="132" t="n"/>
      <c r="R1169" s="132" t="n"/>
      <c r="S1169" s="132" t="n"/>
      <c r="T1169" s="132" t="n"/>
      <c r="U1169" s="132" t="n"/>
      <c r="V1169" s="132" t="n"/>
      <c r="W1169" s="132" t="n"/>
      <c r="X1169" s="132" t="n"/>
      <c r="Y1169" s="132" t="n"/>
      <c r="Z1169" s="132" t="n"/>
      <c r="AA1169" s="132" t="n"/>
      <c r="AB1169" s="132" t="n"/>
      <c r="AC1169" s="132" t="n"/>
      <c r="AD1169" s="132" t="n"/>
      <c r="AE1169" s="132" t="n"/>
      <c r="AF1169" s="132" t="n"/>
      <c r="AG1169" s="132" t="n"/>
      <c r="AH1169" s="132" t="n"/>
      <c r="AI1169" s="132" t="n"/>
      <c r="AJ1169" s="132" t="n"/>
      <c r="AK1169" s="132" t="n"/>
      <c r="AL1169" s="132" t="n"/>
      <c r="AM1169" s="132" t="n"/>
      <c r="AN1169" s="132" t="n"/>
      <c r="AO1169" s="132" t="n"/>
      <c r="AP1169" s="132" t="n"/>
      <c r="AQ1169" s="132" t="n"/>
      <c r="AR1169" s="132" t="n"/>
      <c r="AS1169" s="132" t="n"/>
      <c r="AT1169" s="132" t="n"/>
      <c r="AU1169" s="132" t="n"/>
      <c r="AV1169" s="132" t="n"/>
      <c r="AW1169" s="132" t="n"/>
      <c r="AX1169" s="132" t="n"/>
      <c r="AY1169" s="132" t="n"/>
      <c r="AZ1169" s="132" t="n"/>
      <c r="BA1169" s="132" t="n"/>
      <c r="BB1169" s="132" t="n"/>
      <c r="BC1169" s="132" t="n"/>
      <c r="BD1169" s="132" t="n"/>
      <c r="BE1169" s="132" t="n"/>
      <c r="BF1169" s="132" t="n"/>
      <c r="BG1169" s="132" t="n"/>
      <c r="BH1169" s="132" t="n"/>
      <c r="BI1169" s="132" t="n"/>
      <c r="BJ1169" s="132" t="n"/>
      <c r="BK1169" s="132" t="n"/>
      <c r="BL1169" s="132" t="n"/>
      <c r="BM1169" s="132" t="n"/>
      <c r="BN1169" s="132" t="n"/>
      <c r="BO1169" s="132" t="n"/>
      <c r="BP1169" s="132" t="n"/>
      <c r="BQ1169" s="132" t="n"/>
      <c r="BR1169" s="132" t="n"/>
      <c r="BS1169" s="132" t="n"/>
      <c r="BT1169" s="132" t="n"/>
      <c r="BU1169" s="132" t="n"/>
      <c r="BV1169" s="132" t="n"/>
      <c r="BW1169" s="132" t="n"/>
      <c r="BX1169" s="132" t="n"/>
      <c r="BY1169" s="132" t="n"/>
      <c r="BZ1169" s="132" t="n"/>
      <c r="CA1169" s="132" t="n"/>
      <c r="CB1169" s="132" t="n"/>
      <c r="CC1169" s="132" t="n"/>
      <c r="CD1169" s="132" t="n"/>
      <c r="CE1169" s="132" t="n"/>
      <c r="CF1169" s="132" t="n"/>
      <c r="CG1169" s="132" t="n"/>
      <c r="CH1169" s="132" t="n"/>
      <c r="CI1169" s="132" t="n"/>
      <c r="CJ1169" s="132" t="n"/>
      <c r="CK1169" s="132" t="n"/>
      <c r="CL1169" s="132" t="n"/>
      <c r="CM1169" s="132" t="n"/>
      <c r="CN1169" s="132" t="n"/>
      <c r="CO1169" s="132" t="n"/>
      <c r="CP1169" s="132" t="n"/>
      <c r="CQ1169" s="132" t="n"/>
      <c r="CR1169" s="132" t="n"/>
      <c r="CS1169" s="132" t="n"/>
      <c r="CT1169" s="132" t="n"/>
      <c r="CU1169" s="132" t="n"/>
      <c r="CV1169" s="132" t="n"/>
      <c r="CW1169" s="132" t="n"/>
      <c r="CX1169" s="132" t="n"/>
      <c r="CY1169" s="132" t="n"/>
      <c r="CZ1169" s="132" t="n"/>
      <c r="DA1169" s="132" t="n"/>
      <c r="DB1169" s="132" t="n"/>
    </row>
    <row r="1170">
      <c r="A1170" s="145" t="n">
        <v>1</v>
      </c>
      <c r="B1170" s="160" t="inlineStr">
        <is>
          <t>R.N. RICMOSON</t>
        </is>
      </c>
      <c r="C1170" s="248" t="inlineStr">
        <is>
          <t>TXG300109400</t>
        </is>
      </c>
      <c r="D1170" s="248" t="inlineStr">
        <is>
          <t>PCIU 1072345</t>
        </is>
      </c>
      <c r="E1170" s="248" t="inlineStr">
        <is>
          <t>SPM</t>
        </is>
      </c>
      <c r="F1170" s="241" t="inlineStr">
        <is>
          <t>20FT</t>
        </is>
      </c>
      <c r="G1170" s="160" t="inlineStr">
        <is>
          <t>KOTA SABAS</t>
        </is>
      </c>
      <c r="H1170" s="207" t="inlineStr">
        <is>
          <t>BERTHED: 25TH AUG VOY. KSAB0071W</t>
        </is>
      </c>
      <c r="I1170" s="150" t="inlineStr">
        <is>
          <t>OUT</t>
        </is>
      </c>
      <c r="J1170" s="166" t="inlineStr">
        <is>
          <t>TELEX/ 14TH  AUG, 2023</t>
        </is>
      </c>
      <c r="K1170" s="152" t="inlineStr">
        <is>
          <t>4TH OCT, 2023</t>
        </is>
      </c>
      <c r="L1170" s="14" t="inlineStr">
        <is>
          <t>24TH JULY</t>
        </is>
      </c>
      <c r="M1170" s="143" t="inlineStr">
        <is>
          <t>AOYIN XINGANG CANDLE CO, LTD</t>
        </is>
      </c>
      <c r="N1170" s="157" t="inlineStr">
        <is>
          <t>AVANTPORT ENTERPRISES</t>
        </is>
      </c>
      <c r="O1170" s="132" t="n"/>
      <c r="P1170" s="132" t="n"/>
      <c r="Q1170" s="132" t="n"/>
      <c r="R1170" s="132" t="n"/>
      <c r="S1170" s="132" t="n"/>
      <c r="T1170" s="132" t="n"/>
      <c r="U1170" s="132" t="n"/>
      <c r="V1170" s="132" t="n"/>
      <c r="W1170" s="132" t="n"/>
      <c r="X1170" s="132" t="n"/>
      <c r="Y1170" s="132" t="n"/>
      <c r="Z1170" s="132" t="n"/>
      <c r="AA1170" s="132" t="n"/>
      <c r="AB1170" s="132" t="n"/>
      <c r="AC1170" s="132" t="n"/>
      <c r="AD1170" s="132" t="n"/>
      <c r="AE1170" s="132" t="n"/>
      <c r="AF1170" s="132" t="n"/>
      <c r="AG1170" s="132" t="n"/>
      <c r="AH1170" s="132" t="n"/>
      <c r="AI1170" s="132" t="n"/>
      <c r="AJ1170" s="132" t="n"/>
      <c r="AK1170" s="132" t="n"/>
      <c r="AL1170" s="132" t="n"/>
      <c r="AM1170" s="132" t="n"/>
      <c r="AN1170" s="132" t="n"/>
      <c r="AO1170" s="132" t="n"/>
      <c r="AP1170" s="132" t="n"/>
      <c r="AQ1170" s="132" t="n"/>
      <c r="AR1170" s="132" t="n"/>
      <c r="AS1170" s="132" t="n"/>
      <c r="AT1170" s="132" t="n"/>
      <c r="AU1170" s="132" t="n"/>
      <c r="AV1170" s="132" t="n"/>
      <c r="AW1170" s="132" t="n"/>
      <c r="AX1170" s="132" t="n"/>
      <c r="AY1170" s="132" t="n"/>
      <c r="AZ1170" s="132" t="n"/>
      <c r="BA1170" s="132" t="n"/>
      <c r="BB1170" s="132" t="n"/>
      <c r="BC1170" s="132" t="n"/>
      <c r="BD1170" s="132" t="n"/>
      <c r="BE1170" s="132" t="n"/>
      <c r="BF1170" s="132" t="n"/>
      <c r="BG1170" s="132" t="n"/>
      <c r="BH1170" s="132" t="n"/>
      <c r="BI1170" s="132" t="n"/>
      <c r="BJ1170" s="132" t="n"/>
      <c r="BK1170" s="132" t="n"/>
      <c r="BL1170" s="132" t="n"/>
      <c r="BM1170" s="132" t="n"/>
      <c r="BN1170" s="132" t="n"/>
      <c r="BO1170" s="132" t="n"/>
      <c r="BP1170" s="132" t="n"/>
      <c r="BQ1170" s="132" t="n"/>
      <c r="BR1170" s="132" t="n"/>
      <c r="BS1170" s="132" t="n"/>
      <c r="BT1170" s="132" t="n"/>
      <c r="BU1170" s="132" t="n"/>
      <c r="BV1170" s="132" t="n"/>
      <c r="BW1170" s="132" t="n"/>
      <c r="BX1170" s="132" t="n"/>
      <c r="BY1170" s="132" t="n"/>
      <c r="BZ1170" s="132" t="n"/>
      <c r="CA1170" s="132" t="n"/>
      <c r="CB1170" s="132" t="n"/>
      <c r="CC1170" s="132" t="n"/>
      <c r="CD1170" s="132" t="n"/>
      <c r="CE1170" s="132" t="n"/>
      <c r="CF1170" s="132" t="n"/>
      <c r="CG1170" s="132" t="n"/>
      <c r="CH1170" s="132" t="n"/>
      <c r="CI1170" s="132" t="n"/>
      <c r="CJ1170" s="132" t="n"/>
      <c r="CK1170" s="132" t="n"/>
      <c r="CL1170" s="132" t="n"/>
      <c r="CM1170" s="132" t="n"/>
      <c r="CN1170" s="132" t="n"/>
      <c r="CO1170" s="132" t="n"/>
      <c r="CP1170" s="132" t="n"/>
      <c r="CQ1170" s="132" t="n"/>
      <c r="CR1170" s="132" t="n"/>
      <c r="CS1170" s="132" t="n"/>
      <c r="CT1170" s="132" t="n"/>
      <c r="CU1170" s="132" t="n"/>
      <c r="CV1170" s="132" t="n"/>
      <c r="CW1170" s="132" t="n"/>
      <c r="CX1170" s="132" t="n"/>
      <c r="CY1170" s="132" t="n"/>
      <c r="CZ1170" s="132" t="n"/>
      <c r="DA1170" s="132" t="n"/>
      <c r="DB1170" s="132" t="n"/>
    </row>
    <row r="1171">
      <c r="A1171" s="145" t="n">
        <v>2</v>
      </c>
      <c r="B1171" s="160" t="inlineStr">
        <is>
          <t>R.N. RICMOSON</t>
        </is>
      </c>
      <c r="C1171" s="248" t="inlineStr">
        <is>
          <t>TXG300109500</t>
        </is>
      </c>
      <c r="D1171" s="248" t="inlineStr">
        <is>
          <t>PCIU 1059739</t>
        </is>
      </c>
      <c r="E1171" s="248" t="inlineStr">
        <is>
          <t>SPM</t>
        </is>
      </c>
      <c r="F1171" s="241" t="inlineStr">
        <is>
          <t>20FT</t>
        </is>
      </c>
      <c r="G1171" s="160" t="inlineStr">
        <is>
          <t>KOTA SABAS</t>
        </is>
      </c>
      <c r="H1171" s="207" t="inlineStr">
        <is>
          <t>BERTHED: 25TH AUG VOY. KSAB0071W</t>
        </is>
      </c>
      <c r="I1171" s="150" t="inlineStr">
        <is>
          <t>OUT</t>
        </is>
      </c>
      <c r="J1171" s="166" t="inlineStr">
        <is>
          <t>TELEX/ 14TH  AUG, 2023</t>
        </is>
      </c>
      <c r="K1171" s="152" t="inlineStr">
        <is>
          <t>17TH SEPT, 2023</t>
        </is>
      </c>
      <c r="L1171" s="14" t="inlineStr">
        <is>
          <t>24TH JULY</t>
        </is>
      </c>
      <c r="M1171" s="143" t="inlineStr">
        <is>
          <t>AOYIN XINGANG CANDLE CO, LTD</t>
        </is>
      </c>
      <c r="N1171" s="157" t="inlineStr">
        <is>
          <t>AVANTPORT ENTERPRISES</t>
        </is>
      </c>
      <c r="O1171" s="132" t="n"/>
      <c r="P1171" s="132" t="n"/>
      <c r="Q1171" s="132" t="n"/>
      <c r="R1171" s="132" t="n"/>
      <c r="S1171" s="132" t="n"/>
      <c r="T1171" s="132" t="n"/>
      <c r="U1171" s="132" t="n"/>
      <c r="V1171" s="132" t="n"/>
      <c r="W1171" s="132" t="n"/>
      <c r="X1171" s="132" t="n"/>
      <c r="Y1171" s="132" t="n"/>
      <c r="Z1171" s="132" t="n"/>
      <c r="AA1171" s="132" t="n"/>
      <c r="AB1171" s="132" t="n"/>
      <c r="AC1171" s="132" t="n"/>
      <c r="AD1171" s="132" t="n"/>
      <c r="AE1171" s="132" t="n"/>
      <c r="AF1171" s="132" t="n"/>
      <c r="AG1171" s="132" t="n"/>
      <c r="AH1171" s="132" t="n"/>
      <c r="AI1171" s="132" t="n"/>
      <c r="AJ1171" s="132" t="n"/>
      <c r="AK1171" s="132" t="n"/>
      <c r="AL1171" s="132" t="n"/>
      <c r="AM1171" s="132" t="n"/>
      <c r="AN1171" s="132" t="n"/>
      <c r="AO1171" s="132" t="n"/>
      <c r="AP1171" s="132" t="n"/>
      <c r="AQ1171" s="132" t="n"/>
      <c r="AR1171" s="132" t="n"/>
      <c r="AS1171" s="132" t="n"/>
      <c r="AT1171" s="132" t="n"/>
      <c r="AU1171" s="132" t="n"/>
      <c r="AV1171" s="132" t="n"/>
      <c r="AW1171" s="132" t="n"/>
      <c r="AX1171" s="132" t="n"/>
      <c r="AY1171" s="132" t="n"/>
      <c r="AZ1171" s="132" t="n"/>
      <c r="BA1171" s="132" t="n"/>
      <c r="BB1171" s="132" t="n"/>
      <c r="BC1171" s="132" t="n"/>
      <c r="BD1171" s="132" t="n"/>
      <c r="BE1171" s="132" t="n"/>
      <c r="BF1171" s="132" t="n"/>
      <c r="BG1171" s="132" t="n"/>
      <c r="BH1171" s="132" t="n"/>
      <c r="BI1171" s="132" t="n"/>
      <c r="BJ1171" s="132" t="n"/>
      <c r="BK1171" s="132" t="n"/>
      <c r="BL1171" s="132" t="n"/>
      <c r="BM1171" s="132" t="n"/>
      <c r="BN1171" s="132" t="n"/>
      <c r="BO1171" s="132" t="n"/>
      <c r="BP1171" s="132" t="n"/>
      <c r="BQ1171" s="132" t="n"/>
      <c r="BR1171" s="132" t="n"/>
      <c r="BS1171" s="132" t="n"/>
      <c r="BT1171" s="132" t="n"/>
      <c r="BU1171" s="132" t="n"/>
      <c r="BV1171" s="132" t="n"/>
      <c r="BW1171" s="132" t="n"/>
      <c r="BX1171" s="132" t="n"/>
      <c r="BY1171" s="132" t="n"/>
      <c r="BZ1171" s="132" t="n"/>
      <c r="CA1171" s="132" t="n"/>
      <c r="CB1171" s="132" t="n"/>
      <c r="CC1171" s="132" t="n"/>
      <c r="CD1171" s="132" t="n"/>
      <c r="CE1171" s="132" t="n"/>
      <c r="CF1171" s="132" t="n"/>
      <c r="CG1171" s="132" t="n"/>
      <c r="CH1171" s="132" t="n"/>
      <c r="CI1171" s="132" t="n"/>
      <c r="CJ1171" s="132" t="n"/>
      <c r="CK1171" s="132" t="n"/>
      <c r="CL1171" s="132" t="n"/>
      <c r="CM1171" s="132" t="n"/>
      <c r="CN1171" s="132" t="n"/>
      <c r="CO1171" s="132" t="n"/>
      <c r="CP1171" s="132" t="n"/>
      <c r="CQ1171" s="132" t="n"/>
      <c r="CR1171" s="132" t="n"/>
      <c r="CS1171" s="132" t="n"/>
      <c r="CT1171" s="132" t="n"/>
      <c r="CU1171" s="132" t="n"/>
      <c r="CV1171" s="132" t="n"/>
      <c r="CW1171" s="132" t="n"/>
      <c r="CX1171" s="132" t="n"/>
      <c r="CY1171" s="132" t="n"/>
      <c r="CZ1171" s="132" t="n"/>
      <c r="DA1171" s="132" t="n"/>
      <c r="DB1171" s="132" t="n"/>
    </row>
    <row r="1172">
      <c r="A1172" s="145" t="n">
        <v>3</v>
      </c>
      <c r="B1172" s="160" t="inlineStr">
        <is>
          <t>R.N. RICMOSON</t>
        </is>
      </c>
      <c r="C1172" s="50" t="inlineStr">
        <is>
          <t>''</t>
        </is>
      </c>
      <c r="D1172" s="248" t="inlineStr">
        <is>
          <t>PCIU 1299154</t>
        </is>
      </c>
      <c r="E1172" s="248" t="inlineStr">
        <is>
          <t>SPM</t>
        </is>
      </c>
      <c r="F1172" s="241" t="inlineStr">
        <is>
          <t>20FT</t>
        </is>
      </c>
      <c r="G1172" s="160" t="inlineStr">
        <is>
          <t>KOTA SABAS</t>
        </is>
      </c>
      <c r="H1172" s="207" t="inlineStr">
        <is>
          <t>BERTHED: 25TH AUG VOY. KSAB0071W</t>
        </is>
      </c>
      <c r="I1172" s="150" t="inlineStr">
        <is>
          <t>OUT</t>
        </is>
      </c>
      <c r="J1172" s="166" t="inlineStr">
        <is>
          <t>TELEX/ 14TH  AUG, 2023</t>
        </is>
      </c>
      <c r="K1172" s="152" t="inlineStr">
        <is>
          <t>17TH SEPT, 2023</t>
        </is>
      </c>
      <c r="L1172" s="14" t="inlineStr">
        <is>
          <t>24TH JULY</t>
        </is>
      </c>
      <c r="M1172" s="143" t="inlineStr">
        <is>
          <t>AOYIN XINGANG CANDLE CO, LTD</t>
        </is>
      </c>
      <c r="N1172" s="157" t="inlineStr">
        <is>
          <t>AVANTPORT ENTERPRISES</t>
        </is>
      </c>
      <c r="O1172" s="132" t="n"/>
      <c r="P1172" s="132" t="n"/>
      <c r="Q1172" s="132" t="n"/>
      <c r="R1172" s="132" t="n"/>
      <c r="S1172" s="132" t="n"/>
      <c r="T1172" s="132" t="n"/>
      <c r="U1172" s="132" t="n"/>
      <c r="V1172" s="132" t="n"/>
      <c r="W1172" s="132" t="n"/>
      <c r="X1172" s="132" t="n"/>
      <c r="Y1172" s="132" t="n"/>
      <c r="Z1172" s="132" t="n"/>
      <c r="AA1172" s="132" t="n"/>
      <c r="AB1172" s="132" t="n"/>
      <c r="AC1172" s="132" t="n"/>
      <c r="AD1172" s="132" t="n"/>
      <c r="AE1172" s="132" t="n"/>
      <c r="AF1172" s="132" t="n"/>
      <c r="AG1172" s="132" t="n"/>
      <c r="AH1172" s="132" t="n"/>
      <c r="AI1172" s="132" t="n"/>
      <c r="AJ1172" s="132" t="n"/>
      <c r="AK1172" s="132" t="n"/>
      <c r="AL1172" s="132" t="n"/>
      <c r="AM1172" s="132" t="n"/>
      <c r="AN1172" s="132" t="n"/>
      <c r="AO1172" s="132" t="n"/>
      <c r="AP1172" s="132" t="n"/>
      <c r="AQ1172" s="132" t="n"/>
      <c r="AR1172" s="132" t="n"/>
      <c r="AS1172" s="132" t="n"/>
      <c r="AT1172" s="132" t="n"/>
      <c r="AU1172" s="132" t="n"/>
      <c r="AV1172" s="132" t="n"/>
      <c r="AW1172" s="132" t="n"/>
      <c r="AX1172" s="132" t="n"/>
      <c r="AY1172" s="132" t="n"/>
      <c r="AZ1172" s="132" t="n"/>
      <c r="BA1172" s="132" t="n"/>
      <c r="BB1172" s="132" t="n"/>
      <c r="BC1172" s="132" t="n"/>
      <c r="BD1172" s="132" t="n"/>
      <c r="BE1172" s="132" t="n"/>
      <c r="BF1172" s="132" t="n"/>
      <c r="BG1172" s="132" t="n"/>
      <c r="BH1172" s="132" t="n"/>
      <c r="BI1172" s="132" t="n"/>
      <c r="BJ1172" s="132" t="n"/>
      <c r="BK1172" s="132" t="n"/>
      <c r="BL1172" s="132" t="n"/>
      <c r="BM1172" s="132" t="n"/>
      <c r="BN1172" s="132" t="n"/>
      <c r="BO1172" s="132" t="n"/>
      <c r="BP1172" s="132" t="n"/>
      <c r="BQ1172" s="132" t="n"/>
      <c r="BR1172" s="132" t="n"/>
      <c r="BS1172" s="132" t="n"/>
      <c r="BT1172" s="132" t="n"/>
      <c r="BU1172" s="132" t="n"/>
      <c r="BV1172" s="132" t="n"/>
      <c r="BW1172" s="132" t="n"/>
      <c r="BX1172" s="132" t="n"/>
      <c r="BY1172" s="132" t="n"/>
      <c r="BZ1172" s="132" t="n"/>
      <c r="CA1172" s="132" t="n"/>
      <c r="CB1172" s="132" t="n"/>
      <c r="CC1172" s="132" t="n"/>
      <c r="CD1172" s="132" t="n"/>
      <c r="CE1172" s="132" t="n"/>
      <c r="CF1172" s="132" t="n"/>
      <c r="CG1172" s="132" t="n"/>
      <c r="CH1172" s="132" t="n"/>
      <c r="CI1172" s="132" t="n"/>
      <c r="CJ1172" s="132" t="n"/>
      <c r="CK1172" s="132" t="n"/>
      <c r="CL1172" s="132" t="n"/>
      <c r="CM1172" s="132" t="n"/>
      <c r="CN1172" s="132" t="n"/>
      <c r="CO1172" s="132" t="n"/>
      <c r="CP1172" s="132" t="n"/>
      <c r="CQ1172" s="132" t="n"/>
      <c r="CR1172" s="132" t="n"/>
      <c r="CS1172" s="132" t="n"/>
      <c r="CT1172" s="132" t="n"/>
      <c r="CU1172" s="132" t="n"/>
      <c r="CV1172" s="132" t="n"/>
      <c r="CW1172" s="132" t="n"/>
      <c r="CX1172" s="132" t="n"/>
      <c r="CY1172" s="132" t="n"/>
      <c r="CZ1172" s="132" t="n"/>
      <c r="DA1172" s="132" t="n"/>
      <c r="DB1172" s="132" t="n"/>
    </row>
    <row r="1173">
      <c r="A1173" s="145" t="n"/>
      <c r="B1173" s="160" t="n"/>
      <c r="C1173" s="297" t="n"/>
      <c r="D1173" s="248" t="n"/>
      <c r="E1173" s="248" t="n"/>
      <c r="F1173" s="241" t="n"/>
      <c r="G1173" s="160" t="n"/>
      <c r="H1173" s="209" t="n"/>
      <c r="I1173" s="144" t="n"/>
      <c r="J1173" s="160" t="n"/>
      <c r="K1173" s="286" t="n"/>
      <c r="L1173" s="14" t="n"/>
      <c r="M1173" s="143" t="n"/>
      <c r="N1173" s="157" t="n"/>
      <c r="O1173" s="132" t="n"/>
      <c r="P1173" s="132" t="n"/>
      <c r="Q1173" s="132" t="n"/>
      <c r="R1173" s="132" t="n"/>
      <c r="S1173" s="132" t="n"/>
      <c r="T1173" s="132" t="n"/>
      <c r="U1173" s="132" t="n"/>
      <c r="V1173" s="132" t="n"/>
      <c r="W1173" s="132" t="n"/>
      <c r="X1173" s="132" t="n"/>
      <c r="Y1173" s="132" t="n"/>
      <c r="Z1173" s="132" t="n"/>
      <c r="AA1173" s="132" t="n"/>
      <c r="AB1173" s="132" t="n"/>
      <c r="AC1173" s="132" t="n"/>
      <c r="AD1173" s="132" t="n"/>
      <c r="AE1173" s="132" t="n"/>
      <c r="AF1173" s="132" t="n"/>
      <c r="AG1173" s="132" t="n"/>
      <c r="AH1173" s="132" t="n"/>
      <c r="AI1173" s="132" t="n"/>
      <c r="AJ1173" s="132" t="n"/>
      <c r="AK1173" s="132" t="n"/>
      <c r="AL1173" s="132" t="n"/>
      <c r="AM1173" s="132" t="n"/>
      <c r="AN1173" s="132" t="n"/>
      <c r="AO1173" s="132" t="n"/>
      <c r="AP1173" s="132" t="n"/>
      <c r="AQ1173" s="132" t="n"/>
      <c r="AR1173" s="132" t="n"/>
      <c r="AS1173" s="132" t="n"/>
      <c r="AT1173" s="132" t="n"/>
      <c r="AU1173" s="132" t="n"/>
      <c r="AV1173" s="132" t="n"/>
      <c r="AW1173" s="132" t="n"/>
      <c r="AX1173" s="132" t="n"/>
      <c r="AY1173" s="132" t="n"/>
      <c r="AZ1173" s="132" t="n"/>
      <c r="BA1173" s="132" t="n"/>
      <c r="BB1173" s="132" t="n"/>
      <c r="BC1173" s="132" t="n"/>
      <c r="BD1173" s="132" t="n"/>
      <c r="BE1173" s="132" t="n"/>
      <c r="BF1173" s="132" t="n"/>
      <c r="BG1173" s="132" t="n"/>
      <c r="BH1173" s="132" t="n"/>
      <c r="BI1173" s="132" t="n"/>
      <c r="BJ1173" s="132" t="n"/>
      <c r="BK1173" s="132" t="n"/>
      <c r="BL1173" s="132" t="n"/>
      <c r="BM1173" s="132" t="n"/>
      <c r="BN1173" s="132" t="n"/>
      <c r="BO1173" s="132" t="n"/>
      <c r="BP1173" s="132" t="n"/>
      <c r="BQ1173" s="132" t="n"/>
      <c r="BR1173" s="132" t="n"/>
      <c r="BS1173" s="132" t="n"/>
      <c r="BT1173" s="132" t="n"/>
      <c r="BU1173" s="132" t="n"/>
      <c r="BV1173" s="132" t="n"/>
      <c r="BW1173" s="132" t="n"/>
      <c r="BX1173" s="132" t="n"/>
      <c r="BY1173" s="132" t="n"/>
      <c r="BZ1173" s="132" t="n"/>
      <c r="CA1173" s="132" t="n"/>
      <c r="CB1173" s="132" t="n"/>
      <c r="CC1173" s="132" t="n"/>
      <c r="CD1173" s="132" t="n"/>
      <c r="CE1173" s="132" t="n"/>
      <c r="CF1173" s="132" t="n"/>
      <c r="CG1173" s="132" t="n"/>
      <c r="CH1173" s="132" t="n"/>
      <c r="CI1173" s="132" t="n"/>
      <c r="CJ1173" s="132" t="n"/>
      <c r="CK1173" s="132" t="n"/>
      <c r="CL1173" s="132" t="n"/>
      <c r="CM1173" s="132" t="n"/>
      <c r="CN1173" s="132" t="n"/>
      <c r="CO1173" s="132" t="n"/>
      <c r="CP1173" s="132" t="n"/>
      <c r="CQ1173" s="132" t="n"/>
      <c r="CR1173" s="132" t="n"/>
      <c r="CS1173" s="132" t="n"/>
      <c r="CT1173" s="132" t="n"/>
      <c r="CU1173" s="132" t="n"/>
      <c r="CV1173" s="132" t="n"/>
      <c r="CW1173" s="132" t="n"/>
      <c r="CX1173" s="132" t="n"/>
      <c r="CY1173" s="132" t="n"/>
      <c r="CZ1173" s="132" t="n"/>
      <c r="DA1173" s="132" t="n"/>
      <c r="DB1173" s="132" t="n"/>
    </row>
    <row r="1174">
      <c r="A1174" s="145" t="n"/>
      <c r="B1174" s="197" t="inlineStr">
        <is>
          <t>KOTA SEMPENA</t>
        </is>
      </c>
      <c r="C1174" s="297" t="n"/>
      <c r="D1174" s="248" t="n"/>
      <c r="E1174" s="248" t="n"/>
      <c r="F1174" s="241" t="n"/>
      <c r="G1174" s="160" t="n"/>
      <c r="H1174" s="209" t="n"/>
      <c r="I1174" s="144" t="n"/>
      <c r="J1174" s="160" t="n"/>
      <c r="K1174" s="286" t="n"/>
      <c r="L1174" s="14" t="n"/>
      <c r="M1174" s="143" t="n"/>
      <c r="N1174" s="157" t="n"/>
      <c r="O1174" s="132" t="n"/>
      <c r="P1174" s="132" t="n"/>
      <c r="Q1174" s="132" t="n"/>
      <c r="R1174" s="132" t="n"/>
      <c r="S1174" s="132" t="n"/>
      <c r="T1174" s="132" t="n"/>
      <c r="U1174" s="132" t="n"/>
      <c r="V1174" s="132" t="n"/>
      <c r="W1174" s="132" t="n"/>
      <c r="X1174" s="132" t="n"/>
      <c r="Y1174" s="132" t="n"/>
      <c r="Z1174" s="132" t="n"/>
      <c r="AA1174" s="132" t="n"/>
      <c r="AB1174" s="132" t="n"/>
      <c r="AC1174" s="132" t="n"/>
      <c r="AD1174" s="132" t="n"/>
      <c r="AE1174" s="132" t="n"/>
      <c r="AF1174" s="132" t="n"/>
      <c r="AG1174" s="132" t="n"/>
      <c r="AH1174" s="132" t="n"/>
      <c r="AI1174" s="132" t="n"/>
      <c r="AJ1174" s="132" t="n"/>
      <c r="AK1174" s="132" t="n"/>
      <c r="AL1174" s="132" t="n"/>
      <c r="AM1174" s="132" t="n"/>
      <c r="AN1174" s="132" t="n"/>
      <c r="AO1174" s="132" t="n"/>
      <c r="AP1174" s="132" t="n"/>
      <c r="AQ1174" s="132" t="n"/>
      <c r="AR1174" s="132" t="n"/>
      <c r="AS1174" s="132" t="n"/>
      <c r="AT1174" s="132" t="n"/>
      <c r="AU1174" s="132" t="n"/>
      <c r="AV1174" s="132" t="n"/>
      <c r="AW1174" s="132" t="n"/>
      <c r="AX1174" s="132" t="n"/>
      <c r="AY1174" s="132" t="n"/>
      <c r="AZ1174" s="132" t="n"/>
      <c r="BA1174" s="132" t="n"/>
      <c r="BB1174" s="132" t="n"/>
      <c r="BC1174" s="132" t="n"/>
      <c r="BD1174" s="132" t="n"/>
      <c r="BE1174" s="132" t="n"/>
      <c r="BF1174" s="132" t="n"/>
      <c r="BG1174" s="132" t="n"/>
      <c r="BH1174" s="132" t="n"/>
      <c r="BI1174" s="132" t="n"/>
      <c r="BJ1174" s="132" t="n"/>
      <c r="BK1174" s="132" t="n"/>
      <c r="BL1174" s="132" t="n"/>
      <c r="BM1174" s="132" t="n"/>
      <c r="BN1174" s="132" t="n"/>
      <c r="BO1174" s="132" t="n"/>
      <c r="BP1174" s="132" t="n"/>
      <c r="BQ1174" s="132" t="n"/>
      <c r="BR1174" s="132" t="n"/>
      <c r="BS1174" s="132" t="n"/>
      <c r="BT1174" s="132" t="n"/>
      <c r="BU1174" s="132" t="n"/>
      <c r="BV1174" s="132" t="n"/>
      <c r="BW1174" s="132" t="n"/>
      <c r="BX1174" s="132" t="n"/>
      <c r="BY1174" s="132" t="n"/>
      <c r="BZ1174" s="132" t="n"/>
      <c r="CA1174" s="132" t="n"/>
      <c r="CB1174" s="132" t="n"/>
      <c r="CC1174" s="132" t="n"/>
      <c r="CD1174" s="132" t="n"/>
      <c r="CE1174" s="132" t="n"/>
      <c r="CF1174" s="132" t="n"/>
      <c r="CG1174" s="132" t="n"/>
      <c r="CH1174" s="132" t="n"/>
      <c r="CI1174" s="132" t="n"/>
      <c r="CJ1174" s="132" t="n"/>
      <c r="CK1174" s="132" t="n"/>
      <c r="CL1174" s="132" t="n"/>
      <c r="CM1174" s="132" t="n"/>
      <c r="CN1174" s="132" t="n"/>
      <c r="CO1174" s="132" t="n"/>
      <c r="CP1174" s="132" t="n"/>
      <c r="CQ1174" s="132" t="n"/>
      <c r="CR1174" s="132" t="n"/>
      <c r="CS1174" s="132" t="n"/>
      <c r="CT1174" s="132" t="n"/>
      <c r="CU1174" s="132" t="n"/>
      <c r="CV1174" s="132" t="n"/>
      <c r="CW1174" s="132" t="n"/>
      <c r="CX1174" s="132" t="n"/>
      <c r="CY1174" s="132" t="n"/>
      <c r="CZ1174" s="132" t="n"/>
      <c r="DA1174" s="132" t="n"/>
      <c r="DB1174" s="132" t="n"/>
    </row>
    <row r="1175">
      <c r="A1175" s="145" t="n">
        <v>1</v>
      </c>
      <c r="B1175" s="160" t="inlineStr">
        <is>
          <t>UC MATHIAS</t>
        </is>
      </c>
      <c r="C1175" s="297" t="inlineStr">
        <is>
          <t>SHHP30463700</t>
        </is>
      </c>
      <c r="D1175" s="248" t="inlineStr">
        <is>
          <t>PCIU 8879880</t>
        </is>
      </c>
      <c r="E1175" s="248" t="inlineStr">
        <is>
          <t>SPM</t>
        </is>
      </c>
      <c r="F1175" s="241" t="inlineStr">
        <is>
          <t xml:space="preserve">40FT </t>
        </is>
      </c>
      <c r="G1175" s="160" t="inlineStr">
        <is>
          <t>KOTA SEMPENA</t>
        </is>
      </c>
      <c r="H1175" s="298" t="inlineStr">
        <is>
          <t>BERTHED: 24TH SEPT VOY. KSMP0064W</t>
        </is>
      </c>
      <c r="I1175" s="150" t="inlineStr">
        <is>
          <t>OUT</t>
        </is>
      </c>
      <c r="J1175" s="166" t="inlineStr">
        <is>
          <t>TELEX/ 8TH SEPT, 2023</t>
        </is>
      </c>
      <c r="K1175" s="152" t="inlineStr">
        <is>
          <t>9TH OCT, 2023</t>
        </is>
      </c>
      <c r="L1175" s="14" t="inlineStr">
        <is>
          <t>11TH AUG</t>
        </is>
      </c>
      <c r="M1175" s="143" t="inlineStr">
        <is>
          <t>XIN'AN LINCWIN INTL FREIGHT AGENCY (HK) CO, LTD</t>
        </is>
      </c>
      <c r="N1175" s="157" t="inlineStr">
        <is>
          <t>AVANTPORT ENTERPRISES</t>
        </is>
      </c>
      <c r="O1175" s="132" t="n"/>
      <c r="P1175" s="132" t="n"/>
      <c r="Q1175" s="132" t="n"/>
      <c r="R1175" s="132" t="n"/>
      <c r="S1175" s="132" t="n"/>
      <c r="T1175" s="132" t="n"/>
      <c r="U1175" s="132" t="n"/>
      <c r="V1175" s="132" t="n"/>
      <c r="W1175" s="132" t="n"/>
      <c r="X1175" s="132" t="n"/>
      <c r="Y1175" s="132" t="n"/>
      <c r="Z1175" s="132" t="n"/>
      <c r="AA1175" s="132" t="n"/>
      <c r="AB1175" s="132" t="n"/>
      <c r="AC1175" s="132" t="n"/>
      <c r="AD1175" s="132" t="n"/>
      <c r="AE1175" s="132" t="n"/>
      <c r="AF1175" s="132" t="n"/>
      <c r="AG1175" s="132" t="n"/>
      <c r="AH1175" s="132" t="n"/>
      <c r="AI1175" s="132" t="n"/>
      <c r="AJ1175" s="132" t="n"/>
      <c r="AK1175" s="132" t="n"/>
      <c r="AL1175" s="132" t="n"/>
      <c r="AM1175" s="132" t="n"/>
      <c r="AN1175" s="132" t="n"/>
      <c r="AO1175" s="132" t="n"/>
      <c r="AP1175" s="132" t="n"/>
      <c r="AQ1175" s="132" t="n"/>
      <c r="AR1175" s="132" t="n"/>
      <c r="AS1175" s="132" t="n"/>
      <c r="AT1175" s="132" t="n"/>
      <c r="AU1175" s="132" t="n"/>
      <c r="AV1175" s="132" t="n"/>
      <c r="AW1175" s="132" t="n"/>
      <c r="AX1175" s="132" t="n"/>
      <c r="AY1175" s="132" t="n"/>
      <c r="AZ1175" s="132" t="n"/>
      <c r="BA1175" s="132" t="n"/>
      <c r="BB1175" s="132" t="n"/>
      <c r="BC1175" s="132" t="n"/>
      <c r="BD1175" s="132" t="n"/>
      <c r="BE1175" s="132" t="n"/>
      <c r="BF1175" s="132" t="n"/>
      <c r="BG1175" s="132" t="n"/>
      <c r="BH1175" s="132" t="n"/>
      <c r="BI1175" s="132" t="n"/>
      <c r="BJ1175" s="132" t="n"/>
      <c r="BK1175" s="132" t="n"/>
      <c r="BL1175" s="132" t="n"/>
      <c r="BM1175" s="132" t="n"/>
      <c r="BN1175" s="132" t="n"/>
      <c r="BO1175" s="132" t="n"/>
      <c r="BP1175" s="132" t="n"/>
      <c r="BQ1175" s="132" t="n"/>
      <c r="BR1175" s="132" t="n"/>
      <c r="BS1175" s="132" t="n"/>
      <c r="BT1175" s="132" t="n"/>
      <c r="BU1175" s="132" t="n"/>
      <c r="BV1175" s="132" t="n"/>
      <c r="BW1175" s="132" t="n"/>
      <c r="BX1175" s="132" t="n"/>
      <c r="BY1175" s="132" t="n"/>
      <c r="BZ1175" s="132" t="n"/>
      <c r="CA1175" s="132" t="n"/>
      <c r="CB1175" s="132" t="n"/>
      <c r="CC1175" s="132" t="n"/>
      <c r="CD1175" s="132" t="n"/>
      <c r="CE1175" s="132" t="n"/>
      <c r="CF1175" s="132" t="n"/>
      <c r="CG1175" s="132" t="n"/>
      <c r="CH1175" s="132" t="n"/>
      <c r="CI1175" s="132" t="n"/>
      <c r="CJ1175" s="132" t="n"/>
      <c r="CK1175" s="132" t="n"/>
      <c r="CL1175" s="132" t="n"/>
      <c r="CM1175" s="132" t="n"/>
      <c r="CN1175" s="132" t="n"/>
      <c r="CO1175" s="132" t="n"/>
      <c r="CP1175" s="132" t="n"/>
      <c r="CQ1175" s="132" t="n"/>
      <c r="CR1175" s="132" t="n"/>
      <c r="CS1175" s="132" t="n"/>
      <c r="CT1175" s="132" t="n"/>
      <c r="CU1175" s="132" t="n"/>
      <c r="CV1175" s="132" t="n"/>
      <c r="CW1175" s="132" t="n"/>
      <c r="CX1175" s="132" t="n"/>
      <c r="CY1175" s="132" t="n"/>
      <c r="CZ1175" s="132" t="n"/>
      <c r="DA1175" s="132" t="n"/>
      <c r="DB1175" s="132" t="n"/>
    </row>
    <row r="1176">
      <c r="A1176" s="145" t="n">
        <v>2</v>
      </c>
      <c r="B1176" s="160" t="inlineStr">
        <is>
          <t>JOSEPH NWACHUKWU</t>
        </is>
      </c>
      <c r="C1176" s="297" t="inlineStr">
        <is>
          <t>LFW300037400</t>
        </is>
      </c>
      <c r="D1176" s="248" t="inlineStr">
        <is>
          <t>CIPU 5254387</t>
        </is>
      </c>
      <c r="E1176" s="248" t="inlineStr">
        <is>
          <t>SPM</t>
        </is>
      </c>
      <c r="F1176" s="241" t="inlineStr">
        <is>
          <t xml:space="preserve">40FT </t>
        </is>
      </c>
      <c r="G1176" s="160" t="inlineStr">
        <is>
          <t>KOTA SEMPENA</t>
        </is>
      </c>
      <c r="H1176" s="298" t="inlineStr">
        <is>
          <t>BERTHED: 24TH SEPT VOY. KSMP0064W</t>
        </is>
      </c>
      <c r="I1176" s="150" t="inlineStr">
        <is>
          <t>OUT</t>
        </is>
      </c>
      <c r="J1176" s="166" t="inlineStr">
        <is>
          <t>TELEX/ 25TH SEPT, 2023</t>
        </is>
      </c>
      <c r="K1176" s="152" t="inlineStr">
        <is>
          <t>2ND NOV, 2023</t>
        </is>
      </c>
      <c r="L1176" s="14" t="inlineStr">
        <is>
          <t>7TH SEPT</t>
        </is>
      </c>
      <c r="M1176" s="143" t="inlineStr">
        <is>
          <t>INTRADE SARLU</t>
        </is>
      </c>
      <c r="N1176" s="157" t="inlineStr">
        <is>
          <t>ORIENT LOGISTICS ENTERPRISES</t>
        </is>
      </c>
      <c r="O1176" s="132" t="n"/>
      <c r="P1176" s="132" t="n"/>
      <c r="Q1176" s="132" t="n"/>
      <c r="R1176" s="132" t="n"/>
      <c r="S1176" s="132" t="n"/>
      <c r="T1176" s="132" t="n"/>
      <c r="U1176" s="132" t="n"/>
      <c r="V1176" s="132" t="n"/>
      <c r="W1176" s="132" t="n"/>
      <c r="X1176" s="132" t="n"/>
      <c r="Y1176" s="132" t="n"/>
      <c r="Z1176" s="132" t="n"/>
      <c r="AA1176" s="132" t="n"/>
      <c r="AB1176" s="132" t="n"/>
      <c r="AC1176" s="132" t="n"/>
      <c r="AD1176" s="132" t="n"/>
      <c r="AE1176" s="132" t="n"/>
      <c r="AF1176" s="132" t="n"/>
      <c r="AG1176" s="132" t="n"/>
      <c r="AH1176" s="132" t="n"/>
      <c r="AI1176" s="132" t="n"/>
      <c r="AJ1176" s="132" t="n"/>
      <c r="AK1176" s="132" t="n"/>
      <c r="AL1176" s="132" t="n"/>
      <c r="AM1176" s="132" t="n"/>
      <c r="AN1176" s="132" t="n"/>
      <c r="AO1176" s="132" t="n"/>
      <c r="AP1176" s="132" t="n"/>
      <c r="AQ1176" s="132" t="n"/>
      <c r="AR1176" s="132" t="n"/>
      <c r="AS1176" s="132" t="n"/>
      <c r="AT1176" s="132" t="n"/>
      <c r="AU1176" s="132" t="n"/>
      <c r="AV1176" s="132" t="n"/>
      <c r="AW1176" s="132" t="n"/>
      <c r="AX1176" s="132" t="n"/>
      <c r="AY1176" s="132" t="n"/>
      <c r="AZ1176" s="132" t="n"/>
      <c r="BA1176" s="132" t="n"/>
      <c r="BB1176" s="132" t="n"/>
      <c r="BC1176" s="132" t="n"/>
      <c r="BD1176" s="132" t="n"/>
      <c r="BE1176" s="132" t="n"/>
      <c r="BF1176" s="132" t="n"/>
      <c r="BG1176" s="132" t="n"/>
      <c r="BH1176" s="132" t="n"/>
      <c r="BI1176" s="132" t="n"/>
      <c r="BJ1176" s="132" t="n"/>
      <c r="BK1176" s="132" t="n"/>
      <c r="BL1176" s="132" t="n"/>
      <c r="BM1176" s="132" t="n"/>
      <c r="BN1176" s="132" t="n"/>
      <c r="BO1176" s="132" t="n"/>
      <c r="BP1176" s="132" t="n"/>
      <c r="BQ1176" s="132" t="n"/>
      <c r="BR1176" s="132" t="n"/>
      <c r="BS1176" s="132" t="n"/>
      <c r="BT1176" s="132" t="n"/>
      <c r="BU1176" s="132" t="n"/>
      <c r="BV1176" s="132" t="n"/>
      <c r="BW1176" s="132" t="n"/>
      <c r="BX1176" s="132" t="n"/>
      <c r="BY1176" s="132" t="n"/>
      <c r="BZ1176" s="132" t="n"/>
      <c r="CA1176" s="132" t="n"/>
      <c r="CB1176" s="132" t="n"/>
      <c r="CC1176" s="132" t="n"/>
      <c r="CD1176" s="132" t="n"/>
      <c r="CE1176" s="132" t="n"/>
      <c r="CF1176" s="132" t="n"/>
      <c r="CG1176" s="132" t="n"/>
      <c r="CH1176" s="132" t="n"/>
      <c r="CI1176" s="132" t="n"/>
      <c r="CJ1176" s="132" t="n"/>
      <c r="CK1176" s="132" t="n"/>
      <c r="CL1176" s="132" t="n"/>
      <c r="CM1176" s="132" t="n"/>
      <c r="CN1176" s="132" t="n"/>
      <c r="CO1176" s="132" t="n"/>
      <c r="CP1176" s="132" t="n"/>
      <c r="CQ1176" s="132" t="n"/>
      <c r="CR1176" s="132" t="n"/>
      <c r="CS1176" s="132" t="n"/>
      <c r="CT1176" s="132" t="n"/>
      <c r="CU1176" s="132" t="n"/>
      <c r="CV1176" s="132" t="n"/>
      <c r="CW1176" s="132" t="n"/>
      <c r="CX1176" s="132" t="n"/>
      <c r="CY1176" s="132" t="n"/>
      <c r="CZ1176" s="132" t="n"/>
      <c r="DA1176" s="132" t="n"/>
      <c r="DB1176" s="132" t="n"/>
    </row>
    <row r="1177">
      <c r="A1177" s="145" t="n"/>
      <c r="B1177" s="160" t="n"/>
      <c r="C1177" s="297" t="n"/>
      <c r="D1177" s="248" t="n"/>
      <c r="E1177" s="248" t="n"/>
      <c r="F1177" s="241" t="n"/>
      <c r="G1177" s="160" t="n"/>
      <c r="H1177" s="209" t="n"/>
      <c r="I1177" s="144" t="n"/>
      <c r="J1177" s="160" t="n"/>
      <c r="K1177" s="286" t="n"/>
      <c r="L1177" s="14" t="n"/>
      <c r="M1177" s="143" t="n"/>
      <c r="N1177" s="157" t="n"/>
      <c r="O1177" s="132" t="n"/>
      <c r="P1177" s="132" t="n"/>
      <c r="Q1177" s="132" t="n"/>
      <c r="R1177" s="132" t="n"/>
      <c r="S1177" s="132" t="n"/>
      <c r="T1177" s="132" t="n"/>
      <c r="U1177" s="132" t="n"/>
      <c r="V1177" s="132" t="n"/>
      <c r="W1177" s="132" t="n"/>
      <c r="X1177" s="132" t="n"/>
      <c r="Y1177" s="132" t="n"/>
      <c r="Z1177" s="132" t="n"/>
      <c r="AA1177" s="132" t="n"/>
      <c r="AB1177" s="132" t="n"/>
      <c r="AC1177" s="132" t="n"/>
      <c r="AD1177" s="132" t="n"/>
      <c r="AE1177" s="132" t="n"/>
      <c r="AF1177" s="132" t="n"/>
      <c r="AG1177" s="132" t="n"/>
      <c r="AH1177" s="132" t="n"/>
      <c r="AI1177" s="132" t="n"/>
      <c r="AJ1177" s="132" t="n"/>
      <c r="AK1177" s="132" t="n"/>
      <c r="AL1177" s="132" t="n"/>
      <c r="AM1177" s="132" t="n"/>
      <c r="AN1177" s="132" t="n"/>
      <c r="AO1177" s="132" t="n"/>
      <c r="AP1177" s="132" t="n"/>
      <c r="AQ1177" s="132" t="n"/>
      <c r="AR1177" s="132" t="n"/>
      <c r="AS1177" s="132" t="n"/>
      <c r="AT1177" s="132" t="n"/>
      <c r="AU1177" s="132" t="n"/>
      <c r="AV1177" s="132" t="n"/>
      <c r="AW1177" s="132" t="n"/>
      <c r="AX1177" s="132" t="n"/>
      <c r="AY1177" s="132" t="n"/>
      <c r="AZ1177" s="132" t="n"/>
      <c r="BA1177" s="132" t="n"/>
      <c r="BB1177" s="132" t="n"/>
      <c r="BC1177" s="132" t="n"/>
      <c r="BD1177" s="132" t="n"/>
      <c r="BE1177" s="132" t="n"/>
      <c r="BF1177" s="132" t="n"/>
      <c r="BG1177" s="132" t="n"/>
      <c r="BH1177" s="132" t="n"/>
      <c r="BI1177" s="132" t="n"/>
      <c r="BJ1177" s="132" t="n"/>
      <c r="BK1177" s="132" t="n"/>
      <c r="BL1177" s="132" t="n"/>
      <c r="BM1177" s="132" t="n"/>
      <c r="BN1177" s="132" t="n"/>
      <c r="BO1177" s="132" t="n"/>
      <c r="BP1177" s="132" t="n"/>
      <c r="BQ1177" s="132" t="n"/>
      <c r="BR1177" s="132" t="n"/>
      <c r="BS1177" s="132" t="n"/>
      <c r="BT1177" s="132" t="n"/>
      <c r="BU1177" s="132" t="n"/>
      <c r="BV1177" s="132" t="n"/>
      <c r="BW1177" s="132" t="n"/>
      <c r="BX1177" s="132" t="n"/>
      <c r="BY1177" s="132" t="n"/>
      <c r="BZ1177" s="132" t="n"/>
      <c r="CA1177" s="132" t="n"/>
      <c r="CB1177" s="132" t="n"/>
      <c r="CC1177" s="132" t="n"/>
      <c r="CD1177" s="132" t="n"/>
      <c r="CE1177" s="132" t="n"/>
      <c r="CF1177" s="132" t="n"/>
      <c r="CG1177" s="132" t="n"/>
      <c r="CH1177" s="132" t="n"/>
      <c r="CI1177" s="132" t="n"/>
      <c r="CJ1177" s="132" t="n"/>
      <c r="CK1177" s="132" t="n"/>
      <c r="CL1177" s="132" t="n"/>
      <c r="CM1177" s="132" t="n"/>
      <c r="CN1177" s="132" t="n"/>
      <c r="CO1177" s="132" t="n"/>
      <c r="CP1177" s="132" t="n"/>
      <c r="CQ1177" s="132" t="n"/>
      <c r="CR1177" s="132" t="n"/>
      <c r="CS1177" s="132" t="n"/>
      <c r="CT1177" s="132" t="n"/>
      <c r="CU1177" s="132" t="n"/>
      <c r="CV1177" s="132" t="n"/>
      <c r="CW1177" s="132" t="n"/>
      <c r="CX1177" s="132" t="n"/>
      <c r="CY1177" s="132" t="n"/>
      <c r="CZ1177" s="132" t="n"/>
      <c r="DA1177" s="132" t="n"/>
      <c r="DB1177" s="132" t="n"/>
    </row>
    <row r="1178">
      <c r="A1178" s="145" t="n"/>
      <c r="B1178" s="197" t="inlineStr">
        <is>
          <t>KOTA LAWA</t>
        </is>
      </c>
      <c r="C1178" s="297" t="n"/>
      <c r="D1178" s="248" t="n"/>
      <c r="E1178" s="248" t="n"/>
      <c r="F1178" s="241" t="n"/>
      <c r="G1178" s="160" t="n"/>
      <c r="H1178" s="209" t="n"/>
      <c r="I1178" s="144" t="n"/>
      <c r="J1178" s="160" t="n"/>
      <c r="K1178" s="286" t="n"/>
      <c r="L1178" s="14" t="n"/>
      <c r="M1178" s="143" t="n"/>
      <c r="N1178" s="157" t="n"/>
      <c r="O1178" s="132" t="n"/>
      <c r="P1178" s="132" t="n"/>
      <c r="Q1178" s="132" t="n"/>
      <c r="R1178" s="132" t="n"/>
      <c r="S1178" s="132" t="n"/>
      <c r="T1178" s="132" t="n"/>
      <c r="U1178" s="132" t="n"/>
      <c r="V1178" s="132" t="n"/>
      <c r="W1178" s="132" t="n"/>
      <c r="X1178" s="132" t="n"/>
      <c r="Y1178" s="132" t="n"/>
      <c r="Z1178" s="132" t="n"/>
      <c r="AA1178" s="132" t="n"/>
      <c r="AB1178" s="132" t="n"/>
      <c r="AC1178" s="132" t="n"/>
      <c r="AD1178" s="132" t="n"/>
      <c r="AE1178" s="132" t="n"/>
      <c r="AF1178" s="132" t="n"/>
      <c r="AG1178" s="132" t="n"/>
      <c r="AH1178" s="132" t="n"/>
      <c r="AI1178" s="132" t="n"/>
      <c r="AJ1178" s="132" t="n"/>
      <c r="AK1178" s="132" t="n"/>
      <c r="AL1178" s="132" t="n"/>
      <c r="AM1178" s="132" t="n"/>
      <c r="AN1178" s="132" t="n"/>
      <c r="AO1178" s="132" t="n"/>
      <c r="AP1178" s="132" t="n"/>
      <c r="AQ1178" s="132" t="n"/>
      <c r="AR1178" s="132" t="n"/>
      <c r="AS1178" s="132" t="n"/>
      <c r="AT1178" s="132" t="n"/>
      <c r="AU1178" s="132" t="n"/>
      <c r="AV1178" s="132" t="n"/>
      <c r="AW1178" s="132" t="n"/>
      <c r="AX1178" s="132" t="n"/>
      <c r="AY1178" s="132" t="n"/>
      <c r="AZ1178" s="132" t="n"/>
      <c r="BA1178" s="132" t="n"/>
      <c r="BB1178" s="132" t="n"/>
      <c r="BC1178" s="132" t="n"/>
      <c r="BD1178" s="132" t="n"/>
      <c r="BE1178" s="132" t="n"/>
      <c r="BF1178" s="132" t="n"/>
      <c r="BG1178" s="132" t="n"/>
      <c r="BH1178" s="132" t="n"/>
      <c r="BI1178" s="132" t="n"/>
      <c r="BJ1178" s="132" t="n"/>
      <c r="BK1178" s="132" t="n"/>
      <c r="BL1178" s="132" t="n"/>
      <c r="BM1178" s="132" t="n"/>
      <c r="BN1178" s="132" t="n"/>
      <c r="BO1178" s="132" t="n"/>
      <c r="BP1178" s="132" t="n"/>
      <c r="BQ1178" s="132" t="n"/>
      <c r="BR1178" s="132" t="n"/>
      <c r="BS1178" s="132" t="n"/>
      <c r="BT1178" s="132" t="n"/>
      <c r="BU1178" s="132" t="n"/>
      <c r="BV1178" s="132" t="n"/>
      <c r="BW1178" s="132" t="n"/>
      <c r="BX1178" s="132" t="n"/>
      <c r="BY1178" s="132" t="n"/>
      <c r="BZ1178" s="132" t="n"/>
      <c r="CA1178" s="132" t="n"/>
      <c r="CB1178" s="132" t="n"/>
      <c r="CC1178" s="132" t="n"/>
      <c r="CD1178" s="132" t="n"/>
      <c r="CE1178" s="132" t="n"/>
      <c r="CF1178" s="132" t="n"/>
      <c r="CG1178" s="132" t="n"/>
      <c r="CH1178" s="132" t="n"/>
      <c r="CI1178" s="132" t="n"/>
      <c r="CJ1178" s="132" t="n"/>
      <c r="CK1178" s="132" t="n"/>
      <c r="CL1178" s="132" t="n"/>
      <c r="CM1178" s="132" t="n"/>
      <c r="CN1178" s="132" t="n"/>
      <c r="CO1178" s="132" t="n"/>
      <c r="CP1178" s="132" t="n"/>
      <c r="CQ1178" s="132" t="n"/>
      <c r="CR1178" s="132" t="n"/>
      <c r="CS1178" s="132" t="n"/>
      <c r="CT1178" s="132" t="n"/>
      <c r="CU1178" s="132" t="n"/>
      <c r="CV1178" s="132" t="n"/>
      <c r="CW1178" s="132" t="n"/>
      <c r="CX1178" s="132" t="n"/>
      <c r="CY1178" s="132" t="n"/>
      <c r="CZ1178" s="132" t="n"/>
      <c r="DA1178" s="132" t="n"/>
      <c r="DB1178" s="132" t="n"/>
    </row>
    <row r="1179">
      <c r="A1179" s="145" t="n">
        <v>1</v>
      </c>
      <c r="B1179" s="160" t="inlineStr">
        <is>
          <t>ELENDU</t>
        </is>
      </c>
      <c r="C1179" s="297" t="inlineStr">
        <is>
          <t>TXPT30151200</t>
        </is>
      </c>
      <c r="D1179" s="248" t="inlineStr">
        <is>
          <t>PCIU 8678611</t>
        </is>
      </c>
      <c r="E1179" s="248" t="inlineStr">
        <is>
          <t>SPM</t>
        </is>
      </c>
      <c r="F1179" s="241" t="inlineStr">
        <is>
          <t>40FT</t>
        </is>
      </c>
      <c r="G1179" s="160" t="inlineStr">
        <is>
          <t>KOTA LAWA</t>
        </is>
      </c>
      <c r="H1179" s="207" t="inlineStr">
        <is>
          <t>BERTHED: 15TH SEPT VOY. KLWA0080W</t>
        </is>
      </c>
      <c r="I1179" s="150" t="inlineStr">
        <is>
          <t>OUT</t>
        </is>
      </c>
      <c r="J1179" s="166" t="inlineStr">
        <is>
          <t>TELEX/ 20TH SEPT, 2023</t>
        </is>
      </c>
      <c r="K1179" s="217" t="inlineStr">
        <is>
          <t>25TH SEPT, 2023</t>
        </is>
      </c>
      <c r="L1179" s="14" t="inlineStr">
        <is>
          <t>11TH AUG</t>
        </is>
      </c>
      <c r="M1179" s="143" t="inlineStr">
        <is>
          <t>SHENZHEN FUYUANKANG TRADING CO, LTD</t>
        </is>
      </c>
      <c r="N1179" s="157" t="inlineStr">
        <is>
          <t>ORIENT LOGISTICS ENTERPRISES</t>
        </is>
      </c>
      <c r="O1179" s="132" t="n"/>
      <c r="P1179" s="132" t="n"/>
      <c r="Q1179" s="132" t="n"/>
      <c r="R1179" s="132" t="n"/>
      <c r="S1179" s="132" t="n"/>
      <c r="T1179" s="132" t="n"/>
      <c r="U1179" s="132" t="n"/>
      <c r="V1179" s="132" t="n"/>
      <c r="W1179" s="132" t="n"/>
      <c r="X1179" s="132" t="n"/>
      <c r="Y1179" s="132" t="n"/>
      <c r="Z1179" s="132" t="n"/>
      <c r="AA1179" s="132" t="n"/>
      <c r="AB1179" s="132" t="n"/>
      <c r="AC1179" s="132" t="n"/>
      <c r="AD1179" s="132" t="n"/>
      <c r="AE1179" s="132" t="n"/>
      <c r="AF1179" s="132" t="n"/>
      <c r="AG1179" s="132" t="n"/>
      <c r="AH1179" s="132" t="n"/>
      <c r="AI1179" s="132" t="n"/>
      <c r="AJ1179" s="132" t="n"/>
      <c r="AK1179" s="132" t="n"/>
      <c r="AL1179" s="132" t="n"/>
      <c r="AM1179" s="132" t="n"/>
      <c r="AN1179" s="132" t="n"/>
      <c r="AO1179" s="132" t="n"/>
      <c r="AP1179" s="132" t="n"/>
      <c r="AQ1179" s="132" t="n"/>
      <c r="AR1179" s="132" t="n"/>
      <c r="AS1179" s="132" t="n"/>
      <c r="AT1179" s="132" t="n"/>
      <c r="AU1179" s="132" t="n"/>
      <c r="AV1179" s="132" t="n"/>
      <c r="AW1179" s="132" t="n"/>
      <c r="AX1179" s="132" t="n"/>
      <c r="AY1179" s="132" t="n"/>
      <c r="AZ1179" s="132" t="n"/>
      <c r="BA1179" s="132" t="n"/>
      <c r="BB1179" s="132" t="n"/>
      <c r="BC1179" s="132" t="n"/>
      <c r="BD1179" s="132" t="n"/>
      <c r="BE1179" s="132" t="n"/>
      <c r="BF1179" s="132" t="n"/>
      <c r="BG1179" s="132" t="n"/>
      <c r="BH1179" s="132" t="n"/>
      <c r="BI1179" s="132" t="n"/>
      <c r="BJ1179" s="132" t="n"/>
      <c r="BK1179" s="132" t="n"/>
      <c r="BL1179" s="132" t="n"/>
      <c r="BM1179" s="132" t="n"/>
      <c r="BN1179" s="132" t="n"/>
      <c r="BO1179" s="132" t="n"/>
      <c r="BP1179" s="132" t="n"/>
      <c r="BQ1179" s="132" t="n"/>
      <c r="BR1179" s="132" t="n"/>
      <c r="BS1179" s="132" t="n"/>
      <c r="BT1179" s="132" t="n"/>
      <c r="BU1179" s="132" t="n"/>
      <c r="BV1179" s="132" t="n"/>
      <c r="BW1179" s="132" t="n"/>
      <c r="BX1179" s="132" t="n"/>
      <c r="BY1179" s="132" t="n"/>
      <c r="BZ1179" s="132" t="n"/>
      <c r="CA1179" s="132" t="n"/>
      <c r="CB1179" s="132" t="n"/>
      <c r="CC1179" s="132" t="n"/>
      <c r="CD1179" s="132" t="n"/>
      <c r="CE1179" s="132" t="n"/>
      <c r="CF1179" s="132" t="n"/>
      <c r="CG1179" s="132" t="n"/>
      <c r="CH1179" s="132" t="n"/>
      <c r="CI1179" s="132" t="n"/>
      <c r="CJ1179" s="132" t="n"/>
      <c r="CK1179" s="132" t="n"/>
      <c r="CL1179" s="132" t="n"/>
      <c r="CM1179" s="132" t="n"/>
      <c r="CN1179" s="132" t="n"/>
      <c r="CO1179" s="132" t="n"/>
      <c r="CP1179" s="132" t="n"/>
      <c r="CQ1179" s="132" t="n"/>
      <c r="CR1179" s="132" t="n"/>
      <c r="CS1179" s="132" t="n"/>
      <c r="CT1179" s="132" t="n"/>
      <c r="CU1179" s="132" t="n"/>
      <c r="CV1179" s="132" t="n"/>
      <c r="CW1179" s="132" t="n"/>
      <c r="CX1179" s="132" t="n"/>
      <c r="CY1179" s="132" t="n"/>
      <c r="CZ1179" s="132" t="n"/>
      <c r="DA1179" s="132" t="n"/>
      <c r="DB1179" s="132" t="n"/>
    </row>
    <row r="1180">
      <c r="A1180" s="145" t="n"/>
      <c r="B1180" s="40" t="n"/>
      <c r="C1180" s="248" t="n"/>
      <c r="D1180" s="248" t="n"/>
      <c r="E1180" s="248" t="n"/>
      <c r="F1180" s="241" t="n"/>
      <c r="G1180" s="160" t="n"/>
      <c r="H1180" s="209" t="n"/>
      <c r="I1180" s="144" t="n"/>
      <c r="J1180" s="160" t="n"/>
      <c r="K1180" s="286" t="n"/>
      <c r="L1180" s="14" t="n"/>
      <c r="M1180" s="143" t="n"/>
      <c r="N1180" s="157" t="n"/>
      <c r="O1180" s="132" t="n"/>
      <c r="P1180" s="132" t="n"/>
      <c r="Q1180" s="132" t="n"/>
      <c r="R1180" s="132" t="n"/>
      <c r="S1180" s="132" t="n"/>
      <c r="T1180" s="132" t="n"/>
      <c r="U1180" s="132" t="n"/>
      <c r="V1180" s="132" t="n"/>
      <c r="W1180" s="132" t="n"/>
      <c r="X1180" s="132" t="n"/>
      <c r="Y1180" s="132" t="n"/>
      <c r="Z1180" s="132" t="n"/>
      <c r="AA1180" s="132" t="n"/>
      <c r="AB1180" s="132" t="n"/>
      <c r="AC1180" s="132" t="n"/>
      <c r="AD1180" s="132" t="n"/>
      <c r="AE1180" s="132" t="n"/>
      <c r="AF1180" s="132" t="n"/>
      <c r="AG1180" s="132" t="n"/>
      <c r="AH1180" s="132" t="n"/>
      <c r="AI1180" s="132" t="n"/>
      <c r="AJ1180" s="132" t="n"/>
      <c r="AK1180" s="132" t="n"/>
      <c r="AL1180" s="132" t="n"/>
      <c r="AM1180" s="132" t="n"/>
      <c r="AN1180" s="132" t="n"/>
      <c r="AO1180" s="132" t="n"/>
      <c r="AP1180" s="132" t="n"/>
      <c r="AQ1180" s="132" t="n"/>
      <c r="AR1180" s="132" t="n"/>
      <c r="AS1180" s="132" t="n"/>
      <c r="AT1180" s="132" t="n"/>
      <c r="AU1180" s="132" t="n"/>
      <c r="AV1180" s="132" t="n"/>
      <c r="AW1180" s="132" t="n"/>
      <c r="AX1180" s="132" t="n"/>
      <c r="AY1180" s="132" t="n"/>
      <c r="AZ1180" s="132" t="n"/>
      <c r="BA1180" s="132" t="n"/>
      <c r="BB1180" s="132" t="n"/>
      <c r="BC1180" s="132" t="n"/>
      <c r="BD1180" s="132" t="n"/>
      <c r="BE1180" s="132" t="n"/>
      <c r="BF1180" s="132" t="n"/>
      <c r="BG1180" s="132" t="n"/>
      <c r="BH1180" s="132" t="n"/>
      <c r="BI1180" s="132" t="n"/>
      <c r="BJ1180" s="132" t="n"/>
      <c r="BK1180" s="132" t="n"/>
      <c r="BL1180" s="132" t="n"/>
      <c r="BM1180" s="132" t="n"/>
      <c r="BN1180" s="132" t="n"/>
      <c r="BO1180" s="132" t="n"/>
      <c r="BP1180" s="132" t="n"/>
      <c r="BQ1180" s="132" t="n"/>
      <c r="BR1180" s="132" t="n"/>
      <c r="BS1180" s="132" t="n"/>
      <c r="BT1180" s="132" t="n"/>
      <c r="BU1180" s="132" t="n"/>
      <c r="BV1180" s="132" t="n"/>
      <c r="BW1180" s="132" t="n"/>
      <c r="BX1180" s="132" t="n"/>
      <c r="BY1180" s="132" t="n"/>
      <c r="BZ1180" s="132" t="n"/>
      <c r="CA1180" s="132" t="n"/>
      <c r="CB1180" s="132" t="n"/>
      <c r="CC1180" s="132" t="n"/>
      <c r="CD1180" s="132" t="n"/>
      <c r="CE1180" s="132" t="n"/>
      <c r="CF1180" s="132" t="n"/>
      <c r="CG1180" s="132" t="n"/>
      <c r="CH1180" s="132" t="n"/>
      <c r="CI1180" s="132" t="n"/>
      <c r="CJ1180" s="132" t="n"/>
      <c r="CK1180" s="132" t="n"/>
      <c r="CL1180" s="132" t="n"/>
      <c r="CM1180" s="132" t="n"/>
      <c r="CN1180" s="132" t="n"/>
      <c r="CO1180" s="132" t="n"/>
      <c r="CP1180" s="132" t="n"/>
      <c r="CQ1180" s="132" t="n"/>
      <c r="CR1180" s="132" t="n"/>
      <c r="CS1180" s="132" t="n"/>
      <c r="CT1180" s="132" t="n"/>
      <c r="CU1180" s="132" t="n"/>
      <c r="CV1180" s="132" t="n"/>
      <c r="CW1180" s="132" t="n"/>
      <c r="CX1180" s="132" t="n"/>
      <c r="CY1180" s="132" t="n"/>
      <c r="CZ1180" s="132" t="n"/>
      <c r="DA1180" s="132" t="n"/>
      <c r="DB1180" s="132" t="n"/>
    </row>
    <row r="1181">
      <c r="A1181" s="145" t="n"/>
      <c r="B1181" s="197" t="inlineStr">
        <is>
          <t>KOTA LIHAT</t>
        </is>
      </c>
      <c r="C1181" s="248" t="n"/>
      <c r="D1181" s="248" t="n"/>
      <c r="E1181" s="248" t="n"/>
      <c r="F1181" s="241" t="n"/>
      <c r="G1181" s="160" t="n"/>
      <c r="H1181" s="209" t="n"/>
      <c r="I1181" s="144" t="n"/>
      <c r="J1181" s="160" t="n"/>
      <c r="K1181" s="286" t="n"/>
      <c r="L1181" s="14" t="n"/>
      <c r="M1181" s="143" t="n"/>
      <c r="N1181" s="157" t="n"/>
      <c r="O1181" s="132" t="n"/>
      <c r="P1181" s="132" t="n"/>
      <c r="Q1181" s="132" t="n"/>
      <c r="R1181" s="132" t="n"/>
      <c r="S1181" s="132" t="n"/>
      <c r="T1181" s="132" t="n"/>
      <c r="U1181" s="132" t="n"/>
      <c r="V1181" s="132" t="n"/>
      <c r="W1181" s="132" t="n"/>
      <c r="X1181" s="132" t="n"/>
      <c r="Y1181" s="132" t="n"/>
      <c r="Z1181" s="132" t="n"/>
      <c r="AA1181" s="132" t="n"/>
      <c r="AB1181" s="132" t="n"/>
      <c r="AC1181" s="132" t="n"/>
      <c r="AD1181" s="132" t="n"/>
      <c r="AE1181" s="132" t="n"/>
      <c r="AF1181" s="132" t="n"/>
      <c r="AG1181" s="132" t="n"/>
      <c r="AH1181" s="132" t="n"/>
      <c r="AI1181" s="132" t="n"/>
      <c r="AJ1181" s="132" t="n"/>
      <c r="AK1181" s="132" t="n"/>
      <c r="AL1181" s="132" t="n"/>
      <c r="AM1181" s="132" t="n"/>
      <c r="AN1181" s="132" t="n"/>
      <c r="AO1181" s="132" t="n"/>
      <c r="AP1181" s="132" t="n"/>
      <c r="AQ1181" s="132" t="n"/>
      <c r="AR1181" s="132" t="n"/>
      <c r="AS1181" s="132" t="n"/>
      <c r="AT1181" s="132" t="n"/>
      <c r="AU1181" s="132" t="n"/>
      <c r="AV1181" s="132" t="n"/>
      <c r="AW1181" s="132" t="n"/>
      <c r="AX1181" s="132" t="n"/>
      <c r="AY1181" s="132" t="n"/>
      <c r="AZ1181" s="132" t="n"/>
      <c r="BA1181" s="132" t="n"/>
      <c r="BB1181" s="132" t="n"/>
      <c r="BC1181" s="132" t="n"/>
      <c r="BD1181" s="132" t="n"/>
      <c r="BE1181" s="132" t="n"/>
      <c r="BF1181" s="132" t="n"/>
      <c r="BG1181" s="132" t="n"/>
      <c r="BH1181" s="132" t="n"/>
      <c r="BI1181" s="132" t="n"/>
      <c r="BJ1181" s="132" t="n"/>
      <c r="BK1181" s="132" t="n"/>
      <c r="BL1181" s="132" t="n"/>
      <c r="BM1181" s="132" t="n"/>
      <c r="BN1181" s="132" t="n"/>
      <c r="BO1181" s="132" t="n"/>
      <c r="BP1181" s="132" t="n"/>
      <c r="BQ1181" s="132" t="n"/>
      <c r="BR1181" s="132" t="n"/>
      <c r="BS1181" s="132" t="n"/>
      <c r="BT1181" s="132" t="n"/>
      <c r="BU1181" s="132" t="n"/>
      <c r="BV1181" s="132" t="n"/>
      <c r="BW1181" s="132" t="n"/>
      <c r="BX1181" s="132" t="n"/>
      <c r="BY1181" s="132" t="n"/>
      <c r="BZ1181" s="132" t="n"/>
      <c r="CA1181" s="132" t="n"/>
      <c r="CB1181" s="132" t="n"/>
      <c r="CC1181" s="132" t="n"/>
      <c r="CD1181" s="132" t="n"/>
      <c r="CE1181" s="132" t="n"/>
      <c r="CF1181" s="132" t="n"/>
      <c r="CG1181" s="132" t="n"/>
      <c r="CH1181" s="132" t="n"/>
      <c r="CI1181" s="132" t="n"/>
      <c r="CJ1181" s="132" t="n"/>
      <c r="CK1181" s="132" t="n"/>
      <c r="CL1181" s="132" t="n"/>
      <c r="CM1181" s="132" t="n"/>
      <c r="CN1181" s="132" t="n"/>
      <c r="CO1181" s="132" t="n"/>
      <c r="CP1181" s="132" t="n"/>
      <c r="CQ1181" s="132" t="n"/>
      <c r="CR1181" s="132" t="n"/>
      <c r="CS1181" s="132" t="n"/>
      <c r="CT1181" s="132" t="n"/>
      <c r="CU1181" s="132" t="n"/>
      <c r="CV1181" s="132" t="n"/>
      <c r="CW1181" s="132" t="n"/>
      <c r="CX1181" s="132" t="n"/>
      <c r="CY1181" s="132" t="n"/>
      <c r="CZ1181" s="132" t="n"/>
      <c r="DA1181" s="132" t="n"/>
      <c r="DB1181" s="132" t="n"/>
    </row>
    <row r="1182">
      <c r="A1182" s="145" t="n">
        <v>1</v>
      </c>
      <c r="B1182" s="40" t="inlineStr">
        <is>
          <t>IGWE AMODO</t>
        </is>
      </c>
      <c r="C1182" s="248" t="inlineStr">
        <is>
          <t>TXG300120001</t>
        </is>
      </c>
      <c r="D1182" s="299" t="inlineStr">
        <is>
          <t>PCIU 1065773</t>
        </is>
      </c>
      <c r="E1182" s="248" t="inlineStr">
        <is>
          <t>SPM</t>
        </is>
      </c>
      <c r="F1182" s="40" t="inlineStr">
        <is>
          <t>20FT</t>
        </is>
      </c>
      <c r="G1182" s="160" t="inlineStr">
        <is>
          <t>KOTA LIHAT</t>
        </is>
      </c>
      <c r="H1182" s="207" t="inlineStr">
        <is>
          <t>BERTHED: 7TH SEPT VOY. KLIH0189W</t>
        </is>
      </c>
      <c r="I1182" s="150" t="inlineStr">
        <is>
          <t>OUT</t>
        </is>
      </c>
      <c r="J1182" s="166" t="inlineStr">
        <is>
          <t>TELEX/ 11TH SEPT, 2023</t>
        </is>
      </c>
      <c r="K1182" s="152" t="inlineStr">
        <is>
          <t>15TH SEPT, 2023</t>
        </is>
      </c>
      <c r="L1182" s="14" t="inlineStr">
        <is>
          <t>19TH JULY</t>
        </is>
      </c>
      <c r="M1182" s="143" t="inlineStr">
        <is>
          <t>VICTORY INTERNATIONAL INDUSTRIAL CO, LTD</t>
        </is>
      </c>
      <c r="N1182" s="157" t="inlineStr">
        <is>
          <t>LE' PORT ENTERPRISES</t>
        </is>
      </c>
      <c r="O1182" s="132" t="n"/>
      <c r="P1182" s="132" t="n"/>
      <c r="Q1182" s="132" t="n"/>
      <c r="R1182" s="132" t="n"/>
      <c r="S1182" s="132" t="n"/>
      <c r="T1182" s="132" t="n"/>
      <c r="U1182" s="132" t="n"/>
      <c r="V1182" s="132" t="n"/>
      <c r="W1182" s="132" t="n"/>
      <c r="X1182" s="132" t="n"/>
      <c r="Y1182" s="132" t="n"/>
      <c r="Z1182" s="132" t="n"/>
      <c r="AA1182" s="132" t="n"/>
      <c r="AB1182" s="132" t="n"/>
      <c r="AC1182" s="132" t="n"/>
      <c r="AD1182" s="132" t="n"/>
      <c r="AE1182" s="132" t="n"/>
      <c r="AF1182" s="132" t="n"/>
      <c r="AG1182" s="132" t="n"/>
      <c r="AH1182" s="132" t="n"/>
      <c r="AI1182" s="132" t="n"/>
      <c r="AJ1182" s="132" t="n"/>
      <c r="AK1182" s="132" t="n"/>
      <c r="AL1182" s="132" t="n"/>
      <c r="AM1182" s="132" t="n"/>
      <c r="AN1182" s="132" t="n"/>
      <c r="AO1182" s="132" t="n"/>
      <c r="AP1182" s="132" t="n"/>
      <c r="AQ1182" s="132" t="n"/>
      <c r="AR1182" s="132" t="n"/>
      <c r="AS1182" s="132" t="n"/>
      <c r="AT1182" s="132" t="n"/>
      <c r="AU1182" s="132" t="n"/>
      <c r="AV1182" s="132" t="n"/>
      <c r="AW1182" s="132" t="n"/>
      <c r="AX1182" s="132" t="n"/>
      <c r="AY1182" s="132" t="n"/>
      <c r="AZ1182" s="132" t="n"/>
      <c r="BA1182" s="132" t="n"/>
      <c r="BB1182" s="132" t="n"/>
      <c r="BC1182" s="132" t="n"/>
      <c r="BD1182" s="132" t="n"/>
      <c r="BE1182" s="132" t="n"/>
      <c r="BF1182" s="132" t="n"/>
      <c r="BG1182" s="132" t="n"/>
      <c r="BH1182" s="132" t="n"/>
      <c r="BI1182" s="132" t="n"/>
      <c r="BJ1182" s="132" t="n"/>
      <c r="BK1182" s="132" t="n"/>
      <c r="BL1182" s="132" t="n"/>
      <c r="BM1182" s="132" t="n"/>
      <c r="BN1182" s="132" t="n"/>
      <c r="BO1182" s="132" t="n"/>
      <c r="BP1182" s="132" t="n"/>
      <c r="BQ1182" s="132" t="n"/>
      <c r="BR1182" s="132" t="n"/>
      <c r="BS1182" s="132" t="n"/>
      <c r="BT1182" s="132" t="n"/>
      <c r="BU1182" s="132" t="n"/>
      <c r="BV1182" s="132" t="n"/>
      <c r="BW1182" s="132" t="n"/>
      <c r="BX1182" s="132" t="n"/>
      <c r="BY1182" s="132" t="n"/>
      <c r="BZ1182" s="132" t="n"/>
      <c r="CA1182" s="132" t="n"/>
      <c r="CB1182" s="132" t="n"/>
      <c r="CC1182" s="132" t="n"/>
      <c r="CD1182" s="132" t="n"/>
      <c r="CE1182" s="132" t="n"/>
      <c r="CF1182" s="132" t="n"/>
      <c r="CG1182" s="132" t="n"/>
      <c r="CH1182" s="132" t="n"/>
      <c r="CI1182" s="132" t="n"/>
      <c r="CJ1182" s="132" t="n"/>
      <c r="CK1182" s="132" t="n"/>
      <c r="CL1182" s="132" t="n"/>
      <c r="CM1182" s="132" t="n"/>
      <c r="CN1182" s="132" t="n"/>
      <c r="CO1182" s="132" t="n"/>
      <c r="CP1182" s="132" t="n"/>
      <c r="CQ1182" s="132" t="n"/>
      <c r="CR1182" s="132" t="n"/>
      <c r="CS1182" s="132" t="n"/>
      <c r="CT1182" s="132" t="n"/>
      <c r="CU1182" s="132" t="n"/>
      <c r="CV1182" s="132" t="n"/>
      <c r="CW1182" s="132" t="n"/>
      <c r="CX1182" s="132" t="n"/>
      <c r="CY1182" s="132" t="n"/>
      <c r="CZ1182" s="132" t="n"/>
      <c r="DA1182" s="132" t="n"/>
      <c r="DB1182" s="132" t="n"/>
    </row>
    <row r="1183">
      <c r="A1183" s="145" t="n">
        <v>2</v>
      </c>
      <c r="B1183" s="40" t="inlineStr">
        <is>
          <t>IGWE AMODO</t>
        </is>
      </c>
      <c r="C1183" s="50" t="inlineStr">
        <is>
          <t>''</t>
        </is>
      </c>
      <c r="D1183" s="299" t="inlineStr">
        <is>
          <t>PCIU 1129029</t>
        </is>
      </c>
      <c r="E1183" s="248" t="inlineStr">
        <is>
          <t>SPM</t>
        </is>
      </c>
      <c r="F1183" s="40" t="inlineStr">
        <is>
          <t>20FT</t>
        </is>
      </c>
      <c r="G1183" s="160" t="inlineStr">
        <is>
          <t>KOTA LIHAT</t>
        </is>
      </c>
      <c r="H1183" s="207" t="inlineStr">
        <is>
          <t>BERTHED: 7TH SEPT VOY. KLIH0189W</t>
        </is>
      </c>
      <c r="I1183" s="150" t="inlineStr">
        <is>
          <t>OUT</t>
        </is>
      </c>
      <c r="J1183" s="166" t="inlineStr">
        <is>
          <t>TELEX/ 11TH SEPT, 2023</t>
        </is>
      </c>
      <c r="K1183" s="152" t="inlineStr">
        <is>
          <t>15TH SEPT, 2023</t>
        </is>
      </c>
      <c r="L1183" s="14" t="inlineStr">
        <is>
          <t>19TH JULY</t>
        </is>
      </c>
      <c r="M1183" s="143" t="inlineStr">
        <is>
          <t>VICTORY INTERNATIONAL INDUSTRIAL CO, LTD</t>
        </is>
      </c>
      <c r="N1183" s="157" t="inlineStr">
        <is>
          <t>LE' PORT ENTERPRISES</t>
        </is>
      </c>
      <c r="O1183" s="132" t="n"/>
      <c r="P1183" s="132" t="n"/>
      <c r="Q1183" s="132" t="n"/>
      <c r="R1183" s="132" t="n"/>
      <c r="S1183" s="132" t="n"/>
      <c r="T1183" s="132" t="n"/>
      <c r="U1183" s="132" t="n"/>
      <c r="V1183" s="132" t="n"/>
      <c r="W1183" s="132" t="n"/>
      <c r="X1183" s="132" t="n"/>
      <c r="Y1183" s="132" t="n"/>
      <c r="Z1183" s="132" t="n"/>
      <c r="AA1183" s="132" t="n"/>
      <c r="AB1183" s="132" t="n"/>
      <c r="AC1183" s="132" t="n"/>
      <c r="AD1183" s="132" t="n"/>
      <c r="AE1183" s="132" t="n"/>
      <c r="AF1183" s="132" t="n"/>
      <c r="AG1183" s="132" t="n"/>
      <c r="AH1183" s="132" t="n"/>
      <c r="AI1183" s="132" t="n"/>
      <c r="AJ1183" s="132" t="n"/>
      <c r="AK1183" s="132" t="n"/>
      <c r="AL1183" s="132" t="n"/>
      <c r="AM1183" s="132" t="n"/>
      <c r="AN1183" s="132" t="n"/>
      <c r="AO1183" s="132" t="n"/>
      <c r="AP1183" s="132" t="n"/>
      <c r="AQ1183" s="132" t="n"/>
      <c r="AR1183" s="132" t="n"/>
      <c r="AS1183" s="132" t="n"/>
      <c r="AT1183" s="132" t="n"/>
      <c r="AU1183" s="132" t="n"/>
      <c r="AV1183" s="132" t="n"/>
      <c r="AW1183" s="132" t="n"/>
      <c r="AX1183" s="132" t="n"/>
      <c r="AY1183" s="132" t="n"/>
      <c r="AZ1183" s="132" t="n"/>
      <c r="BA1183" s="132" t="n"/>
      <c r="BB1183" s="132" t="n"/>
      <c r="BC1183" s="132" t="n"/>
      <c r="BD1183" s="132" t="n"/>
      <c r="BE1183" s="132" t="n"/>
      <c r="BF1183" s="132" t="n"/>
      <c r="BG1183" s="132" t="n"/>
      <c r="BH1183" s="132" t="n"/>
      <c r="BI1183" s="132" t="n"/>
      <c r="BJ1183" s="132" t="n"/>
      <c r="BK1183" s="132" t="n"/>
      <c r="BL1183" s="132" t="n"/>
      <c r="BM1183" s="132" t="n"/>
      <c r="BN1183" s="132" t="n"/>
      <c r="BO1183" s="132" t="n"/>
      <c r="BP1183" s="132" t="n"/>
      <c r="BQ1183" s="132" t="n"/>
      <c r="BR1183" s="132" t="n"/>
      <c r="BS1183" s="132" t="n"/>
      <c r="BT1183" s="132" t="n"/>
      <c r="BU1183" s="132" t="n"/>
      <c r="BV1183" s="132" t="n"/>
      <c r="BW1183" s="132" t="n"/>
      <c r="BX1183" s="132" t="n"/>
      <c r="BY1183" s="132" t="n"/>
      <c r="BZ1183" s="132" t="n"/>
      <c r="CA1183" s="132" t="n"/>
      <c r="CB1183" s="132" t="n"/>
      <c r="CC1183" s="132" t="n"/>
      <c r="CD1183" s="132" t="n"/>
      <c r="CE1183" s="132" t="n"/>
      <c r="CF1183" s="132" t="n"/>
      <c r="CG1183" s="132" t="n"/>
      <c r="CH1183" s="132" t="n"/>
      <c r="CI1183" s="132" t="n"/>
      <c r="CJ1183" s="132" t="n"/>
      <c r="CK1183" s="132" t="n"/>
      <c r="CL1183" s="132" t="n"/>
      <c r="CM1183" s="132" t="n"/>
      <c r="CN1183" s="132" t="n"/>
      <c r="CO1183" s="132" t="n"/>
      <c r="CP1183" s="132" t="n"/>
      <c r="CQ1183" s="132" t="n"/>
      <c r="CR1183" s="132" t="n"/>
      <c r="CS1183" s="132" t="n"/>
      <c r="CT1183" s="132" t="n"/>
      <c r="CU1183" s="132" t="n"/>
      <c r="CV1183" s="132" t="n"/>
      <c r="CW1183" s="132" t="n"/>
      <c r="CX1183" s="132" t="n"/>
      <c r="CY1183" s="132" t="n"/>
      <c r="CZ1183" s="132" t="n"/>
      <c r="DA1183" s="132" t="n"/>
      <c r="DB1183" s="132" t="n"/>
    </row>
    <row r="1184">
      <c r="A1184" s="145" t="n">
        <v>3</v>
      </c>
      <c r="B1184" s="40" t="inlineStr">
        <is>
          <t>IGWE AMODO</t>
        </is>
      </c>
      <c r="C1184" s="248" t="inlineStr">
        <is>
          <t>TXG300120002</t>
        </is>
      </c>
      <c r="D1184" s="299" t="inlineStr">
        <is>
          <t>PCIU 1527573</t>
        </is>
      </c>
      <c r="E1184" s="248" t="inlineStr">
        <is>
          <t>SPM</t>
        </is>
      </c>
      <c r="F1184" s="40" t="inlineStr">
        <is>
          <t>20FT</t>
        </is>
      </c>
      <c r="G1184" s="160" t="inlineStr">
        <is>
          <t>KOTA LIHAT</t>
        </is>
      </c>
      <c r="H1184" s="207" t="inlineStr">
        <is>
          <t>BERTHED: 7TH SEPT VOY. KLIH0189W</t>
        </is>
      </c>
      <c r="I1184" s="150" t="inlineStr">
        <is>
          <t>OUT</t>
        </is>
      </c>
      <c r="J1184" s="166" t="inlineStr">
        <is>
          <t>TELEX/ 11TH SEPT, 2023</t>
        </is>
      </c>
      <c r="K1184" s="152" t="inlineStr">
        <is>
          <t>15TH SEPT, 2023</t>
        </is>
      </c>
      <c r="L1184" s="14" t="inlineStr">
        <is>
          <t>19TH JULY</t>
        </is>
      </c>
      <c r="M1184" s="143" t="inlineStr">
        <is>
          <t>VICTORY INTERNATIONAL INDUSTRIAL CO, LTD</t>
        </is>
      </c>
      <c r="N1184" s="157" t="inlineStr">
        <is>
          <t>LE' PORT ENTERPRISES</t>
        </is>
      </c>
      <c r="O1184" s="132" t="n"/>
      <c r="P1184" s="132" t="n"/>
      <c r="Q1184" s="132" t="n"/>
      <c r="R1184" s="132" t="n"/>
      <c r="S1184" s="132" t="n"/>
      <c r="T1184" s="132" t="n"/>
      <c r="U1184" s="132" t="n"/>
      <c r="V1184" s="132" t="n"/>
      <c r="W1184" s="132" t="n"/>
      <c r="X1184" s="132" t="n"/>
      <c r="Y1184" s="132" t="n"/>
      <c r="Z1184" s="132" t="n"/>
      <c r="AA1184" s="132" t="n"/>
      <c r="AB1184" s="132" t="n"/>
      <c r="AC1184" s="132" t="n"/>
      <c r="AD1184" s="132" t="n"/>
      <c r="AE1184" s="132" t="n"/>
      <c r="AF1184" s="132" t="n"/>
      <c r="AG1184" s="132" t="n"/>
      <c r="AH1184" s="132" t="n"/>
      <c r="AI1184" s="132" t="n"/>
      <c r="AJ1184" s="132" t="n"/>
      <c r="AK1184" s="132" t="n"/>
      <c r="AL1184" s="132" t="n"/>
      <c r="AM1184" s="132" t="n"/>
      <c r="AN1184" s="132" t="n"/>
      <c r="AO1184" s="132" t="n"/>
      <c r="AP1184" s="132" t="n"/>
      <c r="AQ1184" s="132" t="n"/>
      <c r="AR1184" s="132" t="n"/>
      <c r="AS1184" s="132" t="n"/>
      <c r="AT1184" s="132" t="n"/>
      <c r="AU1184" s="132" t="n"/>
      <c r="AV1184" s="132" t="n"/>
      <c r="AW1184" s="132" t="n"/>
      <c r="AX1184" s="132" t="n"/>
      <c r="AY1184" s="132" t="n"/>
      <c r="AZ1184" s="132" t="n"/>
      <c r="BA1184" s="132" t="n"/>
      <c r="BB1184" s="132" t="n"/>
      <c r="BC1184" s="132" t="n"/>
      <c r="BD1184" s="132" t="n"/>
      <c r="BE1184" s="132" t="n"/>
      <c r="BF1184" s="132" t="n"/>
      <c r="BG1184" s="132" t="n"/>
      <c r="BH1184" s="132" t="n"/>
      <c r="BI1184" s="132" t="n"/>
      <c r="BJ1184" s="132" t="n"/>
      <c r="BK1184" s="132" t="n"/>
      <c r="BL1184" s="132" t="n"/>
      <c r="BM1184" s="132" t="n"/>
      <c r="BN1184" s="132" t="n"/>
      <c r="BO1184" s="132" t="n"/>
      <c r="BP1184" s="132" t="n"/>
      <c r="BQ1184" s="132" t="n"/>
      <c r="BR1184" s="132" t="n"/>
      <c r="BS1184" s="132" t="n"/>
      <c r="BT1184" s="132" t="n"/>
      <c r="BU1184" s="132" t="n"/>
      <c r="BV1184" s="132" t="n"/>
      <c r="BW1184" s="132" t="n"/>
      <c r="BX1184" s="132" t="n"/>
      <c r="BY1184" s="132" t="n"/>
      <c r="BZ1184" s="132" t="n"/>
      <c r="CA1184" s="132" t="n"/>
      <c r="CB1184" s="132" t="n"/>
      <c r="CC1184" s="132" t="n"/>
      <c r="CD1184" s="132" t="n"/>
      <c r="CE1184" s="132" t="n"/>
      <c r="CF1184" s="132" t="n"/>
      <c r="CG1184" s="132" t="n"/>
      <c r="CH1184" s="132" t="n"/>
      <c r="CI1184" s="132" t="n"/>
      <c r="CJ1184" s="132" t="n"/>
      <c r="CK1184" s="132" t="n"/>
      <c r="CL1184" s="132" t="n"/>
      <c r="CM1184" s="132" t="n"/>
      <c r="CN1184" s="132" t="n"/>
      <c r="CO1184" s="132" t="n"/>
      <c r="CP1184" s="132" t="n"/>
      <c r="CQ1184" s="132" t="n"/>
      <c r="CR1184" s="132" t="n"/>
      <c r="CS1184" s="132" t="n"/>
      <c r="CT1184" s="132" t="n"/>
      <c r="CU1184" s="132" t="n"/>
      <c r="CV1184" s="132" t="n"/>
      <c r="CW1184" s="132" t="n"/>
      <c r="CX1184" s="132" t="n"/>
      <c r="CY1184" s="132" t="n"/>
      <c r="CZ1184" s="132" t="n"/>
      <c r="DA1184" s="132" t="n"/>
      <c r="DB1184" s="132" t="n"/>
    </row>
    <row r="1185">
      <c r="A1185" s="145" t="n">
        <v>4</v>
      </c>
      <c r="B1185" s="40" t="inlineStr">
        <is>
          <t>IGWE AMODO</t>
        </is>
      </c>
      <c r="C1185" s="50" t="inlineStr">
        <is>
          <t>''</t>
        </is>
      </c>
      <c r="D1185" s="299" t="inlineStr">
        <is>
          <t>PCIU 1765680</t>
        </is>
      </c>
      <c r="E1185" s="248" t="inlineStr">
        <is>
          <t>SPM</t>
        </is>
      </c>
      <c r="F1185" s="40" t="inlineStr">
        <is>
          <t>20FT</t>
        </is>
      </c>
      <c r="G1185" s="160" t="inlineStr">
        <is>
          <t>KOTA LIHAT</t>
        </is>
      </c>
      <c r="H1185" s="207" t="inlineStr">
        <is>
          <t>BERTHED: 7TH SEPT VOY. KLIH0189W</t>
        </is>
      </c>
      <c r="I1185" s="150" t="inlineStr">
        <is>
          <t>OUT</t>
        </is>
      </c>
      <c r="J1185" s="166" t="inlineStr">
        <is>
          <t>TELEX/ 11TH SEPT, 2023</t>
        </is>
      </c>
      <c r="K1185" s="152" t="inlineStr">
        <is>
          <t>15TH SEPT, 2023</t>
        </is>
      </c>
      <c r="L1185" s="14" t="inlineStr">
        <is>
          <t>19TH JULY</t>
        </is>
      </c>
      <c r="M1185" s="143" t="inlineStr">
        <is>
          <t>VICTORY INTERNATIONAL INDUSTRIAL CO, LTD</t>
        </is>
      </c>
      <c r="N1185" s="157" t="inlineStr">
        <is>
          <t>LE' PORT ENTERPRISES</t>
        </is>
      </c>
      <c r="O1185" s="132" t="n"/>
      <c r="P1185" s="132" t="n"/>
      <c r="Q1185" s="132" t="n"/>
      <c r="R1185" s="132" t="n"/>
      <c r="S1185" s="132" t="n"/>
      <c r="T1185" s="132" t="n"/>
      <c r="U1185" s="132" t="n"/>
      <c r="V1185" s="132" t="n"/>
      <c r="W1185" s="132" t="n"/>
      <c r="X1185" s="132" t="n"/>
      <c r="Y1185" s="132" t="n"/>
      <c r="Z1185" s="132" t="n"/>
      <c r="AA1185" s="132" t="n"/>
      <c r="AB1185" s="132" t="n"/>
      <c r="AC1185" s="132" t="n"/>
      <c r="AD1185" s="132" t="n"/>
      <c r="AE1185" s="132" t="n"/>
      <c r="AF1185" s="132" t="n"/>
      <c r="AG1185" s="132" t="n"/>
      <c r="AH1185" s="132" t="n"/>
      <c r="AI1185" s="132" t="n"/>
      <c r="AJ1185" s="132" t="n"/>
      <c r="AK1185" s="132" t="n"/>
      <c r="AL1185" s="132" t="n"/>
      <c r="AM1185" s="132" t="n"/>
      <c r="AN1185" s="132" t="n"/>
      <c r="AO1185" s="132" t="n"/>
      <c r="AP1185" s="132" t="n"/>
      <c r="AQ1185" s="132" t="n"/>
      <c r="AR1185" s="132" t="n"/>
      <c r="AS1185" s="132" t="n"/>
      <c r="AT1185" s="132" t="n"/>
      <c r="AU1185" s="132" t="n"/>
      <c r="AV1185" s="132" t="n"/>
      <c r="AW1185" s="132" t="n"/>
      <c r="AX1185" s="132" t="n"/>
      <c r="AY1185" s="132" t="n"/>
      <c r="AZ1185" s="132" t="n"/>
      <c r="BA1185" s="132" t="n"/>
      <c r="BB1185" s="132" t="n"/>
      <c r="BC1185" s="132" t="n"/>
      <c r="BD1185" s="132" t="n"/>
      <c r="BE1185" s="132" t="n"/>
      <c r="BF1185" s="132" t="n"/>
      <c r="BG1185" s="132" t="n"/>
      <c r="BH1185" s="132" t="n"/>
      <c r="BI1185" s="132" t="n"/>
      <c r="BJ1185" s="132" t="n"/>
      <c r="BK1185" s="132" t="n"/>
      <c r="BL1185" s="132" t="n"/>
      <c r="BM1185" s="132" t="n"/>
      <c r="BN1185" s="132" t="n"/>
      <c r="BO1185" s="132" t="n"/>
      <c r="BP1185" s="132" t="n"/>
      <c r="BQ1185" s="132" t="n"/>
      <c r="BR1185" s="132" t="n"/>
      <c r="BS1185" s="132" t="n"/>
      <c r="BT1185" s="132" t="n"/>
      <c r="BU1185" s="132" t="n"/>
      <c r="BV1185" s="132" t="n"/>
      <c r="BW1185" s="132" t="n"/>
      <c r="BX1185" s="132" t="n"/>
      <c r="BY1185" s="132" t="n"/>
      <c r="BZ1185" s="132" t="n"/>
      <c r="CA1185" s="132" t="n"/>
      <c r="CB1185" s="132" t="n"/>
      <c r="CC1185" s="132" t="n"/>
      <c r="CD1185" s="132" t="n"/>
      <c r="CE1185" s="132" t="n"/>
      <c r="CF1185" s="132" t="n"/>
      <c r="CG1185" s="132" t="n"/>
      <c r="CH1185" s="132" t="n"/>
      <c r="CI1185" s="132" t="n"/>
      <c r="CJ1185" s="132" t="n"/>
      <c r="CK1185" s="132" t="n"/>
      <c r="CL1185" s="132" t="n"/>
      <c r="CM1185" s="132" t="n"/>
      <c r="CN1185" s="132" t="n"/>
      <c r="CO1185" s="132" t="n"/>
      <c r="CP1185" s="132" t="n"/>
      <c r="CQ1185" s="132" t="n"/>
      <c r="CR1185" s="132" t="n"/>
      <c r="CS1185" s="132" t="n"/>
      <c r="CT1185" s="132" t="n"/>
      <c r="CU1185" s="132" t="n"/>
      <c r="CV1185" s="132" t="n"/>
      <c r="CW1185" s="132" t="n"/>
      <c r="CX1185" s="132" t="n"/>
      <c r="CY1185" s="132" t="n"/>
      <c r="CZ1185" s="132" t="n"/>
      <c r="DA1185" s="132" t="n"/>
      <c r="DB1185" s="132" t="n"/>
    </row>
    <row r="1186">
      <c r="A1186" s="145" t="n">
        <v>5</v>
      </c>
      <c r="B1186" s="40" t="inlineStr">
        <is>
          <t>IGWE AMODO</t>
        </is>
      </c>
      <c r="C1186" s="248" t="inlineStr">
        <is>
          <t>TXG300120003</t>
        </is>
      </c>
      <c r="D1186" s="299" t="inlineStr">
        <is>
          <t>PCIU 1074991</t>
        </is>
      </c>
      <c r="E1186" s="248" t="inlineStr">
        <is>
          <t>SPM</t>
        </is>
      </c>
      <c r="F1186" s="40" t="inlineStr">
        <is>
          <t>20FT</t>
        </is>
      </c>
      <c r="G1186" s="160" t="inlineStr">
        <is>
          <t>KOTA LIHAT</t>
        </is>
      </c>
      <c r="H1186" s="207" t="inlineStr">
        <is>
          <t>BERTHED: 7TH SEPT VOY. KLIH0189W</t>
        </is>
      </c>
      <c r="I1186" s="150" t="inlineStr">
        <is>
          <t>OUT</t>
        </is>
      </c>
      <c r="J1186" s="166" t="inlineStr">
        <is>
          <t>TELEX/ 11TH SEPT, 2023</t>
        </is>
      </c>
      <c r="K1186" s="152" t="inlineStr">
        <is>
          <t>19TH SEPT, 2023</t>
        </is>
      </c>
      <c r="L1186" s="14" t="inlineStr">
        <is>
          <t>19TH JULY</t>
        </is>
      </c>
      <c r="M1186" s="143" t="inlineStr">
        <is>
          <t>VICTORY INTERNATIONAL INDUSTRIAL CO, LTD</t>
        </is>
      </c>
      <c r="N1186" s="157" t="inlineStr">
        <is>
          <t>LE' PORT ENTERPRISES</t>
        </is>
      </c>
      <c r="O1186" s="132" t="n"/>
      <c r="P1186" s="132" t="n"/>
      <c r="Q1186" s="132" t="n"/>
      <c r="R1186" s="132" t="n"/>
      <c r="S1186" s="132" t="n"/>
      <c r="T1186" s="132" t="n"/>
      <c r="U1186" s="132" t="n"/>
      <c r="V1186" s="132" t="n"/>
      <c r="W1186" s="132" t="n"/>
      <c r="X1186" s="132" t="n"/>
      <c r="Y1186" s="132" t="n"/>
      <c r="Z1186" s="132" t="n"/>
      <c r="AA1186" s="132" t="n"/>
      <c r="AB1186" s="132" t="n"/>
      <c r="AC1186" s="132" t="n"/>
      <c r="AD1186" s="132" t="n"/>
      <c r="AE1186" s="132" t="n"/>
      <c r="AF1186" s="132" t="n"/>
      <c r="AG1186" s="132" t="n"/>
      <c r="AH1186" s="132" t="n"/>
      <c r="AI1186" s="132" t="n"/>
      <c r="AJ1186" s="132" t="n"/>
      <c r="AK1186" s="132" t="n"/>
      <c r="AL1186" s="132" t="n"/>
      <c r="AM1186" s="132" t="n"/>
      <c r="AN1186" s="132" t="n"/>
      <c r="AO1186" s="132" t="n"/>
      <c r="AP1186" s="132" t="n"/>
      <c r="AQ1186" s="132" t="n"/>
      <c r="AR1186" s="132" t="n"/>
      <c r="AS1186" s="132" t="n"/>
      <c r="AT1186" s="132" t="n"/>
      <c r="AU1186" s="132" t="n"/>
      <c r="AV1186" s="132" t="n"/>
      <c r="AW1186" s="132" t="n"/>
      <c r="AX1186" s="132" t="n"/>
      <c r="AY1186" s="132" t="n"/>
      <c r="AZ1186" s="132" t="n"/>
      <c r="BA1186" s="132" t="n"/>
      <c r="BB1186" s="132" t="n"/>
      <c r="BC1186" s="132" t="n"/>
      <c r="BD1186" s="132" t="n"/>
      <c r="BE1186" s="132" t="n"/>
      <c r="BF1186" s="132" t="n"/>
      <c r="BG1186" s="132" t="n"/>
      <c r="BH1186" s="132" t="n"/>
      <c r="BI1186" s="132" t="n"/>
      <c r="BJ1186" s="132" t="n"/>
      <c r="BK1186" s="132" t="n"/>
      <c r="BL1186" s="132" t="n"/>
      <c r="BM1186" s="132" t="n"/>
      <c r="BN1186" s="132" t="n"/>
      <c r="BO1186" s="132" t="n"/>
      <c r="BP1186" s="132" t="n"/>
      <c r="BQ1186" s="132" t="n"/>
      <c r="BR1186" s="132" t="n"/>
      <c r="BS1186" s="132" t="n"/>
      <c r="BT1186" s="132" t="n"/>
      <c r="BU1186" s="132" t="n"/>
      <c r="BV1186" s="132" t="n"/>
      <c r="BW1186" s="132" t="n"/>
      <c r="BX1186" s="132" t="n"/>
      <c r="BY1186" s="132" t="n"/>
      <c r="BZ1186" s="132" t="n"/>
      <c r="CA1186" s="132" t="n"/>
      <c r="CB1186" s="132" t="n"/>
      <c r="CC1186" s="132" t="n"/>
      <c r="CD1186" s="132" t="n"/>
      <c r="CE1186" s="132" t="n"/>
      <c r="CF1186" s="132" t="n"/>
      <c r="CG1186" s="132" t="n"/>
      <c r="CH1186" s="132" t="n"/>
      <c r="CI1186" s="132" t="n"/>
      <c r="CJ1186" s="132" t="n"/>
      <c r="CK1186" s="132" t="n"/>
      <c r="CL1186" s="132" t="n"/>
      <c r="CM1186" s="132" t="n"/>
      <c r="CN1186" s="132" t="n"/>
      <c r="CO1186" s="132" t="n"/>
      <c r="CP1186" s="132" t="n"/>
      <c r="CQ1186" s="132" t="n"/>
      <c r="CR1186" s="132" t="n"/>
      <c r="CS1186" s="132" t="n"/>
      <c r="CT1186" s="132" t="n"/>
      <c r="CU1186" s="132" t="n"/>
      <c r="CV1186" s="132" t="n"/>
      <c r="CW1186" s="132" t="n"/>
      <c r="CX1186" s="132" t="n"/>
      <c r="CY1186" s="132" t="n"/>
      <c r="CZ1186" s="132" t="n"/>
      <c r="DA1186" s="132" t="n"/>
      <c r="DB1186" s="132" t="n"/>
    </row>
    <row r="1187">
      <c r="A1187" s="145" t="n">
        <v>6</v>
      </c>
      <c r="B1187" s="40" t="inlineStr">
        <is>
          <t>IGWE AMODO</t>
        </is>
      </c>
      <c r="C1187" s="50" t="inlineStr">
        <is>
          <t>''</t>
        </is>
      </c>
      <c r="D1187" s="299" t="inlineStr">
        <is>
          <t>PCIU 1269252</t>
        </is>
      </c>
      <c r="E1187" s="248" t="inlineStr">
        <is>
          <t>SPM</t>
        </is>
      </c>
      <c r="F1187" s="40" t="inlineStr">
        <is>
          <t>20FT</t>
        </is>
      </c>
      <c r="G1187" s="160" t="inlineStr">
        <is>
          <t>KOTA LIHAT</t>
        </is>
      </c>
      <c r="H1187" s="207" t="inlineStr">
        <is>
          <t>BERTHED: 7TH SEPT VOY. KLIH0189W</t>
        </is>
      </c>
      <c r="I1187" s="150" t="inlineStr">
        <is>
          <t>OUT</t>
        </is>
      </c>
      <c r="J1187" s="166" t="inlineStr">
        <is>
          <t>TELEX/ 11TH SEPT, 2023</t>
        </is>
      </c>
      <c r="K1187" s="152" t="inlineStr">
        <is>
          <t>19TH SEPT, 2023</t>
        </is>
      </c>
      <c r="L1187" s="14" t="inlineStr">
        <is>
          <t>19TH JULY</t>
        </is>
      </c>
      <c r="M1187" s="143" t="inlineStr">
        <is>
          <t>VICTORY INTERNATIONAL INDUSTRIAL CO, LTD</t>
        </is>
      </c>
      <c r="N1187" s="157" t="inlineStr">
        <is>
          <t>LE' PORT ENTERPRISES</t>
        </is>
      </c>
      <c r="O1187" s="132" t="n"/>
      <c r="P1187" s="132" t="n"/>
      <c r="Q1187" s="132" t="n"/>
      <c r="R1187" s="132" t="n"/>
      <c r="S1187" s="132" t="n"/>
      <c r="T1187" s="132" t="n"/>
      <c r="U1187" s="132" t="n"/>
      <c r="V1187" s="132" t="n"/>
      <c r="W1187" s="132" t="n"/>
      <c r="X1187" s="132" t="n"/>
      <c r="Y1187" s="132" t="n"/>
      <c r="Z1187" s="132" t="n"/>
      <c r="AA1187" s="132" t="n"/>
      <c r="AB1187" s="132" t="n"/>
      <c r="AC1187" s="132" t="n"/>
      <c r="AD1187" s="132" t="n"/>
      <c r="AE1187" s="132" t="n"/>
      <c r="AF1187" s="132" t="n"/>
      <c r="AG1187" s="132" t="n"/>
      <c r="AH1187" s="132" t="n"/>
      <c r="AI1187" s="132" t="n"/>
      <c r="AJ1187" s="132" t="n"/>
      <c r="AK1187" s="132" t="n"/>
      <c r="AL1187" s="132" t="n"/>
      <c r="AM1187" s="132" t="n"/>
      <c r="AN1187" s="132" t="n"/>
      <c r="AO1187" s="132" t="n"/>
      <c r="AP1187" s="132" t="n"/>
      <c r="AQ1187" s="132" t="n"/>
      <c r="AR1187" s="132" t="n"/>
      <c r="AS1187" s="132" t="n"/>
      <c r="AT1187" s="132" t="n"/>
      <c r="AU1187" s="132" t="n"/>
      <c r="AV1187" s="132" t="n"/>
      <c r="AW1187" s="132" t="n"/>
      <c r="AX1187" s="132" t="n"/>
      <c r="AY1187" s="132" t="n"/>
      <c r="AZ1187" s="132" t="n"/>
      <c r="BA1187" s="132" t="n"/>
      <c r="BB1187" s="132" t="n"/>
      <c r="BC1187" s="132" t="n"/>
      <c r="BD1187" s="132" t="n"/>
      <c r="BE1187" s="132" t="n"/>
      <c r="BF1187" s="132" t="n"/>
      <c r="BG1187" s="132" t="n"/>
      <c r="BH1187" s="132" t="n"/>
      <c r="BI1187" s="132" t="n"/>
      <c r="BJ1187" s="132" t="n"/>
      <c r="BK1187" s="132" t="n"/>
      <c r="BL1187" s="132" t="n"/>
      <c r="BM1187" s="132" t="n"/>
      <c r="BN1187" s="132" t="n"/>
      <c r="BO1187" s="132" t="n"/>
      <c r="BP1187" s="132" t="n"/>
      <c r="BQ1187" s="132" t="n"/>
      <c r="BR1187" s="132" t="n"/>
      <c r="BS1187" s="132" t="n"/>
      <c r="BT1187" s="132" t="n"/>
      <c r="BU1187" s="132" t="n"/>
      <c r="BV1187" s="132" t="n"/>
      <c r="BW1187" s="132" t="n"/>
      <c r="BX1187" s="132" t="n"/>
      <c r="BY1187" s="132" t="n"/>
      <c r="BZ1187" s="132" t="n"/>
      <c r="CA1187" s="132" t="n"/>
      <c r="CB1187" s="132" t="n"/>
      <c r="CC1187" s="132" t="n"/>
      <c r="CD1187" s="132" t="n"/>
      <c r="CE1187" s="132" t="n"/>
      <c r="CF1187" s="132" t="n"/>
      <c r="CG1187" s="132" t="n"/>
      <c r="CH1187" s="132" t="n"/>
      <c r="CI1187" s="132" t="n"/>
      <c r="CJ1187" s="132" t="n"/>
      <c r="CK1187" s="132" t="n"/>
      <c r="CL1187" s="132" t="n"/>
      <c r="CM1187" s="132" t="n"/>
      <c r="CN1187" s="132" t="n"/>
      <c r="CO1187" s="132" t="n"/>
      <c r="CP1187" s="132" t="n"/>
      <c r="CQ1187" s="132" t="n"/>
      <c r="CR1187" s="132" t="n"/>
      <c r="CS1187" s="132" t="n"/>
      <c r="CT1187" s="132" t="n"/>
      <c r="CU1187" s="132" t="n"/>
      <c r="CV1187" s="132" t="n"/>
      <c r="CW1187" s="132" t="n"/>
      <c r="CX1187" s="132" t="n"/>
      <c r="CY1187" s="132" t="n"/>
      <c r="CZ1187" s="132" t="n"/>
      <c r="DA1187" s="132" t="n"/>
      <c r="DB1187" s="132" t="n"/>
    </row>
    <row r="1188">
      <c r="A1188" s="145" t="n">
        <v>7</v>
      </c>
      <c r="B1188" s="40" t="inlineStr">
        <is>
          <t>IGWE AMODO</t>
        </is>
      </c>
      <c r="C1188" s="248" t="inlineStr">
        <is>
          <t>TXG300120004</t>
        </is>
      </c>
      <c r="D1188" s="299" t="inlineStr">
        <is>
          <t>PCIU 1287003</t>
        </is>
      </c>
      <c r="E1188" s="248" t="inlineStr">
        <is>
          <t>SPM</t>
        </is>
      </c>
      <c r="F1188" s="40" t="inlineStr">
        <is>
          <t>20FT</t>
        </is>
      </c>
      <c r="G1188" s="160" t="inlineStr">
        <is>
          <t>KOTA LIHAT</t>
        </is>
      </c>
      <c r="H1188" s="207" t="inlineStr">
        <is>
          <t>BERTHED: 7TH SEPT VOY. KLIH0189W</t>
        </is>
      </c>
      <c r="I1188" s="150" t="inlineStr">
        <is>
          <t>OUT</t>
        </is>
      </c>
      <c r="J1188" s="166" t="inlineStr">
        <is>
          <t>TELEX/ 11TH SEPT, 2023</t>
        </is>
      </c>
      <c r="K1188" s="152" t="inlineStr">
        <is>
          <t>19TH SEPT, 2023</t>
        </is>
      </c>
      <c r="L1188" s="14" t="inlineStr">
        <is>
          <t>19TH JULY</t>
        </is>
      </c>
      <c r="M1188" s="143" t="inlineStr">
        <is>
          <t>VICTORY INTERNATIONAL INDUSTRIAL CO, LTD</t>
        </is>
      </c>
      <c r="N1188" s="157" t="inlineStr">
        <is>
          <t>LE' PORT ENTERPRISES</t>
        </is>
      </c>
      <c r="O1188" s="132" t="n"/>
      <c r="P1188" s="132" t="n"/>
      <c r="Q1188" s="132" t="n"/>
      <c r="R1188" s="132" t="n"/>
      <c r="S1188" s="132" t="n"/>
      <c r="T1188" s="132" t="n"/>
      <c r="U1188" s="132" t="n"/>
      <c r="V1188" s="132" t="n"/>
      <c r="W1188" s="132" t="n"/>
      <c r="X1188" s="132" t="n"/>
      <c r="Y1188" s="132" t="n"/>
      <c r="Z1188" s="132" t="n"/>
      <c r="AA1188" s="132" t="n"/>
      <c r="AB1188" s="132" t="n"/>
      <c r="AC1188" s="132" t="n"/>
      <c r="AD1188" s="132" t="n"/>
      <c r="AE1188" s="132" t="n"/>
      <c r="AF1188" s="132" t="n"/>
      <c r="AG1188" s="132" t="n"/>
      <c r="AH1188" s="132" t="n"/>
      <c r="AI1188" s="132" t="n"/>
      <c r="AJ1188" s="132" t="n"/>
      <c r="AK1188" s="132" t="n"/>
      <c r="AL1188" s="132" t="n"/>
      <c r="AM1188" s="132" t="n"/>
      <c r="AN1188" s="132" t="n"/>
      <c r="AO1188" s="132" t="n"/>
      <c r="AP1188" s="132" t="n"/>
      <c r="AQ1188" s="132" t="n"/>
      <c r="AR1188" s="132" t="n"/>
      <c r="AS1188" s="132" t="n"/>
      <c r="AT1188" s="132" t="n"/>
      <c r="AU1188" s="132" t="n"/>
      <c r="AV1188" s="132" t="n"/>
      <c r="AW1188" s="132" t="n"/>
      <c r="AX1188" s="132" t="n"/>
      <c r="AY1188" s="132" t="n"/>
      <c r="AZ1188" s="132" t="n"/>
      <c r="BA1188" s="132" t="n"/>
      <c r="BB1188" s="132" t="n"/>
      <c r="BC1188" s="132" t="n"/>
      <c r="BD1188" s="132" t="n"/>
      <c r="BE1188" s="132" t="n"/>
      <c r="BF1188" s="132" t="n"/>
      <c r="BG1188" s="132" t="n"/>
      <c r="BH1188" s="132" t="n"/>
      <c r="BI1188" s="132" t="n"/>
      <c r="BJ1188" s="132" t="n"/>
      <c r="BK1188" s="132" t="n"/>
      <c r="BL1188" s="132" t="n"/>
      <c r="BM1188" s="132" t="n"/>
      <c r="BN1188" s="132" t="n"/>
      <c r="BO1188" s="132" t="n"/>
      <c r="BP1188" s="132" t="n"/>
      <c r="BQ1188" s="132" t="n"/>
      <c r="BR1188" s="132" t="n"/>
      <c r="BS1188" s="132" t="n"/>
      <c r="BT1188" s="132" t="n"/>
      <c r="BU1188" s="132" t="n"/>
      <c r="BV1188" s="132" t="n"/>
      <c r="BW1188" s="132" t="n"/>
      <c r="BX1188" s="132" t="n"/>
      <c r="BY1188" s="132" t="n"/>
      <c r="BZ1188" s="132" t="n"/>
      <c r="CA1188" s="132" t="n"/>
      <c r="CB1188" s="132" t="n"/>
      <c r="CC1188" s="132" t="n"/>
      <c r="CD1188" s="132" t="n"/>
      <c r="CE1188" s="132" t="n"/>
      <c r="CF1188" s="132" t="n"/>
      <c r="CG1188" s="132" t="n"/>
      <c r="CH1188" s="132" t="n"/>
      <c r="CI1188" s="132" t="n"/>
      <c r="CJ1188" s="132" t="n"/>
      <c r="CK1188" s="132" t="n"/>
      <c r="CL1188" s="132" t="n"/>
      <c r="CM1188" s="132" t="n"/>
      <c r="CN1188" s="132" t="n"/>
      <c r="CO1188" s="132" t="n"/>
      <c r="CP1188" s="132" t="n"/>
      <c r="CQ1188" s="132" t="n"/>
      <c r="CR1188" s="132" t="n"/>
      <c r="CS1188" s="132" t="n"/>
      <c r="CT1188" s="132" t="n"/>
      <c r="CU1188" s="132" t="n"/>
      <c r="CV1188" s="132" t="n"/>
      <c r="CW1188" s="132" t="n"/>
      <c r="CX1188" s="132" t="n"/>
      <c r="CY1188" s="132" t="n"/>
      <c r="CZ1188" s="132" t="n"/>
      <c r="DA1188" s="132" t="n"/>
      <c r="DB1188" s="132" t="n"/>
    </row>
    <row r="1189">
      <c r="A1189" s="145" t="n">
        <v>8</v>
      </c>
      <c r="B1189" s="40" t="inlineStr">
        <is>
          <t>IGWE AMODO</t>
        </is>
      </c>
      <c r="C1189" s="50" t="inlineStr">
        <is>
          <t>''</t>
        </is>
      </c>
      <c r="D1189" s="299" t="inlineStr">
        <is>
          <t>PCIU 2868065</t>
        </is>
      </c>
      <c r="E1189" s="248" t="inlineStr">
        <is>
          <t>SPM</t>
        </is>
      </c>
      <c r="F1189" s="40" t="inlineStr">
        <is>
          <t>20FT</t>
        </is>
      </c>
      <c r="G1189" s="160" t="inlineStr">
        <is>
          <t>KOTA LIHAT</t>
        </is>
      </c>
      <c r="H1189" s="207" t="inlineStr">
        <is>
          <t>BERTHED: 7TH SEPT VOY. KLIH0189W</t>
        </is>
      </c>
      <c r="I1189" s="150" t="inlineStr">
        <is>
          <t>OUT</t>
        </is>
      </c>
      <c r="J1189" s="166" t="inlineStr">
        <is>
          <t>TELEX/ 11TH SEPT, 2023</t>
        </is>
      </c>
      <c r="K1189" s="152" t="inlineStr">
        <is>
          <t>19TH SEPT, 2023</t>
        </is>
      </c>
      <c r="L1189" s="14" t="inlineStr">
        <is>
          <t>19TH JULY</t>
        </is>
      </c>
      <c r="M1189" s="143" t="inlineStr">
        <is>
          <t>VICTORY INTERNATIONAL INDUSTRIAL CO, LTD</t>
        </is>
      </c>
      <c r="N1189" s="157" t="inlineStr">
        <is>
          <t>LE' PORT ENTERPRISES</t>
        </is>
      </c>
      <c r="O1189" s="132" t="n"/>
      <c r="P1189" s="132" t="n"/>
      <c r="Q1189" s="132" t="n"/>
      <c r="R1189" s="132" t="n"/>
      <c r="S1189" s="132" t="n"/>
      <c r="T1189" s="132" t="n"/>
      <c r="U1189" s="132" t="n"/>
      <c r="V1189" s="132" t="n"/>
      <c r="W1189" s="132" t="n"/>
      <c r="X1189" s="132" t="n"/>
      <c r="Y1189" s="132" t="n"/>
      <c r="Z1189" s="132" t="n"/>
      <c r="AA1189" s="132" t="n"/>
      <c r="AB1189" s="132" t="n"/>
      <c r="AC1189" s="132" t="n"/>
      <c r="AD1189" s="132" t="n"/>
      <c r="AE1189" s="132" t="n"/>
      <c r="AF1189" s="132" t="n"/>
      <c r="AG1189" s="132" t="n"/>
      <c r="AH1189" s="132" t="n"/>
      <c r="AI1189" s="132" t="n"/>
      <c r="AJ1189" s="132" t="n"/>
      <c r="AK1189" s="132" t="n"/>
      <c r="AL1189" s="132" t="n"/>
      <c r="AM1189" s="132" t="n"/>
      <c r="AN1189" s="132" t="n"/>
      <c r="AO1189" s="132" t="n"/>
      <c r="AP1189" s="132" t="n"/>
      <c r="AQ1189" s="132" t="n"/>
      <c r="AR1189" s="132" t="n"/>
      <c r="AS1189" s="132" t="n"/>
      <c r="AT1189" s="132" t="n"/>
      <c r="AU1189" s="132" t="n"/>
      <c r="AV1189" s="132" t="n"/>
      <c r="AW1189" s="132" t="n"/>
      <c r="AX1189" s="132" t="n"/>
      <c r="AY1189" s="132" t="n"/>
      <c r="AZ1189" s="132" t="n"/>
      <c r="BA1189" s="132" t="n"/>
      <c r="BB1189" s="132" t="n"/>
      <c r="BC1189" s="132" t="n"/>
      <c r="BD1189" s="132" t="n"/>
      <c r="BE1189" s="132" t="n"/>
      <c r="BF1189" s="132" t="n"/>
      <c r="BG1189" s="132" t="n"/>
      <c r="BH1189" s="132" t="n"/>
      <c r="BI1189" s="132" t="n"/>
      <c r="BJ1189" s="132" t="n"/>
      <c r="BK1189" s="132" t="n"/>
      <c r="BL1189" s="132" t="n"/>
      <c r="BM1189" s="132" t="n"/>
      <c r="BN1189" s="132" t="n"/>
      <c r="BO1189" s="132" t="n"/>
      <c r="BP1189" s="132" t="n"/>
      <c r="BQ1189" s="132" t="n"/>
      <c r="BR1189" s="132" t="n"/>
      <c r="BS1189" s="132" t="n"/>
      <c r="BT1189" s="132" t="n"/>
      <c r="BU1189" s="132" t="n"/>
      <c r="BV1189" s="132" t="n"/>
      <c r="BW1189" s="132" t="n"/>
      <c r="BX1189" s="132" t="n"/>
      <c r="BY1189" s="132" t="n"/>
      <c r="BZ1189" s="132" t="n"/>
      <c r="CA1189" s="132" t="n"/>
      <c r="CB1189" s="132" t="n"/>
      <c r="CC1189" s="132" t="n"/>
      <c r="CD1189" s="132" t="n"/>
      <c r="CE1189" s="132" t="n"/>
      <c r="CF1189" s="132" t="n"/>
      <c r="CG1189" s="132" t="n"/>
      <c r="CH1189" s="132" t="n"/>
      <c r="CI1189" s="132" t="n"/>
      <c r="CJ1189" s="132" t="n"/>
      <c r="CK1189" s="132" t="n"/>
      <c r="CL1189" s="132" t="n"/>
      <c r="CM1189" s="132" t="n"/>
      <c r="CN1189" s="132" t="n"/>
      <c r="CO1189" s="132" t="n"/>
      <c r="CP1189" s="132" t="n"/>
      <c r="CQ1189" s="132" t="n"/>
      <c r="CR1189" s="132" t="n"/>
      <c r="CS1189" s="132" t="n"/>
      <c r="CT1189" s="132" t="n"/>
      <c r="CU1189" s="132" t="n"/>
      <c r="CV1189" s="132" t="n"/>
      <c r="CW1189" s="132" t="n"/>
      <c r="CX1189" s="132" t="n"/>
      <c r="CY1189" s="132" t="n"/>
      <c r="CZ1189" s="132" t="n"/>
      <c r="DA1189" s="132" t="n"/>
      <c r="DB1189" s="132" t="n"/>
    </row>
    <row r="1190">
      <c r="A1190" s="145" t="n">
        <v>9</v>
      </c>
      <c r="B1190" s="40" t="inlineStr">
        <is>
          <t>IGWE AMODO</t>
        </is>
      </c>
      <c r="C1190" s="248" t="inlineStr">
        <is>
          <t>TXG300120000</t>
        </is>
      </c>
      <c r="D1190" s="295" t="inlineStr">
        <is>
          <t>PCIU 1235550</t>
        </is>
      </c>
      <c r="E1190" s="248" t="inlineStr">
        <is>
          <t>SPM</t>
        </is>
      </c>
      <c r="F1190" s="40" t="inlineStr">
        <is>
          <t>20FT</t>
        </is>
      </c>
      <c r="G1190" s="160" t="inlineStr">
        <is>
          <t>KOTA LIHAT</t>
        </is>
      </c>
      <c r="H1190" s="207" t="inlineStr">
        <is>
          <t>BERTHED: 7TH SEPT VOY. KLIH0189W</t>
        </is>
      </c>
      <c r="I1190" s="150" t="inlineStr">
        <is>
          <t>OUT</t>
        </is>
      </c>
      <c r="J1190" s="166" t="inlineStr">
        <is>
          <t>TELEX/ 11TH SEPT, 2023</t>
        </is>
      </c>
      <c r="K1190" s="152" t="inlineStr">
        <is>
          <t>15TH SEPT, 2023</t>
        </is>
      </c>
      <c r="L1190" s="14" t="inlineStr">
        <is>
          <t>19TH JULY</t>
        </is>
      </c>
      <c r="M1190" s="143" t="inlineStr">
        <is>
          <t>VICTORY INTERNATIONAL INDUSTRIAL CO, LTD</t>
        </is>
      </c>
      <c r="N1190" s="157" t="inlineStr">
        <is>
          <t>LE' PORT ENTERPRISES</t>
        </is>
      </c>
      <c r="O1190" s="132" t="n"/>
      <c r="P1190" s="132" t="n"/>
      <c r="Q1190" s="132" t="n"/>
      <c r="R1190" s="132" t="n"/>
      <c r="S1190" s="132" t="n"/>
      <c r="T1190" s="132" t="n"/>
      <c r="U1190" s="132" t="n"/>
      <c r="V1190" s="132" t="n"/>
      <c r="W1190" s="132" t="n"/>
      <c r="X1190" s="132" t="n"/>
      <c r="Y1190" s="132" t="n"/>
      <c r="Z1190" s="132" t="n"/>
      <c r="AA1190" s="132" t="n"/>
      <c r="AB1190" s="132" t="n"/>
      <c r="AC1190" s="132" t="n"/>
      <c r="AD1190" s="132" t="n"/>
      <c r="AE1190" s="132" t="n"/>
      <c r="AF1190" s="132" t="n"/>
      <c r="AG1190" s="132" t="n"/>
      <c r="AH1190" s="132" t="n"/>
      <c r="AI1190" s="132" t="n"/>
      <c r="AJ1190" s="132" t="n"/>
      <c r="AK1190" s="132" t="n"/>
      <c r="AL1190" s="132" t="n"/>
      <c r="AM1190" s="132" t="n"/>
      <c r="AN1190" s="132" t="n"/>
      <c r="AO1190" s="132" t="n"/>
      <c r="AP1190" s="132" t="n"/>
      <c r="AQ1190" s="132" t="n"/>
      <c r="AR1190" s="132" t="n"/>
      <c r="AS1190" s="132" t="n"/>
      <c r="AT1190" s="132" t="n"/>
      <c r="AU1190" s="132" t="n"/>
      <c r="AV1190" s="132" t="n"/>
      <c r="AW1190" s="132" t="n"/>
      <c r="AX1190" s="132" t="n"/>
      <c r="AY1190" s="132" t="n"/>
      <c r="AZ1190" s="132" t="n"/>
      <c r="BA1190" s="132" t="n"/>
      <c r="BB1190" s="132" t="n"/>
      <c r="BC1190" s="132" t="n"/>
      <c r="BD1190" s="132" t="n"/>
      <c r="BE1190" s="132" t="n"/>
      <c r="BF1190" s="132" t="n"/>
      <c r="BG1190" s="132" t="n"/>
      <c r="BH1190" s="132" t="n"/>
      <c r="BI1190" s="132" t="n"/>
      <c r="BJ1190" s="132" t="n"/>
      <c r="BK1190" s="132" t="n"/>
      <c r="BL1190" s="132" t="n"/>
      <c r="BM1190" s="132" t="n"/>
      <c r="BN1190" s="132" t="n"/>
      <c r="BO1190" s="132" t="n"/>
      <c r="BP1190" s="132" t="n"/>
      <c r="BQ1190" s="132" t="n"/>
      <c r="BR1190" s="132" t="n"/>
      <c r="BS1190" s="132" t="n"/>
      <c r="BT1190" s="132" t="n"/>
      <c r="BU1190" s="132" t="n"/>
      <c r="BV1190" s="132" t="n"/>
      <c r="BW1190" s="132" t="n"/>
      <c r="BX1190" s="132" t="n"/>
      <c r="BY1190" s="132" t="n"/>
      <c r="BZ1190" s="132" t="n"/>
      <c r="CA1190" s="132" t="n"/>
      <c r="CB1190" s="132" t="n"/>
      <c r="CC1190" s="132" t="n"/>
      <c r="CD1190" s="132" t="n"/>
      <c r="CE1190" s="132" t="n"/>
      <c r="CF1190" s="132" t="n"/>
      <c r="CG1190" s="132" t="n"/>
      <c r="CH1190" s="132" t="n"/>
      <c r="CI1190" s="132" t="n"/>
      <c r="CJ1190" s="132" t="n"/>
      <c r="CK1190" s="132" t="n"/>
      <c r="CL1190" s="132" t="n"/>
      <c r="CM1190" s="132" t="n"/>
      <c r="CN1190" s="132" t="n"/>
      <c r="CO1190" s="132" t="n"/>
      <c r="CP1190" s="132" t="n"/>
      <c r="CQ1190" s="132" t="n"/>
      <c r="CR1190" s="132" t="n"/>
      <c r="CS1190" s="132" t="n"/>
      <c r="CT1190" s="132" t="n"/>
      <c r="CU1190" s="132" t="n"/>
      <c r="CV1190" s="132" t="n"/>
      <c r="CW1190" s="132" t="n"/>
      <c r="CX1190" s="132" t="n"/>
      <c r="CY1190" s="132" t="n"/>
      <c r="CZ1190" s="132" t="n"/>
      <c r="DA1190" s="132" t="n"/>
      <c r="DB1190" s="132" t="n"/>
    </row>
    <row r="1191">
      <c r="A1191" s="145" t="n">
        <v>10</v>
      </c>
      <c r="B1191" s="40" t="inlineStr">
        <is>
          <t>IGWE AMODO</t>
        </is>
      </c>
      <c r="C1191" s="50" t="inlineStr">
        <is>
          <t>''</t>
        </is>
      </c>
      <c r="D1191" s="295" t="inlineStr">
        <is>
          <t>PCIU 1019119</t>
        </is>
      </c>
      <c r="E1191" s="248" t="inlineStr">
        <is>
          <t>SPM</t>
        </is>
      </c>
      <c r="F1191" s="40" t="inlineStr">
        <is>
          <t>20FT</t>
        </is>
      </c>
      <c r="G1191" s="160" t="inlineStr">
        <is>
          <t>KOTA LIHAT</t>
        </is>
      </c>
      <c r="H1191" s="207" t="inlineStr">
        <is>
          <t>BERTHED: 7TH SEPT VOY. KLIH0189W</t>
        </is>
      </c>
      <c r="I1191" s="150" t="inlineStr">
        <is>
          <t>OUT</t>
        </is>
      </c>
      <c r="J1191" s="166" t="inlineStr">
        <is>
          <t>TELEX/ 11TH SEPT, 2023</t>
        </is>
      </c>
      <c r="K1191" s="152" t="inlineStr">
        <is>
          <t>15TH SEPT, 2023</t>
        </is>
      </c>
      <c r="L1191" s="14" t="inlineStr">
        <is>
          <t>19TH JULY</t>
        </is>
      </c>
      <c r="M1191" s="143" t="inlineStr">
        <is>
          <t>VICTORY INTERNATIONAL INDUSTRIAL CO, LTD</t>
        </is>
      </c>
      <c r="N1191" s="157" t="inlineStr">
        <is>
          <t>LE' PORT ENTERPRISES</t>
        </is>
      </c>
      <c r="O1191" s="132" t="n"/>
      <c r="P1191" s="132" t="n"/>
      <c r="Q1191" s="132" t="n"/>
      <c r="R1191" s="132" t="n"/>
      <c r="S1191" s="132" t="n"/>
      <c r="T1191" s="132" t="n"/>
      <c r="U1191" s="132" t="n"/>
      <c r="V1191" s="132" t="n"/>
      <c r="W1191" s="132" t="n"/>
      <c r="X1191" s="132" t="n"/>
      <c r="Y1191" s="132" t="n"/>
      <c r="Z1191" s="132" t="n"/>
      <c r="AA1191" s="132" t="n"/>
      <c r="AB1191" s="132" t="n"/>
      <c r="AC1191" s="132" t="n"/>
      <c r="AD1191" s="132" t="n"/>
      <c r="AE1191" s="132" t="n"/>
      <c r="AF1191" s="132" t="n"/>
      <c r="AG1191" s="132" t="n"/>
      <c r="AH1191" s="132" t="n"/>
      <c r="AI1191" s="132" t="n"/>
      <c r="AJ1191" s="132" t="n"/>
      <c r="AK1191" s="132" t="n"/>
      <c r="AL1191" s="132" t="n"/>
      <c r="AM1191" s="132" t="n"/>
      <c r="AN1191" s="132" t="n"/>
      <c r="AO1191" s="132" t="n"/>
      <c r="AP1191" s="132" t="n"/>
      <c r="AQ1191" s="132" t="n"/>
      <c r="AR1191" s="132" t="n"/>
      <c r="AS1191" s="132" t="n"/>
      <c r="AT1191" s="132" t="n"/>
      <c r="AU1191" s="132" t="n"/>
      <c r="AV1191" s="132" t="n"/>
      <c r="AW1191" s="132" t="n"/>
      <c r="AX1191" s="132" t="n"/>
      <c r="AY1191" s="132" t="n"/>
      <c r="AZ1191" s="132" t="n"/>
      <c r="BA1191" s="132" t="n"/>
      <c r="BB1191" s="132" t="n"/>
      <c r="BC1191" s="132" t="n"/>
      <c r="BD1191" s="132" t="n"/>
      <c r="BE1191" s="132" t="n"/>
      <c r="BF1191" s="132" t="n"/>
      <c r="BG1191" s="132" t="n"/>
      <c r="BH1191" s="132" t="n"/>
      <c r="BI1191" s="132" t="n"/>
      <c r="BJ1191" s="132" t="n"/>
      <c r="BK1191" s="132" t="n"/>
      <c r="BL1191" s="132" t="n"/>
      <c r="BM1191" s="132" t="n"/>
      <c r="BN1191" s="132" t="n"/>
      <c r="BO1191" s="132" t="n"/>
      <c r="BP1191" s="132" t="n"/>
      <c r="BQ1191" s="132" t="n"/>
      <c r="BR1191" s="132" t="n"/>
      <c r="BS1191" s="132" t="n"/>
      <c r="BT1191" s="132" t="n"/>
      <c r="BU1191" s="132" t="n"/>
      <c r="BV1191" s="132" t="n"/>
      <c r="BW1191" s="132" t="n"/>
      <c r="BX1191" s="132" t="n"/>
      <c r="BY1191" s="132" t="n"/>
      <c r="BZ1191" s="132" t="n"/>
      <c r="CA1191" s="132" t="n"/>
      <c r="CB1191" s="132" t="n"/>
      <c r="CC1191" s="132" t="n"/>
      <c r="CD1191" s="132" t="n"/>
      <c r="CE1191" s="132" t="n"/>
      <c r="CF1191" s="132" t="n"/>
      <c r="CG1191" s="132" t="n"/>
      <c r="CH1191" s="132" t="n"/>
      <c r="CI1191" s="132" t="n"/>
      <c r="CJ1191" s="132" t="n"/>
      <c r="CK1191" s="132" t="n"/>
      <c r="CL1191" s="132" t="n"/>
      <c r="CM1191" s="132" t="n"/>
      <c r="CN1191" s="132" t="n"/>
      <c r="CO1191" s="132" t="n"/>
      <c r="CP1191" s="132" t="n"/>
      <c r="CQ1191" s="132" t="n"/>
      <c r="CR1191" s="132" t="n"/>
      <c r="CS1191" s="132" t="n"/>
      <c r="CT1191" s="132" t="n"/>
      <c r="CU1191" s="132" t="n"/>
      <c r="CV1191" s="132" t="n"/>
      <c r="CW1191" s="132" t="n"/>
      <c r="CX1191" s="132" t="n"/>
      <c r="CY1191" s="132" t="n"/>
      <c r="CZ1191" s="132" t="n"/>
      <c r="DA1191" s="132" t="n"/>
      <c r="DB1191" s="132" t="n"/>
    </row>
    <row r="1192">
      <c r="A1192" s="145" t="n"/>
      <c r="B1192" s="40" t="n"/>
      <c r="C1192" s="297" t="n"/>
      <c r="D1192" s="299" t="n"/>
      <c r="E1192" s="248" t="n"/>
      <c r="F1192" s="241" t="n"/>
      <c r="G1192" s="160" t="n"/>
      <c r="H1192" s="209" t="n"/>
      <c r="I1192" s="144" t="n"/>
      <c r="J1192" s="160" t="n"/>
      <c r="K1192" s="286" t="n"/>
      <c r="L1192" s="14" t="n"/>
      <c r="M1192" s="143" t="n"/>
      <c r="N1192" s="157" t="n"/>
      <c r="O1192" s="132" t="n"/>
      <c r="P1192" s="132" t="n"/>
      <c r="Q1192" s="132" t="n"/>
      <c r="R1192" s="132" t="n"/>
      <c r="S1192" s="132" t="n"/>
      <c r="T1192" s="132" t="n"/>
      <c r="U1192" s="132" t="n"/>
      <c r="V1192" s="132" t="n"/>
      <c r="W1192" s="132" t="n"/>
      <c r="X1192" s="132" t="n"/>
      <c r="Y1192" s="132" t="n"/>
      <c r="Z1192" s="132" t="n"/>
      <c r="AA1192" s="132" t="n"/>
      <c r="AB1192" s="132" t="n"/>
      <c r="AC1192" s="132" t="n"/>
      <c r="AD1192" s="132" t="n"/>
      <c r="AE1192" s="132" t="n"/>
      <c r="AF1192" s="132" t="n"/>
      <c r="AG1192" s="132" t="n"/>
      <c r="AH1192" s="132" t="n"/>
      <c r="AI1192" s="132" t="n"/>
      <c r="AJ1192" s="132" t="n"/>
      <c r="AK1192" s="132" t="n"/>
      <c r="AL1192" s="132" t="n"/>
      <c r="AM1192" s="132" t="n"/>
      <c r="AN1192" s="132" t="n"/>
      <c r="AO1192" s="132" t="n"/>
      <c r="AP1192" s="132" t="n"/>
      <c r="AQ1192" s="132" t="n"/>
      <c r="AR1192" s="132" t="n"/>
      <c r="AS1192" s="132" t="n"/>
      <c r="AT1192" s="132" t="n"/>
      <c r="AU1192" s="132" t="n"/>
      <c r="AV1192" s="132" t="n"/>
      <c r="AW1192" s="132" t="n"/>
      <c r="AX1192" s="132" t="n"/>
      <c r="AY1192" s="132" t="n"/>
      <c r="AZ1192" s="132" t="n"/>
      <c r="BA1192" s="132" t="n"/>
      <c r="BB1192" s="132" t="n"/>
      <c r="BC1192" s="132" t="n"/>
      <c r="BD1192" s="132" t="n"/>
      <c r="BE1192" s="132" t="n"/>
      <c r="BF1192" s="132" t="n"/>
      <c r="BG1192" s="132" t="n"/>
      <c r="BH1192" s="132" t="n"/>
      <c r="BI1192" s="132" t="n"/>
      <c r="BJ1192" s="132" t="n"/>
      <c r="BK1192" s="132" t="n"/>
      <c r="BL1192" s="132" t="n"/>
      <c r="BM1192" s="132" t="n"/>
      <c r="BN1192" s="132" t="n"/>
      <c r="BO1192" s="132" t="n"/>
      <c r="BP1192" s="132" t="n"/>
      <c r="BQ1192" s="132" t="n"/>
      <c r="BR1192" s="132" t="n"/>
      <c r="BS1192" s="132" t="n"/>
      <c r="BT1192" s="132" t="n"/>
      <c r="BU1192" s="132" t="n"/>
      <c r="BV1192" s="132" t="n"/>
      <c r="BW1192" s="132" t="n"/>
      <c r="BX1192" s="132" t="n"/>
      <c r="BY1192" s="132" t="n"/>
      <c r="BZ1192" s="132" t="n"/>
      <c r="CA1192" s="132" t="n"/>
      <c r="CB1192" s="132" t="n"/>
      <c r="CC1192" s="132" t="n"/>
      <c r="CD1192" s="132" t="n"/>
      <c r="CE1192" s="132" t="n"/>
      <c r="CF1192" s="132" t="n"/>
      <c r="CG1192" s="132" t="n"/>
      <c r="CH1192" s="132" t="n"/>
      <c r="CI1192" s="132" t="n"/>
      <c r="CJ1192" s="132" t="n"/>
      <c r="CK1192" s="132" t="n"/>
      <c r="CL1192" s="132" t="n"/>
      <c r="CM1192" s="132" t="n"/>
      <c r="CN1192" s="132" t="n"/>
      <c r="CO1192" s="132" t="n"/>
      <c r="CP1192" s="132" t="n"/>
      <c r="CQ1192" s="132" t="n"/>
      <c r="CR1192" s="132" t="n"/>
      <c r="CS1192" s="132" t="n"/>
      <c r="CT1192" s="132" t="n"/>
      <c r="CU1192" s="132" t="n"/>
      <c r="CV1192" s="132" t="n"/>
      <c r="CW1192" s="132" t="n"/>
      <c r="CX1192" s="132" t="n"/>
      <c r="CY1192" s="132" t="n"/>
      <c r="CZ1192" s="132" t="n"/>
      <c r="DA1192" s="132" t="n"/>
      <c r="DB1192" s="132" t="n"/>
    </row>
    <row r="1193">
      <c r="A1193" s="145" t="n"/>
      <c r="B1193" s="155" t="inlineStr">
        <is>
          <t>KOTA SEJATI</t>
        </is>
      </c>
      <c r="C1193" s="297" t="n"/>
      <c r="D1193" s="299" t="n"/>
      <c r="E1193" s="248" t="n"/>
      <c r="F1193" s="241" t="n"/>
      <c r="G1193" s="160" t="n"/>
      <c r="H1193" s="209" t="n"/>
      <c r="I1193" s="144" t="n"/>
      <c r="J1193" s="160" t="n"/>
      <c r="K1193" s="286" t="n"/>
      <c r="L1193" s="14" t="n"/>
      <c r="M1193" s="143" t="n"/>
      <c r="N1193" s="157" t="n"/>
      <c r="O1193" s="132" t="n"/>
      <c r="P1193" s="132" t="n"/>
      <c r="Q1193" s="132" t="n"/>
      <c r="R1193" s="132" t="n"/>
      <c r="S1193" s="132" t="n"/>
      <c r="T1193" s="132" t="n"/>
      <c r="U1193" s="132" t="n"/>
      <c r="V1193" s="132" t="n"/>
      <c r="W1193" s="132" t="n"/>
      <c r="X1193" s="132" t="n"/>
      <c r="Y1193" s="132" t="n"/>
      <c r="Z1193" s="132" t="n"/>
      <c r="AA1193" s="132" t="n"/>
      <c r="AB1193" s="132" t="n"/>
      <c r="AC1193" s="132" t="n"/>
      <c r="AD1193" s="132" t="n"/>
      <c r="AE1193" s="132" t="n"/>
      <c r="AF1193" s="132" t="n"/>
      <c r="AG1193" s="132" t="n"/>
      <c r="AH1193" s="132" t="n"/>
      <c r="AI1193" s="132" t="n"/>
      <c r="AJ1193" s="132" t="n"/>
      <c r="AK1193" s="132" t="n"/>
      <c r="AL1193" s="132" t="n"/>
      <c r="AM1193" s="132" t="n"/>
      <c r="AN1193" s="132" t="n"/>
      <c r="AO1193" s="132" t="n"/>
      <c r="AP1193" s="132" t="n"/>
      <c r="AQ1193" s="132" t="n"/>
      <c r="AR1193" s="132" t="n"/>
      <c r="AS1193" s="132" t="n"/>
      <c r="AT1193" s="132" t="n"/>
      <c r="AU1193" s="132" t="n"/>
      <c r="AV1193" s="132" t="n"/>
      <c r="AW1193" s="132" t="n"/>
      <c r="AX1193" s="132" t="n"/>
      <c r="AY1193" s="132" t="n"/>
      <c r="AZ1193" s="132" t="n"/>
      <c r="BA1193" s="132" t="n"/>
      <c r="BB1193" s="132" t="n"/>
      <c r="BC1193" s="132" t="n"/>
      <c r="BD1193" s="132" t="n"/>
      <c r="BE1193" s="132" t="n"/>
      <c r="BF1193" s="132" t="n"/>
      <c r="BG1193" s="132" t="n"/>
      <c r="BH1193" s="132" t="n"/>
      <c r="BI1193" s="132" t="n"/>
      <c r="BJ1193" s="132" t="n"/>
      <c r="BK1193" s="132" t="n"/>
      <c r="BL1193" s="132" t="n"/>
      <c r="BM1193" s="132" t="n"/>
      <c r="BN1193" s="132" t="n"/>
      <c r="BO1193" s="132" t="n"/>
      <c r="BP1193" s="132" t="n"/>
      <c r="BQ1193" s="132" t="n"/>
      <c r="BR1193" s="132" t="n"/>
      <c r="BS1193" s="132" t="n"/>
      <c r="BT1193" s="132" t="n"/>
      <c r="BU1193" s="132" t="n"/>
      <c r="BV1193" s="132" t="n"/>
      <c r="BW1193" s="132" t="n"/>
      <c r="BX1193" s="132" t="n"/>
      <c r="BY1193" s="132" t="n"/>
      <c r="BZ1193" s="132" t="n"/>
      <c r="CA1193" s="132" t="n"/>
      <c r="CB1193" s="132" t="n"/>
      <c r="CC1193" s="132" t="n"/>
      <c r="CD1193" s="132" t="n"/>
      <c r="CE1193" s="132" t="n"/>
      <c r="CF1193" s="132" t="n"/>
      <c r="CG1193" s="132" t="n"/>
      <c r="CH1193" s="132" t="n"/>
      <c r="CI1193" s="132" t="n"/>
      <c r="CJ1193" s="132" t="n"/>
      <c r="CK1193" s="132" t="n"/>
      <c r="CL1193" s="132" t="n"/>
      <c r="CM1193" s="132" t="n"/>
      <c r="CN1193" s="132" t="n"/>
      <c r="CO1193" s="132" t="n"/>
      <c r="CP1193" s="132" t="n"/>
      <c r="CQ1193" s="132" t="n"/>
      <c r="CR1193" s="132" t="n"/>
      <c r="CS1193" s="132" t="n"/>
      <c r="CT1193" s="132" t="n"/>
      <c r="CU1193" s="132" t="n"/>
      <c r="CV1193" s="132" t="n"/>
      <c r="CW1193" s="132" t="n"/>
      <c r="CX1193" s="132" t="n"/>
      <c r="CY1193" s="132" t="n"/>
      <c r="CZ1193" s="132" t="n"/>
      <c r="DA1193" s="132" t="n"/>
      <c r="DB1193" s="132" t="n"/>
    </row>
    <row r="1194">
      <c r="A1194" s="145" t="n">
        <v>1</v>
      </c>
      <c r="B1194" s="40" t="inlineStr">
        <is>
          <t>IFY ONITSHA</t>
        </is>
      </c>
      <c r="C1194" s="297" t="inlineStr">
        <is>
          <t>TXSV31881000</t>
        </is>
      </c>
      <c r="D1194" s="299" t="inlineStr">
        <is>
          <t>PCIU 1124095</t>
        </is>
      </c>
      <c r="E1194" s="248" t="inlineStr">
        <is>
          <t>SPM</t>
        </is>
      </c>
      <c r="F1194" s="241" t="inlineStr">
        <is>
          <t>20FT</t>
        </is>
      </c>
      <c r="G1194" s="160" t="inlineStr">
        <is>
          <t>KOTA SEJATI</t>
        </is>
      </c>
      <c r="H1194" s="207" t="inlineStr">
        <is>
          <t>BERTHED: 5TH OCT  VOY.KSJI0069W</t>
        </is>
      </c>
      <c r="I1194" s="150" t="inlineStr">
        <is>
          <t>OUT</t>
        </is>
      </c>
      <c r="J1194" s="166" t="inlineStr">
        <is>
          <t>TELEX/ 25TH SEPT, 2023</t>
        </is>
      </c>
      <c r="K1194" s="152" t="inlineStr">
        <is>
          <t>1ST NOV, 2023</t>
        </is>
      </c>
      <c r="L1194" s="14" t="inlineStr">
        <is>
          <t>29TH AUG</t>
        </is>
      </c>
      <c r="M1194" s="143" t="inlineStr">
        <is>
          <t>HYD (TIANJIN) INTERNATIONAL TRADE CO., LTD</t>
        </is>
      </c>
      <c r="N1194" s="157" t="inlineStr">
        <is>
          <t>MEL- BACH ENTERPRISES</t>
        </is>
      </c>
      <c r="O1194" s="132" t="n"/>
      <c r="P1194" s="132" t="n"/>
      <c r="Q1194" s="132" t="n"/>
      <c r="R1194" s="132" t="n"/>
      <c r="S1194" s="132" t="n"/>
      <c r="T1194" s="132" t="n"/>
      <c r="U1194" s="132" t="n"/>
      <c r="V1194" s="132" t="n"/>
      <c r="W1194" s="132" t="n"/>
      <c r="X1194" s="132" t="n"/>
      <c r="Y1194" s="132" t="n"/>
      <c r="Z1194" s="132" t="n"/>
      <c r="AA1194" s="132" t="n"/>
      <c r="AB1194" s="132" t="n"/>
      <c r="AC1194" s="132" t="n"/>
      <c r="AD1194" s="132" t="n"/>
      <c r="AE1194" s="132" t="n"/>
      <c r="AF1194" s="132" t="n"/>
      <c r="AG1194" s="132" t="n"/>
      <c r="AH1194" s="132" t="n"/>
      <c r="AI1194" s="132" t="n"/>
      <c r="AJ1194" s="132" t="n"/>
      <c r="AK1194" s="132" t="n"/>
      <c r="AL1194" s="132" t="n"/>
      <c r="AM1194" s="132" t="n"/>
      <c r="AN1194" s="132" t="n"/>
      <c r="AO1194" s="132" t="n"/>
      <c r="AP1194" s="132" t="n"/>
      <c r="AQ1194" s="132" t="n"/>
      <c r="AR1194" s="132" t="n"/>
      <c r="AS1194" s="132" t="n"/>
      <c r="AT1194" s="132" t="n"/>
      <c r="AU1194" s="132" t="n"/>
      <c r="AV1194" s="132" t="n"/>
      <c r="AW1194" s="132" t="n"/>
      <c r="AX1194" s="132" t="n"/>
      <c r="AY1194" s="132" t="n"/>
      <c r="AZ1194" s="132" t="n"/>
      <c r="BA1194" s="132" t="n"/>
      <c r="BB1194" s="132" t="n"/>
      <c r="BC1194" s="132" t="n"/>
      <c r="BD1194" s="132" t="n"/>
      <c r="BE1194" s="132" t="n"/>
      <c r="BF1194" s="132" t="n"/>
      <c r="BG1194" s="132" t="n"/>
      <c r="BH1194" s="132" t="n"/>
      <c r="BI1194" s="132" t="n"/>
      <c r="BJ1194" s="132" t="n"/>
      <c r="BK1194" s="132" t="n"/>
      <c r="BL1194" s="132" t="n"/>
      <c r="BM1194" s="132" t="n"/>
      <c r="BN1194" s="132" t="n"/>
      <c r="BO1194" s="132" t="n"/>
      <c r="BP1194" s="132" t="n"/>
      <c r="BQ1194" s="132" t="n"/>
      <c r="BR1194" s="132" t="n"/>
      <c r="BS1194" s="132" t="n"/>
      <c r="BT1194" s="132" t="n"/>
      <c r="BU1194" s="132" t="n"/>
      <c r="BV1194" s="132" t="n"/>
      <c r="BW1194" s="132" t="n"/>
      <c r="BX1194" s="132" t="n"/>
      <c r="BY1194" s="132" t="n"/>
      <c r="BZ1194" s="132" t="n"/>
      <c r="CA1194" s="132" t="n"/>
      <c r="CB1194" s="132" t="n"/>
      <c r="CC1194" s="132" t="n"/>
      <c r="CD1194" s="132" t="n"/>
      <c r="CE1194" s="132" t="n"/>
      <c r="CF1194" s="132" t="n"/>
      <c r="CG1194" s="132" t="n"/>
      <c r="CH1194" s="132" t="n"/>
      <c r="CI1194" s="132" t="n"/>
      <c r="CJ1194" s="132" t="n"/>
      <c r="CK1194" s="132" t="n"/>
      <c r="CL1194" s="132" t="n"/>
      <c r="CM1194" s="132" t="n"/>
      <c r="CN1194" s="132" t="n"/>
      <c r="CO1194" s="132" t="n"/>
      <c r="CP1194" s="132" t="n"/>
      <c r="CQ1194" s="132" t="n"/>
      <c r="CR1194" s="132" t="n"/>
      <c r="CS1194" s="132" t="n"/>
      <c r="CT1194" s="132" t="n"/>
      <c r="CU1194" s="132" t="n"/>
      <c r="CV1194" s="132" t="n"/>
      <c r="CW1194" s="132" t="n"/>
      <c r="CX1194" s="132" t="n"/>
      <c r="CY1194" s="132" t="n"/>
      <c r="CZ1194" s="132" t="n"/>
      <c r="DA1194" s="132" t="n"/>
      <c r="DB1194" s="132" t="n"/>
    </row>
    <row r="1195">
      <c r="A1195" s="145" t="n">
        <v>2</v>
      </c>
      <c r="B1195" s="40" t="inlineStr">
        <is>
          <t>IFY ONITSHA</t>
        </is>
      </c>
      <c r="C1195" s="297" t="inlineStr">
        <is>
          <t>TXSV31881100</t>
        </is>
      </c>
      <c r="D1195" s="299" t="inlineStr">
        <is>
          <t>PCIU 0015736</t>
        </is>
      </c>
      <c r="E1195" s="248" t="inlineStr">
        <is>
          <t>SPM</t>
        </is>
      </c>
      <c r="F1195" s="241" t="inlineStr">
        <is>
          <t>20FT</t>
        </is>
      </c>
      <c r="G1195" s="160" t="inlineStr">
        <is>
          <t>KOTA SEJATI</t>
        </is>
      </c>
      <c r="H1195" s="207" t="inlineStr">
        <is>
          <t>BERTHED: 5TH OCT  VOY.KSJI0069W</t>
        </is>
      </c>
      <c r="I1195" s="150" t="inlineStr">
        <is>
          <t>OUT</t>
        </is>
      </c>
      <c r="J1195" s="166" t="inlineStr">
        <is>
          <t>TELEX/ 25TH SEPT, 2023</t>
        </is>
      </c>
      <c r="K1195" s="152" t="inlineStr">
        <is>
          <t>23RD OCT, 2023</t>
        </is>
      </c>
      <c r="L1195" s="14" t="inlineStr">
        <is>
          <t>29TH AUG</t>
        </is>
      </c>
      <c r="M1195" s="143" t="inlineStr">
        <is>
          <t>HYD (TIANJIN) INTERNATIONAL TRADE CO., LTD</t>
        </is>
      </c>
      <c r="N1195" s="157" t="inlineStr">
        <is>
          <t>MEL- BACH ENTERPRISES</t>
        </is>
      </c>
      <c r="O1195" s="132" t="n"/>
      <c r="P1195" s="132" t="n"/>
      <c r="Q1195" s="132" t="n"/>
      <c r="R1195" s="132" t="n"/>
      <c r="S1195" s="132" t="n"/>
      <c r="T1195" s="132" t="n"/>
      <c r="U1195" s="132" t="n"/>
      <c r="V1195" s="132" t="n"/>
      <c r="W1195" s="132" t="n"/>
      <c r="X1195" s="132" t="n"/>
      <c r="Y1195" s="132" t="n"/>
      <c r="Z1195" s="132" t="n"/>
      <c r="AA1195" s="132" t="n"/>
      <c r="AB1195" s="132" t="n"/>
      <c r="AC1195" s="132" t="n"/>
      <c r="AD1195" s="132" t="n"/>
      <c r="AE1195" s="132" t="n"/>
      <c r="AF1195" s="132" t="n"/>
      <c r="AG1195" s="132" t="n"/>
      <c r="AH1195" s="132" t="n"/>
      <c r="AI1195" s="132" t="n"/>
      <c r="AJ1195" s="132" t="n"/>
      <c r="AK1195" s="132" t="n"/>
      <c r="AL1195" s="132" t="n"/>
      <c r="AM1195" s="132" t="n"/>
      <c r="AN1195" s="132" t="n"/>
      <c r="AO1195" s="132" t="n"/>
      <c r="AP1195" s="132" t="n"/>
      <c r="AQ1195" s="132" t="n"/>
      <c r="AR1195" s="132" t="n"/>
      <c r="AS1195" s="132" t="n"/>
      <c r="AT1195" s="132" t="n"/>
      <c r="AU1195" s="132" t="n"/>
      <c r="AV1195" s="132" t="n"/>
      <c r="AW1195" s="132" t="n"/>
      <c r="AX1195" s="132" t="n"/>
      <c r="AY1195" s="132" t="n"/>
      <c r="AZ1195" s="132" t="n"/>
      <c r="BA1195" s="132" t="n"/>
      <c r="BB1195" s="132" t="n"/>
      <c r="BC1195" s="132" t="n"/>
      <c r="BD1195" s="132" t="n"/>
      <c r="BE1195" s="132" t="n"/>
      <c r="BF1195" s="132" t="n"/>
      <c r="BG1195" s="132" t="n"/>
      <c r="BH1195" s="132" t="n"/>
      <c r="BI1195" s="132" t="n"/>
      <c r="BJ1195" s="132" t="n"/>
      <c r="BK1195" s="132" t="n"/>
      <c r="BL1195" s="132" t="n"/>
      <c r="BM1195" s="132" t="n"/>
      <c r="BN1195" s="132" t="n"/>
      <c r="BO1195" s="132" t="n"/>
      <c r="BP1195" s="132" t="n"/>
      <c r="BQ1195" s="132" t="n"/>
      <c r="BR1195" s="132" t="n"/>
      <c r="BS1195" s="132" t="n"/>
      <c r="BT1195" s="132" t="n"/>
      <c r="BU1195" s="132" t="n"/>
      <c r="BV1195" s="132" t="n"/>
      <c r="BW1195" s="132" t="n"/>
      <c r="BX1195" s="132" t="n"/>
      <c r="BY1195" s="132" t="n"/>
      <c r="BZ1195" s="132" t="n"/>
      <c r="CA1195" s="132" t="n"/>
      <c r="CB1195" s="132" t="n"/>
      <c r="CC1195" s="132" t="n"/>
      <c r="CD1195" s="132" t="n"/>
      <c r="CE1195" s="132" t="n"/>
      <c r="CF1195" s="132" t="n"/>
      <c r="CG1195" s="132" t="n"/>
      <c r="CH1195" s="132" t="n"/>
      <c r="CI1195" s="132" t="n"/>
      <c r="CJ1195" s="132" t="n"/>
      <c r="CK1195" s="132" t="n"/>
      <c r="CL1195" s="132" t="n"/>
      <c r="CM1195" s="132" t="n"/>
      <c r="CN1195" s="132" t="n"/>
      <c r="CO1195" s="132" t="n"/>
      <c r="CP1195" s="132" t="n"/>
      <c r="CQ1195" s="132" t="n"/>
      <c r="CR1195" s="132" t="n"/>
      <c r="CS1195" s="132" t="n"/>
      <c r="CT1195" s="132" t="n"/>
      <c r="CU1195" s="132" t="n"/>
      <c r="CV1195" s="132" t="n"/>
      <c r="CW1195" s="132" t="n"/>
      <c r="CX1195" s="132" t="n"/>
      <c r="CY1195" s="132" t="n"/>
      <c r="CZ1195" s="132" t="n"/>
      <c r="DA1195" s="132" t="n"/>
      <c r="DB1195" s="132" t="n"/>
    </row>
    <row r="1196">
      <c r="A1196" s="145" t="n">
        <v>3</v>
      </c>
      <c r="B1196" s="40" t="inlineStr">
        <is>
          <t xml:space="preserve">ELENDU </t>
        </is>
      </c>
      <c r="C1196" s="297" t="inlineStr">
        <is>
          <t>TXTS30256800</t>
        </is>
      </c>
      <c r="D1196" s="299" t="inlineStr">
        <is>
          <t>PCIU 9021088</t>
        </is>
      </c>
      <c r="E1196" s="248" t="inlineStr">
        <is>
          <t>SPM</t>
        </is>
      </c>
      <c r="F1196" s="241" t="inlineStr">
        <is>
          <t>40FT</t>
        </is>
      </c>
      <c r="G1196" s="160" t="inlineStr">
        <is>
          <t>KOTA SEJATI</t>
        </is>
      </c>
      <c r="H1196" s="207" t="inlineStr">
        <is>
          <t>BERTHED: 5TH OCT  VOY.KSJI0069W</t>
        </is>
      </c>
      <c r="I1196" s="150" t="inlineStr">
        <is>
          <t>OUT</t>
        </is>
      </c>
      <c r="J1196" s="166" t="inlineStr">
        <is>
          <t>TELEX/ 16TH  OCT, 2023</t>
        </is>
      </c>
      <c r="K1196" s="152" t="inlineStr">
        <is>
          <t>18TH OCT, 2023</t>
        </is>
      </c>
      <c r="L1196" s="14" t="inlineStr">
        <is>
          <t>20TH SEPT</t>
        </is>
      </c>
      <c r="M1196" s="143" t="inlineStr">
        <is>
          <t>SHENZHEN FUYUANKANG TRADING CO., LTD</t>
        </is>
      </c>
      <c r="N1196" s="157" t="inlineStr">
        <is>
          <t>ORIENT LOGISTICS ENTERPRISES</t>
        </is>
      </c>
      <c r="O1196" s="132" t="n"/>
      <c r="P1196" s="132" t="n"/>
      <c r="Q1196" s="132" t="n"/>
      <c r="R1196" s="132" t="n"/>
      <c r="S1196" s="132" t="n"/>
      <c r="T1196" s="132" t="n"/>
      <c r="U1196" s="132" t="n"/>
      <c r="V1196" s="132" t="n"/>
      <c r="W1196" s="132" t="n"/>
      <c r="X1196" s="132" t="n"/>
      <c r="Y1196" s="132" t="n"/>
      <c r="Z1196" s="132" t="n"/>
      <c r="AA1196" s="132" t="n"/>
      <c r="AB1196" s="132" t="n"/>
      <c r="AC1196" s="132" t="n"/>
      <c r="AD1196" s="132" t="n"/>
      <c r="AE1196" s="132" t="n"/>
      <c r="AF1196" s="132" t="n"/>
      <c r="AG1196" s="132" t="n"/>
      <c r="AH1196" s="132" t="n"/>
      <c r="AI1196" s="132" t="n"/>
      <c r="AJ1196" s="132" t="n"/>
      <c r="AK1196" s="132" t="n"/>
      <c r="AL1196" s="132" t="n"/>
      <c r="AM1196" s="132" t="n"/>
      <c r="AN1196" s="132" t="n"/>
      <c r="AO1196" s="132" t="n"/>
      <c r="AP1196" s="132" t="n"/>
      <c r="AQ1196" s="132" t="n"/>
      <c r="AR1196" s="132" t="n"/>
      <c r="AS1196" s="132" t="n"/>
      <c r="AT1196" s="132" t="n"/>
      <c r="AU1196" s="132" t="n"/>
      <c r="AV1196" s="132" t="n"/>
      <c r="AW1196" s="132" t="n"/>
      <c r="AX1196" s="132" t="n"/>
      <c r="AY1196" s="132" t="n"/>
      <c r="AZ1196" s="132" t="n"/>
      <c r="BA1196" s="132" t="n"/>
      <c r="BB1196" s="132" t="n"/>
      <c r="BC1196" s="132" t="n"/>
      <c r="BD1196" s="132" t="n"/>
      <c r="BE1196" s="132" t="n"/>
      <c r="BF1196" s="132" t="n"/>
      <c r="BG1196" s="132" t="n"/>
      <c r="BH1196" s="132" t="n"/>
      <c r="BI1196" s="132" t="n"/>
      <c r="BJ1196" s="132" t="n"/>
      <c r="BK1196" s="132" t="n"/>
      <c r="BL1196" s="132" t="n"/>
      <c r="BM1196" s="132" t="n"/>
      <c r="BN1196" s="132" t="n"/>
      <c r="BO1196" s="132" t="n"/>
      <c r="BP1196" s="132" t="n"/>
      <c r="BQ1196" s="132" t="n"/>
      <c r="BR1196" s="132" t="n"/>
      <c r="BS1196" s="132" t="n"/>
      <c r="BT1196" s="132" t="n"/>
      <c r="BU1196" s="132" t="n"/>
      <c r="BV1196" s="132" t="n"/>
      <c r="BW1196" s="132" t="n"/>
      <c r="BX1196" s="132" t="n"/>
      <c r="BY1196" s="132" t="n"/>
      <c r="BZ1196" s="132" t="n"/>
      <c r="CA1196" s="132" t="n"/>
      <c r="CB1196" s="132" t="n"/>
      <c r="CC1196" s="132" t="n"/>
      <c r="CD1196" s="132" t="n"/>
      <c r="CE1196" s="132" t="n"/>
      <c r="CF1196" s="132" t="n"/>
      <c r="CG1196" s="132" t="n"/>
      <c r="CH1196" s="132" t="n"/>
      <c r="CI1196" s="132" t="n"/>
      <c r="CJ1196" s="132" t="n"/>
      <c r="CK1196" s="132" t="n"/>
      <c r="CL1196" s="132" t="n"/>
      <c r="CM1196" s="132" t="n"/>
      <c r="CN1196" s="132" t="n"/>
      <c r="CO1196" s="132" t="n"/>
      <c r="CP1196" s="132" t="n"/>
      <c r="CQ1196" s="132" t="n"/>
      <c r="CR1196" s="132" t="n"/>
      <c r="CS1196" s="132" t="n"/>
      <c r="CT1196" s="132" t="n"/>
      <c r="CU1196" s="132" t="n"/>
      <c r="CV1196" s="132" t="n"/>
      <c r="CW1196" s="132" t="n"/>
      <c r="CX1196" s="132" t="n"/>
      <c r="CY1196" s="132" t="n"/>
      <c r="CZ1196" s="132" t="n"/>
      <c r="DA1196" s="132" t="n"/>
      <c r="DB1196" s="132" t="n"/>
    </row>
    <row r="1197">
      <c r="A1197" s="145" t="n">
        <v>4</v>
      </c>
      <c r="B1197" s="40" t="inlineStr">
        <is>
          <t>CHINEDU ABA</t>
        </is>
      </c>
      <c r="C1197" s="297" t="inlineStr">
        <is>
          <t>TXSV31924800</t>
        </is>
      </c>
      <c r="D1197" s="299" t="inlineStr">
        <is>
          <t>GLDU 9598810</t>
        </is>
      </c>
      <c r="E1197" s="248" t="inlineStr">
        <is>
          <t>SPM</t>
        </is>
      </c>
      <c r="F1197" s="241" t="inlineStr">
        <is>
          <t>20FT</t>
        </is>
      </c>
      <c r="G1197" s="160" t="inlineStr">
        <is>
          <t>KOTA SEJATI</t>
        </is>
      </c>
      <c r="H1197" s="207" t="inlineStr">
        <is>
          <t>BERTHED: 5TH OCT  VOY.KSJI0069W</t>
        </is>
      </c>
      <c r="I1197" s="150" t="inlineStr">
        <is>
          <t>OUT</t>
        </is>
      </c>
      <c r="J1197" s="166" t="inlineStr">
        <is>
          <t>TELEX/9TH OCT, 2023</t>
        </is>
      </c>
      <c r="K1197" s="152" t="inlineStr">
        <is>
          <t>30TH OCT, 2023</t>
        </is>
      </c>
      <c r="L1197" s="14" t="inlineStr">
        <is>
          <t>25TH SEPT</t>
        </is>
      </c>
      <c r="M1197" s="143" t="inlineStr">
        <is>
          <t>FUZHOU WINWIN INDUSTRIAL CO.,LTD</t>
        </is>
      </c>
      <c r="N1197" s="157" t="inlineStr">
        <is>
          <t>AVANTPORT ENTERPRISES</t>
        </is>
      </c>
      <c r="O1197" s="132" t="n"/>
      <c r="P1197" s="132" t="n"/>
      <c r="Q1197" s="132" t="n"/>
      <c r="R1197" s="132" t="n"/>
      <c r="S1197" s="132" t="n"/>
      <c r="T1197" s="132" t="n"/>
      <c r="U1197" s="132" t="n"/>
      <c r="V1197" s="132" t="n"/>
      <c r="W1197" s="132" t="n"/>
      <c r="X1197" s="132" t="n"/>
      <c r="Y1197" s="132" t="n"/>
      <c r="Z1197" s="132" t="n"/>
      <c r="AA1197" s="132" t="n"/>
      <c r="AB1197" s="132" t="n"/>
      <c r="AC1197" s="132" t="n"/>
      <c r="AD1197" s="132" t="n"/>
      <c r="AE1197" s="132" t="n"/>
      <c r="AF1197" s="132" t="n"/>
      <c r="AG1197" s="132" t="n"/>
      <c r="AH1197" s="132" t="n"/>
      <c r="AI1197" s="132" t="n"/>
      <c r="AJ1197" s="132" t="n"/>
      <c r="AK1197" s="132" t="n"/>
      <c r="AL1197" s="132" t="n"/>
      <c r="AM1197" s="132" t="n"/>
      <c r="AN1197" s="132" t="n"/>
      <c r="AO1197" s="132" t="n"/>
      <c r="AP1197" s="132" t="n"/>
      <c r="AQ1197" s="132" t="n"/>
      <c r="AR1197" s="132" t="n"/>
      <c r="AS1197" s="132" t="n"/>
      <c r="AT1197" s="132" t="n"/>
      <c r="AU1197" s="132" t="n"/>
      <c r="AV1197" s="132" t="n"/>
      <c r="AW1197" s="132" t="n"/>
      <c r="AX1197" s="132" t="n"/>
      <c r="AY1197" s="132" t="n"/>
      <c r="AZ1197" s="132" t="n"/>
      <c r="BA1197" s="132" t="n"/>
      <c r="BB1197" s="132" t="n"/>
      <c r="BC1197" s="132" t="n"/>
      <c r="BD1197" s="132" t="n"/>
      <c r="BE1197" s="132" t="n"/>
      <c r="BF1197" s="132" t="n"/>
      <c r="BG1197" s="132" t="n"/>
      <c r="BH1197" s="132" t="n"/>
      <c r="BI1197" s="132" t="n"/>
      <c r="BJ1197" s="132" t="n"/>
      <c r="BK1197" s="132" t="n"/>
      <c r="BL1197" s="132" t="n"/>
      <c r="BM1197" s="132" t="n"/>
      <c r="BN1197" s="132" t="n"/>
      <c r="BO1197" s="132" t="n"/>
      <c r="BP1197" s="132" t="n"/>
      <c r="BQ1197" s="132" t="n"/>
      <c r="BR1197" s="132" t="n"/>
      <c r="BS1197" s="132" t="n"/>
      <c r="BT1197" s="132" t="n"/>
      <c r="BU1197" s="132" t="n"/>
      <c r="BV1197" s="132" t="n"/>
      <c r="BW1197" s="132" t="n"/>
      <c r="BX1197" s="132" t="n"/>
      <c r="BY1197" s="132" t="n"/>
      <c r="BZ1197" s="132" t="n"/>
      <c r="CA1197" s="132" t="n"/>
      <c r="CB1197" s="132" t="n"/>
      <c r="CC1197" s="132" t="n"/>
      <c r="CD1197" s="132" t="n"/>
      <c r="CE1197" s="132" t="n"/>
      <c r="CF1197" s="132" t="n"/>
      <c r="CG1197" s="132" t="n"/>
      <c r="CH1197" s="132" t="n"/>
      <c r="CI1197" s="132" t="n"/>
      <c r="CJ1197" s="132" t="n"/>
      <c r="CK1197" s="132" t="n"/>
      <c r="CL1197" s="132" t="n"/>
      <c r="CM1197" s="132" t="n"/>
      <c r="CN1197" s="132" t="n"/>
      <c r="CO1197" s="132" t="n"/>
      <c r="CP1197" s="132" t="n"/>
      <c r="CQ1197" s="132" t="n"/>
      <c r="CR1197" s="132" t="n"/>
      <c r="CS1197" s="132" t="n"/>
      <c r="CT1197" s="132" t="n"/>
      <c r="CU1197" s="132" t="n"/>
      <c r="CV1197" s="132" t="n"/>
      <c r="CW1197" s="132" t="n"/>
      <c r="CX1197" s="132" t="n"/>
      <c r="CY1197" s="132" t="n"/>
      <c r="CZ1197" s="132" t="n"/>
      <c r="DA1197" s="132" t="n"/>
      <c r="DB1197" s="132" t="n"/>
    </row>
    <row r="1198">
      <c r="A1198" s="145" t="n">
        <v>5</v>
      </c>
      <c r="B1198" s="40" t="inlineStr">
        <is>
          <t>CHINEDU ABA</t>
        </is>
      </c>
      <c r="C1198" s="297" t="inlineStr">
        <is>
          <t>''</t>
        </is>
      </c>
      <c r="D1198" s="299" t="inlineStr">
        <is>
          <t>PCIU 1791328</t>
        </is>
      </c>
      <c r="E1198" s="248" t="inlineStr">
        <is>
          <t>SPM</t>
        </is>
      </c>
      <c r="F1198" s="241" t="inlineStr">
        <is>
          <t>20FT</t>
        </is>
      </c>
      <c r="G1198" s="160" t="inlineStr">
        <is>
          <t>KOTA SEJATI</t>
        </is>
      </c>
      <c r="H1198" s="207" t="inlineStr">
        <is>
          <t>BERTHED: 5TH OCT  VOY.KSJI0069W</t>
        </is>
      </c>
      <c r="I1198" s="150" t="inlineStr">
        <is>
          <t>OUT</t>
        </is>
      </c>
      <c r="J1198" s="166" t="inlineStr">
        <is>
          <t>TELEX/9TH OCT, 2023</t>
        </is>
      </c>
      <c r="K1198" s="152" t="inlineStr">
        <is>
          <t>30TH OCT, 2023</t>
        </is>
      </c>
      <c r="L1198" s="14" t="inlineStr">
        <is>
          <t>25TH SEPT</t>
        </is>
      </c>
      <c r="M1198" s="143" t="inlineStr">
        <is>
          <t>FUZHOU WINWIN INDUSTRIAL CO.,LTD</t>
        </is>
      </c>
      <c r="N1198" s="157" t="inlineStr">
        <is>
          <t>AVANTPORT ENTERPRISES</t>
        </is>
      </c>
      <c r="O1198" s="132" t="n"/>
      <c r="P1198" s="132" t="n"/>
      <c r="Q1198" s="132" t="n"/>
      <c r="R1198" s="132" t="n"/>
      <c r="S1198" s="132" t="n"/>
      <c r="T1198" s="132" t="n"/>
      <c r="U1198" s="132" t="n"/>
      <c r="V1198" s="132" t="n"/>
      <c r="W1198" s="132" t="n"/>
      <c r="X1198" s="132" t="n"/>
      <c r="Y1198" s="132" t="n"/>
      <c r="Z1198" s="132" t="n"/>
      <c r="AA1198" s="132" t="n"/>
      <c r="AB1198" s="132" t="n"/>
      <c r="AC1198" s="132" t="n"/>
      <c r="AD1198" s="132" t="n"/>
      <c r="AE1198" s="132" t="n"/>
      <c r="AF1198" s="132" t="n"/>
      <c r="AG1198" s="132" t="n"/>
      <c r="AH1198" s="132" t="n"/>
      <c r="AI1198" s="132" t="n"/>
      <c r="AJ1198" s="132" t="n"/>
      <c r="AK1198" s="132" t="n"/>
      <c r="AL1198" s="132" t="n"/>
      <c r="AM1198" s="132" t="n"/>
      <c r="AN1198" s="132" t="n"/>
      <c r="AO1198" s="132" t="n"/>
      <c r="AP1198" s="132" t="n"/>
      <c r="AQ1198" s="132" t="n"/>
      <c r="AR1198" s="132" t="n"/>
      <c r="AS1198" s="132" t="n"/>
      <c r="AT1198" s="132" t="n"/>
      <c r="AU1198" s="132" t="n"/>
      <c r="AV1198" s="132" t="n"/>
      <c r="AW1198" s="132" t="n"/>
      <c r="AX1198" s="132" t="n"/>
      <c r="AY1198" s="132" t="n"/>
      <c r="AZ1198" s="132" t="n"/>
      <c r="BA1198" s="132" t="n"/>
      <c r="BB1198" s="132" t="n"/>
      <c r="BC1198" s="132" t="n"/>
      <c r="BD1198" s="132" t="n"/>
      <c r="BE1198" s="132" t="n"/>
      <c r="BF1198" s="132" t="n"/>
      <c r="BG1198" s="132" t="n"/>
      <c r="BH1198" s="132" t="n"/>
      <c r="BI1198" s="132" t="n"/>
      <c r="BJ1198" s="132" t="n"/>
      <c r="BK1198" s="132" t="n"/>
      <c r="BL1198" s="132" t="n"/>
      <c r="BM1198" s="132" t="n"/>
      <c r="BN1198" s="132" t="n"/>
      <c r="BO1198" s="132" t="n"/>
      <c r="BP1198" s="132" t="n"/>
      <c r="BQ1198" s="132" t="n"/>
      <c r="BR1198" s="132" t="n"/>
      <c r="BS1198" s="132" t="n"/>
      <c r="BT1198" s="132" t="n"/>
      <c r="BU1198" s="132" t="n"/>
      <c r="BV1198" s="132" t="n"/>
      <c r="BW1198" s="132" t="n"/>
      <c r="BX1198" s="132" t="n"/>
      <c r="BY1198" s="132" t="n"/>
      <c r="BZ1198" s="132" t="n"/>
      <c r="CA1198" s="132" t="n"/>
      <c r="CB1198" s="132" t="n"/>
      <c r="CC1198" s="132" t="n"/>
      <c r="CD1198" s="132" t="n"/>
      <c r="CE1198" s="132" t="n"/>
      <c r="CF1198" s="132" t="n"/>
      <c r="CG1198" s="132" t="n"/>
      <c r="CH1198" s="132" t="n"/>
      <c r="CI1198" s="132" t="n"/>
      <c r="CJ1198" s="132" t="n"/>
      <c r="CK1198" s="132" t="n"/>
      <c r="CL1198" s="132" t="n"/>
      <c r="CM1198" s="132" t="n"/>
      <c r="CN1198" s="132" t="n"/>
      <c r="CO1198" s="132" t="n"/>
      <c r="CP1198" s="132" t="n"/>
      <c r="CQ1198" s="132" t="n"/>
      <c r="CR1198" s="132" t="n"/>
      <c r="CS1198" s="132" t="n"/>
      <c r="CT1198" s="132" t="n"/>
      <c r="CU1198" s="132" t="n"/>
      <c r="CV1198" s="132" t="n"/>
      <c r="CW1198" s="132" t="n"/>
      <c r="CX1198" s="132" t="n"/>
      <c r="CY1198" s="132" t="n"/>
      <c r="CZ1198" s="132" t="n"/>
      <c r="DA1198" s="132" t="n"/>
      <c r="DB1198" s="132" t="n"/>
    </row>
    <row r="1199">
      <c r="A1199" s="145" t="n">
        <v>6</v>
      </c>
      <c r="B1199" s="40" t="inlineStr">
        <is>
          <t>CHINEDU ABA</t>
        </is>
      </c>
      <c r="C1199" s="297" t="inlineStr">
        <is>
          <t>TXSV31924700</t>
        </is>
      </c>
      <c r="D1199" s="299" t="inlineStr">
        <is>
          <t>PCIU 1819786</t>
        </is>
      </c>
      <c r="E1199" s="248" t="inlineStr">
        <is>
          <t>SPM</t>
        </is>
      </c>
      <c r="F1199" s="241" t="inlineStr">
        <is>
          <t>20FT</t>
        </is>
      </c>
      <c r="G1199" s="160" t="inlineStr">
        <is>
          <t>KOTA SEJATI</t>
        </is>
      </c>
      <c r="H1199" s="207" t="inlineStr">
        <is>
          <t>BERTHED: 5TH OCT  VOY.KSJI0069W</t>
        </is>
      </c>
      <c r="I1199" s="150" t="inlineStr">
        <is>
          <t>OUT</t>
        </is>
      </c>
      <c r="J1199" s="166" t="inlineStr">
        <is>
          <t>TELEX/9TH OCT, 2023</t>
        </is>
      </c>
      <c r="K1199" s="152" t="inlineStr">
        <is>
          <t>30TH OCT, 2023</t>
        </is>
      </c>
      <c r="L1199" s="14" t="inlineStr">
        <is>
          <t>25TH SEPT</t>
        </is>
      </c>
      <c r="M1199" s="143" t="inlineStr">
        <is>
          <t>FUZHOU WINWIN INDUSTRIAL CO.,LTD</t>
        </is>
      </c>
      <c r="N1199" s="157" t="inlineStr">
        <is>
          <t>MEL- BACH ENTERPRISES</t>
        </is>
      </c>
      <c r="O1199" s="132" t="n"/>
      <c r="P1199" s="132" t="n"/>
      <c r="Q1199" s="132" t="n"/>
      <c r="R1199" s="132" t="n"/>
      <c r="S1199" s="132" t="n"/>
      <c r="T1199" s="132" t="n"/>
      <c r="U1199" s="132" t="n"/>
      <c r="V1199" s="132" t="n"/>
      <c r="W1199" s="132" t="n"/>
      <c r="X1199" s="132" t="n"/>
      <c r="Y1199" s="132" t="n"/>
      <c r="Z1199" s="132" t="n"/>
      <c r="AA1199" s="132" t="n"/>
      <c r="AB1199" s="132" t="n"/>
      <c r="AC1199" s="132" t="n"/>
      <c r="AD1199" s="132" t="n"/>
      <c r="AE1199" s="132" t="n"/>
      <c r="AF1199" s="132" t="n"/>
      <c r="AG1199" s="132" t="n"/>
      <c r="AH1199" s="132" t="n"/>
      <c r="AI1199" s="132" t="n"/>
      <c r="AJ1199" s="132" t="n"/>
      <c r="AK1199" s="132" t="n"/>
      <c r="AL1199" s="132" t="n"/>
      <c r="AM1199" s="132" t="n"/>
      <c r="AN1199" s="132" t="n"/>
      <c r="AO1199" s="132" t="n"/>
      <c r="AP1199" s="132" t="n"/>
      <c r="AQ1199" s="132" t="n"/>
      <c r="AR1199" s="132" t="n"/>
      <c r="AS1199" s="132" t="n"/>
      <c r="AT1199" s="132" t="n"/>
      <c r="AU1199" s="132" t="n"/>
      <c r="AV1199" s="132" t="n"/>
      <c r="AW1199" s="132" t="n"/>
      <c r="AX1199" s="132" t="n"/>
      <c r="AY1199" s="132" t="n"/>
      <c r="AZ1199" s="132" t="n"/>
      <c r="BA1199" s="132" t="n"/>
      <c r="BB1199" s="132" t="n"/>
      <c r="BC1199" s="132" t="n"/>
      <c r="BD1199" s="132" t="n"/>
      <c r="BE1199" s="132" t="n"/>
      <c r="BF1199" s="132" t="n"/>
      <c r="BG1199" s="132" t="n"/>
      <c r="BH1199" s="132" t="n"/>
      <c r="BI1199" s="132" t="n"/>
      <c r="BJ1199" s="132" t="n"/>
      <c r="BK1199" s="132" t="n"/>
      <c r="BL1199" s="132" t="n"/>
      <c r="BM1199" s="132" t="n"/>
      <c r="BN1199" s="132" t="n"/>
      <c r="BO1199" s="132" t="n"/>
      <c r="BP1199" s="132" t="n"/>
      <c r="BQ1199" s="132" t="n"/>
      <c r="BR1199" s="132" t="n"/>
      <c r="BS1199" s="132" t="n"/>
      <c r="BT1199" s="132" t="n"/>
      <c r="BU1199" s="132" t="n"/>
      <c r="BV1199" s="132" t="n"/>
      <c r="BW1199" s="132" t="n"/>
      <c r="BX1199" s="132" t="n"/>
      <c r="BY1199" s="132" t="n"/>
      <c r="BZ1199" s="132" t="n"/>
      <c r="CA1199" s="132" t="n"/>
      <c r="CB1199" s="132" t="n"/>
      <c r="CC1199" s="132" t="n"/>
      <c r="CD1199" s="132" t="n"/>
      <c r="CE1199" s="132" t="n"/>
      <c r="CF1199" s="132" t="n"/>
      <c r="CG1199" s="132" t="n"/>
      <c r="CH1199" s="132" t="n"/>
      <c r="CI1199" s="132" t="n"/>
      <c r="CJ1199" s="132" t="n"/>
      <c r="CK1199" s="132" t="n"/>
      <c r="CL1199" s="132" t="n"/>
      <c r="CM1199" s="132" t="n"/>
      <c r="CN1199" s="132" t="n"/>
      <c r="CO1199" s="132" t="n"/>
      <c r="CP1199" s="132" t="n"/>
      <c r="CQ1199" s="132" t="n"/>
      <c r="CR1199" s="132" t="n"/>
      <c r="CS1199" s="132" t="n"/>
      <c r="CT1199" s="132" t="n"/>
      <c r="CU1199" s="132" t="n"/>
      <c r="CV1199" s="132" t="n"/>
      <c r="CW1199" s="132" t="n"/>
      <c r="CX1199" s="132" t="n"/>
      <c r="CY1199" s="132" t="n"/>
      <c r="CZ1199" s="132" t="n"/>
      <c r="DA1199" s="132" t="n"/>
      <c r="DB1199" s="132" t="n"/>
    </row>
    <row r="1200">
      <c r="A1200" s="145" t="n">
        <v>7</v>
      </c>
      <c r="B1200" s="40" t="inlineStr">
        <is>
          <t>CHINEDU ABA</t>
        </is>
      </c>
      <c r="C1200" s="297" t="inlineStr">
        <is>
          <t>''</t>
        </is>
      </c>
      <c r="D1200" s="299" t="inlineStr">
        <is>
          <t>PCIU 1886589</t>
        </is>
      </c>
      <c r="E1200" s="248" t="inlineStr">
        <is>
          <t>SPM</t>
        </is>
      </c>
      <c r="F1200" s="241" t="inlineStr">
        <is>
          <t>20FT</t>
        </is>
      </c>
      <c r="G1200" s="160" t="inlineStr">
        <is>
          <t>KOTA SEJATI</t>
        </is>
      </c>
      <c r="H1200" s="207" t="inlineStr">
        <is>
          <t>BERTHED: 5TH OCT  VOY.KSJI0069W</t>
        </is>
      </c>
      <c r="I1200" s="150" t="inlineStr">
        <is>
          <t>OUT</t>
        </is>
      </c>
      <c r="J1200" s="166" t="inlineStr">
        <is>
          <t>TELEX/9TH OCT, 2023</t>
        </is>
      </c>
      <c r="K1200" s="152" t="inlineStr">
        <is>
          <t>31ST OCT, 2023</t>
        </is>
      </c>
      <c r="L1200" s="14" t="inlineStr">
        <is>
          <t>25TH SEPT</t>
        </is>
      </c>
      <c r="M1200" s="143" t="inlineStr">
        <is>
          <t>FUZHOU WINWIN INDUSTRIAL CO.,LTD</t>
        </is>
      </c>
      <c r="N1200" s="157" t="inlineStr">
        <is>
          <t>MEL- BACH ENTERPRISES</t>
        </is>
      </c>
      <c r="O1200" s="132" t="n"/>
      <c r="P1200" s="132" t="n"/>
      <c r="Q1200" s="132" t="n"/>
      <c r="R1200" s="132" t="n"/>
      <c r="S1200" s="132" t="n"/>
      <c r="T1200" s="132" t="n"/>
      <c r="U1200" s="132" t="n"/>
      <c r="V1200" s="132" t="n"/>
      <c r="W1200" s="132" t="n"/>
      <c r="X1200" s="132" t="n"/>
      <c r="Y1200" s="132" t="n"/>
      <c r="Z1200" s="132" t="n"/>
      <c r="AA1200" s="132" t="n"/>
      <c r="AB1200" s="132" t="n"/>
      <c r="AC1200" s="132" t="n"/>
      <c r="AD1200" s="132" t="n"/>
      <c r="AE1200" s="132" t="n"/>
      <c r="AF1200" s="132" t="n"/>
      <c r="AG1200" s="132" t="n"/>
      <c r="AH1200" s="132" t="n"/>
      <c r="AI1200" s="132" t="n"/>
      <c r="AJ1200" s="132" t="n"/>
      <c r="AK1200" s="132" t="n"/>
      <c r="AL1200" s="132" t="n"/>
      <c r="AM1200" s="132" t="n"/>
      <c r="AN1200" s="132" t="n"/>
      <c r="AO1200" s="132" t="n"/>
      <c r="AP1200" s="132" t="n"/>
      <c r="AQ1200" s="132" t="n"/>
      <c r="AR1200" s="132" t="n"/>
      <c r="AS1200" s="132" t="n"/>
      <c r="AT1200" s="132" t="n"/>
      <c r="AU1200" s="132" t="n"/>
      <c r="AV1200" s="132" t="n"/>
      <c r="AW1200" s="132" t="n"/>
      <c r="AX1200" s="132" t="n"/>
      <c r="AY1200" s="132" t="n"/>
      <c r="AZ1200" s="132" t="n"/>
      <c r="BA1200" s="132" t="n"/>
      <c r="BB1200" s="132" t="n"/>
      <c r="BC1200" s="132" t="n"/>
      <c r="BD1200" s="132" t="n"/>
      <c r="BE1200" s="132" t="n"/>
      <c r="BF1200" s="132" t="n"/>
      <c r="BG1200" s="132" t="n"/>
      <c r="BH1200" s="132" t="n"/>
      <c r="BI1200" s="132" t="n"/>
      <c r="BJ1200" s="132" t="n"/>
      <c r="BK1200" s="132" t="n"/>
      <c r="BL1200" s="132" t="n"/>
      <c r="BM1200" s="132" t="n"/>
      <c r="BN1200" s="132" t="n"/>
      <c r="BO1200" s="132" t="n"/>
      <c r="BP1200" s="132" t="n"/>
      <c r="BQ1200" s="132" t="n"/>
      <c r="BR1200" s="132" t="n"/>
      <c r="BS1200" s="132" t="n"/>
      <c r="BT1200" s="132" t="n"/>
      <c r="BU1200" s="132" t="n"/>
      <c r="BV1200" s="132" t="n"/>
      <c r="BW1200" s="132" t="n"/>
      <c r="BX1200" s="132" t="n"/>
      <c r="BY1200" s="132" t="n"/>
      <c r="BZ1200" s="132" t="n"/>
      <c r="CA1200" s="132" t="n"/>
      <c r="CB1200" s="132" t="n"/>
      <c r="CC1200" s="132" t="n"/>
      <c r="CD1200" s="132" t="n"/>
      <c r="CE1200" s="132" t="n"/>
      <c r="CF1200" s="132" t="n"/>
      <c r="CG1200" s="132" t="n"/>
      <c r="CH1200" s="132" t="n"/>
      <c r="CI1200" s="132" t="n"/>
      <c r="CJ1200" s="132" t="n"/>
      <c r="CK1200" s="132" t="n"/>
      <c r="CL1200" s="132" t="n"/>
      <c r="CM1200" s="132" t="n"/>
      <c r="CN1200" s="132" t="n"/>
      <c r="CO1200" s="132" t="n"/>
      <c r="CP1200" s="132" t="n"/>
      <c r="CQ1200" s="132" t="n"/>
      <c r="CR1200" s="132" t="n"/>
      <c r="CS1200" s="132" t="n"/>
      <c r="CT1200" s="132" t="n"/>
      <c r="CU1200" s="132" t="n"/>
      <c r="CV1200" s="132" t="n"/>
      <c r="CW1200" s="132" t="n"/>
      <c r="CX1200" s="132" t="n"/>
      <c r="CY1200" s="132" t="n"/>
      <c r="CZ1200" s="132" t="n"/>
      <c r="DA1200" s="132" t="n"/>
      <c r="DB1200" s="132" t="n"/>
    </row>
    <row r="1201">
      <c r="A1201" s="145" t="n">
        <v>8</v>
      </c>
      <c r="B1201" s="40" t="inlineStr">
        <is>
          <t>CHINEDU ABA</t>
        </is>
      </c>
      <c r="C1201" s="297" t="inlineStr">
        <is>
          <t>TXSV31924600</t>
        </is>
      </c>
      <c r="D1201" s="299" t="inlineStr">
        <is>
          <t>PCIU 1107781</t>
        </is>
      </c>
      <c r="E1201" s="248" t="inlineStr">
        <is>
          <t>SPM</t>
        </is>
      </c>
      <c r="F1201" s="241" t="inlineStr">
        <is>
          <t>20FT</t>
        </is>
      </c>
      <c r="G1201" s="160" t="inlineStr">
        <is>
          <t>KOTA SEJATI</t>
        </is>
      </c>
      <c r="H1201" s="207" t="inlineStr">
        <is>
          <t>BERTHED: 5TH OCT  VOY.KSJI0069W</t>
        </is>
      </c>
      <c r="I1201" s="150" t="inlineStr">
        <is>
          <t>OUT</t>
        </is>
      </c>
      <c r="J1201" s="166" t="inlineStr">
        <is>
          <t>TELEX/9TH OCT, 2023</t>
        </is>
      </c>
      <c r="K1201" s="216" t="inlineStr">
        <is>
          <t>27TH  NOV, 2023</t>
        </is>
      </c>
      <c r="L1201" s="14" t="inlineStr">
        <is>
          <t>25TH SEPT</t>
        </is>
      </c>
      <c r="M1201" s="143" t="inlineStr">
        <is>
          <t>FUZHOU WINWIN INDUSTRIAL CO.,LTD</t>
        </is>
      </c>
      <c r="N1201" s="157" t="inlineStr">
        <is>
          <t>ORIENT LOGISTICS ENTERPRISES</t>
        </is>
      </c>
      <c r="O1201" s="132" t="n"/>
      <c r="P1201" s="132" t="n"/>
      <c r="Q1201" s="132" t="n"/>
      <c r="R1201" s="132" t="n"/>
      <c r="S1201" s="132" t="n"/>
      <c r="T1201" s="132" t="n"/>
      <c r="U1201" s="132" t="n"/>
      <c r="V1201" s="132" t="n"/>
      <c r="W1201" s="132" t="n"/>
      <c r="X1201" s="132" t="n"/>
      <c r="Y1201" s="132" t="n"/>
      <c r="Z1201" s="132" t="n"/>
      <c r="AA1201" s="132" t="n"/>
      <c r="AB1201" s="132" t="n"/>
      <c r="AC1201" s="132" t="n"/>
      <c r="AD1201" s="132" t="n"/>
      <c r="AE1201" s="132" t="n"/>
      <c r="AF1201" s="132" t="n"/>
      <c r="AG1201" s="132" t="n"/>
      <c r="AH1201" s="132" t="n"/>
      <c r="AI1201" s="132" t="n"/>
      <c r="AJ1201" s="132" t="n"/>
      <c r="AK1201" s="132" t="n"/>
      <c r="AL1201" s="132" t="n"/>
      <c r="AM1201" s="132" t="n"/>
      <c r="AN1201" s="132" t="n"/>
      <c r="AO1201" s="132" t="n"/>
      <c r="AP1201" s="132" t="n"/>
      <c r="AQ1201" s="132" t="n"/>
      <c r="AR1201" s="132" t="n"/>
      <c r="AS1201" s="132" t="n"/>
      <c r="AT1201" s="132" t="n"/>
      <c r="AU1201" s="132" t="n"/>
      <c r="AV1201" s="132" t="n"/>
      <c r="AW1201" s="132" t="n"/>
      <c r="AX1201" s="132" t="n"/>
      <c r="AY1201" s="132" t="n"/>
      <c r="AZ1201" s="132" t="n"/>
      <c r="BA1201" s="132" t="n"/>
      <c r="BB1201" s="132" t="n"/>
      <c r="BC1201" s="132" t="n"/>
      <c r="BD1201" s="132" t="n"/>
      <c r="BE1201" s="132" t="n"/>
      <c r="BF1201" s="132" t="n"/>
      <c r="BG1201" s="132" t="n"/>
      <c r="BH1201" s="132" t="n"/>
      <c r="BI1201" s="132" t="n"/>
      <c r="BJ1201" s="132" t="n"/>
      <c r="BK1201" s="132" t="n"/>
      <c r="BL1201" s="132" t="n"/>
      <c r="BM1201" s="132" t="n"/>
      <c r="BN1201" s="132" t="n"/>
      <c r="BO1201" s="132" t="n"/>
      <c r="BP1201" s="132" t="n"/>
      <c r="BQ1201" s="132" t="n"/>
      <c r="BR1201" s="132" t="n"/>
      <c r="BS1201" s="132" t="n"/>
      <c r="BT1201" s="132" t="n"/>
      <c r="BU1201" s="132" t="n"/>
      <c r="BV1201" s="132" t="n"/>
      <c r="BW1201" s="132" t="n"/>
      <c r="BX1201" s="132" t="n"/>
      <c r="BY1201" s="132" t="n"/>
      <c r="BZ1201" s="132" t="n"/>
      <c r="CA1201" s="132" t="n"/>
      <c r="CB1201" s="132" t="n"/>
      <c r="CC1201" s="132" t="n"/>
      <c r="CD1201" s="132" t="n"/>
      <c r="CE1201" s="132" t="n"/>
      <c r="CF1201" s="132" t="n"/>
      <c r="CG1201" s="132" t="n"/>
      <c r="CH1201" s="132" t="n"/>
      <c r="CI1201" s="132" t="n"/>
      <c r="CJ1201" s="132" t="n"/>
      <c r="CK1201" s="132" t="n"/>
      <c r="CL1201" s="132" t="n"/>
      <c r="CM1201" s="132" t="n"/>
      <c r="CN1201" s="132" t="n"/>
      <c r="CO1201" s="132" t="n"/>
      <c r="CP1201" s="132" t="n"/>
      <c r="CQ1201" s="132" t="n"/>
      <c r="CR1201" s="132" t="n"/>
      <c r="CS1201" s="132" t="n"/>
      <c r="CT1201" s="132" t="n"/>
      <c r="CU1201" s="132" t="n"/>
      <c r="CV1201" s="132" t="n"/>
      <c r="CW1201" s="132" t="n"/>
      <c r="CX1201" s="132" t="n"/>
      <c r="CY1201" s="132" t="n"/>
      <c r="CZ1201" s="132" t="n"/>
      <c r="DA1201" s="132" t="n"/>
      <c r="DB1201" s="132" t="n"/>
    </row>
    <row r="1202">
      <c r="A1202" s="145" t="n">
        <v>9</v>
      </c>
      <c r="B1202" s="40" t="inlineStr">
        <is>
          <t>CHINEDU ABA</t>
        </is>
      </c>
      <c r="C1202" s="297" t="inlineStr">
        <is>
          <t>''</t>
        </is>
      </c>
      <c r="D1202" s="299" t="inlineStr">
        <is>
          <t>PCIU 1263573</t>
        </is>
      </c>
      <c r="E1202" s="248" t="inlineStr">
        <is>
          <t>SPM</t>
        </is>
      </c>
      <c r="F1202" s="241" t="inlineStr">
        <is>
          <t>20FT</t>
        </is>
      </c>
      <c r="G1202" s="160" t="inlineStr">
        <is>
          <t>KOTA SEJATI</t>
        </is>
      </c>
      <c r="H1202" s="207" t="inlineStr">
        <is>
          <t>BERTHED: 5TH OCT  VOY.KSJI0069W</t>
        </is>
      </c>
      <c r="I1202" s="150" t="inlineStr">
        <is>
          <t>OUT</t>
        </is>
      </c>
      <c r="J1202" s="166" t="inlineStr">
        <is>
          <t>TELEX/9TH OCT, 2023</t>
        </is>
      </c>
      <c r="K1202" s="216" t="inlineStr">
        <is>
          <t>28TH  NOV, 2023</t>
        </is>
      </c>
      <c r="L1202" s="14" t="inlineStr">
        <is>
          <t>25TH SEPT</t>
        </is>
      </c>
      <c r="M1202" s="143" t="inlineStr">
        <is>
          <t>FUZHOU WINWIN INDUSTRIAL CO.,LTD</t>
        </is>
      </c>
      <c r="N1202" s="157" t="inlineStr">
        <is>
          <t>ORIENT LOGISTICS ENTERPRISES</t>
        </is>
      </c>
      <c r="O1202" s="132" t="n"/>
      <c r="P1202" s="132" t="n"/>
      <c r="Q1202" s="132" t="n"/>
      <c r="R1202" s="132" t="n"/>
      <c r="S1202" s="132" t="n"/>
      <c r="T1202" s="132" t="n"/>
      <c r="U1202" s="132" t="n"/>
      <c r="V1202" s="132" t="n"/>
      <c r="W1202" s="132" t="n"/>
      <c r="X1202" s="132" t="n"/>
      <c r="Y1202" s="132" t="n"/>
      <c r="Z1202" s="132" t="n"/>
      <c r="AA1202" s="132" t="n"/>
      <c r="AB1202" s="132" t="n"/>
      <c r="AC1202" s="132" t="n"/>
      <c r="AD1202" s="132" t="n"/>
      <c r="AE1202" s="132" t="n"/>
      <c r="AF1202" s="132" t="n"/>
      <c r="AG1202" s="132" t="n"/>
      <c r="AH1202" s="132" t="n"/>
      <c r="AI1202" s="132" t="n"/>
      <c r="AJ1202" s="132" t="n"/>
      <c r="AK1202" s="132" t="n"/>
      <c r="AL1202" s="132" t="n"/>
      <c r="AM1202" s="132" t="n"/>
      <c r="AN1202" s="132" t="n"/>
      <c r="AO1202" s="132" t="n"/>
      <c r="AP1202" s="132" t="n"/>
      <c r="AQ1202" s="132" t="n"/>
      <c r="AR1202" s="132" t="n"/>
      <c r="AS1202" s="132" t="n"/>
      <c r="AT1202" s="132" t="n"/>
      <c r="AU1202" s="132" t="n"/>
      <c r="AV1202" s="132" t="n"/>
      <c r="AW1202" s="132" t="n"/>
      <c r="AX1202" s="132" t="n"/>
      <c r="AY1202" s="132" t="n"/>
      <c r="AZ1202" s="132" t="n"/>
      <c r="BA1202" s="132" t="n"/>
      <c r="BB1202" s="132" t="n"/>
      <c r="BC1202" s="132" t="n"/>
      <c r="BD1202" s="132" t="n"/>
      <c r="BE1202" s="132" t="n"/>
      <c r="BF1202" s="132" t="n"/>
      <c r="BG1202" s="132" t="n"/>
      <c r="BH1202" s="132" t="n"/>
      <c r="BI1202" s="132" t="n"/>
      <c r="BJ1202" s="132" t="n"/>
      <c r="BK1202" s="132" t="n"/>
      <c r="BL1202" s="132" t="n"/>
      <c r="BM1202" s="132" t="n"/>
      <c r="BN1202" s="132" t="n"/>
      <c r="BO1202" s="132" t="n"/>
      <c r="BP1202" s="132" t="n"/>
      <c r="BQ1202" s="132" t="n"/>
      <c r="BR1202" s="132" t="n"/>
      <c r="BS1202" s="132" t="n"/>
      <c r="BT1202" s="132" t="n"/>
      <c r="BU1202" s="132" t="n"/>
      <c r="BV1202" s="132" t="n"/>
      <c r="BW1202" s="132" t="n"/>
      <c r="BX1202" s="132" t="n"/>
      <c r="BY1202" s="132" t="n"/>
      <c r="BZ1202" s="132" t="n"/>
      <c r="CA1202" s="132" t="n"/>
      <c r="CB1202" s="132" t="n"/>
      <c r="CC1202" s="132" t="n"/>
      <c r="CD1202" s="132" t="n"/>
      <c r="CE1202" s="132" t="n"/>
      <c r="CF1202" s="132" t="n"/>
      <c r="CG1202" s="132" t="n"/>
      <c r="CH1202" s="132" t="n"/>
      <c r="CI1202" s="132" t="n"/>
      <c r="CJ1202" s="132" t="n"/>
      <c r="CK1202" s="132" t="n"/>
      <c r="CL1202" s="132" t="n"/>
      <c r="CM1202" s="132" t="n"/>
      <c r="CN1202" s="132" t="n"/>
      <c r="CO1202" s="132" t="n"/>
      <c r="CP1202" s="132" t="n"/>
      <c r="CQ1202" s="132" t="n"/>
      <c r="CR1202" s="132" t="n"/>
      <c r="CS1202" s="132" t="n"/>
      <c r="CT1202" s="132" t="n"/>
      <c r="CU1202" s="132" t="n"/>
      <c r="CV1202" s="132" t="n"/>
      <c r="CW1202" s="132" t="n"/>
      <c r="CX1202" s="132" t="n"/>
      <c r="CY1202" s="132" t="n"/>
      <c r="CZ1202" s="132" t="n"/>
      <c r="DA1202" s="132" t="n"/>
      <c r="DB1202" s="132" t="n"/>
    </row>
    <row r="1203">
      <c r="A1203" s="145" t="n"/>
      <c r="B1203" s="40" t="n"/>
      <c r="C1203" s="297" t="n"/>
      <c r="D1203" s="299" t="n"/>
      <c r="E1203" s="248" t="n"/>
      <c r="F1203" s="241" t="n"/>
      <c r="G1203" s="160" t="n"/>
      <c r="H1203" s="209" t="n"/>
      <c r="I1203" s="144" t="n"/>
      <c r="J1203" s="160" t="n"/>
      <c r="K1203" s="286" t="n"/>
      <c r="L1203" s="14" t="n"/>
      <c r="M1203" s="143" t="n"/>
      <c r="N1203" s="157" t="n"/>
      <c r="O1203" s="132" t="n"/>
      <c r="P1203" s="132" t="n"/>
      <c r="Q1203" s="132" t="n"/>
      <c r="R1203" s="132" t="n"/>
      <c r="S1203" s="132" t="n"/>
      <c r="T1203" s="132" t="n"/>
      <c r="U1203" s="132" t="n"/>
      <c r="V1203" s="132" t="n"/>
      <c r="W1203" s="132" t="n"/>
      <c r="X1203" s="132" t="n"/>
      <c r="Y1203" s="132" t="n"/>
      <c r="Z1203" s="132" t="n"/>
      <c r="AA1203" s="132" t="n"/>
      <c r="AB1203" s="132" t="n"/>
      <c r="AC1203" s="132" t="n"/>
      <c r="AD1203" s="132" t="n"/>
      <c r="AE1203" s="132" t="n"/>
      <c r="AF1203" s="132" t="n"/>
      <c r="AG1203" s="132" t="n"/>
      <c r="AH1203" s="132" t="n"/>
      <c r="AI1203" s="132" t="n"/>
      <c r="AJ1203" s="132" t="n"/>
      <c r="AK1203" s="132" t="n"/>
      <c r="AL1203" s="132" t="n"/>
      <c r="AM1203" s="132" t="n"/>
      <c r="AN1203" s="132" t="n"/>
      <c r="AO1203" s="132" t="n"/>
      <c r="AP1203" s="132" t="n"/>
      <c r="AQ1203" s="132" t="n"/>
      <c r="AR1203" s="132" t="n"/>
      <c r="AS1203" s="132" t="n"/>
      <c r="AT1203" s="132" t="n"/>
      <c r="AU1203" s="132" t="n"/>
      <c r="AV1203" s="132" t="n"/>
      <c r="AW1203" s="132" t="n"/>
      <c r="AX1203" s="132" t="n"/>
      <c r="AY1203" s="132" t="n"/>
      <c r="AZ1203" s="132" t="n"/>
      <c r="BA1203" s="132" t="n"/>
      <c r="BB1203" s="132" t="n"/>
      <c r="BC1203" s="132" t="n"/>
      <c r="BD1203" s="132" t="n"/>
      <c r="BE1203" s="132" t="n"/>
      <c r="BF1203" s="132" t="n"/>
      <c r="BG1203" s="132" t="n"/>
      <c r="BH1203" s="132" t="n"/>
      <c r="BI1203" s="132" t="n"/>
      <c r="BJ1203" s="132" t="n"/>
      <c r="BK1203" s="132" t="n"/>
      <c r="BL1203" s="132" t="n"/>
      <c r="BM1203" s="132" t="n"/>
      <c r="BN1203" s="132" t="n"/>
      <c r="BO1203" s="132" t="n"/>
      <c r="BP1203" s="132" t="n"/>
      <c r="BQ1203" s="132" t="n"/>
      <c r="BR1203" s="132" t="n"/>
      <c r="BS1203" s="132" t="n"/>
      <c r="BT1203" s="132" t="n"/>
      <c r="BU1203" s="132" t="n"/>
      <c r="BV1203" s="132" t="n"/>
      <c r="BW1203" s="132" t="n"/>
      <c r="BX1203" s="132" t="n"/>
      <c r="BY1203" s="132" t="n"/>
      <c r="BZ1203" s="132" t="n"/>
      <c r="CA1203" s="132" t="n"/>
      <c r="CB1203" s="132" t="n"/>
      <c r="CC1203" s="132" t="n"/>
      <c r="CD1203" s="132" t="n"/>
      <c r="CE1203" s="132" t="n"/>
      <c r="CF1203" s="132" t="n"/>
      <c r="CG1203" s="132" t="n"/>
      <c r="CH1203" s="132" t="n"/>
      <c r="CI1203" s="132" t="n"/>
      <c r="CJ1203" s="132" t="n"/>
      <c r="CK1203" s="132" t="n"/>
      <c r="CL1203" s="132" t="n"/>
      <c r="CM1203" s="132" t="n"/>
      <c r="CN1203" s="132" t="n"/>
      <c r="CO1203" s="132" t="n"/>
      <c r="CP1203" s="132" t="n"/>
      <c r="CQ1203" s="132" t="n"/>
      <c r="CR1203" s="132" t="n"/>
      <c r="CS1203" s="132" t="n"/>
      <c r="CT1203" s="132" t="n"/>
      <c r="CU1203" s="132" t="n"/>
      <c r="CV1203" s="132" t="n"/>
      <c r="CW1203" s="132" t="n"/>
      <c r="CX1203" s="132" t="n"/>
      <c r="CY1203" s="132" t="n"/>
      <c r="CZ1203" s="132" t="n"/>
      <c r="DA1203" s="132" t="n"/>
      <c r="DB1203" s="132" t="n"/>
    </row>
    <row r="1204">
      <c r="A1204" s="145" t="n"/>
      <c r="B1204" s="206" t="inlineStr">
        <is>
          <t>KOTA SURIA</t>
        </is>
      </c>
      <c r="C1204" s="297" t="n"/>
      <c r="D1204" s="299" t="n"/>
      <c r="E1204" s="248" t="n"/>
      <c r="F1204" s="241" t="n"/>
      <c r="G1204" s="160" t="n"/>
      <c r="H1204" s="209" t="n"/>
      <c r="I1204" s="144" t="n"/>
      <c r="J1204" s="160" t="n"/>
      <c r="K1204" s="286" t="n"/>
      <c r="L1204" s="14" t="n"/>
      <c r="M1204" s="143" t="n"/>
      <c r="N1204" s="157" t="n"/>
      <c r="O1204" s="132" t="n"/>
      <c r="P1204" s="132" t="n"/>
      <c r="Q1204" s="132" t="n"/>
      <c r="R1204" s="132" t="n"/>
      <c r="S1204" s="132" t="n"/>
      <c r="T1204" s="132" t="n"/>
      <c r="U1204" s="132" t="n"/>
      <c r="V1204" s="132" t="n"/>
      <c r="W1204" s="132" t="n"/>
      <c r="X1204" s="132" t="n"/>
      <c r="Y1204" s="132" t="n"/>
      <c r="Z1204" s="132" t="n"/>
      <c r="AA1204" s="132" t="n"/>
      <c r="AB1204" s="132" t="n"/>
      <c r="AC1204" s="132" t="n"/>
      <c r="AD1204" s="132" t="n"/>
      <c r="AE1204" s="132" t="n"/>
      <c r="AF1204" s="132" t="n"/>
      <c r="AG1204" s="132" t="n"/>
      <c r="AH1204" s="132" t="n"/>
      <c r="AI1204" s="132" t="n"/>
      <c r="AJ1204" s="132" t="n"/>
      <c r="AK1204" s="132" t="n"/>
      <c r="AL1204" s="132" t="n"/>
      <c r="AM1204" s="132" t="n"/>
      <c r="AN1204" s="132" t="n"/>
      <c r="AO1204" s="132" t="n"/>
      <c r="AP1204" s="132" t="n"/>
      <c r="AQ1204" s="132" t="n"/>
      <c r="AR1204" s="132" t="n"/>
      <c r="AS1204" s="132" t="n"/>
      <c r="AT1204" s="132" t="n"/>
      <c r="AU1204" s="132" t="n"/>
      <c r="AV1204" s="132" t="n"/>
      <c r="AW1204" s="132" t="n"/>
      <c r="AX1204" s="132" t="n"/>
      <c r="AY1204" s="132" t="n"/>
      <c r="AZ1204" s="132" t="n"/>
      <c r="BA1204" s="132" t="n"/>
      <c r="BB1204" s="132" t="n"/>
      <c r="BC1204" s="132" t="n"/>
      <c r="BD1204" s="132" t="n"/>
      <c r="BE1204" s="132" t="n"/>
      <c r="BF1204" s="132" t="n"/>
      <c r="BG1204" s="132" t="n"/>
      <c r="BH1204" s="132" t="n"/>
      <c r="BI1204" s="132" t="n"/>
      <c r="BJ1204" s="132" t="n"/>
      <c r="BK1204" s="132" t="n"/>
      <c r="BL1204" s="132" t="n"/>
      <c r="BM1204" s="132" t="n"/>
      <c r="BN1204" s="132" t="n"/>
      <c r="BO1204" s="132" t="n"/>
      <c r="BP1204" s="132" t="n"/>
      <c r="BQ1204" s="132" t="n"/>
      <c r="BR1204" s="132" t="n"/>
      <c r="BS1204" s="132" t="n"/>
      <c r="BT1204" s="132" t="n"/>
      <c r="BU1204" s="132" t="n"/>
      <c r="BV1204" s="132" t="n"/>
      <c r="BW1204" s="132" t="n"/>
      <c r="BX1204" s="132" t="n"/>
      <c r="BY1204" s="132" t="n"/>
      <c r="BZ1204" s="132" t="n"/>
      <c r="CA1204" s="132" t="n"/>
      <c r="CB1204" s="132" t="n"/>
      <c r="CC1204" s="132" t="n"/>
      <c r="CD1204" s="132" t="n"/>
      <c r="CE1204" s="132" t="n"/>
      <c r="CF1204" s="132" t="n"/>
      <c r="CG1204" s="132" t="n"/>
      <c r="CH1204" s="132" t="n"/>
      <c r="CI1204" s="132" t="n"/>
      <c r="CJ1204" s="132" t="n"/>
      <c r="CK1204" s="132" t="n"/>
      <c r="CL1204" s="132" t="n"/>
      <c r="CM1204" s="132" t="n"/>
      <c r="CN1204" s="132" t="n"/>
      <c r="CO1204" s="132" t="n"/>
      <c r="CP1204" s="132" t="n"/>
      <c r="CQ1204" s="132" t="n"/>
      <c r="CR1204" s="132" t="n"/>
      <c r="CS1204" s="132" t="n"/>
      <c r="CT1204" s="132" t="n"/>
      <c r="CU1204" s="132" t="n"/>
      <c r="CV1204" s="132" t="n"/>
      <c r="CW1204" s="132" t="n"/>
      <c r="CX1204" s="132" t="n"/>
      <c r="CY1204" s="132" t="n"/>
      <c r="CZ1204" s="132" t="n"/>
      <c r="DA1204" s="132" t="n"/>
      <c r="DB1204" s="132" t="n"/>
    </row>
    <row r="1205">
      <c r="A1205" s="145" t="n">
        <v>1</v>
      </c>
      <c r="B1205" s="40" t="inlineStr">
        <is>
          <t>CHIBUZOR</t>
        </is>
      </c>
      <c r="C1205" s="297" t="inlineStr">
        <is>
          <t>TXG300162400</t>
        </is>
      </c>
      <c r="D1205" s="299" t="inlineStr">
        <is>
          <t>PCIU 1168236</t>
        </is>
      </c>
      <c r="E1205" s="248" t="inlineStr">
        <is>
          <t>SPM</t>
        </is>
      </c>
      <c r="F1205" s="241" t="inlineStr">
        <is>
          <t>20FT</t>
        </is>
      </c>
      <c r="G1205" s="40" t="inlineStr">
        <is>
          <t>KOTA SURIA</t>
        </is>
      </c>
      <c r="H1205" s="207" t="inlineStr">
        <is>
          <t>BERTHED: 28TH OCT VOY. KSRA0061W</t>
        </is>
      </c>
      <c r="I1205" s="150" t="inlineStr">
        <is>
          <t>OUT</t>
        </is>
      </c>
      <c r="J1205" s="166" t="inlineStr">
        <is>
          <t>OBL/ 26TH OCT, 2023</t>
        </is>
      </c>
      <c r="K1205" s="216" t="inlineStr">
        <is>
          <t>9TH NOV, 2023</t>
        </is>
      </c>
      <c r="L1205" s="14" t="inlineStr">
        <is>
          <t>30TH AUG</t>
        </is>
      </c>
      <c r="M1205" s="143" t="inlineStr">
        <is>
          <t>FUZHOU WINWIN INDUSTRIAL CO.,LTD</t>
        </is>
      </c>
      <c r="N1205" s="157" t="inlineStr">
        <is>
          <t>MEL- BACH ENTERPRISES</t>
        </is>
      </c>
      <c r="O1205" s="132" t="n"/>
      <c r="P1205" s="132" t="n"/>
      <c r="Q1205" s="132" t="n"/>
      <c r="R1205" s="132" t="n"/>
      <c r="S1205" s="132" t="n"/>
      <c r="T1205" s="132" t="n"/>
      <c r="U1205" s="132" t="n"/>
      <c r="V1205" s="132" t="n"/>
      <c r="W1205" s="132" t="n"/>
      <c r="X1205" s="132" t="n"/>
      <c r="Y1205" s="132" t="n"/>
      <c r="Z1205" s="132" t="n"/>
      <c r="AA1205" s="132" t="n"/>
      <c r="AB1205" s="132" t="n"/>
      <c r="AC1205" s="132" t="n"/>
      <c r="AD1205" s="132" t="n"/>
      <c r="AE1205" s="132" t="n"/>
      <c r="AF1205" s="132" t="n"/>
      <c r="AG1205" s="132" t="n"/>
      <c r="AH1205" s="132" t="n"/>
      <c r="AI1205" s="132" t="n"/>
      <c r="AJ1205" s="132" t="n"/>
      <c r="AK1205" s="132" t="n"/>
      <c r="AL1205" s="132" t="n"/>
      <c r="AM1205" s="132" t="n"/>
      <c r="AN1205" s="132" t="n"/>
      <c r="AO1205" s="132" t="n"/>
      <c r="AP1205" s="132" t="n"/>
      <c r="AQ1205" s="132" t="n"/>
      <c r="AR1205" s="132" t="n"/>
      <c r="AS1205" s="132" t="n"/>
      <c r="AT1205" s="132" t="n"/>
      <c r="AU1205" s="132" t="n"/>
      <c r="AV1205" s="132" t="n"/>
      <c r="AW1205" s="132" t="n"/>
      <c r="AX1205" s="132" t="n"/>
      <c r="AY1205" s="132" t="n"/>
      <c r="AZ1205" s="132" t="n"/>
      <c r="BA1205" s="132" t="n"/>
      <c r="BB1205" s="132" t="n"/>
      <c r="BC1205" s="132" t="n"/>
      <c r="BD1205" s="132" t="n"/>
      <c r="BE1205" s="132" t="n"/>
      <c r="BF1205" s="132" t="n"/>
      <c r="BG1205" s="132" t="n"/>
      <c r="BH1205" s="132" t="n"/>
      <c r="BI1205" s="132" t="n"/>
      <c r="BJ1205" s="132" t="n"/>
      <c r="BK1205" s="132" t="n"/>
      <c r="BL1205" s="132" t="n"/>
      <c r="BM1205" s="132" t="n"/>
      <c r="BN1205" s="132" t="n"/>
      <c r="BO1205" s="132" t="n"/>
      <c r="BP1205" s="132" t="n"/>
      <c r="BQ1205" s="132" t="n"/>
      <c r="BR1205" s="132" t="n"/>
      <c r="BS1205" s="132" t="n"/>
      <c r="BT1205" s="132" t="n"/>
      <c r="BU1205" s="132" t="n"/>
      <c r="BV1205" s="132" t="n"/>
      <c r="BW1205" s="132" t="n"/>
      <c r="BX1205" s="132" t="n"/>
      <c r="BY1205" s="132" t="n"/>
      <c r="BZ1205" s="132" t="n"/>
      <c r="CA1205" s="132" t="n"/>
      <c r="CB1205" s="132" t="n"/>
      <c r="CC1205" s="132" t="n"/>
      <c r="CD1205" s="132" t="n"/>
      <c r="CE1205" s="132" t="n"/>
      <c r="CF1205" s="132" t="n"/>
      <c r="CG1205" s="132" t="n"/>
      <c r="CH1205" s="132" t="n"/>
      <c r="CI1205" s="132" t="n"/>
      <c r="CJ1205" s="132" t="n"/>
      <c r="CK1205" s="132" t="n"/>
      <c r="CL1205" s="132" t="n"/>
      <c r="CM1205" s="132" t="n"/>
      <c r="CN1205" s="132" t="n"/>
      <c r="CO1205" s="132" t="n"/>
      <c r="CP1205" s="132" t="n"/>
      <c r="CQ1205" s="132" t="n"/>
      <c r="CR1205" s="132" t="n"/>
      <c r="CS1205" s="132" t="n"/>
      <c r="CT1205" s="132" t="n"/>
      <c r="CU1205" s="132" t="n"/>
      <c r="CV1205" s="132" t="n"/>
      <c r="CW1205" s="132" t="n"/>
      <c r="CX1205" s="132" t="n"/>
      <c r="CY1205" s="132" t="n"/>
      <c r="CZ1205" s="132" t="n"/>
      <c r="DA1205" s="132" t="n"/>
      <c r="DB1205" s="132" t="n"/>
    </row>
    <row r="1206">
      <c r="A1206" s="145" t="n">
        <v>2</v>
      </c>
      <c r="B1206" s="40" t="inlineStr">
        <is>
          <t>UC MATHIAS</t>
        </is>
      </c>
      <c r="C1206" s="297" t="inlineStr">
        <is>
          <t>SHHP30572400</t>
        </is>
      </c>
      <c r="D1206" s="299" t="inlineStr">
        <is>
          <t>PCIU 8508370</t>
        </is>
      </c>
      <c r="E1206" s="248" t="inlineStr">
        <is>
          <t>SPM</t>
        </is>
      </c>
      <c r="F1206" s="241" t="inlineStr">
        <is>
          <t>40FT</t>
        </is>
      </c>
      <c r="G1206" s="40" t="inlineStr">
        <is>
          <t>KOTA SURIA</t>
        </is>
      </c>
      <c r="H1206" s="207" t="inlineStr">
        <is>
          <t>BERTHED: 28TH OCT VOY. KSRA0061W</t>
        </is>
      </c>
      <c r="I1206" s="144" t="n"/>
      <c r="J1206" s="166" t="inlineStr">
        <is>
          <t>TELEX/ 12TH OCT, 2023</t>
        </is>
      </c>
      <c r="K1206" s="286" t="n"/>
      <c r="L1206" s="14" t="inlineStr">
        <is>
          <t>8TH SEPT</t>
        </is>
      </c>
      <c r="M1206" s="143" t="inlineStr">
        <is>
          <t>XIN'AN LINCWIN INT'L FREIGHT AGENCY (HK) CO.,LTD</t>
        </is>
      </c>
      <c r="N1206" s="157" t="inlineStr">
        <is>
          <t>AVANTPORT ENTERPRISES</t>
        </is>
      </c>
      <c r="O1206" s="132" t="n"/>
      <c r="P1206" s="132" t="n"/>
      <c r="Q1206" s="132" t="n"/>
      <c r="R1206" s="132" t="n"/>
      <c r="S1206" s="132" t="n"/>
      <c r="T1206" s="132" t="n"/>
      <c r="U1206" s="132" t="n"/>
      <c r="V1206" s="132" t="n"/>
      <c r="W1206" s="132" t="n"/>
      <c r="X1206" s="132" t="n"/>
      <c r="Y1206" s="132" t="n"/>
      <c r="Z1206" s="132" t="n"/>
      <c r="AA1206" s="132" t="n"/>
      <c r="AB1206" s="132" t="n"/>
      <c r="AC1206" s="132" t="n"/>
      <c r="AD1206" s="132" t="n"/>
      <c r="AE1206" s="132" t="n"/>
      <c r="AF1206" s="132" t="n"/>
      <c r="AG1206" s="132" t="n"/>
      <c r="AH1206" s="132" t="n"/>
      <c r="AI1206" s="132" t="n"/>
      <c r="AJ1206" s="132" t="n"/>
      <c r="AK1206" s="132" t="n"/>
      <c r="AL1206" s="132" t="n"/>
      <c r="AM1206" s="132" t="n"/>
      <c r="AN1206" s="132" t="n"/>
      <c r="AO1206" s="132" t="n"/>
      <c r="AP1206" s="132" t="n"/>
      <c r="AQ1206" s="132" t="n"/>
      <c r="AR1206" s="132" t="n"/>
      <c r="AS1206" s="132" t="n"/>
      <c r="AT1206" s="132" t="n"/>
      <c r="AU1206" s="132" t="n"/>
      <c r="AV1206" s="132" t="n"/>
      <c r="AW1206" s="132" t="n"/>
      <c r="AX1206" s="132" t="n"/>
      <c r="AY1206" s="132" t="n"/>
      <c r="AZ1206" s="132" t="n"/>
      <c r="BA1206" s="132" t="n"/>
      <c r="BB1206" s="132" t="n"/>
      <c r="BC1206" s="132" t="n"/>
      <c r="BD1206" s="132" t="n"/>
      <c r="BE1206" s="132" t="n"/>
      <c r="BF1206" s="132" t="n"/>
      <c r="BG1206" s="132" t="n"/>
      <c r="BH1206" s="132" t="n"/>
      <c r="BI1206" s="132" t="n"/>
      <c r="BJ1206" s="132" t="n"/>
      <c r="BK1206" s="132" t="n"/>
      <c r="BL1206" s="132" t="n"/>
      <c r="BM1206" s="132" t="n"/>
      <c r="BN1206" s="132" t="n"/>
      <c r="BO1206" s="132" t="n"/>
      <c r="BP1206" s="132" t="n"/>
      <c r="BQ1206" s="132" t="n"/>
      <c r="BR1206" s="132" t="n"/>
      <c r="BS1206" s="132" t="n"/>
      <c r="BT1206" s="132" t="n"/>
      <c r="BU1206" s="132" t="n"/>
      <c r="BV1206" s="132" t="n"/>
      <c r="BW1206" s="132" t="n"/>
      <c r="BX1206" s="132" t="n"/>
      <c r="BY1206" s="132" t="n"/>
      <c r="BZ1206" s="132" t="n"/>
      <c r="CA1206" s="132" t="n"/>
      <c r="CB1206" s="132" t="n"/>
      <c r="CC1206" s="132" t="n"/>
      <c r="CD1206" s="132" t="n"/>
      <c r="CE1206" s="132" t="n"/>
      <c r="CF1206" s="132" t="n"/>
      <c r="CG1206" s="132" t="n"/>
      <c r="CH1206" s="132" t="n"/>
      <c r="CI1206" s="132" t="n"/>
      <c r="CJ1206" s="132" t="n"/>
      <c r="CK1206" s="132" t="n"/>
      <c r="CL1206" s="132" t="n"/>
      <c r="CM1206" s="132" t="n"/>
      <c r="CN1206" s="132" t="n"/>
      <c r="CO1206" s="132" t="n"/>
      <c r="CP1206" s="132" t="n"/>
      <c r="CQ1206" s="132" t="n"/>
      <c r="CR1206" s="132" t="n"/>
      <c r="CS1206" s="132" t="n"/>
      <c r="CT1206" s="132" t="n"/>
      <c r="CU1206" s="132" t="n"/>
      <c r="CV1206" s="132" t="n"/>
      <c r="CW1206" s="132" t="n"/>
      <c r="CX1206" s="132" t="n"/>
      <c r="CY1206" s="132" t="n"/>
      <c r="CZ1206" s="132" t="n"/>
      <c r="DA1206" s="132" t="n"/>
      <c r="DB1206" s="132" t="n"/>
    </row>
    <row r="1207">
      <c r="A1207" s="145" t="n">
        <v>3</v>
      </c>
      <c r="B1207" s="40" t="inlineStr">
        <is>
          <t>IFY ONITSHA</t>
        </is>
      </c>
      <c r="C1207" s="245" t="inlineStr">
        <is>
          <t>TXSV31888400</t>
        </is>
      </c>
      <c r="D1207" s="248" t="inlineStr">
        <is>
          <t>BMOU 2565950</t>
        </is>
      </c>
      <c r="E1207" s="248" t="inlineStr">
        <is>
          <t>SPM</t>
        </is>
      </c>
      <c r="F1207" s="241" t="inlineStr">
        <is>
          <t>20FT</t>
        </is>
      </c>
      <c r="G1207" s="40" t="inlineStr">
        <is>
          <t>KOTA SURIA</t>
        </is>
      </c>
      <c r="H1207" s="207" t="inlineStr">
        <is>
          <t>BERTHED: 28TH OCT VOY. KSRA0061W</t>
        </is>
      </c>
      <c r="I1207" s="144" t="n"/>
      <c r="J1207" s="166" t="inlineStr">
        <is>
          <t>TELEX/ 25TH OCT, 2023</t>
        </is>
      </c>
      <c r="K1207" s="286" t="n"/>
      <c r="L1207" s="14" t="inlineStr">
        <is>
          <t>21ST SEPT</t>
        </is>
      </c>
      <c r="M1207" s="143" t="inlineStr">
        <is>
          <t>HYD (TIANJIN) INTERNATION TRADE</t>
        </is>
      </c>
      <c r="N1207" s="157" t="inlineStr">
        <is>
          <t>MEL- BACH ENTERPRISE</t>
        </is>
      </c>
      <c r="O1207" s="132" t="n"/>
      <c r="P1207" s="132" t="n"/>
      <c r="Q1207" s="132" t="n"/>
      <c r="R1207" s="132" t="n"/>
      <c r="S1207" s="132" t="n"/>
      <c r="T1207" s="132" t="n"/>
      <c r="U1207" s="132" t="n"/>
      <c r="V1207" s="132" t="n"/>
      <c r="W1207" s="132" t="n"/>
      <c r="X1207" s="132" t="n"/>
      <c r="Y1207" s="132" t="n"/>
      <c r="Z1207" s="132" t="n"/>
      <c r="AA1207" s="132" t="n"/>
      <c r="AB1207" s="132" t="n"/>
      <c r="AC1207" s="132" t="n"/>
      <c r="AD1207" s="132" t="n"/>
      <c r="AE1207" s="132" t="n"/>
      <c r="AF1207" s="132" t="n"/>
      <c r="AG1207" s="132" t="n"/>
      <c r="AH1207" s="132" t="n"/>
      <c r="AI1207" s="132" t="n"/>
      <c r="AJ1207" s="132" t="n"/>
      <c r="AK1207" s="132" t="n"/>
      <c r="AL1207" s="132" t="n"/>
      <c r="AM1207" s="132" t="n"/>
      <c r="AN1207" s="132" t="n"/>
      <c r="AO1207" s="132" t="n"/>
      <c r="AP1207" s="132" t="n"/>
      <c r="AQ1207" s="132" t="n"/>
      <c r="AR1207" s="132" t="n"/>
      <c r="AS1207" s="132" t="n"/>
      <c r="AT1207" s="132" t="n"/>
      <c r="AU1207" s="132" t="n"/>
      <c r="AV1207" s="132" t="n"/>
      <c r="AW1207" s="132" t="n"/>
      <c r="AX1207" s="132" t="n"/>
      <c r="AY1207" s="132" t="n"/>
      <c r="AZ1207" s="132" t="n"/>
      <c r="BA1207" s="132" t="n"/>
      <c r="BB1207" s="132" t="n"/>
      <c r="BC1207" s="132" t="n"/>
      <c r="BD1207" s="132" t="n"/>
      <c r="BE1207" s="132" t="n"/>
      <c r="BF1207" s="132" t="n"/>
      <c r="BG1207" s="132" t="n"/>
      <c r="BH1207" s="132" t="n"/>
      <c r="BI1207" s="132" t="n"/>
      <c r="BJ1207" s="132" t="n"/>
      <c r="BK1207" s="132" t="n"/>
      <c r="BL1207" s="132" t="n"/>
      <c r="BM1207" s="132" t="n"/>
      <c r="BN1207" s="132" t="n"/>
      <c r="BO1207" s="132" t="n"/>
      <c r="BP1207" s="132" t="n"/>
      <c r="BQ1207" s="132" t="n"/>
      <c r="BR1207" s="132" t="n"/>
      <c r="BS1207" s="132" t="n"/>
      <c r="BT1207" s="132" t="n"/>
      <c r="BU1207" s="132" t="n"/>
      <c r="BV1207" s="132" t="n"/>
      <c r="BW1207" s="132" t="n"/>
      <c r="BX1207" s="132" t="n"/>
      <c r="BY1207" s="132" t="n"/>
      <c r="BZ1207" s="132" t="n"/>
      <c r="CA1207" s="132" t="n"/>
      <c r="CB1207" s="132" t="n"/>
      <c r="CC1207" s="132" t="n"/>
      <c r="CD1207" s="132" t="n"/>
      <c r="CE1207" s="132" t="n"/>
      <c r="CF1207" s="132" t="n"/>
      <c r="CG1207" s="132" t="n"/>
      <c r="CH1207" s="132" t="n"/>
      <c r="CI1207" s="132" t="n"/>
      <c r="CJ1207" s="132" t="n"/>
      <c r="CK1207" s="132" t="n"/>
      <c r="CL1207" s="132" t="n"/>
      <c r="CM1207" s="132" t="n"/>
      <c r="CN1207" s="132" t="n"/>
      <c r="CO1207" s="132" t="n"/>
      <c r="CP1207" s="132" t="n"/>
      <c r="CQ1207" s="132" t="n"/>
      <c r="CR1207" s="132" t="n"/>
      <c r="CS1207" s="132" t="n"/>
      <c r="CT1207" s="132" t="n"/>
      <c r="CU1207" s="132" t="n"/>
      <c r="CV1207" s="132" t="n"/>
      <c r="CW1207" s="132" t="n"/>
      <c r="CX1207" s="132" t="n"/>
      <c r="CY1207" s="132" t="n"/>
      <c r="CZ1207" s="132" t="n"/>
      <c r="DA1207" s="132" t="n"/>
      <c r="DB1207" s="132" t="n"/>
    </row>
    <row r="1208">
      <c r="A1208" s="145" t="n">
        <v>4</v>
      </c>
      <c r="B1208" s="40" t="inlineStr">
        <is>
          <t>CHIBUZOR</t>
        </is>
      </c>
      <c r="C1208" s="245" t="inlineStr">
        <is>
          <t>TXG300162401</t>
        </is>
      </c>
      <c r="D1208" s="248" t="inlineStr">
        <is>
          <t>PCIU 1321730</t>
        </is>
      </c>
      <c r="E1208" s="248" t="inlineStr">
        <is>
          <t>SPM</t>
        </is>
      </c>
      <c r="F1208" s="241" t="inlineStr">
        <is>
          <t>20FT</t>
        </is>
      </c>
      <c r="G1208" s="40" t="inlineStr">
        <is>
          <t>KOTA SURIA</t>
        </is>
      </c>
      <c r="H1208" s="207" t="inlineStr">
        <is>
          <t>BERTHED: 28TH OCT VOY. KSRA0061W</t>
        </is>
      </c>
      <c r="I1208" s="150" t="inlineStr">
        <is>
          <t>OUT</t>
        </is>
      </c>
      <c r="J1208" s="166" t="inlineStr">
        <is>
          <t>OBL/ 26TH OCT, 2023</t>
        </is>
      </c>
      <c r="K1208" s="152" t="inlineStr">
        <is>
          <t>2ND NOV, 2023</t>
        </is>
      </c>
      <c r="L1208" s="14" t="inlineStr">
        <is>
          <t>28TH SEPT</t>
        </is>
      </c>
      <c r="M1208" s="143" t="inlineStr">
        <is>
          <t>FUZHOU WINWIN INDUSTRIAL CO.,LTD</t>
        </is>
      </c>
      <c r="N1208" s="157" t="inlineStr">
        <is>
          <t>MEL- BACH ENTERPRISE</t>
        </is>
      </c>
      <c r="O1208" s="132" t="n"/>
      <c r="P1208" s="132" t="n"/>
      <c r="Q1208" s="132" t="n"/>
      <c r="R1208" s="132" t="n"/>
      <c r="S1208" s="132" t="n"/>
      <c r="T1208" s="132" t="n"/>
      <c r="U1208" s="132" t="n"/>
      <c r="V1208" s="132" t="n"/>
      <c r="W1208" s="132" t="n"/>
      <c r="X1208" s="132" t="n"/>
      <c r="Y1208" s="132" t="n"/>
      <c r="Z1208" s="132" t="n"/>
      <c r="AA1208" s="132" t="n"/>
      <c r="AB1208" s="132" t="n"/>
      <c r="AC1208" s="132" t="n"/>
      <c r="AD1208" s="132" t="n"/>
      <c r="AE1208" s="132" t="n"/>
      <c r="AF1208" s="132" t="n"/>
      <c r="AG1208" s="132" t="n"/>
      <c r="AH1208" s="132" t="n"/>
      <c r="AI1208" s="132" t="n"/>
      <c r="AJ1208" s="132" t="n"/>
      <c r="AK1208" s="132" t="n"/>
      <c r="AL1208" s="132" t="n"/>
      <c r="AM1208" s="132" t="n"/>
      <c r="AN1208" s="132" t="n"/>
      <c r="AO1208" s="132" t="n"/>
      <c r="AP1208" s="132" t="n"/>
      <c r="AQ1208" s="132" t="n"/>
      <c r="AR1208" s="132" t="n"/>
      <c r="AS1208" s="132" t="n"/>
      <c r="AT1208" s="132" t="n"/>
      <c r="AU1208" s="132" t="n"/>
      <c r="AV1208" s="132" t="n"/>
      <c r="AW1208" s="132" t="n"/>
      <c r="AX1208" s="132" t="n"/>
      <c r="AY1208" s="132" t="n"/>
      <c r="AZ1208" s="132" t="n"/>
      <c r="BA1208" s="132" t="n"/>
      <c r="BB1208" s="132" t="n"/>
      <c r="BC1208" s="132" t="n"/>
      <c r="BD1208" s="132" t="n"/>
      <c r="BE1208" s="132" t="n"/>
      <c r="BF1208" s="132" t="n"/>
      <c r="BG1208" s="132" t="n"/>
      <c r="BH1208" s="132" t="n"/>
      <c r="BI1208" s="132" t="n"/>
      <c r="BJ1208" s="132" t="n"/>
      <c r="BK1208" s="132" t="n"/>
      <c r="BL1208" s="132" t="n"/>
      <c r="BM1208" s="132" t="n"/>
      <c r="BN1208" s="132" t="n"/>
      <c r="BO1208" s="132" t="n"/>
      <c r="BP1208" s="132" t="n"/>
      <c r="BQ1208" s="132" t="n"/>
      <c r="BR1208" s="132" t="n"/>
      <c r="BS1208" s="132" t="n"/>
      <c r="BT1208" s="132" t="n"/>
      <c r="BU1208" s="132" t="n"/>
      <c r="BV1208" s="132" t="n"/>
      <c r="BW1208" s="132" t="n"/>
      <c r="BX1208" s="132" t="n"/>
      <c r="BY1208" s="132" t="n"/>
      <c r="BZ1208" s="132" t="n"/>
      <c r="CA1208" s="132" t="n"/>
      <c r="CB1208" s="132" t="n"/>
      <c r="CC1208" s="132" t="n"/>
      <c r="CD1208" s="132" t="n"/>
      <c r="CE1208" s="132" t="n"/>
      <c r="CF1208" s="132" t="n"/>
      <c r="CG1208" s="132" t="n"/>
      <c r="CH1208" s="132" t="n"/>
      <c r="CI1208" s="132" t="n"/>
      <c r="CJ1208" s="132" t="n"/>
      <c r="CK1208" s="132" t="n"/>
      <c r="CL1208" s="132" t="n"/>
      <c r="CM1208" s="132" t="n"/>
      <c r="CN1208" s="132" t="n"/>
      <c r="CO1208" s="132" t="n"/>
      <c r="CP1208" s="132" t="n"/>
      <c r="CQ1208" s="132" t="n"/>
      <c r="CR1208" s="132" t="n"/>
      <c r="CS1208" s="132" t="n"/>
      <c r="CT1208" s="132" t="n"/>
      <c r="CU1208" s="132" t="n"/>
      <c r="CV1208" s="132" t="n"/>
      <c r="CW1208" s="132" t="n"/>
      <c r="CX1208" s="132" t="n"/>
      <c r="CY1208" s="132" t="n"/>
      <c r="CZ1208" s="132" t="n"/>
      <c r="DA1208" s="132" t="n"/>
      <c r="DB1208" s="132" t="n"/>
    </row>
    <row r="1209">
      <c r="A1209" s="145" t="n">
        <v>5</v>
      </c>
      <c r="B1209" s="40" t="inlineStr">
        <is>
          <t>CHIBUZOR</t>
        </is>
      </c>
      <c r="C1209" s="245" t="inlineStr">
        <is>
          <t>TXG300162402</t>
        </is>
      </c>
      <c r="D1209" s="248" t="inlineStr">
        <is>
          <t>PCIU 1771110</t>
        </is>
      </c>
      <c r="E1209" s="248" t="inlineStr">
        <is>
          <t>SPM</t>
        </is>
      </c>
      <c r="F1209" s="241" t="inlineStr">
        <is>
          <t>20FT</t>
        </is>
      </c>
      <c r="G1209" s="40" t="inlineStr">
        <is>
          <t>KOTA SURIA</t>
        </is>
      </c>
      <c r="H1209" s="207" t="inlineStr">
        <is>
          <t>BERTHED: 28TH OCT VOY. KSRA0061W</t>
        </is>
      </c>
      <c r="I1209" s="150" t="inlineStr">
        <is>
          <t>OUT</t>
        </is>
      </c>
      <c r="J1209" s="166" t="inlineStr">
        <is>
          <t>OBL/ 26TH OCT, 2023</t>
        </is>
      </c>
      <c r="K1209" s="152" t="inlineStr">
        <is>
          <t>2ND NOV, 2023</t>
        </is>
      </c>
      <c r="L1209" s="14" t="inlineStr">
        <is>
          <t>28TH SEPT</t>
        </is>
      </c>
      <c r="M1209" s="143" t="inlineStr">
        <is>
          <t>FUZHOU WINWIN INDUSTRIAL CO.,LTD</t>
        </is>
      </c>
      <c r="N1209" s="157" t="inlineStr">
        <is>
          <t>MEL- BACH ENTERPRISE</t>
        </is>
      </c>
      <c r="O1209" s="132" t="n"/>
      <c r="P1209" s="132" t="n"/>
      <c r="Q1209" s="132" t="n"/>
      <c r="R1209" s="132" t="n"/>
      <c r="S1209" s="132" t="n"/>
      <c r="T1209" s="132" t="n"/>
      <c r="U1209" s="132" t="n"/>
      <c r="V1209" s="132" t="n"/>
      <c r="W1209" s="132" t="n"/>
      <c r="X1209" s="132" t="n"/>
      <c r="Y1209" s="132" t="n"/>
      <c r="Z1209" s="132" t="n"/>
      <c r="AA1209" s="132" t="n"/>
      <c r="AB1209" s="132" t="n"/>
      <c r="AC1209" s="132" t="n"/>
      <c r="AD1209" s="132" t="n"/>
      <c r="AE1209" s="132" t="n"/>
      <c r="AF1209" s="132" t="n"/>
      <c r="AG1209" s="132" t="n"/>
      <c r="AH1209" s="132" t="n"/>
      <c r="AI1209" s="132" t="n"/>
      <c r="AJ1209" s="132" t="n"/>
      <c r="AK1209" s="132" t="n"/>
      <c r="AL1209" s="132" t="n"/>
      <c r="AM1209" s="132" t="n"/>
      <c r="AN1209" s="132" t="n"/>
      <c r="AO1209" s="132" t="n"/>
      <c r="AP1209" s="132" t="n"/>
      <c r="AQ1209" s="132" t="n"/>
      <c r="AR1209" s="132" t="n"/>
      <c r="AS1209" s="132" t="n"/>
      <c r="AT1209" s="132" t="n"/>
      <c r="AU1209" s="132" t="n"/>
      <c r="AV1209" s="132" t="n"/>
      <c r="AW1209" s="132" t="n"/>
      <c r="AX1209" s="132" t="n"/>
      <c r="AY1209" s="132" t="n"/>
      <c r="AZ1209" s="132" t="n"/>
      <c r="BA1209" s="132" t="n"/>
      <c r="BB1209" s="132" t="n"/>
      <c r="BC1209" s="132" t="n"/>
      <c r="BD1209" s="132" t="n"/>
      <c r="BE1209" s="132" t="n"/>
      <c r="BF1209" s="132" t="n"/>
      <c r="BG1209" s="132" t="n"/>
      <c r="BH1209" s="132" t="n"/>
      <c r="BI1209" s="132" t="n"/>
      <c r="BJ1209" s="132" t="n"/>
      <c r="BK1209" s="132" t="n"/>
      <c r="BL1209" s="132" t="n"/>
      <c r="BM1209" s="132" t="n"/>
      <c r="BN1209" s="132" t="n"/>
      <c r="BO1209" s="132" t="n"/>
      <c r="BP1209" s="132" t="n"/>
      <c r="BQ1209" s="132" t="n"/>
      <c r="BR1209" s="132" t="n"/>
      <c r="BS1209" s="132" t="n"/>
      <c r="BT1209" s="132" t="n"/>
      <c r="BU1209" s="132" t="n"/>
      <c r="BV1209" s="132" t="n"/>
      <c r="BW1209" s="132" t="n"/>
      <c r="BX1209" s="132" t="n"/>
      <c r="BY1209" s="132" t="n"/>
      <c r="BZ1209" s="132" t="n"/>
      <c r="CA1209" s="132" t="n"/>
      <c r="CB1209" s="132" t="n"/>
      <c r="CC1209" s="132" t="n"/>
      <c r="CD1209" s="132" t="n"/>
      <c r="CE1209" s="132" t="n"/>
      <c r="CF1209" s="132" t="n"/>
      <c r="CG1209" s="132" t="n"/>
      <c r="CH1209" s="132" t="n"/>
      <c r="CI1209" s="132" t="n"/>
      <c r="CJ1209" s="132" t="n"/>
      <c r="CK1209" s="132" t="n"/>
      <c r="CL1209" s="132" t="n"/>
      <c r="CM1209" s="132" t="n"/>
      <c r="CN1209" s="132" t="n"/>
      <c r="CO1209" s="132" t="n"/>
      <c r="CP1209" s="132" t="n"/>
      <c r="CQ1209" s="132" t="n"/>
      <c r="CR1209" s="132" t="n"/>
      <c r="CS1209" s="132" t="n"/>
      <c r="CT1209" s="132" t="n"/>
      <c r="CU1209" s="132" t="n"/>
      <c r="CV1209" s="132" t="n"/>
      <c r="CW1209" s="132" t="n"/>
      <c r="CX1209" s="132" t="n"/>
      <c r="CY1209" s="132" t="n"/>
      <c r="CZ1209" s="132" t="n"/>
      <c r="DA1209" s="132" t="n"/>
      <c r="DB1209" s="132" t="n"/>
    </row>
    <row r="1210">
      <c r="A1210" s="145" t="n">
        <v>6</v>
      </c>
      <c r="B1210" s="40" t="inlineStr">
        <is>
          <t>CHIBUZOR</t>
        </is>
      </c>
      <c r="C1210" s="245" t="inlineStr">
        <is>
          <t>TXG300162403</t>
        </is>
      </c>
      <c r="D1210" s="248" t="inlineStr">
        <is>
          <t>PCIU 1272451</t>
        </is>
      </c>
      <c r="E1210" s="248" t="inlineStr">
        <is>
          <t>SPM</t>
        </is>
      </c>
      <c r="F1210" s="241" t="inlineStr">
        <is>
          <t>20FT</t>
        </is>
      </c>
      <c r="G1210" s="40" t="inlineStr">
        <is>
          <t>KOTA SURIA</t>
        </is>
      </c>
      <c r="H1210" s="207" t="inlineStr">
        <is>
          <t>BERTHED: 28TH OCT VOY. KSRA0061W</t>
        </is>
      </c>
      <c r="I1210" s="150" t="inlineStr">
        <is>
          <t>OUT</t>
        </is>
      </c>
      <c r="J1210" s="166" t="inlineStr">
        <is>
          <t>OBL/ 26TH OCT, 2023</t>
        </is>
      </c>
      <c r="K1210" s="152" t="inlineStr">
        <is>
          <t>2ND NOV, 2023</t>
        </is>
      </c>
      <c r="L1210" s="14" t="inlineStr">
        <is>
          <t>28TH SEPT</t>
        </is>
      </c>
      <c r="M1210" s="143" t="inlineStr">
        <is>
          <t>FUZHOU WINWIN INDUSTRIAL CO.,LTD</t>
        </is>
      </c>
      <c r="N1210" s="157" t="inlineStr">
        <is>
          <t>MEL- BACH ENTERPRISE</t>
        </is>
      </c>
      <c r="O1210" s="132" t="n"/>
      <c r="P1210" s="132" t="n"/>
      <c r="Q1210" s="132" t="n"/>
      <c r="R1210" s="132" t="n"/>
      <c r="S1210" s="132" t="n"/>
      <c r="T1210" s="132" t="n"/>
      <c r="U1210" s="132" t="n"/>
      <c r="V1210" s="132" t="n"/>
      <c r="W1210" s="132" t="n"/>
      <c r="X1210" s="132" t="n"/>
      <c r="Y1210" s="132" t="n"/>
      <c r="Z1210" s="132" t="n"/>
      <c r="AA1210" s="132" t="n"/>
      <c r="AB1210" s="132" t="n"/>
      <c r="AC1210" s="132" t="n"/>
      <c r="AD1210" s="132" t="n"/>
      <c r="AE1210" s="132" t="n"/>
      <c r="AF1210" s="132" t="n"/>
      <c r="AG1210" s="132" t="n"/>
      <c r="AH1210" s="132" t="n"/>
      <c r="AI1210" s="132" t="n"/>
      <c r="AJ1210" s="132" t="n"/>
      <c r="AK1210" s="132" t="n"/>
      <c r="AL1210" s="132" t="n"/>
      <c r="AM1210" s="132" t="n"/>
      <c r="AN1210" s="132" t="n"/>
      <c r="AO1210" s="132" t="n"/>
      <c r="AP1210" s="132" t="n"/>
      <c r="AQ1210" s="132" t="n"/>
      <c r="AR1210" s="132" t="n"/>
      <c r="AS1210" s="132" t="n"/>
      <c r="AT1210" s="132" t="n"/>
      <c r="AU1210" s="132" t="n"/>
      <c r="AV1210" s="132" t="n"/>
      <c r="AW1210" s="132" t="n"/>
      <c r="AX1210" s="132" t="n"/>
      <c r="AY1210" s="132" t="n"/>
      <c r="AZ1210" s="132" t="n"/>
      <c r="BA1210" s="132" t="n"/>
      <c r="BB1210" s="132" t="n"/>
      <c r="BC1210" s="132" t="n"/>
      <c r="BD1210" s="132" t="n"/>
      <c r="BE1210" s="132" t="n"/>
      <c r="BF1210" s="132" t="n"/>
      <c r="BG1210" s="132" t="n"/>
      <c r="BH1210" s="132" t="n"/>
      <c r="BI1210" s="132" t="n"/>
      <c r="BJ1210" s="132" t="n"/>
      <c r="BK1210" s="132" t="n"/>
      <c r="BL1210" s="132" t="n"/>
      <c r="BM1210" s="132" t="n"/>
      <c r="BN1210" s="132" t="n"/>
      <c r="BO1210" s="132" t="n"/>
      <c r="BP1210" s="132" t="n"/>
      <c r="BQ1210" s="132" t="n"/>
      <c r="BR1210" s="132" t="n"/>
      <c r="BS1210" s="132" t="n"/>
      <c r="BT1210" s="132" t="n"/>
      <c r="BU1210" s="132" t="n"/>
      <c r="BV1210" s="132" t="n"/>
      <c r="BW1210" s="132" t="n"/>
      <c r="BX1210" s="132" t="n"/>
      <c r="BY1210" s="132" t="n"/>
      <c r="BZ1210" s="132" t="n"/>
      <c r="CA1210" s="132" t="n"/>
      <c r="CB1210" s="132" t="n"/>
      <c r="CC1210" s="132" t="n"/>
      <c r="CD1210" s="132" t="n"/>
      <c r="CE1210" s="132" t="n"/>
      <c r="CF1210" s="132" t="n"/>
      <c r="CG1210" s="132" t="n"/>
      <c r="CH1210" s="132" t="n"/>
      <c r="CI1210" s="132" t="n"/>
      <c r="CJ1210" s="132" t="n"/>
      <c r="CK1210" s="132" t="n"/>
      <c r="CL1210" s="132" t="n"/>
      <c r="CM1210" s="132" t="n"/>
      <c r="CN1210" s="132" t="n"/>
      <c r="CO1210" s="132" t="n"/>
      <c r="CP1210" s="132" t="n"/>
      <c r="CQ1210" s="132" t="n"/>
      <c r="CR1210" s="132" t="n"/>
      <c r="CS1210" s="132" t="n"/>
      <c r="CT1210" s="132" t="n"/>
      <c r="CU1210" s="132" t="n"/>
      <c r="CV1210" s="132" t="n"/>
      <c r="CW1210" s="132" t="n"/>
      <c r="CX1210" s="132" t="n"/>
      <c r="CY1210" s="132" t="n"/>
      <c r="CZ1210" s="132" t="n"/>
      <c r="DA1210" s="132" t="n"/>
      <c r="DB1210" s="132" t="n"/>
    </row>
    <row r="1211">
      <c r="A1211" s="145" t="n">
        <v>7</v>
      </c>
      <c r="B1211" s="40" t="inlineStr">
        <is>
          <t>CHUKWU STEPHEN</t>
        </is>
      </c>
      <c r="C1211" s="297" t="inlineStr">
        <is>
          <t>SZX302670000</t>
        </is>
      </c>
      <c r="D1211" s="299" t="inlineStr">
        <is>
          <t>PIDU 4187844</t>
        </is>
      </c>
      <c r="E1211" s="248" t="inlineStr">
        <is>
          <t>SPM</t>
        </is>
      </c>
      <c r="F1211" s="241" t="inlineStr">
        <is>
          <t>40FT</t>
        </is>
      </c>
      <c r="G1211" s="40" t="inlineStr">
        <is>
          <t>KOTA SURIA</t>
        </is>
      </c>
      <c r="H1211" s="207" t="inlineStr">
        <is>
          <t>BERTHED: 28TH OCT VOY. KSRA0061W</t>
        </is>
      </c>
      <c r="I1211" s="150" t="inlineStr">
        <is>
          <t>OUT</t>
        </is>
      </c>
      <c r="J1211" s="166" t="inlineStr">
        <is>
          <t>TELEX/9TH OCT, 2023</t>
        </is>
      </c>
      <c r="K1211" s="216" t="inlineStr">
        <is>
          <t>22ND  NOV, 2023</t>
        </is>
      </c>
      <c r="L1211" s="14" t="inlineStr">
        <is>
          <t>4TH SEPT</t>
        </is>
      </c>
      <c r="M1211" s="143" t="inlineStr">
        <is>
          <t>GUANGZHOU XUN QI</t>
        </is>
      </c>
      <c r="N1211" s="157" t="inlineStr">
        <is>
          <t>MEL- BACH ENTERPRISES</t>
        </is>
      </c>
      <c r="O1211" s="132" t="n"/>
      <c r="P1211" s="132" t="n"/>
      <c r="Q1211" s="132" t="n"/>
      <c r="R1211" s="132" t="n"/>
      <c r="S1211" s="132" t="n"/>
      <c r="T1211" s="132" t="n"/>
      <c r="U1211" s="132" t="n"/>
      <c r="V1211" s="132" t="n"/>
      <c r="W1211" s="132" t="n"/>
      <c r="X1211" s="132" t="n"/>
      <c r="Y1211" s="132" t="n"/>
      <c r="Z1211" s="132" t="n"/>
      <c r="AA1211" s="132" t="n"/>
      <c r="AB1211" s="132" t="n"/>
      <c r="AC1211" s="132" t="n"/>
      <c r="AD1211" s="132" t="n"/>
      <c r="AE1211" s="132" t="n"/>
      <c r="AF1211" s="132" t="n"/>
      <c r="AG1211" s="132" t="n"/>
      <c r="AH1211" s="132" t="n"/>
      <c r="AI1211" s="132" t="n"/>
      <c r="AJ1211" s="132" t="n"/>
      <c r="AK1211" s="132" t="n"/>
      <c r="AL1211" s="132" t="n"/>
      <c r="AM1211" s="132" t="n"/>
      <c r="AN1211" s="132" t="n"/>
      <c r="AO1211" s="132" t="n"/>
      <c r="AP1211" s="132" t="n"/>
      <c r="AQ1211" s="132" t="n"/>
      <c r="AR1211" s="132" t="n"/>
      <c r="AS1211" s="132" t="n"/>
      <c r="AT1211" s="132" t="n"/>
      <c r="AU1211" s="132" t="n"/>
      <c r="AV1211" s="132" t="n"/>
      <c r="AW1211" s="132" t="n"/>
      <c r="AX1211" s="132" t="n"/>
      <c r="AY1211" s="132" t="n"/>
      <c r="AZ1211" s="132" t="n"/>
      <c r="BA1211" s="132" t="n"/>
      <c r="BB1211" s="132" t="n"/>
      <c r="BC1211" s="132" t="n"/>
      <c r="BD1211" s="132" t="n"/>
      <c r="BE1211" s="132" t="n"/>
      <c r="BF1211" s="132" t="n"/>
      <c r="BG1211" s="132" t="n"/>
      <c r="BH1211" s="132" t="n"/>
      <c r="BI1211" s="132" t="n"/>
      <c r="BJ1211" s="132" t="n"/>
      <c r="BK1211" s="132" t="n"/>
      <c r="BL1211" s="132" t="n"/>
      <c r="BM1211" s="132" t="n"/>
      <c r="BN1211" s="132" t="n"/>
      <c r="BO1211" s="132" t="n"/>
      <c r="BP1211" s="132" t="n"/>
      <c r="BQ1211" s="132" t="n"/>
      <c r="BR1211" s="132" t="n"/>
      <c r="BS1211" s="132" t="n"/>
      <c r="BT1211" s="132" t="n"/>
      <c r="BU1211" s="132" t="n"/>
      <c r="BV1211" s="132" t="n"/>
      <c r="BW1211" s="132" t="n"/>
      <c r="BX1211" s="132" t="n"/>
      <c r="BY1211" s="132" t="n"/>
      <c r="BZ1211" s="132" t="n"/>
      <c r="CA1211" s="132" t="n"/>
      <c r="CB1211" s="132" t="n"/>
      <c r="CC1211" s="132" t="n"/>
      <c r="CD1211" s="132" t="n"/>
      <c r="CE1211" s="132" t="n"/>
      <c r="CF1211" s="132" t="n"/>
      <c r="CG1211" s="132" t="n"/>
      <c r="CH1211" s="132" t="n"/>
      <c r="CI1211" s="132" t="n"/>
      <c r="CJ1211" s="132" t="n"/>
      <c r="CK1211" s="132" t="n"/>
      <c r="CL1211" s="132" t="n"/>
      <c r="CM1211" s="132" t="n"/>
      <c r="CN1211" s="132" t="n"/>
      <c r="CO1211" s="132" t="n"/>
      <c r="CP1211" s="132" t="n"/>
      <c r="CQ1211" s="132" t="n"/>
      <c r="CR1211" s="132" t="n"/>
      <c r="CS1211" s="132" t="n"/>
      <c r="CT1211" s="132" t="n"/>
      <c r="CU1211" s="132" t="n"/>
      <c r="CV1211" s="132" t="n"/>
      <c r="CW1211" s="132" t="n"/>
      <c r="CX1211" s="132" t="n"/>
      <c r="CY1211" s="132" t="n"/>
      <c r="CZ1211" s="132" t="n"/>
      <c r="DA1211" s="132" t="n"/>
      <c r="DB1211" s="132" t="n"/>
    </row>
    <row r="1212">
      <c r="A1212" s="145" t="n"/>
      <c r="B1212" s="40" t="n"/>
      <c r="C1212" s="245" t="n"/>
      <c r="D1212" s="248" t="n"/>
      <c r="E1212" s="248" t="n"/>
      <c r="F1212" s="241" t="n"/>
      <c r="G1212" s="40" t="n"/>
      <c r="H1212" s="209" t="n"/>
      <c r="I1212" s="144" t="n"/>
      <c r="J1212" s="160" t="n"/>
      <c r="K1212" s="286" t="n"/>
      <c r="L1212" s="14" t="n"/>
      <c r="M1212" s="143" t="n"/>
      <c r="N1212" s="157" t="n"/>
      <c r="O1212" s="132" t="n"/>
      <c r="P1212" s="132" t="n"/>
      <c r="Q1212" s="132" t="n"/>
      <c r="R1212" s="132" t="n"/>
      <c r="S1212" s="132" t="n"/>
      <c r="T1212" s="132" t="n"/>
      <c r="U1212" s="132" t="n"/>
      <c r="V1212" s="132" t="n"/>
      <c r="W1212" s="132" t="n"/>
      <c r="X1212" s="132" t="n"/>
      <c r="Y1212" s="132" t="n"/>
      <c r="Z1212" s="132" t="n"/>
      <c r="AA1212" s="132" t="n"/>
      <c r="AB1212" s="132" t="n"/>
      <c r="AC1212" s="132" t="n"/>
      <c r="AD1212" s="132" t="n"/>
      <c r="AE1212" s="132" t="n"/>
      <c r="AF1212" s="132" t="n"/>
      <c r="AG1212" s="132" t="n"/>
      <c r="AH1212" s="132" t="n"/>
      <c r="AI1212" s="132" t="n"/>
      <c r="AJ1212" s="132" t="n"/>
      <c r="AK1212" s="132" t="n"/>
      <c r="AL1212" s="132" t="n"/>
      <c r="AM1212" s="132" t="n"/>
      <c r="AN1212" s="132" t="n"/>
      <c r="AO1212" s="132" t="n"/>
      <c r="AP1212" s="132" t="n"/>
      <c r="AQ1212" s="132" t="n"/>
      <c r="AR1212" s="132" t="n"/>
      <c r="AS1212" s="132" t="n"/>
      <c r="AT1212" s="132" t="n"/>
      <c r="AU1212" s="132" t="n"/>
      <c r="AV1212" s="132" t="n"/>
      <c r="AW1212" s="132" t="n"/>
      <c r="AX1212" s="132" t="n"/>
      <c r="AY1212" s="132" t="n"/>
      <c r="AZ1212" s="132" t="n"/>
      <c r="BA1212" s="132" t="n"/>
      <c r="BB1212" s="132" t="n"/>
      <c r="BC1212" s="132" t="n"/>
      <c r="BD1212" s="132" t="n"/>
      <c r="BE1212" s="132" t="n"/>
      <c r="BF1212" s="132" t="n"/>
      <c r="BG1212" s="132" t="n"/>
      <c r="BH1212" s="132" t="n"/>
      <c r="BI1212" s="132" t="n"/>
      <c r="BJ1212" s="132" t="n"/>
      <c r="BK1212" s="132" t="n"/>
      <c r="BL1212" s="132" t="n"/>
      <c r="BM1212" s="132" t="n"/>
      <c r="BN1212" s="132" t="n"/>
      <c r="BO1212" s="132" t="n"/>
      <c r="BP1212" s="132" t="n"/>
      <c r="BQ1212" s="132" t="n"/>
      <c r="BR1212" s="132" t="n"/>
      <c r="BS1212" s="132" t="n"/>
      <c r="BT1212" s="132" t="n"/>
      <c r="BU1212" s="132" t="n"/>
      <c r="BV1212" s="132" t="n"/>
      <c r="BW1212" s="132" t="n"/>
      <c r="BX1212" s="132" t="n"/>
      <c r="BY1212" s="132" t="n"/>
      <c r="BZ1212" s="132" t="n"/>
      <c r="CA1212" s="132" t="n"/>
      <c r="CB1212" s="132" t="n"/>
      <c r="CC1212" s="132" t="n"/>
      <c r="CD1212" s="132" t="n"/>
      <c r="CE1212" s="132" t="n"/>
      <c r="CF1212" s="132" t="n"/>
      <c r="CG1212" s="132" t="n"/>
      <c r="CH1212" s="132" t="n"/>
      <c r="CI1212" s="132" t="n"/>
      <c r="CJ1212" s="132" t="n"/>
      <c r="CK1212" s="132" t="n"/>
      <c r="CL1212" s="132" t="n"/>
      <c r="CM1212" s="132" t="n"/>
      <c r="CN1212" s="132" t="n"/>
      <c r="CO1212" s="132" t="n"/>
      <c r="CP1212" s="132" t="n"/>
      <c r="CQ1212" s="132" t="n"/>
      <c r="CR1212" s="132" t="n"/>
      <c r="CS1212" s="132" t="n"/>
      <c r="CT1212" s="132" t="n"/>
      <c r="CU1212" s="132" t="n"/>
      <c r="CV1212" s="132" t="n"/>
      <c r="CW1212" s="132" t="n"/>
      <c r="CX1212" s="132" t="n"/>
      <c r="CY1212" s="132" t="n"/>
      <c r="CZ1212" s="132" t="n"/>
      <c r="DA1212" s="132" t="n"/>
      <c r="DB1212" s="132" t="n"/>
    </row>
    <row r="1213">
      <c r="A1213" s="145" t="n"/>
      <c r="B1213" s="206" t="inlineStr">
        <is>
          <t>KOTA SEGAR</t>
        </is>
      </c>
      <c r="C1213" s="297" t="n"/>
      <c r="D1213" s="299" t="n"/>
      <c r="E1213" s="248" t="n"/>
      <c r="F1213" s="241" t="n"/>
      <c r="G1213" s="40" t="n"/>
      <c r="H1213" s="209" t="n"/>
      <c r="I1213" s="144" t="n"/>
      <c r="J1213" s="160" t="n"/>
      <c r="K1213" s="286" t="n"/>
      <c r="L1213" s="14" t="n"/>
      <c r="M1213" s="143" t="n"/>
      <c r="N1213" s="157" t="n"/>
      <c r="O1213" s="132" t="n"/>
      <c r="P1213" s="132" t="n"/>
      <c r="Q1213" s="132" t="n"/>
      <c r="R1213" s="132" t="n"/>
      <c r="S1213" s="132" t="n"/>
      <c r="T1213" s="132" t="n"/>
      <c r="U1213" s="132" t="n"/>
      <c r="V1213" s="132" t="n"/>
      <c r="W1213" s="132" t="n"/>
      <c r="X1213" s="132" t="n"/>
      <c r="Y1213" s="132" t="n"/>
      <c r="Z1213" s="132" t="n"/>
      <c r="AA1213" s="132" t="n"/>
      <c r="AB1213" s="132" t="n"/>
      <c r="AC1213" s="132" t="n"/>
      <c r="AD1213" s="132" t="n"/>
      <c r="AE1213" s="132" t="n"/>
      <c r="AF1213" s="132" t="n"/>
      <c r="AG1213" s="132" t="n"/>
      <c r="AH1213" s="132" t="n"/>
      <c r="AI1213" s="132" t="n"/>
      <c r="AJ1213" s="132" t="n"/>
      <c r="AK1213" s="132" t="n"/>
      <c r="AL1213" s="132" t="n"/>
      <c r="AM1213" s="132" t="n"/>
      <c r="AN1213" s="132" t="n"/>
      <c r="AO1213" s="132" t="n"/>
      <c r="AP1213" s="132" t="n"/>
      <c r="AQ1213" s="132" t="n"/>
      <c r="AR1213" s="132" t="n"/>
      <c r="AS1213" s="132" t="n"/>
      <c r="AT1213" s="132" t="n"/>
      <c r="AU1213" s="132" t="n"/>
      <c r="AV1213" s="132" t="n"/>
      <c r="AW1213" s="132" t="n"/>
      <c r="AX1213" s="132" t="n"/>
      <c r="AY1213" s="132" t="n"/>
      <c r="AZ1213" s="132" t="n"/>
      <c r="BA1213" s="132" t="n"/>
      <c r="BB1213" s="132" t="n"/>
      <c r="BC1213" s="132" t="n"/>
      <c r="BD1213" s="132" t="n"/>
      <c r="BE1213" s="132" t="n"/>
      <c r="BF1213" s="132" t="n"/>
      <c r="BG1213" s="132" t="n"/>
      <c r="BH1213" s="132" t="n"/>
      <c r="BI1213" s="132" t="n"/>
      <c r="BJ1213" s="132" t="n"/>
      <c r="BK1213" s="132" t="n"/>
      <c r="BL1213" s="132" t="n"/>
      <c r="BM1213" s="132" t="n"/>
      <c r="BN1213" s="132" t="n"/>
      <c r="BO1213" s="132" t="n"/>
      <c r="BP1213" s="132" t="n"/>
      <c r="BQ1213" s="132" t="n"/>
      <c r="BR1213" s="132" t="n"/>
      <c r="BS1213" s="132" t="n"/>
      <c r="BT1213" s="132" t="n"/>
      <c r="BU1213" s="132" t="n"/>
      <c r="BV1213" s="132" t="n"/>
      <c r="BW1213" s="132" t="n"/>
      <c r="BX1213" s="132" t="n"/>
      <c r="BY1213" s="132" t="n"/>
      <c r="BZ1213" s="132" t="n"/>
      <c r="CA1213" s="132" t="n"/>
      <c r="CB1213" s="132" t="n"/>
      <c r="CC1213" s="132" t="n"/>
      <c r="CD1213" s="132" t="n"/>
      <c r="CE1213" s="132" t="n"/>
      <c r="CF1213" s="132" t="n"/>
      <c r="CG1213" s="132" t="n"/>
      <c r="CH1213" s="132" t="n"/>
      <c r="CI1213" s="132" t="n"/>
      <c r="CJ1213" s="132" t="n"/>
      <c r="CK1213" s="132" t="n"/>
      <c r="CL1213" s="132" t="n"/>
      <c r="CM1213" s="132" t="n"/>
      <c r="CN1213" s="132" t="n"/>
      <c r="CO1213" s="132" t="n"/>
      <c r="CP1213" s="132" t="n"/>
      <c r="CQ1213" s="132" t="n"/>
      <c r="CR1213" s="132" t="n"/>
      <c r="CS1213" s="132" t="n"/>
      <c r="CT1213" s="132" t="n"/>
      <c r="CU1213" s="132" t="n"/>
      <c r="CV1213" s="132" t="n"/>
      <c r="CW1213" s="132" t="n"/>
      <c r="CX1213" s="132" t="n"/>
      <c r="CY1213" s="132" t="n"/>
      <c r="CZ1213" s="132" t="n"/>
      <c r="DA1213" s="132" t="n"/>
      <c r="DB1213" s="132" t="n"/>
    </row>
    <row r="1214">
      <c r="A1214" s="145" t="n">
        <v>1</v>
      </c>
      <c r="B1214" s="40" t="inlineStr">
        <is>
          <t>CHIDO OKOLI</t>
        </is>
      </c>
      <c r="C1214" s="297" t="inlineStr">
        <is>
          <t>NGRI30510600</t>
        </is>
      </c>
      <c r="D1214" s="299" t="inlineStr">
        <is>
          <t>DRYU 2589171</t>
        </is>
      </c>
      <c r="E1214" s="248" t="inlineStr">
        <is>
          <t>SPM</t>
        </is>
      </c>
      <c r="F1214" s="241" t="inlineStr">
        <is>
          <t>20FT</t>
        </is>
      </c>
      <c r="G1214" s="40" t="inlineStr">
        <is>
          <t>KOTA SEGAR</t>
        </is>
      </c>
      <c r="H1214" s="207" t="inlineStr">
        <is>
          <t>BERTHED: 19TH OCT, VOY KSEG0068W</t>
        </is>
      </c>
      <c r="I1214" s="150" t="inlineStr">
        <is>
          <t>OUT</t>
        </is>
      </c>
      <c r="J1214" s="166" t="inlineStr">
        <is>
          <t>TELEX/ 26TH SEPT, 2023</t>
        </is>
      </c>
      <c r="K1214" s="216" t="inlineStr">
        <is>
          <t>8TH NOV, 2023</t>
        </is>
      </c>
      <c r="L1214" s="14" t="inlineStr">
        <is>
          <t>7TH SEPT</t>
        </is>
      </c>
      <c r="M1214" s="143" t="inlineStr">
        <is>
          <t>NINGHAI RONGXIE TRADING CO.,LTD</t>
        </is>
      </c>
      <c r="N1214" s="157" t="inlineStr">
        <is>
          <t>AVANTPORT ENTERPRISES</t>
        </is>
      </c>
      <c r="O1214" s="132" t="n"/>
      <c r="P1214" s="132" t="n"/>
      <c r="Q1214" s="132" t="n"/>
      <c r="R1214" s="132" t="n"/>
      <c r="S1214" s="132" t="n"/>
      <c r="T1214" s="132" t="n"/>
      <c r="U1214" s="132" t="n"/>
      <c r="V1214" s="132" t="n"/>
      <c r="W1214" s="132" t="n"/>
      <c r="X1214" s="132" t="n"/>
      <c r="Y1214" s="132" t="n"/>
      <c r="Z1214" s="132" t="n"/>
      <c r="AA1214" s="132" t="n"/>
      <c r="AB1214" s="132" t="n"/>
      <c r="AC1214" s="132" t="n"/>
      <c r="AD1214" s="132" t="n"/>
      <c r="AE1214" s="132" t="n"/>
      <c r="AF1214" s="132" t="n"/>
      <c r="AG1214" s="132" t="n"/>
      <c r="AH1214" s="132" t="n"/>
      <c r="AI1214" s="132" t="n"/>
      <c r="AJ1214" s="132" t="n"/>
      <c r="AK1214" s="132" t="n"/>
      <c r="AL1214" s="132" t="n"/>
      <c r="AM1214" s="132" t="n"/>
      <c r="AN1214" s="132" t="n"/>
      <c r="AO1214" s="132" t="n"/>
      <c r="AP1214" s="132" t="n"/>
      <c r="AQ1214" s="132" t="n"/>
      <c r="AR1214" s="132" t="n"/>
      <c r="AS1214" s="132" t="n"/>
      <c r="AT1214" s="132" t="n"/>
      <c r="AU1214" s="132" t="n"/>
      <c r="AV1214" s="132" t="n"/>
      <c r="AW1214" s="132" t="n"/>
      <c r="AX1214" s="132" t="n"/>
      <c r="AY1214" s="132" t="n"/>
      <c r="AZ1214" s="132" t="n"/>
      <c r="BA1214" s="132" t="n"/>
      <c r="BB1214" s="132" t="n"/>
      <c r="BC1214" s="132" t="n"/>
      <c r="BD1214" s="132" t="n"/>
      <c r="BE1214" s="132" t="n"/>
      <c r="BF1214" s="132" t="n"/>
      <c r="BG1214" s="132" t="n"/>
      <c r="BH1214" s="132" t="n"/>
      <c r="BI1214" s="132" t="n"/>
      <c r="BJ1214" s="132" t="n"/>
      <c r="BK1214" s="132" t="n"/>
      <c r="BL1214" s="132" t="n"/>
      <c r="BM1214" s="132" t="n"/>
      <c r="BN1214" s="132" t="n"/>
      <c r="BO1214" s="132" t="n"/>
      <c r="BP1214" s="132" t="n"/>
      <c r="BQ1214" s="132" t="n"/>
      <c r="BR1214" s="132" t="n"/>
      <c r="BS1214" s="132" t="n"/>
      <c r="BT1214" s="132" t="n"/>
      <c r="BU1214" s="132" t="n"/>
      <c r="BV1214" s="132" t="n"/>
      <c r="BW1214" s="132" t="n"/>
      <c r="BX1214" s="132" t="n"/>
      <c r="BY1214" s="132" t="n"/>
      <c r="BZ1214" s="132" t="n"/>
      <c r="CA1214" s="132" t="n"/>
      <c r="CB1214" s="132" t="n"/>
      <c r="CC1214" s="132" t="n"/>
      <c r="CD1214" s="132" t="n"/>
      <c r="CE1214" s="132" t="n"/>
      <c r="CF1214" s="132" t="n"/>
      <c r="CG1214" s="132" t="n"/>
      <c r="CH1214" s="132" t="n"/>
      <c r="CI1214" s="132" t="n"/>
      <c r="CJ1214" s="132" t="n"/>
      <c r="CK1214" s="132" t="n"/>
      <c r="CL1214" s="132" t="n"/>
      <c r="CM1214" s="132" t="n"/>
      <c r="CN1214" s="132" t="n"/>
      <c r="CO1214" s="132" t="n"/>
      <c r="CP1214" s="132" t="n"/>
      <c r="CQ1214" s="132" t="n"/>
      <c r="CR1214" s="132" t="n"/>
      <c r="CS1214" s="132" t="n"/>
      <c r="CT1214" s="132" t="n"/>
      <c r="CU1214" s="132" t="n"/>
      <c r="CV1214" s="132" t="n"/>
      <c r="CW1214" s="132" t="n"/>
      <c r="CX1214" s="132" t="n"/>
      <c r="CY1214" s="132" t="n"/>
      <c r="CZ1214" s="132" t="n"/>
      <c r="DA1214" s="132" t="n"/>
      <c r="DB1214" s="132" t="n"/>
    </row>
    <row r="1215">
      <c r="A1215" s="145" t="n">
        <v>2</v>
      </c>
      <c r="B1215" s="40" t="inlineStr">
        <is>
          <t>CHIDO OKOLI</t>
        </is>
      </c>
      <c r="C1215" s="245" t="inlineStr">
        <is>
          <t>''</t>
        </is>
      </c>
      <c r="D1215" s="248" t="inlineStr">
        <is>
          <t>PCIU 1816133</t>
        </is>
      </c>
      <c r="E1215" s="248" t="inlineStr">
        <is>
          <t>SPM</t>
        </is>
      </c>
      <c r="F1215" s="241" t="inlineStr">
        <is>
          <t>20FT</t>
        </is>
      </c>
      <c r="G1215" s="40" t="inlineStr">
        <is>
          <t>KOTA SEGAR</t>
        </is>
      </c>
      <c r="H1215" s="207" t="inlineStr">
        <is>
          <t>BERTHED: 19TH OCT, VOY KSEG0068W</t>
        </is>
      </c>
      <c r="I1215" s="150" t="inlineStr">
        <is>
          <t>OUT</t>
        </is>
      </c>
      <c r="J1215" s="166" t="inlineStr">
        <is>
          <t>TELEX/ 26TH SEPT, 2023</t>
        </is>
      </c>
      <c r="K1215" s="216" t="inlineStr">
        <is>
          <t>8TH NOV, 2023</t>
        </is>
      </c>
      <c r="L1215" s="14" t="inlineStr">
        <is>
          <t>7TH SEPT</t>
        </is>
      </c>
      <c r="M1215" s="143" t="inlineStr">
        <is>
          <t>NINGHAI RONGXIE TRADING CO.,LTD</t>
        </is>
      </c>
      <c r="N1215" s="157" t="inlineStr">
        <is>
          <t>AVANTPORT ENTERPRISES</t>
        </is>
      </c>
      <c r="O1215" s="132" t="n"/>
      <c r="P1215" s="132" t="n"/>
      <c r="Q1215" s="132" t="n"/>
      <c r="R1215" s="132" t="n"/>
      <c r="S1215" s="132" t="n"/>
      <c r="T1215" s="132" t="n"/>
      <c r="U1215" s="132" t="n"/>
      <c r="V1215" s="132" t="n"/>
      <c r="W1215" s="132" t="n"/>
      <c r="X1215" s="132" t="n"/>
      <c r="Y1215" s="132" t="n"/>
      <c r="Z1215" s="132" t="n"/>
      <c r="AA1215" s="132" t="n"/>
      <c r="AB1215" s="132" t="n"/>
      <c r="AC1215" s="132" t="n"/>
      <c r="AD1215" s="132" t="n"/>
      <c r="AE1215" s="132" t="n"/>
      <c r="AF1215" s="132" t="n"/>
      <c r="AG1215" s="132" t="n"/>
      <c r="AH1215" s="132" t="n"/>
      <c r="AI1215" s="132" t="n"/>
      <c r="AJ1215" s="132" t="n"/>
      <c r="AK1215" s="132" t="n"/>
      <c r="AL1215" s="132" t="n"/>
      <c r="AM1215" s="132" t="n"/>
      <c r="AN1215" s="132" t="n"/>
      <c r="AO1215" s="132" t="n"/>
      <c r="AP1215" s="132" t="n"/>
      <c r="AQ1215" s="132" t="n"/>
      <c r="AR1215" s="132" t="n"/>
      <c r="AS1215" s="132" t="n"/>
      <c r="AT1215" s="132" t="n"/>
      <c r="AU1215" s="132" t="n"/>
      <c r="AV1215" s="132" t="n"/>
      <c r="AW1215" s="132" t="n"/>
      <c r="AX1215" s="132" t="n"/>
      <c r="AY1215" s="132" t="n"/>
      <c r="AZ1215" s="132" t="n"/>
      <c r="BA1215" s="132" t="n"/>
      <c r="BB1215" s="132" t="n"/>
      <c r="BC1215" s="132" t="n"/>
      <c r="BD1215" s="132" t="n"/>
      <c r="BE1215" s="132" t="n"/>
      <c r="BF1215" s="132" t="n"/>
      <c r="BG1215" s="132" t="n"/>
      <c r="BH1215" s="132" t="n"/>
      <c r="BI1215" s="132" t="n"/>
      <c r="BJ1215" s="132" t="n"/>
      <c r="BK1215" s="132" t="n"/>
      <c r="BL1215" s="132" t="n"/>
      <c r="BM1215" s="132" t="n"/>
      <c r="BN1215" s="132" t="n"/>
      <c r="BO1215" s="132" t="n"/>
      <c r="BP1215" s="132" t="n"/>
      <c r="BQ1215" s="132" t="n"/>
      <c r="BR1215" s="132" t="n"/>
      <c r="BS1215" s="132" t="n"/>
      <c r="BT1215" s="132" t="n"/>
      <c r="BU1215" s="132" t="n"/>
      <c r="BV1215" s="132" t="n"/>
      <c r="BW1215" s="132" t="n"/>
      <c r="BX1215" s="132" t="n"/>
      <c r="BY1215" s="132" t="n"/>
      <c r="BZ1215" s="132" t="n"/>
      <c r="CA1215" s="132" t="n"/>
      <c r="CB1215" s="132" t="n"/>
      <c r="CC1215" s="132" t="n"/>
      <c r="CD1215" s="132" t="n"/>
      <c r="CE1215" s="132" t="n"/>
      <c r="CF1215" s="132" t="n"/>
      <c r="CG1215" s="132" t="n"/>
      <c r="CH1215" s="132" t="n"/>
      <c r="CI1215" s="132" t="n"/>
      <c r="CJ1215" s="132" t="n"/>
      <c r="CK1215" s="132" t="n"/>
      <c r="CL1215" s="132" t="n"/>
      <c r="CM1215" s="132" t="n"/>
      <c r="CN1215" s="132" t="n"/>
      <c r="CO1215" s="132" t="n"/>
      <c r="CP1215" s="132" t="n"/>
      <c r="CQ1215" s="132" t="n"/>
      <c r="CR1215" s="132" t="n"/>
      <c r="CS1215" s="132" t="n"/>
      <c r="CT1215" s="132" t="n"/>
      <c r="CU1215" s="132" t="n"/>
      <c r="CV1215" s="132" t="n"/>
      <c r="CW1215" s="132" t="n"/>
      <c r="CX1215" s="132" t="n"/>
      <c r="CY1215" s="132" t="n"/>
      <c r="CZ1215" s="132" t="n"/>
      <c r="DA1215" s="132" t="n"/>
      <c r="DB1215" s="132" t="n"/>
    </row>
    <row r="1216">
      <c r="A1216" s="145" t="n"/>
      <c r="B1216" s="40" t="n"/>
      <c r="C1216" s="245" t="n"/>
      <c r="D1216" s="248" t="n"/>
      <c r="E1216" s="248" t="n"/>
      <c r="F1216" s="241" t="n"/>
      <c r="G1216" s="40" t="n"/>
      <c r="H1216" s="300" t="n"/>
      <c r="I1216" s="144" t="n"/>
      <c r="J1216" s="160" t="n"/>
      <c r="K1216" s="286" t="n"/>
      <c r="L1216" s="14" t="n"/>
      <c r="M1216" s="143" t="n"/>
      <c r="N1216" s="157" t="n"/>
      <c r="O1216" s="132" t="n"/>
      <c r="P1216" s="132" t="n"/>
      <c r="Q1216" s="132" t="n"/>
      <c r="R1216" s="132" t="n"/>
      <c r="S1216" s="132" t="n"/>
      <c r="T1216" s="132" t="n"/>
      <c r="U1216" s="132" t="n"/>
      <c r="V1216" s="132" t="n"/>
      <c r="W1216" s="132" t="n"/>
      <c r="X1216" s="132" t="n"/>
      <c r="Y1216" s="132" t="n"/>
      <c r="Z1216" s="132" t="n"/>
      <c r="AA1216" s="132" t="n"/>
      <c r="AB1216" s="132" t="n"/>
      <c r="AC1216" s="132" t="n"/>
      <c r="AD1216" s="132" t="n"/>
      <c r="AE1216" s="132" t="n"/>
      <c r="AF1216" s="132" t="n"/>
      <c r="AG1216" s="132" t="n"/>
      <c r="AH1216" s="132" t="n"/>
      <c r="AI1216" s="132" t="n"/>
      <c r="AJ1216" s="132" t="n"/>
      <c r="AK1216" s="132" t="n"/>
      <c r="AL1216" s="132" t="n"/>
      <c r="AM1216" s="132" t="n"/>
      <c r="AN1216" s="132" t="n"/>
      <c r="AO1216" s="132" t="n"/>
      <c r="AP1216" s="132" t="n"/>
      <c r="AQ1216" s="132" t="n"/>
      <c r="AR1216" s="132" t="n"/>
      <c r="AS1216" s="132" t="n"/>
      <c r="AT1216" s="132" t="n"/>
      <c r="AU1216" s="132" t="n"/>
      <c r="AV1216" s="132" t="n"/>
      <c r="AW1216" s="132" t="n"/>
      <c r="AX1216" s="132" t="n"/>
      <c r="AY1216" s="132" t="n"/>
      <c r="AZ1216" s="132" t="n"/>
      <c r="BA1216" s="132" t="n"/>
      <c r="BB1216" s="132" t="n"/>
      <c r="BC1216" s="132" t="n"/>
      <c r="BD1216" s="132" t="n"/>
      <c r="BE1216" s="132" t="n"/>
      <c r="BF1216" s="132" t="n"/>
      <c r="BG1216" s="132" t="n"/>
      <c r="BH1216" s="132" t="n"/>
      <c r="BI1216" s="132" t="n"/>
      <c r="BJ1216" s="132" t="n"/>
      <c r="BK1216" s="132" t="n"/>
      <c r="BL1216" s="132" t="n"/>
      <c r="BM1216" s="132" t="n"/>
      <c r="BN1216" s="132" t="n"/>
      <c r="BO1216" s="132" t="n"/>
      <c r="BP1216" s="132" t="n"/>
      <c r="BQ1216" s="132" t="n"/>
      <c r="BR1216" s="132" t="n"/>
      <c r="BS1216" s="132" t="n"/>
      <c r="BT1216" s="132" t="n"/>
      <c r="BU1216" s="132" t="n"/>
      <c r="BV1216" s="132" t="n"/>
      <c r="BW1216" s="132" t="n"/>
      <c r="BX1216" s="132" t="n"/>
      <c r="BY1216" s="132" t="n"/>
      <c r="BZ1216" s="132" t="n"/>
      <c r="CA1216" s="132" t="n"/>
      <c r="CB1216" s="132" t="n"/>
      <c r="CC1216" s="132" t="n"/>
      <c r="CD1216" s="132" t="n"/>
      <c r="CE1216" s="132" t="n"/>
      <c r="CF1216" s="132" t="n"/>
      <c r="CG1216" s="132" t="n"/>
      <c r="CH1216" s="132" t="n"/>
      <c r="CI1216" s="132" t="n"/>
      <c r="CJ1216" s="132" t="n"/>
      <c r="CK1216" s="132" t="n"/>
      <c r="CL1216" s="132" t="n"/>
      <c r="CM1216" s="132" t="n"/>
      <c r="CN1216" s="132" t="n"/>
      <c r="CO1216" s="132" t="n"/>
      <c r="CP1216" s="132" t="n"/>
      <c r="CQ1216" s="132" t="n"/>
      <c r="CR1216" s="132" t="n"/>
      <c r="CS1216" s="132" t="n"/>
      <c r="CT1216" s="132" t="n"/>
      <c r="CU1216" s="132" t="n"/>
      <c r="CV1216" s="132" t="n"/>
      <c r="CW1216" s="132" t="n"/>
      <c r="CX1216" s="132" t="n"/>
      <c r="CY1216" s="132" t="n"/>
      <c r="CZ1216" s="132" t="n"/>
      <c r="DA1216" s="132" t="n"/>
      <c r="DB1216" s="132" t="n"/>
    </row>
    <row r="1217">
      <c r="A1217" s="145" t="n"/>
      <c r="B1217" s="206" t="inlineStr">
        <is>
          <t>KOTA SATRIA</t>
        </is>
      </c>
      <c r="C1217" s="245" t="n"/>
      <c r="D1217" s="248" t="n"/>
      <c r="E1217" s="248" t="n"/>
      <c r="F1217" s="241" t="n"/>
      <c r="G1217" s="40" t="n"/>
      <c r="H1217" s="300" t="n"/>
      <c r="I1217" s="144" t="n"/>
      <c r="J1217" s="160" t="n"/>
      <c r="K1217" s="286" t="n"/>
      <c r="L1217" s="14" t="n"/>
      <c r="M1217" s="143" t="n"/>
      <c r="N1217" s="157" t="n"/>
      <c r="O1217" s="132" t="n"/>
      <c r="P1217" s="132" t="n"/>
      <c r="Q1217" s="132" t="n"/>
      <c r="R1217" s="132" t="n"/>
      <c r="S1217" s="132" t="n"/>
      <c r="T1217" s="132" t="n"/>
      <c r="U1217" s="132" t="n"/>
      <c r="V1217" s="132" t="n"/>
      <c r="W1217" s="132" t="n"/>
      <c r="X1217" s="132" t="n"/>
      <c r="Y1217" s="132" t="n"/>
      <c r="Z1217" s="132" t="n"/>
      <c r="AA1217" s="132" t="n"/>
      <c r="AB1217" s="132" t="n"/>
      <c r="AC1217" s="132" t="n"/>
      <c r="AD1217" s="132" t="n"/>
      <c r="AE1217" s="132" t="n"/>
      <c r="AF1217" s="132" t="n"/>
      <c r="AG1217" s="132" t="n"/>
      <c r="AH1217" s="132" t="n"/>
      <c r="AI1217" s="132" t="n"/>
      <c r="AJ1217" s="132" t="n"/>
      <c r="AK1217" s="132" t="n"/>
      <c r="AL1217" s="132" t="n"/>
      <c r="AM1217" s="132" t="n"/>
      <c r="AN1217" s="132" t="n"/>
      <c r="AO1217" s="132" t="n"/>
      <c r="AP1217" s="132" t="n"/>
      <c r="AQ1217" s="132" t="n"/>
      <c r="AR1217" s="132" t="n"/>
      <c r="AS1217" s="132" t="n"/>
      <c r="AT1217" s="132" t="n"/>
      <c r="AU1217" s="132" t="n"/>
      <c r="AV1217" s="132" t="n"/>
      <c r="AW1217" s="132" t="n"/>
      <c r="AX1217" s="132" t="n"/>
      <c r="AY1217" s="132" t="n"/>
      <c r="AZ1217" s="132" t="n"/>
      <c r="BA1217" s="132" t="n"/>
      <c r="BB1217" s="132" t="n"/>
      <c r="BC1217" s="132" t="n"/>
      <c r="BD1217" s="132" t="n"/>
      <c r="BE1217" s="132" t="n"/>
      <c r="BF1217" s="132" t="n"/>
      <c r="BG1217" s="132" t="n"/>
      <c r="BH1217" s="132" t="n"/>
      <c r="BI1217" s="132" t="n"/>
      <c r="BJ1217" s="132" t="n"/>
      <c r="BK1217" s="132" t="n"/>
      <c r="BL1217" s="132" t="n"/>
      <c r="BM1217" s="132" t="n"/>
      <c r="BN1217" s="132" t="n"/>
      <c r="BO1217" s="132" t="n"/>
      <c r="BP1217" s="132" t="n"/>
      <c r="BQ1217" s="132" t="n"/>
      <c r="BR1217" s="132" t="n"/>
      <c r="BS1217" s="132" t="n"/>
      <c r="BT1217" s="132" t="n"/>
      <c r="BU1217" s="132" t="n"/>
      <c r="BV1217" s="132" t="n"/>
      <c r="BW1217" s="132" t="n"/>
      <c r="BX1217" s="132" t="n"/>
      <c r="BY1217" s="132" t="n"/>
      <c r="BZ1217" s="132" t="n"/>
      <c r="CA1217" s="132" t="n"/>
      <c r="CB1217" s="132" t="n"/>
      <c r="CC1217" s="132" t="n"/>
      <c r="CD1217" s="132" t="n"/>
      <c r="CE1217" s="132" t="n"/>
      <c r="CF1217" s="132" t="n"/>
      <c r="CG1217" s="132" t="n"/>
      <c r="CH1217" s="132" t="n"/>
      <c r="CI1217" s="132" t="n"/>
      <c r="CJ1217" s="132" t="n"/>
      <c r="CK1217" s="132" t="n"/>
      <c r="CL1217" s="132" t="n"/>
      <c r="CM1217" s="132" t="n"/>
      <c r="CN1217" s="132" t="n"/>
      <c r="CO1217" s="132" t="n"/>
      <c r="CP1217" s="132" t="n"/>
      <c r="CQ1217" s="132" t="n"/>
      <c r="CR1217" s="132" t="n"/>
      <c r="CS1217" s="132" t="n"/>
      <c r="CT1217" s="132" t="n"/>
      <c r="CU1217" s="132" t="n"/>
      <c r="CV1217" s="132" t="n"/>
      <c r="CW1217" s="132" t="n"/>
      <c r="CX1217" s="132" t="n"/>
      <c r="CY1217" s="132" t="n"/>
      <c r="CZ1217" s="132" t="n"/>
      <c r="DA1217" s="132" t="n"/>
      <c r="DB1217" s="132" t="n"/>
    </row>
    <row r="1218">
      <c r="A1218" s="145" t="n">
        <v>1</v>
      </c>
      <c r="B1218" s="40" t="inlineStr">
        <is>
          <t>ELENDU</t>
        </is>
      </c>
      <c r="C1218" s="245" t="inlineStr">
        <is>
          <t>TXPT30156600</t>
        </is>
      </c>
      <c r="D1218" s="248" t="inlineStr">
        <is>
          <t>PCIU 8766712</t>
        </is>
      </c>
      <c r="E1218" s="248" t="inlineStr">
        <is>
          <t>SPM</t>
        </is>
      </c>
      <c r="F1218" s="241" t="inlineStr">
        <is>
          <t>40FT</t>
        </is>
      </c>
      <c r="G1218" s="301" t="inlineStr">
        <is>
          <t>KOTA SATRIA</t>
        </is>
      </c>
      <c r="H1218" s="302" t="inlineStr">
        <is>
          <t>BERHTED: 12TH OCT VOY.KSAR0067W</t>
        </is>
      </c>
      <c r="I1218" s="144" t="n"/>
      <c r="J1218" s="166" t="inlineStr">
        <is>
          <t>TELEX/25TH OCT, 2023</t>
        </is>
      </c>
      <c r="K1218" s="286" t="n"/>
      <c r="L1218" s="14" t="inlineStr">
        <is>
          <t>20TH SEPT</t>
        </is>
      </c>
      <c r="M1218" s="143" t="inlineStr">
        <is>
          <t>SHENZHEN FUYUANKANG TRADING CO., LTD</t>
        </is>
      </c>
      <c r="N1218" s="157" t="inlineStr">
        <is>
          <t>ORIENT LOGISTICS ENTERPRISES</t>
        </is>
      </c>
      <c r="O1218" s="132" t="n"/>
      <c r="P1218" s="132" t="n"/>
      <c r="Q1218" s="132" t="n"/>
      <c r="R1218" s="132" t="n"/>
      <c r="S1218" s="132" t="n"/>
      <c r="T1218" s="132" t="n"/>
      <c r="U1218" s="132" t="n"/>
      <c r="V1218" s="132" t="n"/>
      <c r="W1218" s="132" t="n"/>
      <c r="X1218" s="132" t="n"/>
      <c r="Y1218" s="132" t="n"/>
      <c r="Z1218" s="132" t="n"/>
      <c r="AA1218" s="132" t="n"/>
      <c r="AB1218" s="132" t="n"/>
      <c r="AC1218" s="132" t="n"/>
      <c r="AD1218" s="132" t="n"/>
      <c r="AE1218" s="132" t="n"/>
      <c r="AF1218" s="132" t="n"/>
      <c r="AG1218" s="132" t="n"/>
      <c r="AH1218" s="132" t="n"/>
      <c r="AI1218" s="132" t="n"/>
      <c r="AJ1218" s="132" t="n"/>
      <c r="AK1218" s="132" t="n"/>
      <c r="AL1218" s="132" t="n"/>
      <c r="AM1218" s="132" t="n"/>
      <c r="AN1218" s="132" t="n"/>
      <c r="AO1218" s="132" t="n"/>
      <c r="AP1218" s="132" t="n"/>
      <c r="AQ1218" s="132" t="n"/>
      <c r="AR1218" s="132" t="n"/>
      <c r="AS1218" s="132" t="n"/>
      <c r="AT1218" s="132" t="n"/>
      <c r="AU1218" s="132" t="n"/>
      <c r="AV1218" s="132" t="n"/>
      <c r="AW1218" s="132" t="n"/>
      <c r="AX1218" s="132" t="n"/>
      <c r="AY1218" s="132" t="n"/>
      <c r="AZ1218" s="132" t="n"/>
      <c r="BA1218" s="132" t="n"/>
      <c r="BB1218" s="132" t="n"/>
      <c r="BC1218" s="132" t="n"/>
      <c r="BD1218" s="132" t="n"/>
      <c r="BE1218" s="132" t="n"/>
      <c r="BF1218" s="132" t="n"/>
      <c r="BG1218" s="132" t="n"/>
      <c r="BH1218" s="132" t="n"/>
      <c r="BI1218" s="132" t="n"/>
      <c r="BJ1218" s="132" t="n"/>
      <c r="BK1218" s="132" t="n"/>
      <c r="BL1218" s="132" t="n"/>
      <c r="BM1218" s="132" t="n"/>
      <c r="BN1218" s="132" t="n"/>
      <c r="BO1218" s="132" t="n"/>
      <c r="BP1218" s="132" t="n"/>
      <c r="BQ1218" s="132" t="n"/>
      <c r="BR1218" s="132" t="n"/>
      <c r="BS1218" s="132" t="n"/>
      <c r="BT1218" s="132" t="n"/>
      <c r="BU1218" s="132" t="n"/>
      <c r="BV1218" s="132" t="n"/>
      <c r="BW1218" s="132" t="n"/>
      <c r="BX1218" s="132" t="n"/>
      <c r="BY1218" s="132" t="n"/>
      <c r="BZ1218" s="132" t="n"/>
      <c r="CA1218" s="132" t="n"/>
      <c r="CB1218" s="132" t="n"/>
      <c r="CC1218" s="132" t="n"/>
      <c r="CD1218" s="132" t="n"/>
      <c r="CE1218" s="132" t="n"/>
      <c r="CF1218" s="132" t="n"/>
      <c r="CG1218" s="132" t="n"/>
      <c r="CH1218" s="132" t="n"/>
      <c r="CI1218" s="132" t="n"/>
      <c r="CJ1218" s="132" t="n"/>
      <c r="CK1218" s="132" t="n"/>
      <c r="CL1218" s="132" t="n"/>
      <c r="CM1218" s="132" t="n"/>
      <c r="CN1218" s="132" t="n"/>
      <c r="CO1218" s="132" t="n"/>
      <c r="CP1218" s="132" t="n"/>
      <c r="CQ1218" s="132" t="n"/>
      <c r="CR1218" s="132" t="n"/>
      <c r="CS1218" s="132" t="n"/>
      <c r="CT1218" s="132" t="n"/>
      <c r="CU1218" s="132" t="n"/>
      <c r="CV1218" s="132" t="n"/>
      <c r="CW1218" s="132" t="n"/>
      <c r="CX1218" s="132" t="n"/>
      <c r="CY1218" s="132" t="n"/>
      <c r="CZ1218" s="132" t="n"/>
      <c r="DA1218" s="132" t="n"/>
      <c r="DB1218" s="132" t="n"/>
    </row>
    <row r="1219">
      <c r="A1219" s="145" t="n"/>
      <c r="B1219" s="40" t="n"/>
      <c r="C1219" s="245" t="n"/>
      <c r="D1219" s="248" t="n"/>
      <c r="E1219" s="248" t="n"/>
      <c r="F1219" s="241" t="n"/>
      <c r="G1219" s="301" t="n"/>
      <c r="H1219" s="300" t="n"/>
      <c r="I1219" s="144" t="n"/>
      <c r="J1219" s="160" t="n"/>
      <c r="K1219" s="286" t="n"/>
      <c r="L1219" s="14" t="n"/>
      <c r="M1219" s="143" t="n"/>
      <c r="N1219" s="157" t="n"/>
      <c r="O1219" s="132" t="n"/>
      <c r="P1219" s="132" t="n"/>
      <c r="Q1219" s="132" t="n"/>
      <c r="R1219" s="132" t="n"/>
      <c r="S1219" s="132" t="n"/>
      <c r="T1219" s="132" t="n"/>
      <c r="U1219" s="132" t="n"/>
      <c r="V1219" s="132" t="n"/>
      <c r="W1219" s="132" t="n"/>
      <c r="X1219" s="132" t="n"/>
      <c r="Y1219" s="132" t="n"/>
      <c r="Z1219" s="132" t="n"/>
      <c r="AA1219" s="132" t="n"/>
      <c r="AB1219" s="132" t="n"/>
      <c r="AC1219" s="132" t="n"/>
      <c r="AD1219" s="132" t="n"/>
      <c r="AE1219" s="132" t="n"/>
      <c r="AF1219" s="132" t="n"/>
      <c r="AG1219" s="132" t="n"/>
      <c r="AH1219" s="132" t="n"/>
      <c r="AI1219" s="132" t="n"/>
      <c r="AJ1219" s="132" t="n"/>
      <c r="AK1219" s="132" t="n"/>
      <c r="AL1219" s="132" t="n"/>
      <c r="AM1219" s="132" t="n"/>
      <c r="AN1219" s="132" t="n"/>
      <c r="AO1219" s="132" t="n"/>
      <c r="AP1219" s="132" t="n"/>
      <c r="AQ1219" s="132" t="n"/>
      <c r="AR1219" s="132" t="n"/>
      <c r="AS1219" s="132" t="n"/>
      <c r="AT1219" s="132" t="n"/>
      <c r="AU1219" s="132" t="n"/>
      <c r="AV1219" s="132" t="n"/>
      <c r="AW1219" s="132" t="n"/>
      <c r="AX1219" s="132" t="n"/>
      <c r="AY1219" s="132" t="n"/>
      <c r="AZ1219" s="132" t="n"/>
      <c r="BA1219" s="132" t="n"/>
      <c r="BB1219" s="132" t="n"/>
      <c r="BC1219" s="132" t="n"/>
      <c r="BD1219" s="132" t="n"/>
      <c r="BE1219" s="132" t="n"/>
      <c r="BF1219" s="132" t="n"/>
      <c r="BG1219" s="132" t="n"/>
      <c r="BH1219" s="132" t="n"/>
      <c r="BI1219" s="132" t="n"/>
      <c r="BJ1219" s="132" t="n"/>
      <c r="BK1219" s="132" t="n"/>
      <c r="BL1219" s="132" t="n"/>
      <c r="BM1219" s="132" t="n"/>
      <c r="BN1219" s="132" t="n"/>
      <c r="BO1219" s="132" t="n"/>
      <c r="BP1219" s="132" t="n"/>
      <c r="BQ1219" s="132" t="n"/>
      <c r="BR1219" s="132" t="n"/>
      <c r="BS1219" s="132" t="n"/>
      <c r="BT1219" s="132" t="n"/>
      <c r="BU1219" s="132" t="n"/>
      <c r="BV1219" s="132" t="n"/>
      <c r="BW1219" s="132" t="n"/>
      <c r="BX1219" s="132" t="n"/>
      <c r="BY1219" s="132" t="n"/>
      <c r="BZ1219" s="132" t="n"/>
      <c r="CA1219" s="132" t="n"/>
      <c r="CB1219" s="132" t="n"/>
      <c r="CC1219" s="132" t="n"/>
      <c r="CD1219" s="132" t="n"/>
      <c r="CE1219" s="132" t="n"/>
      <c r="CF1219" s="132" t="n"/>
      <c r="CG1219" s="132" t="n"/>
      <c r="CH1219" s="132" t="n"/>
      <c r="CI1219" s="132" t="n"/>
      <c r="CJ1219" s="132" t="n"/>
      <c r="CK1219" s="132" t="n"/>
      <c r="CL1219" s="132" t="n"/>
      <c r="CM1219" s="132" t="n"/>
      <c r="CN1219" s="132" t="n"/>
      <c r="CO1219" s="132" t="n"/>
      <c r="CP1219" s="132" t="n"/>
      <c r="CQ1219" s="132" t="n"/>
      <c r="CR1219" s="132" t="n"/>
      <c r="CS1219" s="132" t="n"/>
      <c r="CT1219" s="132" t="n"/>
      <c r="CU1219" s="132" t="n"/>
      <c r="CV1219" s="132" t="n"/>
      <c r="CW1219" s="132" t="n"/>
      <c r="CX1219" s="132" t="n"/>
      <c r="CY1219" s="132" t="n"/>
      <c r="CZ1219" s="132" t="n"/>
      <c r="DA1219" s="132" t="n"/>
      <c r="DB1219" s="132" t="n"/>
    </row>
    <row r="1220">
      <c r="A1220" s="145" t="n"/>
      <c r="B1220" s="206" t="inlineStr">
        <is>
          <t>KOTA SABAS</t>
        </is>
      </c>
      <c r="C1220" s="245" t="n"/>
      <c r="D1220" s="248" t="n"/>
      <c r="E1220" s="248" t="n"/>
      <c r="F1220" s="241" t="n"/>
      <c r="G1220" s="301" t="n"/>
      <c r="H1220" s="300" t="n"/>
      <c r="I1220" s="144" t="n"/>
      <c r="J1220" s="160" t="n"/>
      <c r="K1220" s="286" t="n"/>
      <c r="L1220" s="14" t="n"/>
      <c r="M1220" s="143" t="n"/>
      <c r="N1220" s="157" t="n"/>
      <c r="O1220" s="132" t="n"/>
      <c r="P1220" s="132" t="n"/>
      <c r="Q1220" s="132" t="n"/>
      <c r="R1220" s="132" t="n"/>
      <c r="S1220" s="132" t="n"/>
      <c r="T1220" s="132" t="n"/>
      <c r="U1220" s="132" t="n"/>
      <c r="V1220" s="132" t="n"/>
      <c r="W1220" s="132" t="n"/>
      <c r="X1220" s="132" t="n"/>
      <c r="Y1220" s="132" t="n"/>
      <c r="Z1220" s="132" t="n"/>
      <c r="AA1220" s="132" t="n"/>
      <c r="AB1220" s="132" t="n"/>
      <c r="AC1220" s="132" t="n"/>
      <c r="AD1220" s="132" t="n"/>
      <c r="AE1220" s="132" t="n"/>
      <c r="AF1220" s="132" t="n"/>
      <c r="AG1220" s="132" t="n"/>
      <c r="AH1220" s="132" t="n"/>
      <c r="AI1220" s="132" t="n"/>
      <c r="AJ1220" s="132" t="n"/>
      <c r="AK1220" s="132" t="n"/>
      <c r="AL1220" s="132" t="n"/>
      <c r="AM1220" s="132" t="n"/>
      <c r="AN1220" s="132" t="n"/>
      <c r="AO1220" s="132" t="n"/>
      <c r="AP1220" s="132" t="n"/>
      <c r="AQ1220" s="132" t="n"/>
      <c r="AR1220" s="132" t="n"/>
      <c r="AS1220" s="132" t="n"/>
      <c r="AT1220" s="132" t="n"/>
      <c r="AU1220" s="132" t="n"/>
      <c r="AV1220" s="132" t="n"/>
      <c r="AW1220" s="132" t="n"/>
      <c r="AX1220" s="132" t="n"/>
      <c r="AY1220" s="132" t="n"/>
      <c r="AZ1220" s="132" t="n"/>
      <c r="BA1220" s="132" t="n"/>
      <c r="BB1220" s="132" t="n"/>
      <c r="BC1220" s="132" t="n"/>
      <c r="BD1220" s="132" t="n"/>
      <c r="BE1220" s="132" t="n"/>
      <c r="BF1220" s="132" t="n"/>
      <c r="BG1220" s="132" t="n"/>
      <c r="BH1220" s="132" t="n"/>
      <c r="BI1220" s="132" t="n"/>
      <c r="BJ1220" s="132" t="n"/>
      <c r="BK1220" s="132" t="n"/>
      <c r="BL1220" s="132" t="n"/>
      <c r="BM1220" s="132" t="n"/>
      <c r="BN1220" s="132" t="n"/>
      <c r="BO1220" s="132" t="n"/>
      <c r="BP1220" s="132" t="n"/>
      <c r="BQ1220" s="132" t="n"/>
      <c r="BR1220" s="132" t="n"/>
      <c r="BS1220" s="132" t="n"/>
      <c r="BT1220" s="132" t="n"/>
      <c r="BU1220" s="132" t="n"/>
      <c r="BV1220" s="132" t="n"/>
      <c r="BW1220" s="132" t="n"/>
      <c r="BX1220" s="132" t="n"/>
      <c r="BY1220" s="132" t="n"/>
      <c r="BZ1220" s="132" t="n"/>
      <c r="CA1220" s="132" t="n"/>
      <c r="CB1220" s="132" t="n"/>
      <c r="CC1220" s="132" t="n"/>
      <c r="CD1220" s="132" t="n"/>
      <c r="CE1220" s="132" t="n"/>
      <c r="CF1220" s="132" t="n"/>
      <c r="CG1220" s="132" t="n"/>
      <c r="CH1220" s="132" t="n"/>
      <c r="CI1220" s="132" t="n"/>
      <c r="CJ1220" s="132" t="n"/>
      <c r="CK1220" s="132" t="n"/>
      <c r="CL1220" s="132" t="n"/>
      <c r="CM1220" s="132" t="n"/>
      <c r="CN1220" s="132" t="n"/>
      <c r="CO1220" s="132" t="n"/>
      <c r="CP1220" s="132" t="n"/>
      <c r="CQ1220" s="132" t="n"/>
      <c r="CR1220" s="132" t="n"/>
      <c r="CS1220" s="132" t="n"/>
      <c r="CT1220" s="132" t="n"/>
      <c r="CU1220" s="132" t="n"/>
      <c r="CV1220" s="132" t="n"/>
      <c r="CW1220" s="132" t="n"/>
      <c r="CX1220" s="132" t="n"/>
      <c r="CY1220" s="132" t="n"/>
      <c r="CZ1220" s="132" t="n"/>
      <c r="DA1220" s="132" t="n"/>
      <c r="DB1220" s="132" t="n"/>
    </row>
    <row r="1221">
      <c r="A1221" s="145" t="n">
        <v>1</v>
      </c>
      <c r="B1221" s="40" t="inlineStr">
        <is>
          <t>CHINEDU ABA</t>
        </is>
      </c>
      <c r="C1221" s="245" t="inlineStr">
        <is>
          <t>TXG300179800</t>
        </is>
      </c>
      <c r="D1221" s="248" t="inlineStr">
        <is>
          <t>PCIU 1314921</t>
        </is>
      </c>
      <c r="E1221" s="248" t="inlineStr">
        <is>
          <t>SPM</t>
        </is>
      </c>
      <c r="F1221" s="241" t="inlineStr">
        <is>
          <t>20FT</t>
        </is>
      </c>
      <c r="G1221" s="40" t="inlineStr">
        <is>
          <t>KOTA SABAS</t>
        </is>
      </c>
      <c r="H1221" s="302" t="inlineStr">
        <is>
          <t>BERTHED: 16TH NOV VOY. KSAB0073W</t>
        </is>
      </c>
      <c r="I1221" s="150" t="inlineStr">
        <is>
          <t>OUT</t>
        </is>
      </c>
      <c r="J1221" s="250" t="inlineStr">
        <is>
          <t>TELEX/14TH DEC, 2023</t>
        </is>
      </c>
      <c r="K1221" s="193" t="inlineStr">
        <is>
          <t>15TH DEC, 2023</t>
        </is>
      </c>
      <c r="L1221" s="14" t="inlineStr">
        <is>
          <t>25TH SEPT</t>
        </is>
      </c>
      <c r="M1221" s="143" t="inlineStr">
        <is>
          <t>HEBBI HUAMING LAYE LTD</t>
        </is>
      </c>
      <c r="N1221" s="157" t="inlineStr">
        <is>
          <t>ORIENT LOGISTICS ENTERPRISES</t>
        </is>
      </c>
      <c r="O1221" s="132" t="n"/>
      <c r="P1221" s="132" t="n"/>
      <c r="Q1221" s="132" t="n"/>
      <c r="R1221" s="132" t="n"/>
      <c r="S1221" s="132" t="n"/>
      <c r="T1221" s="132" t="n"/>
      <c r="U1221" s="132" t="n"/>
      <c r="V1221" s="132" t="n"/>
      <c r="W1221" s="132" t="n"/>
      <c r="X1221" s="132" t="n"/>
      <c r="Y1221" s="132" t="n"/>
      <c r="Z1221" s="132" t="n"/>
      <c r="AA1221" s="132" t="n"/>
      <c r="AB1221" s="132" t="n"/>
      <c r="AC1221" s="132" t="n"/>
      <c r="AD1221" s="132" t="n"/>
      <c r="AE1221" s="132" t="n"/>
      <c r="AF1221" s="132" t="n"/>
      <c r="AG1221" s="132" t="n"/>
      <c r="AH1221" s="132" t="n"/>
      <c r="AI1221" s="132" t="n"/>
      <c r="AJ1221" s="132" t="n"/>
      <c r="AK1221" s="132" t="n"/>
      <c r="AL1221" s="132" t="n"/>
      <c r="AM1221" s="132" t="n"/>
      <c r="AN1221" s="132" t="n"/>
      <c r="AO1221" s="132" t="n"/>
      <c r="AP1221" s="132" t="n"/>
      <c r="AQ1221" s="132" t="n"/>
      <c r="AR1221" s="132" t="n"/>
      <c r="AS1221" s="132" t="n"/>
      <c r="AT1221" s="132" t="n"/>
      <c r="AU1221" s="132" t="n"/>
      <c r="AV1221" s="132" t="n"/>
      <c r="AW1221" s="132" t="n"/>
      <c r="AX1221" s="132" t="n"/>
      <c r="AY1221" s="132" t="n"/>
      <c r="AZ1221" s="132" t="n"/>
      <c r="BA1221" s="132" t="n"/>
      <c r="BB1221" s="132" t="n"/>
      <c r="BC1221" s="132" t="n"/>
      <c r="BD1221" s="132" t="n"/>
      <c r="BE1221" s="132" t="n"/>
      <c r="BF1221" s="132" t="n"/>
      <c r="BG1221" s="132" t="n"/>
      <c r="BH1221" s="132" t="n"/>
      <c r="BI1221" s="132" t="n"/>
      <c r="BJ1221" s="132" t="n"/>
      <c r="BK1221" s="132" t="n"/>
      <c r="BL1221" s="132" t="n"/>
      <c r="BM1221" s="132" t="n"/>
      <c r="BN1221" s="132" t="n"/>
      <c r="BO1221" s="132" t="n"/>
      <c r="BP1221" s="132" t="n"/>
      <c r="BQ1221" s="132" t="n"/>
      <c r="BR1221" s="132" t="n"/>
      <c r="BS1221" s="132" t="n"/>
      <c r="BT1221" s="132" t="n"/>
      <c r="BU1221" s="132" t="n"/>
      <c r="BV1221" s="132" t="n"/>
      <c r="BW1221" s="132" t="n"/>
      <c r="BX1221" s="132" t="n"/>
      <c r="BY1221" s="132" t="n"/>
      <c r="BZ1221" s="132" t="n"/>
      <c r="CA1221" s="132" t="n"/>
      <c r="CB1221" s="132" t="n"/>
      <c r="CC1221" s="132" t="n"/>
      <c r="CD1221" s="132" t="n"/>
      <c r="CE1221" s="132" t="n"/>
      <c r="CF1221" s="132" t="n"/>
      <c r="CG1221" s="132" t="n"/>
      <c r="CH1221" s="132" t="n"/>
      <c r="CI1221" s="132" t="n"/>
      <c r="CJ1221" s="132" t="n"/>
      <c r="CK1221" s="132" t="n"/>
      <c r="CL1221" s="132" t="n"/>
      <c r="CM1221" s="132" t="n"/>
      <c r="CN1221" s="132" t="n"/>
      <c r="CO1221" s="132" t="n"/>
      <c r="CP1221" s="132" t="n"/>
      <c r="CQ1221" s="132" t="n"/>
      <c r="CR1221" s="132" t="n"/>
      <c r="CS1221" s="132" t="n"/>
      <c r="CT1221" s="132" t="n"/>
      <c r="CU1221" s="132" t="n"/>
      <c r="CV1221" s="132" t="n"/>
      <c r="CW1221" s="132" t="n"/>
      <c r="CX1221" s="132" t="n"/>
      <c r="CY1221" s="132" t="n"/>
      <c r="CZ1221" s="132" t="n"/>
      <c r="DA1221" s="132" t="n"/>
      <c r="DB1221" s="132" t="n"/>
    </row>
    <row r="1222">
      <c r="A1222" s="145" t="n">
        <v>2</v>
      </c>
      <c r="B1222" s="40" t="inlineStr">
        <is>
          <t>CHINEDU ABA</t>
        </is>
      </c>
      <c r="C1222" s="245" t="inlineStr">
        <is>
          <t>''</t>
        </is>
      </c>
      <c r="D1222" s="248" t="inlineStr">
        <is>
          <t>PCIU 1511978</t>
        </is>
      </c>
      <c r="E1222" s="248" t="inlineStr">
        <is>
          <t>SPM</t>
        </is>
      </c>
      <c r="F1222" s="241" t="inlineStr">
        <is>
          <t>20FT</t>
        </is>
      </c>
      <c r="G1222" s="40" t="inlineStr">
        <is>
          <t>KOTA SABAS</t>
        </is>
      </c>
      <c r="H1222" s="302" t="inlineStr">
        <is>
          <t>BERTHED: 16TH NOV VOY. KSAB0073W</t>
        </is>
      </c>
      <c r="I1222" s="150" t="inlineStr">
        <is>
          <t>OUT</t>
        </is>
      </c>
      <c r="J1222" s="250" t="inlineStr">
        <is>
          <t>TELEX/14TH DEC, 2023</t>
        </is>
      </c>
      <c r="K1222" s="193" t="inlineStr">
        <is>
          <t>15TH DEC, 2023</t>
        </is>
      </c>
      <c r="L1222" s="14" t="inlineStr">
        <is>
          <t>25TH SEPT</t>
        </is>
      </c>
      <c r="M1222" s="143" t="inlineStr">
        <is>
          <t>HEBBI HUAMING LAYE LTD</t>
        </is>
      </c>
      <c r="N1222" s="157" t="inlineStr">
        <is>
          <t>ORIENT LOGISTICS ENTERPRISES</t>
        </is>
      </c>
      <c r="O1222" s="132" t="n"/>
      <c r="P1222" s="132" t="n"/>
      <c r="Q1222" s="132" t="n"/>
      <c r="R1222" s="132" t="n"/>
      <c r="S1222" s="132" t="n"/>
      <c r="T1222" s="132" t="n"/>
      <c r="U1222" s="132" t="n"/>
      <c r="V1222" s="132" t="n"/>
      <c r="W1222" s="132" t="n"/>
      <c r="X1222" s="132" t="n"/>
      <c r="Y1222" s="132" t="n"/>
      <c r="Z1222" s="132" t="n"/>
      <c r="AA1222" s="132" t="n"/>
      <c r="AB1222" s="132" t="n"/>
      <c r="AC1222" s="132" t="n"/>
      <c r="AD1222" s="132" t="n"/>
      <c r="AE1222" s="132" t="n"/>
      <c r="AF1222" s="132" t="n"/>
      <c r="AG1222" s="132" t="n"/>
      <c r="AH1222" s="132" t="n"/>
      <c r="AI1222" s="132" t="n"/>
      <c r="AJ1222" s="132" t="n"/>
      <c r="AK1222" s="132" t="n"/>
      <c r="AL1222" s="132" t="n"/>
      <c r="AM1222" s="132" t="n"/>
      <c r="AN1222" s="132" t="n"/>
      <c r="AO1222" s="132" t="n"/>
      <c r="AP1222" s="132" t="n"/>
      <c r="AQ1222" s="132" t="n"/>
      <c r="AR1222" s="132" t="n"/>
      <c r="AS1222" s="132" t="n"/>
      <c r="AT1222" s="132" t="n"/>
      <c r="AU1222" s="132" t="n"/>
      <c r="AV1222" s="132" t="n"/>
      <c r="AW1222" s="132" t="n"/>
      <c r="AX1222" s="132" t="n"/>
      <c r="AY1222" s="132" t="n"/>
      <c r="AZ1222" s="132" t="n"/>
      <c r="BA1222" s="132" t="n"/>
      <c r="BB1222" s="132" t="n"/>
      <c r="BC1222" s="132" t="n"/>
      <c r="BD1222" s="132" t="n"/>
      <c r="BE1222" s="132" t="n"/>
      <c r="BF1222" s="132" t="n"/>
      <c r="BG1222" s="132" t="n"/>
      <c r="BH1222" s="132" t="n"/>
      <c r="BI1222" s="132" t="n"/>
      <c r="BJ1222" s="132" t="n"/>
      <c r="BK1222" s="132" t="n"/>
      <c r="BL1222" s="132" t="n"/>
      <c r="BM1222" s="132" t="n"/>
      <c r="BN1222" s="132" t="n"/>
      <c r="BO1222" s="132" t="n"/>
      <c r="BP1222" s="132" t="n"/>
      <c r="BQ1222" s="132" t="n"/>
      <c r="BR1222" s="132" t="n"/>
      <c r="BS1222" s="132" t="n"/>
      <c r="BT1222" s="132" t="n"/>
      <c r="BU1222" s="132" t="n"/>
      <c r="BV1222" s="132" t="n"/>
      <c r="BW1222" s="132" t="n"/>
      <c r="BX1222" s="132" t="n"/>
      <c r="BY1222" s="132" t="n"/>
      <c r="BZ1222" s="132" t="n"/>
      <c r="CA1222" s="132" t="n"/>
      <c r="CB1222" s="132" t="n"/>
      <c r="CC1222" s="132" t="n"/>
      <c r="CD1222" s="132" t="n"/>
      <c r="CE1222" s="132" t="n"/>
      <c r="CF1222" s="132" t="n"/>
      <c r="CG1222" s="132" t="n"/>
      <c r="CH1222" s="132" t="n"/>
      <c r="CI1222" s="132" t="n"/>
      <c r="CJ1222" s="132" t="n"/>
      <c r="CK1222" s="132" t="n"/>
      <c r="CL1222" s="132" t="n"/>
      <c r="CM1222" s="132" t="n"/>
      <c r="CN1222" s="132" t="n"/>
      <c r="CO1222" s="132" t="n"/>
      <c r="CP1222" s="132" t="n"/>
      <c r="CQ1222" s="132" t="n"/>
      <c r="CR1222" s="132" t="n"/>
      <c r="CS1222" s="132" t="n"/>
      <c r="CT1222" s="132" t="n"/>
      <c r="CU1222" s="132" t="n"/>
      <c r="CV1222" s="132" t="n"/>
      <c r="CW1222" s="132" t="n"/>
      <c r="CX1222" s="132" t="n"/>
      <c r="CY1222" s="132" t="n"/>
      <c r="CZ1222" s="132" t="n"/>
      <c r="DA1222" s="132" t="n"/>
      <c r="DB1222" s="132" t="n"/>
    </row>
    <row r="1223">
      <c r="A1223" s="145" t="n">
        <v>3</v>
      </c>
      <c r="B1223" s="40" t="inlineStr">
        <is>
          <t>CHINEDU ABA</t>
        </is>
      </c>
      <c r="C1223" s="245" t="inlineStr">
        <is>
          <t>''</t>
        </is>
      </c>
      <c r="D1223" s="248" t="inlineStr">
        <is>
          <t>PCIU 1514771</t>
        </is>
      </c>
      <c r="E1223" s="248" t="inlineStr">
        <is>
          <t>SPM</t>
        </is>
      </c>
      <c r="F1223" s="241" t="inlineStr">
        <is>
          <t>20FT</t>
        </is>
      </c>
      <c r="G1223" s="40" t="inlineStr">
        <is>
          <t>KOTA SABAS</t>
        </is>
      </c>
      <c r="H1223" s="302" t="inlineStr">
        <is>
          <t>BERTHED: 16TH NOV VOY. KSAB0073W</t>
        </is>
      </c>
      <c r="I1223" s="150" t="inlineStr">
        <is>
          <t>OUT</t>
        </is>
      </c>
      <c r="J1223" s="250" t="inlineStr">
        <is>
          <t>TELEX/14TH DEC, 2023</t>
        </is>
      </c>
      <c r="K1223" s="193" t="inlineStr">
        <is>
          <t>15TH DEC, 2023</t>
        </is>
      </c>
      <c r="L1223" s="14" t="inlineStr">
        <is>
          <t>25TH SEPT</t>
        </is>
      </c>
      <c r="M1223" s="143" t="inlineStr">
        <is>
          <t>HEBBI HUAMING LAYE LTD</t>
        </is>
      </c>
      <c r="N1223" s="157" t="inlineStr">
        <is>
          <t>ORIENT LOGISTICS ENTERPRISES</t>
        </is>
      </c>
      <c r="O1223" s="132" t="n"/>
      <c r="P1223" s="132" t="n"/>
      <c r="Q1223" s="132" t="n"/>
      <c r="R1223" s="132" t="n"/>
      <c r="S1223" s="132" t="n"/>
      <c r="T1223" s="132" t="n"/>
      <c r="U1223" s="132" t="n"/>
      <c r="V1223" s="132" t="n"/>
      <c r="W1223" s="132" t="n"/>
      <c r="X1223" s="132" t="n"/>
      <c r="Y1223" s="132" t="n"/>
      <c r="Z1223" s="132" t="n"/>
      <c r="AA1223" s="132" t="n"/>
      <c r="AB1223" s="132" t="n"/>
      <c r="AC1223" s="132" t="n"/>
      <c r="AD1223" s="132" t="n"/>
      <c r="AE1223" s="132" t="n"/>
      <c r="AF1223" s="132" t="n"/>
      <c r="AG1223" s="132" t="n"/>
      <c r="AH1223" s="132" t="n"/>
      <c r="AI1223" s="132" t="n"/>
      <c r="AJ1223" s="132" t="n"/>
      <c r="AK1223" s="132" t="n"/>
      <c r="AL1223" s="132" t="n"/>
      <c r="AM1223" s="132" t="n"/>
      <c r="AN1223" s="132" t="n"/>
      <c r="AO1223" s="132" t="n"/>
      <c r="AP1223" s="132" t="n"/>
      <c r="AQ1223" s="132" t="n"/>
      <c r="AR1223" s="132" t="n"/>
      <c r="AS1223" s="132" t="n"/>
      <c r="AT1223" s="132" t="n"/>
      <c r="AU1223" s="132" t="n"/>
      <c r="AV1223" s="132" t="n"/>
      <c r="AW1223" s="132" t="n"/>
      <c r="AX1223" s="132" t="n"/>
      <c r="AY1223" s="132" t="n"/>
      <c r="AZ1223" s="132" t="n"/>
      <c r="BA1223" s="132" t="n"/>
      <c r="BB1223" s="132" t="n"/>
      <c r="BC1223" s="132" t="n"/>
      <c r="BD1223" s="132" t="n"/>
      <c r="BE1223" s="132" t="n"/>
      <c r="BF1223" s="132" t="n"/>
      <c r="BG1223" s="132" t="n"/>
      <c r="BH1223" s="132" t="n"/>
      <c r="BI1223" s="132" t="n"/>
      <c r="BJ1223" s="132" t="n"/>
      <c r="BK1223" s="132" t="n"/>
      <c r="BL1223" s="132" t="n"/>
      <c r="BM1223" s="132" t="n"/>
      <c r="BN1223" s="132" t="n"/>
      <c r="BO1223" s="132" t="n"/>
      <c r="BP1223" s="132" t="n"/>
      <c r="BQ1223" s="132" t="n"/>
      <c r="BR1223" s="132" t="n"/>
      <c r="BS1223" s="132" t="n"/>
      <c r="BT1223" s="132" t="n"/>
      <c r="BU1223" s="132" t="n"/>
      <c r="BV1223" s="132" t="n"/>
      <c r="BW1223" s="132" t="n"/>
      <c r="BX1223" s="132" t="n"/>
      <c r="BY1223" s="132" t="n"/>
      <c r="BZ1223" s="132" t="n"/>
      <c r="CA1223" s="132" t="n"/>
      <c r="CB1223" s="132" t="n"/>
      <c r="CC1223" s="132" t="n"/>
      <c r="CD1223" s="132" t="n"/>
      <c r="CE1223" s="132" t="n"/>
      <c r="CF1223" s="132" t="n"/>
      <c r="CG1223" s="132" t="n"/>
      <c r="CH1223" s="132" t="n"/>
      <c r="CI1223" s="132" t="n"/>
      <c r="CJ1223" s="132" t="n"/>
      <c r="CK1223" s="132" t="n"/>
      <c r="CL1223" s="132" t="n"/>
      <c r="CM1223" s="132" t="n"/>
      <c r="CN1223" s="132" t="n"/>
      <c r="CO1223" s="132" t="n"/>
      <c r="CP1223" s="132" t="n"/>
      <c r="CQ1223" s="132" t="n"/>
      <c r="CR1223" s="132" t="n"/>
      <c r="CS1223" s="132" t="n"/>
      <c r="CT1223" s="132" t="n"/>
      <c r="CU1223" s="132" t="n"/>
      <c r="CV1223" s="132" t="n"/>
      <c r="CW1223" s="132" t="n"/>
      <c r="CX1223" s="132" t="n"/>
      <c r="CY1223" s="132" t="n"/>
      <c r="CZ1223" s="132" t="n"/>
      <c r="DA1223" s="132" t="n"/>
      <c r="DB1223" s="132" t="n"/>
    </row>
    <row r="1224">
      <c r="A1224" s="145" t="n">
        <v>4</v>
      </c>
      <c r="B1224" s="40" t="inlineStr">
        <is>
          <t>UC MATHIAS</t>
        </is>
      </c>
      <c r="C1224" s="245" t="inlineStr">
        <is>
          <t>SHHP30633000</t>
        </is>
      </c>
      <c r="D1224" s="248" t="inlineStr">
        <is>
          <t>PIDU 4129088</t>
        </is>
      </c>
      <c r="E1224" s="248" t="inlineStr">
        <is>
          <t>SPM</t>
        </is>
      </c>
      <c r="F1224" s="241" t="inlineStr">
        <is>
          <t>40FT</t>
        </is>
      </c>
      <c r="G1224" s="40" t="inlineStr">
        <is>
          <t>KOTA SABAS</t>
        </is>
      </c>
      <c r="H1224" s="302" t="inlineStr">
        <is>
          <t>BERTHED: 16TH NOV VOY. KSAB0073W</t>
        </is>
      </c>
      <c r="I1224" s="150" t="inlineStr">
        <is>
          <t>OUT</t>
        </is>
      </c>
      <c r="J1224" s="192" t="inlineStr">
        <is>
          <t>TELEX/ 1ST NOV, 2023</t>
        </is>
      </c>
      <c r="K1224" s="216" t="inlineStr">
        <is>
          <t>8TH DEC, 2023</t>
        </is>
      </c>
      <c r="L1224" s="14" t="inlineStr">
        <is>
          <t>28TH SEPT</t>
        </is>
      </c>
      <c r="M1224" s="143" t="inlineStr">
        <is>
          <t>XIN'AN LINCWIN INTERNATIONAL TRADING CO.,LTD</t>
        </is>
      </c>
      <c r="N1224" s="157" t="inlineStr">
        <is>
          <t>AVANTPORT ENTERPRISES</t>
        </is>
      </c>
      <c r="O1224" s="132" t="n"/>
      <c r="P1224" s="132" t="n"/>
      <c r="Q1224" s="132" t="n"/>
      <c r="R1224" s="132" t="n"/>
      <c r="S1224" s="132" t="n"/>
      <c r="T1224" s="132" t="n"/>
      <c r="U1224" s="132" t="n"/>
      <c r="V1224" s="132" t="n"/>
      <c r="W1224" s="132" t="n"/>
      <c r="X1224" s="132" t="n"/>
      <c r="Y1224" s="132" t="n"/>
      <c r="Z1224" s="132" t="n"/>
      <c r="AA1224" s="132" t="n"/>
      <c r="AB1224" s="132" t="n"/>
      <c r="AC1224" s="132" t="n"/>
      <c r="AD1224" s="132" t="n"/>
      <c r="AE1224" s="132" t="n"/>
      <c r="AF1224" s="132" t="n"/>
      <c r="AG1224" s="132" t="n"/>
      <c r="AH1224" s="132" t="n"/>
      <c r="AI1224" s="132" t="n"/>
      <c r="AJ1224" s="132" t="n"/>
      <c r="AK1224" s="132" t="n"/>
      <c r="AL1224" s="132" t="n"/>
      <c r="AM1224" s="132" t="n"/>
      <c r="AN1224" s="132" t="n"/>
      <c r="AO1224" s="132" t="n"/>
      <c r="AP1224" s="132" t="n"/>
      <c r="AQ1224" s="132" t="n"/>
      <c r="AR1224" s="132" t="n"/>
      <c r="AS1224" s="132" t="n"/>
      <c r="AT1224" s="132" t="n"/>
      <c r="AU1224" s="132" t="n"/>
      <c r="AV1224" s="132" t="n"/>
      <c r="AW1224" s="132" t="n"/>
      <c r="AX1224" s="132" t="n"/>
      <c r="AY1224" s="132" t="n"/>
      <c r="AZ1224" s="132" t="n"/>
      <c r="BA1224" s="132" t="n"/>
      <c r="BB1224" s="132" t="n"/>
      <c r="BC1224" s="132" t="n"/>
      <c r="BD1224" s="132" t="n"/>
      <c r="BE1224" s="132" t="n"/>
      <c r="BF1224" s="132" t="n"/>
      <c r="BG1224" s="132" t="n"/>
      <c r="BH1224" s="132" t="n"/>
      <c r="BI1224" s="132" t="n"/>
      <c r="BJ1224" s="132" t="n"/>
      <c r="BK1224" s="132" t="n"/>
      <c r="BL1224" s="132" t="n"/>
      <c r="BM1224" s="132" t="n"/>
      <c r="BN1224" s="132" t="n"/>
      <c r="BO1224" s="132" t="n"/>
      <c r="BP1224" s="132" t="n"/>
      <c r="BQ1224" s="132" t="n"/>
      <c r="BR1224" s="132" t="n"/>
      <c r="BS1224" s="132" t="n"/>
      <c r="BT1224" s="132" t="n"/>
      <c r="BU1224" s="132" t="n"/>
      <c r="BV1224" s="132" t="n"/>
      <c r="BW1224" s="132" t="n"/>
      <c r="BX1224" s="132" t="n"/>
      <c r="BY1224" s="132" t="n"/>
      <c r="BZ1224" s="132" t="n"/>
      <c r="CA1224" s="132" t="n"/>
      <c r="CB1224" s="132" t="n"/>
      <c r="CC1224" s="132" t="n"/>
      <c r="CD1224" s="132" t="n"/>
      <c r="CE1224" s="132" t="n"/>
      <c r="CF1224" s="132" t="n"/>
      <c r="CG1224" s="132" t="n"/>
      <c r="CH1224" s="132" t="n"/>
      <c r="CI1224" s="132" t="n"/>
      <c r="CJ1224" s="132" t="n"/>
      <c r="CK1224" s="132" t="n"/>
      <c r="CL1224" s="132" t="n"/>
      <c r="CM1224" s="132" t="n"/>
      <c r="CN1224" s="132" t="n"/>
      <c r="CO1224" s="132" t="n"/>
      <c r="CP1224" s="132" t="n"/>
      <c r="CQ1224" s="132" t="n"/>
      <c r="CR1224" s="132" t="n"/>
      <c r="CS1224" s="132" t="n"/>
      <c r="CT1224" s="132" t="n"/>
      <c r="CU1224" s="132" t="n"/>
      <c r="CV1224" s="132" t="n"/>
      <c r="CW1224" s="132" t="n"/>
      <c r="CX1224" s="132" t="n"/>
      <c r="CY1224" s="132" t="n"/>
      <c r="CZ1224" s="132" t="n"/>
      <c r="DA1224" s="132" t="n"/>
      <c r="DB1224" s="132" t="n"/>
    </row>
    <row r="1225">
      <c r="A1225" s="145" t="n">
        <v>5</v>
      </c>
      <c r="B1225" s="40" t="inlineStr">
        <is>
          <t>KINGSLEY LAGOS</t>
        </is>
      </c>
      <c r="C1225" s="245" t="inlineStr">
        <is>
          <t>SZCW30102100</t>
        </is>
      </c>
      <c r="D1225" s="248" t="inlineStr">
        <is>
          <t>PCIU 8684255</t>
        </is>
      </c>
      <c r="E1225" s="248" t="inlineStr">
        <is>
          <t>SPM</t>
        </is>
      </c>
      <c r="F1225" s="241" t="inlineStr">
        <is>
          <t>40FT</t>
        </is>
      </c>
      <c r="G1225" s="40" t="inlineStr">
        <is>
          <t>KOTA SABAS</t>
        </is>
      </c>
      <c r="H1225" s="302" t="inlineStr">
        <is>
          <t>BERTHED: 16TH NOV VOY. KSAB0073W</t>
        </is>
      </c>
      <c r="I1225" s="150" t="inlineStr">
        <is>
          <t>OUT</t>
        </is>
      </c>
      <c r="J1225" s="250" t="inlineStr">
        <is>
          <t>TELEX/21ST  NOV, 2023</t>
        </is>
      </c>
      <c r="K1225" s="216" t="inlineStr">
        <is>
          <t>1ST DEC, 2023</t>
        </is>
      </c>
      <c r="L1225" s="14" t="inlineStr">
        <is>
          <t>5TH OCT</t>
        </is>
      </c>
      <c r="M1225" s="143" t="inlineStr">
        <is>
          <t>FUZHOU WINWIN INDUSTRIAL CO.,LTD</t>
        </is>
      </c>
      <c r="N1225" s="157" t="inlineStr">
        <is>
          <t>ORIENT LOGISTICS ENTERPRISES</t>
        </is>
      </c>
      <c r="O1225" s="132" t="n"/>
      <c r="P1225" s="132" t="n"/>
      <c r="Q1225" s="132" t="n"/>
      <c r="R1225" s="132" t="n"/>
      <c r="S1225" s="132" t="n"/>
      <c r="T1225" s="132" t="n"/>
      <c r="U1225" s="132" t="n"/>
      <c r="V1225" s="132" t="n"/>
      <c r="W1225" s="132" t="n"/>
      <c r="X1225" s="132" t="n"/>
      <c r="Y1225" s="132" t="n"/>
      <c r="Z1225" s="132" t="n"/>
      <c r="AA1225" s="132" t="n"/>
      <c r="AB1225" s="132" t="n"/>
      <c r="AC1225" s="132" t="n"/>
      <c r="AD1225" s="132" t="n"/>
      <c r="AE1225" s="132" t="n"/>
      <c r="AF1225" s="132" t="n"/>
      <c r="AG1225" s="132" t="n"/>
      <c r="AH1225" s="132" t="n"/>
      <c r="AI1225" s="132" t="n"/>
      <c r="AJ1225" s="132" t="n"/>
      <c r="AK1225" s="132" t="n"/>
      <c r="AL1225" s="132" t="n"/>
      <c r="AM1225" s="132" t="n"/>
      <c r="AN1225" s="132" t="n"/>
      <c r="AO1225" s="132" t="n"/>
      <c r="AP1225" s="132" t="n"/>
      <c r="AQ1225" s="132" t="n"/>
      <c r="AR1225" s="132" t="n"/>
      <c r="AS1225" s="132" t="n"/>
      <c r="AT1225" s="132" t="n"/>
      <c r="AU1225" s="132" t="n"/>
      <c r="AV1225" s="132" t="n"/>
      <c r="AW1225" s="132" t="n"/>
      <c r="AX1225" s="132" t="n"/>
      <c r="AY1225" s="132" t="n"/>
      <c r="AZ1225" s="132" t="n"/>
      <c r="BA1225" s="132" t="n"/>
      <c r="BB1225" s="132" t="n"/>
      <c r="BC1225" s="132" t="n"/>
      <c r="BD1225" s="132" t="n"/>
      <c r="BE1225" s="132" t="n"/>
      <c r="BF1225" s="132" t="n"/>
      <c r="BG1225" s="132" t="n"/>
      <c r="BH1225" s="132" t="n"/>
      <c r="BI1225" s="132" t="n"/>
      <c r="BJ1225" s="132" t="n"/>
      <c r="BK1225" s="132" t="n"/>
      <c r="BL1225" s="132" t="n"/>
      <c r="BM1225" s="132" t="n"/>
      <c r="BN1225" s="132" t="n"/>
      <c r="BO1225" s="132" t="n"/>
      <c r="BP1225" s="132" t="n"/>
      <c r="BQ1225" s="132" t="n"/>
      <c r="BR1225" s="132" t="n"/>
      <c r="BS1225" s="132" t="n"/>
      <c r="BT1225" s="132" t="n"/>
      <c r="BU1225" s="132" t="n"/>
      <c r="BV1225" s="132" t="n"/>
      <c r="BW1225" s="132" t="n"/>
      <c r="BX1225" s="132" t="n"/>
      <c r="BY1225" s="132" t="n"/>
      <c r="BZ1225" s="132" t="n"/>
      <c r="CA1225" s="132" t="n"/>
      <c r="CB1225" s="132" t="n"/>
      <c r="CC1225" s="132" t="n"/>
      <c r="CD1225" s="132" t="n"/>
      <c r="CE1225" s="132" t="n"/>
      <c r="CF1225" s="132" t="n"/>
      <c r="CG1225" s="132" t="n"/>
      <c r="CH1225" s="132" t="n"/>
      <c r="CI1225" s="132" t="n"/>
      <c r="CJ1225" s="132" t="n"/>
      <c r="CK1225" s="132" t="n"/>
      <c r="CL1225" s="132" t="n"/>
      <c r="CM1225" s="132" t="n"/>
      <c r="CN1225" s="132" t="n"/>
      <c r="CO1225" s="132" t="n"/>
      <c r="CP1225" s="132" t="n"/>
      <c r="CQ1225" s="132" t="n"/>
      <c r="CR1225" s="132" t="n"/>
      <c r="CS1225" s="132" t="n"/>
      <c r="CT1225" s="132" t="n"/>
      <c r="CU1225" s="132" t="n"/>
      <c r="CV1225" s="132" t="n"/>
      <c r="CW1225" s="132" t="n"/>
      <c r="CX1225" s="132" t="n"/>
      <c r="CY1225" s="132" t="n"/>
      <c r="CZ1225" s="132" t="n"/>
      <c r="DA1225" s="132" t="n"/>
      <c r="DB1225" s="132" t="n"/>
    </row>
    <row r="1226">
      <c r="A1226" s="145" t="n">
        <v>6</v>
      </c>
      <c r="B1226" s="40" t="inlineStr">
        <is>
          <t>BACOBEST INT'L</t>
        </is>
      </c>
      <c r="C1226" s="245" t="inlineStr">
        <is>
          <t>NGJH30221800</t>
        </is>
      </c>
      <c r="D1226" s="248" t="inlineStr">
        <is>
          <t>PCIU 8716434</t>
        </is>
      </c>
      <c r="E1226" s="248" t="inlineStr">
        <is>
          <t>SPM</t>
        </is>
      </c>
      <c r="F1226" s="241" t="inlineStr">
        <is>
          <t>40FT</t>
        </is>
      </c>
      <c r="G1226" s="40" t="inlineStr">
        <is>
          <t>KOTA SABAS</t>
        </is>
      </c>
      <c r="H1226" s="302" t="inlineStr">
        <is>
          <t>BERTHED: 16TH NOV VOY. KSAB0073W</t>
        </is>
      </c>
      <c r="I1226" s="150" t="inlineStr">
        <is>
          <t>OUT</t>
        </is>
      </c>
      <c r="J1226" s="250" t="inlineStr">
        <is>
          <t>TELEX/1ST DEC, 2023</t>
        </is>
      </c>
      <c r="K1226" s="216" t="inlineStr">
        <is>
          <t>8TH DEC, 2023</t>
        </is>
      </c>
      <c r="L1226" s="14" t="inlineStr">
        <is>
          <t>9TH OCT</t>
        </is>
      </c>
      <c r="M1226" s="143" t="inlineStr">
        <is>
          <t>YIWU FENGLANG IMPORT AND EXPORT CO</t>
        </is>
      </c>
      <c r="N1226" s="157" t="inlineStr">
        <is>
          <t>MEL-BACH ENTERPRISES</t>
        </is>
      </c>
      <c r="O1226" s="132" t="n"/>
      <c r="P1226" s="132" t="n"/>
      <c r="Q1226" s="132" t="n"/>
      <c r="R1226" s="132" t="n"/>
      <c r="S1226" s="132" t="n"/>
      <c r="T1226" s="132" t="n"/>
      <c r="U1226" s="132" t="n"/>
      <c r="V1226" s="132" t="n"/>
      <c r="W1226" s="132" t="n"/>
      <c r="X1226" s="132" t="n"/>
      <c r="Y1226" s="132" t="n"/>
      <c r="Z1226" s="132" t="n"/>
      <c r="AA1226" s="132" t="n"/>
      <c r="AB1226" s="132" t="n"/>
      <c r="AC1226" s="132" t="n"/>
      <c r="AD1226" s="132" t="n"/>
      <c r="AE1226" s="132" t="n"/>
      <c r="AF1226" s="132" t="n"/>
      <c r="AG1226" s="132" t="n"/>
      <c r="AH1226" s="132" t="n"/>
      <c r="AI1226" s="132" t="n"/>
      <c r="AJ1226" s="132" t="n"/>
      <c r="AK1226" s="132" t="n"/>
      <c r="AL1226" s="132" t="n"/>
      <c r="AM1226" s="132" t="n"/>
      <c r="AN1226" s="132" t="n"/>
      <c r="AO1226" s="132" t="n"/>
      <c r="AP1226" s="132" t="n"/>
      <c r="AQ1226" s="132" t="n"/>
      <c r="AR1226" s="132" t="n"/>
      <c r="AS1226" s="132" t="n"/>
      <c r="AT1226" s="132" t="n"/>
      <c r="AU1226" s="132" t="n"/>
      <c r="AV1226" s="132" t="n"/>
      <c r="AW1226" s="132" t="n"/>
      <c r="AX1226" s="132" t="n"/>
      <c r="AY1226" s="132" t="n"/>
      <c r="AZ1226" s="132" t="n"/>
      <c r="BA1226" s="132" t="n"/>
      <c r="BB1226" s="132" t="n"/>
      <c r="BC1226" s="132" t="n"/>
      <c r="BD1226" s="132" t="n"/>
      <c r="BE1226" s="132" t="n"/>
      <c r="BF1226" s="132" t="n"/>
      <c r="BG1226" s="132" t="n"/>
      <c r="BH1226" s="132" t="n"/>
      <c r="BI1226" s="132" t="n"/>
      <c r="BJ1226" s="132" t="n"/>
      <c r="BK1226" s="132" t="n"/>
      <c r="BL1226" s="132" t="n"/>
      <c r="BM1226" s="132" t="n"/>
      <c r="BN1226" s="132" t="n"/>
      <c r="BO1226" s="132" t="n"/>
      <c r="BP1226" s="132" t="n"/>
      <c r="BQ1226" s="132" t="n"/>
      <c r="BR1226" s="132" t="n"/>
      <c r="BS1226" s="132" t="n"/>
      <c r="BT1226" s="132" t="n"/>
      <c r="BU1226" s="132" t="n"/>
      <c r="BV1226" s="132" t="n"/>
      <c r="BW1226" s="132" t="n"/>
      <c r="BX1226" s="132" t="n"/>
      <c r="BY1226" s="132" t="n"/>
      <c r="BZ1226" s="132" t="n"/>
      <c r="CA1226" s="132" t="n"/>
      <c r="CB1226" s="132" t="n"/>
      <c r="CC1226" s="132" t="n"/>
      <c r="CD1226" s="132" t="n"/>
      <c r="CE1226" s="132" t="n"/>
      <c r="CF1226" s="132" t="n"/>
      <c r="CG1226" s="132" t="n"/>
      <c r="CH1226" s="132" t="n"/>
      <c r="CI1226" s="132" t="n"/>
      <c r="CJ1226" s="132" t="n"/>
      <c r="CK1226" s="132" t="n"/>
      <c r="CL1226" s="132" t="n"/>
      <c r="CM1226" s="132" t="n"/>
      <c r="CN1226" s="132" t="n"/>
      <c r="CO1226" s="132" t="n"/>
      <c r="CP1226" s="132" t="n"/>
      <c r="CQ1226" s="132" t="n"/>
      <c r="CR1226" s="132" t="n"/>
      <c r="CS1226" s="132" t="n"/>
      <c r="CT1226" s="132" t="n"/>
      <c r="CU1226" s="132" t="n"/>
      <c r="CV1226" s="132" t="n"/>
      <c r="CW1226" s="132" t="n"/>
      <c r="CX1226" s="132" t="n"/>
      <c r="CY1226" s="132" t="n"/>
      <c r="CZ1226" s="132" t="n"/>
      <c r="DA1226" s="132" t="n"/>
      <c r="DB1226" s="132" t="n"/>
    </row>
    <row r="1227">
      <c r="A1227" s="145" t="n">
        <v>7</v>
      </c>
      <c r="B1227" s="40" t="inlineStr">
        <is>
          <t>CHIDI OKOLI</t>
        </is>
      </c>
      <c r="C1227" s="245" t="inlineStr">
        <is>
          <t>NGRI30579601</t>
        </is>
      </c>
      <c r="D1227" s="248" t="inlineStr">
        <is>
          <t>PCIU 1266192</t>
        </is>
      </c>
      <c r="E1227" s="248" t="inlineStr">
        <is>
          <t>SPM</t>
        </is>
      </c>
      <c r="F1227" s="241" t="inlineStr">
        <is>
          <t>20FT</t>
        </is>
      </c>
      <c r="G1227" s="40" t="inlineStr">
        <is>
          <t>KOTA SABAS</t>
        </is>
      </c>
      <c r="H1227" s="302" t="inlineStr">
        <is>
          <t>BERTHED: 16TH NOV VOY. KSAB0073W</t>
        </is>
      </c>
      <c r="I1227" s="150" t="inlineStr">
        <is>
          <t>OUT</t>
        </is>
      </c>
      <c r="J1227" s="250" t="inlineStr">
        <is>
          <t>TELEX/6TH NOV, 2023</t>
        </is>
      </c>
      <c r="K1227" s="216" t="inlineStr">
        <is>
          <t>1ST DEC, 2023</t>
        </is>
      </c>
      <c r="L1227" s="14" t="inlineStr">
        <is>
          <t>16TH OCT</t>
        </is>
      </c>
      <c r="M1227" s="143" t="inlineStr">
        <is>
          <t>NINGBO JIANGBEI JIYUAN</t>
        </is>
      </c>
      <c r="N1227" s="157" t="inlineStr">
        <is>
          <t>AVANTPORT ENTERPRISES</t>
        </is>
      </c>
      <c r="O1227" s="132" t="n"/>
      <c r="P1227" s="132" t="n"/>
      <c r="Q1227" s="132" t="n"/>
      <c r="R1227" s="132" t="n"/>
      <c r="S1227" s="132" t="n"/>
      <c r="T1227" s="132" t="n"/>
      <c r="U1227" s="132" t="n"/>
      <c r="V1227" s="132" t="n"/>
      <c r="W1227" s="132" t="n"/>
      <c r="X1227" s="132" t="n"/>
      <c r="Y1227" s="132" t="n"/>
      <c r="Z1227" s="132" t="n"/>
      <c r="AA1227" s="132" t="n"/>
      <c r="AB1227" s="132" t="n"/>
      <c r="AC1227" s="132" t="n"/>
      <c r="AD1227" s="132" t="n"/>
      <c r="AE1227" s="132" t="n"/>
      <c r="AF1227" s="132" t="n"/>
      <c r="AG1227" s="132" t="n"/>
      <c r="AH1227" s="132" t="n"/>
      <c r="AI1227" s="132" t="n"/>
      <c r="AJ1227" s="132" t="n"/>
      <c r="AK1227" s="132" t="n"/>
      <c r="AL1227" s="132" t="n"/>
      <c r="AM1227" s="132" t="n"/>
      <c r="AN1227" s="132" t="n"/>
      <c r="AO1227" s="132" t="n"/>
      <c r="AP1227" s="132" t="n"/>
      <c r="AQ1227" s="132" t="n"/>
      <c r="AR1227" s="132" t="n"/>
      <c r="AS1227" s="132" t="n"/>
      <c r="AT1227" s="132" t="n"/>
      <c r="AU1227" s="132" t="n"/>
      <c r="AV1227" s="132" t="n"/>
      <c r="AW1227" s="132" t="n"/>
      <c r="AX1227" s="132" t="n"/>
      <c r="AY1227" s="132" t="n"/>
      <c r="AZ1227" s="132" t="n"/>
      <c r="BA1227" s="132" t="n"/>
      <c r="BB1227" s="132" t="n"/>
      <c r="BC1227" s="132" t="n"/>
      <c r="BD1227" s="132" t="n"/>
      <c r="BE1227" s="132" t="n"/>
      <c r="BF1227" s="132" t="n"/>
      <c r="BG1227" s="132" t="n"/>
      <c r="BH1227" s="132" t="n"/>
      <c r="BI1227" s="132" t="n"/>
      <c r="BJ1227" s="132" t="n"/>
      <c r="BK1227" s="132" t="n"/>
      <c r="BL1227" s="132" t="n"/>
      <c r="BM1227" s="132" t="n"/>
      <c r="BN1227" s="132" t="n"/>
      <c r="BO1227" s="132" t="n"/>
      <c r="BP1227" s="132" t="n"/>
      <c r="BQ1227" s="132" t="n"/>
      <c r="BR1227" s="132" t="n"/>
      <c r="BS1227" s="132" t="n"/>
      <c r="BT1227" s="132" t="n"/>
      <c r="BU1227" s="132" t="n"/>
      <c r="BV1227" s="132" t="n"/>
      <c r="BW1227" s="132" t="n"/>
      <c r="BX1227" s="132" t="n"/>
      <c r="BY1227" s="132" t="n"/>
      <c r="BZ1227" s="132" t="n"/>
      <c r="CA1227" s="132" t="n"/>
      <c r="CB1227" s="132" t="n"/>
      <c r="CC1227" s="132" t="n"/>
      <c r="CD1227" s="132" t="n"/>
      <c r="CE1227" s="132" t="n"/>
      <c r="CF1227" s="132" t="n"/>
      <c r="CG1227" s="132" t="n"/>
      <c r="CH1227" s="132" t="n"/>
      <c r="CI1227" s="132" t="n"/>
      <c r="CJ1227" s="132" t="n"/>
      <c r="CK1227" s="132" t="n"/>
      <c r="CL1227" s="132" t="n"/>
      <c r="CM1227" s="132" t="n"/>
      <c r="CN1227" s="132" t="n"/>
      <c r="CO1227" s="132" t="n"/>
      <c r="CP1227" s="132" t="n"/>
      <c r="CQ1227" s="132" t="n"/>
      <c r="CR1227" s="132" t="n"/>
      <c r="CS1227" s="132" t="n"/>
      <c r="CT1227" s="132" t="n"/>
      <c r="CU1227" s="132" t="n"/>
      <c r="CV1227" s="132" t="n"/>
      <c r="CW1227" s="132" t="n"/>
      <c r="CX1227" s="132" t="n"/>
      <c r="CY1227" s="132" t="n"/>
      <c r="CZ1227" s="132" t="n"/>
      <c r="DA1227" s="132" t="n"/>
      <c r="DB1227" s="132" t="n"/>
    </row>
    <row r="1228">
      <c r="A1228" s="145" t="n">
        <v>8</v>
      </c>
      <c r="B1228" s="40" t="inlineStr">
        <is>
          <t>CHIDI OKOLI</t>
        </is>
      </c>
      <c r="C1228" s="245" t="inlineStr">
        <is>
          <t>''</t>
        </is>
      </c>
      <c r="D1228" s="248" t="inlineStr">
        <is>
          <t>PCIU 1979594</t>
        </is>
      </c>
      <c r="E1228" s="248" t="inlineStr">
        <is>
          <t>SPM</t>
        </is>
      </c>
      <c r="F1228" s="241" t="inlineStr">
        <is>
          <t>20FT</t>
        </is>
      </c>
      <c r="G1228" s="40" t="inlineStr">
        <is>
          <t>KOTA SABAS</t>
        </is>
      </c>
      <c r="H1228" s="302" t="inlineStr">
        <is>
          <t>BERTHED: 16TH NOV VOY. KSAB0073W</t>
        </is>
      </c>
      <c r="I1228" s="150" t="inlineStr">
        <is>
          <t>OUT</t>
        </is>
      </c>
      <c r="J1228" s="250" t="inlineStr">
        <is>
          <t>TELEX/6TH NOV, 2023</t>
        </is>
      </c>
      <c r="K1228" s="216" t="inlineStr">
        <is>
          <t>1ST DEC, 2023</t>
        </is>
      </c>
      <c r="L1228" s="14" t="inlineStr">
        <is>
          <t>16TH OCT</t>
        </is>
      </c>
      <c r="M1228" s="143" t="inlineStr">
        <is>
          <t>NINGBO JIANGBEI JIYUAN</t>
        </is>
      </c>
      <c r="N1228" s="157" t="inlineStr">
        <is>
          <t>AVANTPORT ENTERPRISES</t>
        </is>
      </c>
      <c r="O1228" s="132" t="n"/>
      <c r="P1228" s="132" t="n"/>
      <c r="Q1228" s="132" t="n"/>
      <c r="R1228" s="132" t="n"/>
      <c r="S1228" s="132" t="n"/>
      <c r="T1228" s="132" t="n"/>
      <c r="U1228" s="132" t="n"/>
      <c r="V1228" s="132" t="n"/>
      <c r="W1228" s="132" t="n"/>
      <c r="X1228" s="132" t="n"/>
      <c r="Y1228" s="132" t="n"/>
      <c r="Z1228" s="132" t="n"/>
      <c r="AA1228" s="132" t="n"/>
      <c r="AB1228" s="132" t="n"/>
      <c r="AC1228" s="132" t="n"/>
      <c r="AD1228" s="132" t="n"/>
      <c r="AE1228" s="132" t="n"/>
      <c r="AF1228" s="132" t="n"/>
      <c r="AG1228" s="132" t="n"/>
      <c r="AH1228" s="132" t="n"/>
      <c r="AI1228" s="132" t="n"/>
      <c r="AJ1228" s="132" t="n"/>
      <c r="AK1228" s="132" t="n"/>
      <c r="AL1228" s="132" t="n"/>
      <c r="AM1228" s="132" t="n"/>
      <c r="AN1228" s="132" t="n"/>
      <c r="AO1228" s="132" t="n"/>
      <c r="AP1228" s="132" t="n"/>
      <c r="AQ1228" s="132" t="n"/>
      <c r="AR1228" s="132" t="n"/>
      <c r="AS1228" s="132" t="n"/>
      <c r="AT1228" s="132" t="n"/>
      <c r="AU1228" s="132" t="n"/>
      <c r="AV1228" s="132" t="n"/>
      <c r="AW1228" s="132" t="n"/>
      <c r="AX1228" s="132" t="n"/>
      <c r="AY1228" s="132" t="n"/>
      <c r="AZ1228" s="132" t="n"/>
      <c r="BA1228" s="132" t="n"/>
      <c r="BB1228" s="132" t="n"/>
      <c r="BC1228" s="132" t="n"/>
      <c r="BD1228" s="132" t="n"/>
      <c r="BE1228" s="132" t="n"/>
      <c r="BF1228" s="132" t="n"/>
      <c r="BG1228" s="132" t="n"/>
      <c r="BH1228" s="132" t="n"/>
      <c r="BI1228" s="132" t="n"/>
      <c r="BJ1228" s="132" t="n"/>
      <c r="BK1228" s="132" t="n"/>
      <c r="BL1228" s="132" t="n"/>
      <c r="BM1228" s="132" t="n"/>
      <c r="BN1228" s="132" t="n"/>
      <c r="BO1228" s="132" t="n"/>
      <c r="BP1228" s="132" t="n"/>
      <c r="BQ1228" s="132" t="n"/>
      <c r="BR1228" s="132" t="n"/>
      <c r="BS1228" s="132" t="n"/>
      <c r="BT1228" s="132" t="n"/>
      <c r="BU1228" s="132" t="n"/>
      <c r="BV1228" s="132" t="n"/>
      <c r="BW1228" s="132" t="n"/>
      <c r="BX1228" s="132" t="n"/>
      <c r="BY1228" s="132" t="n"/>
      <c r="BZ1228" s="132" t="n"/>
      <c r="CA1228" s="132" t="n"/>
      <c r="CB1228" s="132" t="n"/>
      <c r="CC1228" s="132" t="n"/>
      <c r="CD1228" s="132" t="n"/>
      <c r="CE1228" s="132" t="n"/>
      <c r="CF1228" s="132" t="n"/>
      <c r="CG1228" s="132" t="n"/>
      <c r="CH1228" s="132" t="n"/>
      <c r="CI1228" s="132" t="n"/>
      <c r="CJ1228" s="132" t="n"/>
      <c r="CK1228" s="132" t="n"/>
      <c r="CL1228" s="132" t="n"/>
      <c r="CM1228" s="132" t="n"/>
      <c r="CN1228" s="132" t="n"/>
      <c r="CO1228" s="132" t="n"/>
      <c r="CP1228" s="132" t="n"/>
      <c r="CQ1228" s="132" t="n"/>
      <c r="CR1228" s="132" t="n"/>
      <c r="CS1228" s="132" t="n"/>
      <c r="CT1228" s="132" t="n"/>
      <c r="CU1228" s="132" t="n"/>
      <c r="CV1228" s="132" t="n"/>
      <c r="CW1228" s="132" t="n"/>
      <c r="CX1228" s="132" t="n"/>
      <c r="CY1228" s="132" t="n"/>
      <c r="CZ1228" s="132" t="n"/>
      <c r="DA1228" s="132" t="n"/>
      <c r="DB1228" s="132" t="n"/>
    </row>
    <row r="1229">
      <c r="A1229" s="145" t="n"/>
      <c r="B1229" s="40" t="n"/>
      <c r="C1229" s="245" t="n"/>
      <c r="D1229" s="248" t="n"/>
      <c r="E1229" s="248" t="n"/>
      <c r="F1229" s="241" t="n"/>
      <c r="G1229" s="40" t="n"/>
      <c r="H1229" s="300" t="n"/>
      <c r="I1229" s="144" t="n"/>
      <c r="J1229" s="160" t="n"/>
      <c r="K1229" s="286" t="n"/>
      <c r="L1229" s="14" t="n"/>
      <c r="M1229" s="143" t="n"/>
      <c r="N1229" s="157" t="n"/>
      <c r="O1229" s="132" t="n"/>
      <c r="P1229" s="132" t="n"/>
      <c r="Q1229" s="132" t="n"/>
      <c r="R1229" s="132" t="n"/>
      <c r="S1229" s="132" t="n"/>
      <c r="T1229" s="132" t="n"/>
      <c r="U1229" s="132" t="n"/>
      <c r="V1229" s="132" t="n"/>
      <c r="W1229" s="132" t="n"/>
      <c r="X1229" s="132" t="n"/>
      <c r="Y1229" s="132" t="n"/>
      <c r="Z1229" s="132" t="n"/>
      <c r="AA1229" s="132" t="n"/>
      <c r="AB1229" s="132" t="n"/>
      <c r="AC1229" s="132" t="n"/>
      <c r="AD1229" s="132" t="n"/>
      <c r="AE1229" s="132" t="n"/>
      <c r="AF1229" s="132" t="n"/>
      <c r="AG1229" s="132" t="n"/>
      <c r="AH1229" s="132" t="n"/>
      <c r="AI1229" s="132" t="n"/>
      <c r="AJ1229" s="132" t="n"/>
      <c r="AK1229" s="132" t="n"/>
      <c r="AL1229" s="132" t="n"/>
      <c r="AM1229" s="132" t="n"/>
      <c r="AN1229" s="132" t="n"/>
      <c r="AO1229" s="132" t="n"/>
      <c r="AP1229" s="132" t="n"/>
      <c r="AQ1229" s="132" t="n"/>
      <c r="AR1229" s="132" t="n"/>
      <c r="AS1229" s="132" t="n"/>
      <c r="AT1229" s="132" t="n"/>
      <c r="AU1229" s="132" t="n"/>
      <c r="AV1229" s="132" t="n"/>
      <c r="AW1229" s="132" t="n"/>
      <c r="AX1229" s="132" t="n"/>
      <c r="AY1229" s="132" t="n"/>
      <c r="AZ1229" s="132" t="n"/>
      <c r="BA1229" s="132" t="n"/>
      <c r="BB1229" s="132" t="n"/>
      <c r="BC1229" s="132" t="n"/>
      <c r="BD1229" s="132" t="n"/>
      <c r="BE1229" s="132" t="n"/>
      <c r="BF1229" s="132" t="n"/>
      <c r="BG1229" s="132" t="n"/>
      <c r="BH1229" s="132" t="n"/>
      <c r="BI1229" s="132" t="n"/>
      <c r="BJ1229" s="132" t="n"/>
      <c r="BK1229" s="132" t="n"/>
      <c r="BL1229" s="132" t="n"/>
      <c r="BM1229" s="132" t="n"/>
      <c r="BN1229" s="132" t="n"/>
      <c r="BO1229" s="132" t="n"/>
      <c r="BP1229" s="132" t="n"/>
      <c r="BQ1229" s="132" t="n"/>
      <c r="BR1229" s="132" t="n"/>
      <c r="BS1229" s="132" t="n"/>
      <c r="BT1229" s="132" t="n"/>
      <c r="BU1229" s="132" t="n"/>
      <c r="BV1229" s="132" t="n"/>
      <c r="BW1229" s="132" t="n"/>
      <c r="BX1229" s="132" t="n"/>
      <c r="BY1229" s="132" t="n"/>
      <c r="BZ1229" s="132" t="n"/>
      <c r="CA1229" s="132" t="n"/>
      <c r="CB1229" s="132" t="n"/>
      <c r="CC1229" s="132" t="n"/>
      <c r="CD1229" s="132" t="n"/>
      <c r="CE1229" s="132" t="n"/>
      <c r="CF1229" s="132" t="n"/>
      <c r="CG1229" s="132" t="n"/>
      <c r="CH1229" s="132" t="n"/>
      <c r="CI1229" s="132" t="n"/>
      <c r="CJ1229" s="132" t="n"/>
      <c r="CK1229" s="132" t="n"/>
      <c r="CL1229" s="132" t="n"/>
      <c r="CM1229" s="132" t="n"/>
      <c r="CN1229" s="132" t="n"/>
      <c r="CO1229" s="132" t="n"/>
      <c r="CP1229" s="132" t="n"/>
      <c r="CQ1229" s="132" t="n"/>
      <c r="CR1229" s="132" t="n"/>
      <c r="CS1229" s="132" t="n"/>
      <c r="CT1229" s="132" t="n"/>
      <c r="CU1229" s="132" t="n"/>
      <c r="CV1229" s="132" t="n"/>
      <c r="CW1229" s="132" t="n"/>
      <c r="CX1229" s="132" t="n"/>
      <c r="CY1229" s="132" t="n"/>
      <c r="CZ1229" s="132" t="n"/>
      <c r="DA1229" s="132" t="n"/>
      <c r="DB1229" s="132" t="n"/>
    </row>
    <row r="1230">
      <c r="A1230" s="145" t="n"/>
      <c r="B1230" s="197" t="inlineStr">
        <is>
          <t>KOTA LEGIT</t>
        </is>
      </c>
      <c r="C1230" s="245" t="n"/>
      <c r="D1230" s="248" t="n"/>
      <c r="E1230" s="248" t="n"/>
      <c r="F1230" s="241" t="n"/>
      <c r="G1230" s="40" t="n"/>
      <c r="H1230" s="300" t="n"/>
      <c r="I1230" s="144" t="n"/>
      <c r="J1230" s="160" t="n"/>
      <c r="K1230" s="286" t="n"/>
      <c r="L1230" s="14" t="n"/>
      <c r="M1230" s="143" t="n"/>
      <c r="N1230" s="157" t="n"/>
      <c r="O1230" s="132" t="n"/>
      <c r="P1230" s="132" t="n"/>
      <c r="Q1230" s="132" t="n"/>
      <c r="R1230" s="132" t="n"/>
      <c r="S1230" s="132" t="n"/>
      <c r="T1230" s="132" t="n"/>
      <c r="U1230" s="132" t="n"/>
      <c r="V1230" s="132" t="n"/>
      <c r="W1230" s="132" t="n"/>
      <c r="X1230" s="132" t="n"/>
      <c r="Y1230" s="132" t="n"/>
      <c r="Z1230" s="132" t="n"/>
      <c r="AA1230" s="132" t="n"/>
      <c r="AB1230" s="132" t="n"/>
      <c r="AC1230" s="132" t="n"/>
      <c r="AD1230" s="132" t="n"/>
      <c r="AE1230" s="132" t="n"/>
      <c r="AF1230" s="132" t="n"/>
      <c r="AG1230" s="132" t="n"/>
      <c r="AH1230" s="132" t="n"/>
      <c r="AI1230" s="132" t="n"/>
      <c r="AJ1230" s="132" t="n"/>
      <c r="AK1230" s="132" t="n"/>
      <c r="AL1230" s="132" t="n"/>
      <c r="AM1230" s="132" t="n"/>
      <c r="AN1230" s="132" t="n"/>
      <c r="AO1230" s="132" t="n"/>
      <c r="AP1230" s="132" t="n"/>
      <c r="AQ1230" s="132" t="n"/>
      <c r="AR1230" s="132" t="n"/>
      <c r="AS1230" s="132" t="n"/>
      <c r="AT1230" s="132" t="n"/>
      <c r="AU1230" s="132" t="n"/>
      <c r="AV1230" s="132" t="n"/>
      <c r="AW1230" s="132" t="n"/>
      <c r="AX1230" s="132" t="n"/>
      <c r="AY1230" s="132" t="n"/>
      <c r="AZ1230" s="132" t="n"/>
      <c r="BA1230" s="132" t="n"/>
      <c r="BB1230" s="132" t="n"/>
      <c r="BC1230" s="132" t="n"/>
      <c r="BD1230" s="132" t="n"/>
      <c r="BE1230" s="132" t="n"/>
      <c r="BF1230" s="132" t="n"/>
      <c r="BG1230" s="132" t="n"/>
      <c r="BH1230" s="132" t="n"/>
      <c r="BI1230" s="132" t="n"/>
      <c r="BJ1230" s="132" t="n"/>
      <c r="BK1230" s="132" t="n"/>
      <c r="BL1230" s="132" t="n"/>
      <c r="BM1230" s="132" t="n"/>
      <c r="BN1230" s="132" t="n"/>
      <c r="BO1230" s="132" t="n"/>
      <c r="BP1230" s="132" t="n"/>
      <c r="BQ1230" s="132" t="n"/>
      <c r="BR1230" s="132" t="n"/>
      <c r="BS1230" s="132" t="n"/>
      <c r="BT1230" s="132" t="n"/>
      <c r="BU1230" s="132" t="n"/>
      <c r="BV1230" s="132" t="n"/>
      <c r="BW1230" s="132" t="n"/>
      <c r="BX1230" s="132" t="n"/>
      <c r="BY1230" s="132" t="n"/>
      <c r="BZ1230" s="132" t="n"/>
      <c r="CA1230" s="132" t="n"/>
      <c r="CB1230" s="132" t="n"/>
      <c r="CC1230" s="132" t="n"/>
      <c r="CD1230" s="132" t="n"/>
      <c r="CE1230" s="132" t="n"/>
      <c r="CF1230" s="132" t="n"/>
      <c r="CG1230" s="132" t="n"/>
      <c r="CH1230" s="132" t="n"/>
      <c r="CI1230" s="132" t="n"/>
      <c r="CJ1230" s="132" t="n"/>
      <c r="CK1230" s="132" t="n"/>
      <c r="CL1230" s="132" t="n"/>
      <c r="CM1230" s="132" t="n"/>
      <c r="CN1230" s="132" t="n"/>
      <c r="CO1230" s="132" t="n"/>
      <c r="CP1230" s="132" t="n"/>
      <c r="CQ1230" s="132" t="n"/>
      <c r="CR1230" s="132" t="n"/>
      <c r="CS1230" s="132" t="n"/>
      <c r="CT1230" s="132" t="n"/>
      <c r="CU1230" s="132" t="n"/>
      <c r="CV1230" s="132" t="n"/>
      <c r="CW1230" s="132" t="n"/>
      <c r="CX1230" s="132" t="n"/>
      <c r="CY1230" s="132" t="n"/>
      <c r="CZ1230" s="132" t="n"/>
      <c r="DA1230" s="132" t="n"/>
      <c r="DB1230" s="132" t="n"/>
    </row>
    <row r="1231">
      <c r="A1231" s="145" t="n">
        <v>1</v>
      </c>
      <c r="B1231" s="40" t="inlineStr">
        <is>
          <t>CHINEDU ABA</t>
        </is>
      </c>
      <c r="C1231" s="245" t="inlineStr">
        <is>
          <t>BJS300054500</t>
        </is>
      </c>
      <c r="D1231" s="248" t="inlineStr">
        <is>
          <t>CAIU 6040337</t>
        </is>
      </c>
      <c r="E1231" s="248" t="inlineStr">
        <is>
          <t>SPM</t>
        </is>
      </c>
      <c r="F1231" s="241" t="inlineStr">
        <is>
          <t>20FT</t>
        </is>
      </c>
      <c r="G1231" s="40" t="inlineStr">
        <is>
          <t>KOTA LEGIT</t>
        </is>
      </c>
      <c r="H1231" s="302" t="inlineStr">
        <is>
          <t>BERTHED: 1ST NOV VOY.KLGT0059W</t>
        </is>
      </c>
      <c r="I1231" s="150" t="inlineStr">
        <is>
          <t>OUT</t>
        </is>
      </c>
      <c r="J1231" s="250" t="inlineStr">
        <is>
          <t>TELEX/8TH NOV, 2023</t>
        </is>
      </c>
      <c r="K1231" s="216" t="inlineStr">
        <is>
          <t>27TH  NOV, 2023</t>
        </is>
      </c>
      <c r="L1231" s="14" t="inlineStr">
        <is>
          <t>25TH SEPT</t>
        </is>
      </c>
      <c r="M1231" s="143" t="inlineStr">
        <is>
          <t>HEBBI HUAMING LAYE LTD</t>
        </is>
      </c>
      <c r="N1231" s="157" t="inlineStr">
        <is>
          <t>ORIENT LOGISTICS ENTERPRISES</t>
        </is>
      </c>
      <c r="O1231" s="132" t="n"/>
      <c r="P1231" s="132" t="n"/>
      <c r="Q1231" s="132" t="n"/>
      <c r="R1231" s="132" t="n"/>
      <c r="S1231" s="132" t="n"/>
      <c r="T1231" s="132" t="n"/>
      <c r="U1231" s="132" t="n"/>
      <c r="V1231" s="132" t="n"/>
      <c r="W1231" s="132" t="n"/>
      <c r="X1231" s="132" t="n"/>
      <c r="Y1231" s="132" t="n"/>
      <c r="Z1231" s="132" t="n"/>
      <c r="AA1231" s="132" t="n"/>
      <c r="AB1231" s="132" t="n"/>
      <c r="AC1231" s="132" t="n"/>
      <c r="AD1231" s="132" t="n"/>
      <c r="AE1231" s="132" t="n"/>
      <c r="AF1231" s="132" t="n"/>
      <c r="AG1231" s="132" t="n"/>
      <c r="AH1231" s="132" t="n"/>
      <c r="AI1231" s="132" t="n"/>
      <c r="AJ1231" s="132" t="n"/>
      <c r="AK1231" s="132" t="n"/>
      <c r="AL1231" s="132" t="n"/>
      <c r="AM1231" s="132" t="n"/>
      <c r="AN1231" s="132" t="n"/>
      <c r="AO1231" s="132" t="n"/>
      <c r="AP1231" s="132" t="n"/>
      <c r="AQ1231" s="132" t="n"/>
      <c r="AR1231" s="132" t="n"/>
      <c r="AS1231" s="132" t="n"/>
      <c r="AT1231" s="132" t="n"/>
      <c r="AU1231" s="132" t="n"/>
      <c r="AV1231" s="132" t="n"/>
      <c r="AW1231" s="132" t="n"/>
      <c r="AX1231" s="132" t="n"/>
      <c r="AY1231" s="132" t="n"/>
      <c r="AZ1231" s="132" t="n"/>
      <c r="BA1231" s="132" t="n"/>
      <c r="BB1231" s="132" t="n"/>
      <c r="BC1231" s="132" t="n"/>
      <c r="BD1231" s="132" t="n"/>
      <c r="BE1231" s="132" t="n"/>
      <c r="BF1231" s="132" t="n"/>
      <c r="BG1231" s="132" t="n"/>
      <c r="BH1231" s="132" t="n"/>
      <c r="BI1231" s="132" t="n"/>
      <c r="BJ1231" s="132" t="n"/>
      <c r="BK1231" s="132" t="n"/>
      <c r="BL1231" s="132" t="n"/>
      <c r="BM1231" s="132" t="n"/>
      <c r="BN1231" s="132" t="n"/>
      <c r="BO1231" s="132" t="n"/>
      <c r="BP1231" s="132" t="n"/>
      <c r="BQ1231" s="132" t="n"/>
      <c r="BR1231" s="132" t="n"/>
      <c r="BS1231" s="132" t="n"/>
      <c r="BT1231" s="132" t="n"/>
      <c r="BU1231" s="132" t="n"/>
      <c r="BV1231" s="132" t="n"/>
      <c r="BW1231" s="132" t="n"/>
      <c r="BX1231" s="132" t="n"/>
      <c r="BY1231" s="132" t="n"/>
      <c r="BZ1231" s="132" t="n"/>
      <c r="CA1231" s="132" t="n"/>
      <c r="CB1231" s="132" t="n"/>
      <c r="CC1231" s="132" t="n"/>
      <c r="CD1231" s="132" t="n"/>
      <c r="CE1231" s="132" t="n"/>
      <c r="CF1231" s="132" t="n"/>
      <c r="CG1231" s="132" t="n"/>
      <c r="CH1231" s="132" t="n"/>
      <c r="CI1231" s="132" t="n"/>
      <c r="CJ1231" s="132" t="n"/>
      <c r="CK1231" s="132" t="n"/>
      <c r="CL1231" s="132" t="n"/>
      <c r="CM1231" s="132" t="n"/>
      <c r="CN1231" s="132" t="n"/>
      <c r="CO1231" s="132" t="n"/>
      <c r="CP1231" s="132" t="n"/>
      <c r="CQ1231" s="132" t="n"/>
      <c r="CR1231" s="132" t="n"/>
      <c r="CS1231" s="132" t="n"/>
      <c r="CT1231" s="132" t="n"/>
      <c r="CU1231" s="132" t="n"/>
      <c r="CV1231" s="132" t="n"/>
      <c r="CW1231" s="132" t="n"/>
      <c r="CX1231" s="132" t="n"/>
      <c r="CY1231" s="132" t="n"/>
      <c r="CZ1231" s="132" t="n"/>
      <c r="DA1231" s="132" t="n"/>
      <c r="DB1231" s="132" t="n"/>
    </row>
    <row r="1232">
      <c r="A1232" s="145" t="n">
        <v>2</v>
      </c>
      <c r="B1232" s="40" t="inlineStr">
        <is>
          <t>CHINEDU ABA</t>
        </is>
      </c>
      <c r="C1232" s="245" t="inlineStr">
        <is>
          <t>''</t>
        </is>
      </c>
      <c r="D1232" s="248" t="inlineStr">
        <is>
          <t>PCIU 1415300</t>
        </is>
      </c>
      <c r="E1232" s="248" t="inlineStr">
        <is>
          <t>SPM</t>
        </is>
      </c>
      <c r="F1232" s="241" t="inlineStr">
        <is>
          <t>20FT</t>
        </is>
      </c>
      <c r="G1232" s="40" t="inlineStr">
        <is>
          <t>KOTA LEGIT</t>
        </is>
      </c>
      <c r="H1232" s="302" t="inlineStr">
        <is>
          <t>BERTHED: 1ST NOV VOY.KLGT0059W</t>
        </is>
      </c>
      <c r="I1232" s="150" t="inlineStr">
        <is>
          <t>OUT</t>
        </is>
      </c>
      <c r="J1232" s="250" t="inlineStr">
        <is>
          <t>TELEX/8TH NOV, 2023</t>
        </is>
      </c>
      <c r="K1232" s="216" t="inlineStr">
        <is>
          <t>27TH  NOV, 2023</t>
        </is>
      </c>
      <c r="L1232" s="14" t="inlineStr">
        <is>
          <t>25TH SEPT</t>
        </is>
      </c>
      <c r="M1232" s="143" t="inlineStr">
        <is>
          <t>HEBBI HUAMING LAYE LTD</t>
        </is>
      </c>
      <c r="N1232" s="157" t="inlineStr">
        <is>
          <t>ORIENT LOGISTICS ENTERPRISES</t>
        </is>
      </c>
      <c r="O1232" s="132" t="n"/>
      <c r="P1232" s="132" t="n"/>
      <c r="Q1232" s="132" t="n"/>
      <c r="R1232" s="132" t="n"/>
      <c r="S1232" s="132" t="n"/>
      <c r="T1232" s="132" t="n"/>
      <c r="U1232" s="132" t="n"/>
      <c r="V1232" s="132" t="n"/>
      <c r="W1232" s="132" t="n"/>
      <c r="X1232" s="132" t="n"/>
      <c r="Y1232" s="132" t="n"/>
      <c r="Z1232" s="132" t="n"/>
      <c r="AA1232" s="132" t="n"/>
      <c r="AB1232" s="132" t="n"/>
      <c r="AC1232" s="132" t="n"/>
      <c r="AD1232" s="132" t="n"/>
      <c r="AE1232" s="132" t="n"/>
      <c r="AF1232" s="132" t="n"/>
      <c r="AG1232" s="132" t="n"/>
      <c r="AH1232" s="132" t="n"/>
      <c r="AI1232" s="132" t="n"/>
      <c r="AJ1232" s="132" t="n"/>
      <c r="AK1232" s="132" t="n"/>
      <c r="AL1232" s="132" t="n"/>
      <c r="AM1232" s="132" t="n"/>
      <c r="AN1232" s="132" t="n"/>
      <c r="AO1232" s="132" t="n"/>
      <c r="AP1232" s="132" t="n"/>
      <c r="AQ1232" s="132" t="n"/>
      <c r="AR1232" s="132" t="n"/>
      <c r="AS1232" s="132" t="n"/>
      <c r="AT1232" s="132" t="n"/>
      <c r="AU1232" s="132" t="n"/>
      <c r="AV1232" s="132" t="n"/>
      <c r="AW1232" s="132" t="n"/>
      <c r="AX1232" s="132" t="n"/>
      <c r="AY1232" s="132" t="n"/>
      <c r="AZ1232" s="132" t="n"/>
      <c r="BA1232" s="132" t="n"/>
      <c r="BB1232" s="132" t="n"/>
      <c r="BC1232" s="132" t="n"/>
      <c r="BD1232" s="132" t="n"/>
      <c r="BE1232" s="132" t="n"/>
      <c r="BF1232" s="132" t="n"/>
      <c r="BG1232" s="132" t="n"/>
      <c r="BH1232" s="132" t="n"/>
      <c r="BI1232" s="132" t="n"/>
      <c r="BJ1232" s="132" t="n"/>
      <c r="BK1232" s="132" t="n"/>
      <c r="BL1232" s="132" t="n"/>
      <c r="BM1232" s="132" t="n"/>
      <c r="BN1232" s="132" t="n"/>
      <c r="BO1232" s="132" t="n"/>
      <c r="BP1232" s="132" t="n"/>
      <c r="BQ1232" s="132" t="n"/>
      <c r="BR1232" s="132" t="n"/>
      <c r="BS1232" s="132" t="n"/>
      <c r="BT1232" s="132" t="n"/>
      <c r="BU1232" s="132" t="n"/>
      <c r="BV1232" s="132" t="n"/>
      <c r="BW1232" s="132" t="n"/>
      <c r="BX1232" s="132" t="n"/>
      <c r="BY1232" s="132" t="n"/>
      <c r="BZ1232" s="132" t="n"/>
      <c r="CA1232" s="132" t="n"/>
      <c r="CB1232" s="132" t="n"/>
      <c r="CC1232" s="132" t="n"/>
      <c r="CD1232" s="132" t="n"/>
      <c r="CE1232" s="132" t="n"/>
      <c r="CF1232" s="132" t="n"/>
      <c r="CG1232" s="132" t="n"/>
      <c r="CH1232" s="132" t="n"/>
      <c r="CI1232" s="132" t="n"/>
      <c r="CJ1232" s="132" t="n"/>
      <c r="CK1232" s="132" t="n"/>
      <c r="CL1232" s="132" t="n"/>
      <c r="CM1232" s="132" t="n"/>
      <c r="CN1232" s="132" t="n"/>
      <c r="CO1232" s="132" t="n"/>
      <c r="CP1232" s="132" t="n"/>
      <c r="CQ1232" s="132" t="n"/>
      <c r="CR1232" s="132" t="n"/>
      <c r="CS1232" s="132" t="n"/>
      <c r="CT1232" s="132" t="n"/>
      <c r="CU1232" s="132" t="n"/>
      <c r="CV1232" s="132" t="n"/>
      <c r="CW1232" s="132" t="n"/>
      <c r="CX1232" s="132" t="n"/>
      <c r="CY1232" s="132" t="n"/>
      <c r="CZ1232" s="132" t="n"/>
      <c r="DA1232" s="132" t="n"/>
      <c r="DB1232" s="132" t="n"/>
    </row>
    <row r="1233">
      <c r="A1233" s="145" t="n"/>
      <c r="B1233" s="40" t="n"/>
      <c r="C1233" s="245" t="n"/>
      <c r="D1233" s="248" t="n"/>
      <c r="E1233" s="248" t="n"/>
      <c r="F1233" s="241" t="n"/>
      <c r="G1233" s="40" t="n"/>
      <c r="H1233" s="300" t="n"/>
      <c r="I1233" s="144" t="n"/>
      <c r="J1233" s="160" t="n"/>
      <c r="K1233" s="286" t="n"/>
      <c r="L1233" s="14" t="n"/>
      <c r="M1233" s="143" t="n"/>
      <c r="N1233" s="157" t="n"/>
      <c r="O1233" s="132" t="n"/>
      <c r="P1233" s="132" t="n"/>
      <c r="Q1233" s="132" t="n"/>
      <c r="R1233" s="132" t="n"/>
      <c r="S1233" s="132" t="n"/>
      <c r="T1233" s="132" t="n"/>
      <c r="U1233" s="132" t="n"/>
      <c r="V1233" s="132" t="n"/>
      <c r="W1233" s="132" t="n"/>
      <c r="X1233" s="132" t="n"/>
      <c r="Y1233" s="132" t="n"/>
      <c r="Z1233" s="132" t="n"/>
      <c r="AA1233" s="132" t="n"/>
      <c r="AB1233" s="132" t="n"/>
      <c r="AC1233" s="132" t="n"/>
      <c r="AD1233" s="132" t="n"/>
      <c r="AE1233" s="132" t="n"/>
      <c r="AF1233" s="132" t="n"/>
      <c r="AG1233" s="132" t="n"/>
      <c r="AH1233" s="132" t="n"/>
      <c r="AI1233" s="132" t="n"/>
      <c r="AJ1233" s="132" t="n"/>
      <c r="AK1233" s="132" t="n"/>
      <c r="AL1233" s="132" t="n"/>
      <c r="AM1233" s="132" t="n"/>
      <c r="AN1233" s="132" t="n"/>
      <c r="AO1233" s="132" t="n"/>
      <c r="AP1233" s="132" t="n"/>
      <c r="AQ1233" s="132" t="n"/>
      <c r="AR1233" s="132" t="n"/>
      <c r="AS1233" s="132" t="n"/>
      <c r="AT1233" s="132" t="n"/>
      <c r="AU1233" s="132" t="n"/>
      <c r="AV1233" s="132" t="n"/>
      <c r="AW1233" s="132" t="n"/>
      <c r="AX1233" s="132" t="n"/>
      <c r="AY1233" s="132" t="n"/>
      <c r="AZ1233" s="132" t="n"/>
      <c r="BA1233" s="132" t="n"/>
      <c r="BB1233" s="132" t="n"/>
      <c r="BC1233" s="132" t="n"/>
      <c r="BD1233" s="132" t="n"/>
      <c r="BE1233" s="132" t="n"/>
      <c r="BF1233" s="132" t="n"/>
      <c r="BG1233" s="132" t="n"/>
      <c r="BH1233" s="132" t="n"/>
      <c r="BI1233" s="132" t="n"/>
      <c r="BJ1233" s="132" t="n"/>
      <c r="BK1233" s="132" t="n"/>
      <c r="BL1233" s="132" t="n"/>
      <c r="BM1233" s="132" t="n"/>
      <c r="BN1233" s="132" t="n"/>
      <c r="BO1233" s="132" t="n"/>
      <c r="BP1233" s="132" t="n"/>
      <c r="BQ1233" s="132" t="n"/>
      <c r="BR1233" s="132" t="n"/>
      <c r="BS1233" s="132" t="n"/>
      <c r="BT1233" s="132" t="n"/>
      <c r="BU1233" s="132" t="n"/>
      <c r="BV1233" s="132" t="n"/>
      <c r="BW1233" s="132" t="n"/>
      <c r="BX1233" s="132" t="n"/>
      <c r="BY1233" s="132" t="n"/>
      <c r="BZ1233" s="132" t="n"/>
      <c r="CA1233" s="132" t="n"/>
      <c r="CB1233" s="132" t="n"/>
      <c r="CC1233" s="132" t="n"/>
      <c r="CD1233" s="132" t="n"/>
      <c r="CE1233" s="132" t="n"/>
      <c r="CF1233" s="132" t="n"/>
      <c r="CG1233" s="132" t="n"/>
      <c r="CH1233" s="132" t="n"/>
      <c r="CI1233" s="132" t="n"/>
      <c r="CJ1233" s="132" t="n"/>
      <c r="CK1233" s="132" t="n"/>
      <c r="CL1233" s="132" t="n"/>
      <c r="CM1233" s="132" t="n"/>
      <c r="CN1233" s="132" t="n"/>
      <c r="CO1233" s="132" t="n"/>
      <c r="CP1233" s="132" t="n"/>
      <c r="CQ1233" s="132" t="n"/>
      <c r="CR1233" s="132" t="n"/>
      <c r="CS1233" s="132" t="n"/>
      <c r="CT1233" s="132" t="n"/>
      <c r="CU1233" s="132" t="n"/>
      <c r="CV1233" s="132" t="n"/>
      <c r="CW1233" s="132" t="n"/>
      <c r="CX1233" s="132" t="n"/>
      <c r="CY1233" s="132" t="n"/>
      <c r="CZ1233" s="132" t="n"/>
      <c r="DA1233" s="132" t="n"/>
      <c r="DB1233" s="132" t="n"/>
    </row>
    <row r="1234">
      <c r="A1234" s="145" t="n"/>
      <c r="B1234" s="206" t="inlineStr">
        <is>
          <t>KOTA SETIA</t>
        </is>
      </c>
      <c r="C1234" s="245" t="n"/>
      <c r="D1234" s="248" t="n"/>
      <c r="E1234" s="248" t="n"/>
      <c r="F1234" s="241" t="n"/>
      <c r="G1234" s="40" t="n"/>
      <c r="H1234" s="300" t="n"/>
      <c r="I1234" s="144" t="n"/>
      <c r="J1234" s="160" t="n"/>
      <c r="K1234" s="286" t="n"/>
      <c r="L1234" s="14" t="n"/>
      <c r="M1234" s="143" t="n"/>
      <c r="N1234" s="157" t="n"/>
      <c r="O1234" s="132" t="n"/>
      <c r="P1234" s="132" t="n"/>
      <c r="Q1234" s="132" t="n"/>
      <c r="R1234" s="132" t="n"/>
      <c r="S1234" s="132" t="n"/>
      <c r="T1234" s="132" t="n"/>
      <c r="U1234" s="132" t="n"/>
      <c r="V1234" s="132" t="n"/>
      <c r="W1234" s="132" t="n"/>
      <c r="X1234" s="132" t="n"/>
      <c r="Y1234" s="132" t="n"/>
      <c r="Z1234" s="132" t="n"/>
      <c r="AA1234" s="132" t="n"/>
      <c r="AB1234" s="132" t="n"/>
      <c r="AC1234" s="132" t="n"/>
      <c r="AD1234" s="132" t="n"/>
      <c r="AE1234" s="132" t="n"/>
      <c r="AF1234" s="132" t="n"/>
      <c r="AG1234" s="132" t="n"/>
      <c r="AH1234" s="132" t="n"/>
      <c r="AI1234" s="132" t="n"/>
      <c r="AJ1234" s="132" t="n"/>
      <c r="AK1234" s="132" t="n"/>
      <c r="AL1234" s="132" t="n"/>
      <c r="AM1234" s="132" t="n"/>
      <c r="AN1234" s="132" t="n"/>
      <c r="AO1234" s="132" t="n"/>
      <c r="AP1234" s="132" t="n"/>
      <c r="AQ1234" s="132" t="n"/>
      <c r="AR1234" s="132" t="n"/>
      <c r="AS1234" s="132" t="n"/>
      <c r="AT1234" s="132" t="n"/>
      <c r="AU1234" s="132" t="n"/>
      <c r="AV1234" s="132" t="n"/>
      <c r="AW1234" s="132" t="n"/>
      <c r="AX1234" s="132" t="n"/>
      <c r="AY1234" s="132" t="n"/>
      <c r="AZ1234" s="132" t="n"/>
      <c r="BA1234" s="132" t="n"/>
      <c r="BB1234" s="132" t="n"/>
      <c r="BC1234" s="132" t="n"/>
      <c r="BD1234" s="132" t="n"/>
      <c r="BE1234" s="132" t="n"/>
      <c r="BF1234" s="132" t="n"/>
      <c r="BG1234" s="132" t="n"/>
      <c r="BH1234" s="132" t="n"/>
      <c r="BI1234" s="132" t="n"/>
      <c r="BJ1234" s="132" t="n"/>
      <c r="BK1234" s="132" t="n"/>
      <c r="BL1234" s="132" t="n"/>
      <c r="BM1234" s="132" t="n"/>
      <c r="BN1234" s="132" t="n"/>
      <c r="BO1234" s="132" t="n"/>
      <c r="BP1234" s="132" t="n"/>
      <c r="BQ1234" s="132" t="n"/>
      <c r="BR1234" s="132" t="n"/>
      <c r="BS1234" s="132" t="n"/>
      <c r="BT1234" s="132" t="n"/>
      <c r="BU1234" s="132" t="n"/>
      <c r="BV1234" s="132" t="n"/>
      <c r="BW1234" s="132" t="n"/>
      <c r="BX1234" s="132" t="n"/>
      <c r="BY1234" s="132" t="n"/>
      <c r="BZ1234" s="132" t="n"/>
      <c r="CA1234" s="132" t="n"/>
      <c r="CB1234" s="132" t="n"/>
      <c r="CC1234" s="132" t="n"/>
      <c r="CD1234" s="132" t="n"/>
      <c r="CE1234" s="132" t="n"/>
      <c r="CF1234" s="132" t="n"/>
      <c r="CG1234" s="132" t="n"/>
      <c r="CH1234" s="132" t="n"/>
      <c r="CI1234" s="132" t="n"/>
      <c r="CJ1234" s="132" t="n"/>
      <c r="CK1234" s="132" t="n"/>
      <c r="CL1234" s="132" t="n"/>
      <c r="CM1234" s="132" t="n"/>
      <c r="CN1234" s="132" t="n"/>
      <c r="CO1234" s="132" t="n"/>
      <c r="CP1234" s="132" t="n"/>
      <c r="CQ1234" s="132" t="n"/>
      <c r="CR1234" s="132" t="n"/>
      <c r="CS1234" s="132" t="n"/>
      <c r="CT1234" s="132" t="n"/>
      <c r="CU1234" s="132" t="n"/>
      <c r="CV1234" s="132" t="n"/>
      <c r="CW1234" s="132" t="n"/>
      <c r="CX1234" s="132" t="n"/>
      <c r="CY1234" s="132" t="n"/>
      <c r="CZ1234" s="132" t="n"/>
      <c r="DA1234" s="132" t="n"/>
      <c r="DB1234" s="132" t="n"/>
    </row>
    <row r="1235">
      <c r="A1235" s="145" t="n">
        <v>1</v>
      </c>
      <c r="B1235" s="40" t="inlineStr">
        <is>
          <t>CHUKWU STEPHEN</t>
        </is>
      </c>
      <c r="C1235" s="245" t="inlineStr">
        <is>
          <t>HUCP30258300</t>
        </is>
      </c>
      <c r="D1235" s="248" t="inlineStr">
        <is>
          <t>PCIU 8477108</t>
        </is>
      </c>
      <c r="E1235" s="248" t="inlineStr">
        <is>
          <t>SPM</t>
        </is>
      </c>
      <c r="F1235" s="241" t="inlineStr">
        <is>
          <t>40FT</t>
        </is>
      </c>
      <c r="G1235" s="301" t="inlineStr">
        <is>
          <t>KOTA SETIA</t>
        </is>
      </c>
      <c r="H1235" s="302" t="inlineStr">
        <is>
          <t>BERTHED: 23RD NOV VOY,KSTA0062W</t>
        </is>
      </c>
      <c r="I1235" s="150" t="inlineStr">
        <is>
          <t>OUT</t>
        </is>
      </c>
      <c r="J1235" s="250" t="inlineStr">
        <is>
          <t>TELEX/24TH NOV, 2023</t>
        </is>
      </c>
      <c r="K1235" s="193" t="inlineStr">
        <is>
          <t>15TH DEC, 2023</t>
        </is>
      </c>
      <c r="L1235" s="14" t="inlineStr">
        <is>
          <t>18TH OCT</t>
        </is>
      </c>
      <c r="M1235" s="143" t="inlineStr">
        <is>
          <t xml:space="preserve">GUANGZHOU XUN QI INTERNATIONAL </t>
        </is>
      </c>
      <c r="N1235" s="157" t="inlineStr">
        <is>
          <t>MEL-BACH ENTERPRISES</t>
        </is>
      </c>
      <c r="O1235" s="132" t="n"/>
      <c r="P1235" s="132" t="n"/>
      <c r="Q1235" s="132" t="n"/>
      <c r="R1235" s="132" t="n"/>
      <c r="S1235" s="132" t="n"/>
      <c r="T1235" s="132" t="n"/>
      <c r="U1235" s="132" t="n"/>
      <c r="V1235" s="132" t="n"/>
      <c r="W1235" s="132" t="n"/>
      <c r="X1235" s="132" t="n"/>
      <c r="Y1235" s="132" t="n"/>
      <c r="Z1235" s="132" t="n"/>
      <c r="AA1235" s="132" t="n"/>
      <c r="AB1235" s="132" t="n"/>
      <c r="AC1235" s="132" t="n"/>
      <c r="AD1235" s="132" t="n"/>
      <c r="AE1235" s="132" t="n"/>
      <c r="AF1235" s="132" t="n"/>
      <c r="AG1235" s="132" t="n"/>
      <c r="AH1235" s="132" t="n"/>
      <c r="AI1235" s="132" t="n"/>
      <c r="AJ1235" s="132" t="n"/>
      <c r="AK1235" s="132" t="n"/>
      <c r="AL1235" s="132" t="n"/>
      <c r="AM1235" s="132" t="n"/>
      <c r="AN1235" s="132" t="n"/>
      <c r="AO1235" s="132" t="n"/>
      <c r="AP1235" s="132" t="n"/>
      <c r="AQ1235" s="132" t="n"/>
      <c r="AR1235" s="132" t="n"/>
      <c r="AS1235" s="132" t="n"/>
      <c r="AT1235" s="132" t="n"/>
      <c r="AU1235" s="132" t="n"/>
      <c r="AV1235" s="132" t="n"/>
      <c r="AW1235" s="132" t="n"/>
      <c r="AX1235" s="132" t="n"/>
      <c r="AY1235" s="132" t="n"/>
      <c r="AZ1235" s="132" t="n"/>
      <c r="BA1235" s="132" t="n"/>
      <c r="BB1235" s="132" t="n"/>
      <c r="BC1235" s="132" t="n"/>
      <c r="BD1235" s="132" t="n"/>
      <c r="BE1235" s="132" t="n"/>
      <c r="BF1235" s="132" t="n"/>
      <c r="BG1235" s="132" t="n"/>
      <c r="BH1235" s="132" t="n"/>
      <c r="BI1235" s="132" t="n"/>
      <c r="BJ1235" s="132" t="n"/>
      <c r="BK1235" s="132" t="n"/>
      <c r="BL1235" s="132" t="n"/>
      <c r="BM1235" s="132" t="n"/>
      <c r="BN1235" s="132" t="n"/>
      <c r="BO1235" s="132" t="n"/>
      <c r="BP1235" s="132" t="n"/>
      <c r="BQ1235" s="132" t="n"/>
      <c r="BR1235" s="132" t="n"/>
      <c r="BS1235" s="132" t="n"/>
      <c r="BT1235" s="132" t="n"/>
      <c r="BU1235" s="132" t="n"/>
      <c r="BV1235" s="132" t="n"/>
      <c r="BW1235" s="132" t="n"/>
      <c r="BX1235" s="132" t="n"/>
      <c r="BY1235" s="132" t="n"/>
      <c r="BZ1235" s="132" t="n"/>
      <c r="CA1235" s="132" t="n"/>
      <c r="CB1235" s="132" t="n"/>
      <c r="CC1235" s="132" t="n"/>
      <c r="CD1235" s="132" t="n"/>
      <c r="CE1235" s="132" t="n"/>
      <c r="CF1235" s="132" t="n"/>
      <c r="CG1235" s="132" t="n"/>
      <c r="CH1235" s="132" t="n"/>
      <c r="CI1235" s="132" t="n"/>
      <c r="CJ1235" s="132" t="n"/>
      <c r="CK1235" s="132" t="n"/>
      <c r="CL1235" s="132" t="n"/>
      <c r="CM1235" s="132" t="n"/>
      <c r="CN1235" s="132" t="n"/>
      <c r="CO1235" s="132" t="n"/>
      <c r="CP1235" s="132" t="n"/>
      <c r="CQ1235" s="132" t="n"/>
      <c r="CR1235" s="132" t="n"/>
      <c r="CS1235" s="132" t="n"/>
      <c r="CT1235" s="132" t="n"/>
      <c r="CU1235" s="132" t="n"/>
      <c r="CV1235" s="132" t="n"/>
      <c r="CW1235" s="132" t="n"/>
      <c r="CX1235" s="132" t="n"/>
      <c r="CY1235" s="132" t="n"/>
      <c r="CZ1235" s="132" t="n"/>
      <c r="DA1235" s="132" t="n"/>
      <c r="DB1235" s="132" t="n"/>
    </row>
    <row r="1236">
      <c r="A1236" s="145" t="n"/>
      <c r="B1236" s="40" t="n"/>
      <c r="C1236" s="245" t="n"/>
      <c r="D1236" s="248" t="n"/>
      <c r="E1236" s="248" t="n"/>
      <c r="F1236" s="241" t="n"/>
      <c r="G1236" s="301" t="n"/>
      <c r="H1236" s="300" t="n"/>
      <c r="I1236" s="144" t="n"/>
      <c r="J1236" s="160" t="n"/>
      <c r="K1236" s="286" t="n"/>
      <c r="L1236" s="14" t="n"/>
      <c r="M1236" s="143" t="n"/>
      <c r="N1236" s="157" t="n"/>
      <c r="O1236" s="132" t="n"/>
      <c r="P1236" s="132" t="n"/>
      <c r="Q1236" s="132" t="n"/>
      <c r="R1236" s="132" t="n"/>
      <c r="S1236" s="132" t="n"/>
      <c r="T1236" s="132" t="n"/>
      <c r="U1236" s="132" t="n"/>
      <c r="V1236" s="132" t="n"/>
      <c r="W1236" s="132" t="n"/>
      <c r="X1236" s="132" t="n"/>
      <c r="Y1236" s="132" t="n"/>
      <c r="Z1236" s="132" t="n"/>
      <c r="AA1236" s="132" t="n"/>
      <c r="AB1236" s="132" t="n"/>
      <c r="AC1236" s="132" t="n"/>
      <c r="AD1236" s="132" t="n"/>
      <c r="AE1236" s="132" t="n"/>
      <c r="AF1236" s="132" t="n"/>
      <c r="AG1236" s="132" t="n"/>
      <c r="AH1236" s="132" t="n"/>
      <c r="AI1236" s="132" t="n"/>
      <c r="AJ1236" s="132" t="n"/>
      <c r="AK1236" s="132" t="n"/>
      <c r="AL1236" s="132" t="n"/>
      <c r="AM1236" s="132" t="n"/>
      <c r="AN1236" s="132" t="n"/>
      <c r="AO1236" s="132" t="n"/>
      <c r="AP1236" s="132" t="n"/>
      <c r="AQ1236" s="132" t="n"/>
      <c r="AR1236" s="132" t="n"/>
      <c r="AS1236" s="132" t="n"/>
      <c r="AT1236" s="132" t="n"/>
      <c r="AU1236" s="132" t="n"/>
      <c r="AV1236" s="132" t="n"/>
      <c r="AW1236" s="132" t="n"/>
      <c r="AX1236" s="132" t="n"/>
      <c r="AY1236" s="132" t="n"/>
      <c r="AZ1236" s="132" t="n"/>
      <c r="BA1236" s="132" t="n"/>
      <c r="BB1236" s="132" t="n"/>
      <c r="BC1236" s="132" t="n"/>
      <c r="BD1236" s="132" t="n"/>
      <c r="BE1236" s="132" t="n"/>
      <c r="BF1236" s="132" t="n"/>
      <c r="BG1236" s="132" t="n"/>
      <c r="BH1236" s="132" t="n"/>
      <c r="BI1236" s="132" t="n"/>
      <c r="BJ1236" s="132" t="n"/>
      <c r="BK1236" s="132" t="n"/>
      <c r="BL1236" s="132" t="n"/>
      <c r="BM1236" s="132" t="n"/>
      <c r="BN1236" s="132" t="n"/>
      <c r="BO1236" s="132" t="n"/>
      <c r="BP1236" s="132" t="n"/>
      <c r="BQ1236" s="132" t="n"/>
      <c r="BR1236" s="132" t="n"/>
      <c r="BS1236" s="132" t="n"/>
      <c r="BT1236" s="132" t="n"/>
      <c r="BU1236" s="132" t="n"/>
      <c r="BV1236" s="132" t="n"/>
      <c r="BW1236" s="132" t="n"/>
      <c r="BX1236" s="132" t="n"/>
      <c r="BY1236" s="132" t="n"/>
      <c r="BZ1236" s="132" t="n"/>
      <c r="CA1236" s="132" t="n"/>
      <c r="CB1236" s="132" t="n"/>
      <c r="CC1236" s="132" t="n"/>
      <c r="CD1236" s="132" t="n"/>
      <c r="CE1236" s="132" t="n"/>
      <c r="CF1236" s="132" t="n"/>
      <c r="CG1236" s="132" t="n"/>
      <c r="CH1236" s="132" t="n"/>
      <c r="CI1236" s="132" t="n"/>
      <c r="CJ1236" s="132" t="n"/>
      <c r="CK1236" s="132" t="n"/>
      <c r="CL1236" s="132" t="n"/>
      <c r="CM1236" s="132" t="n"/>
      <c r="CN1236" s="132" t="n"/>
      <c r="CO1236" s="132" t="n"/>
      <c r="CP1236" s="132" t="n"/>
      <c r="CQ1236" s="132" t="n"/>
      <c r="CR1236" s="132" t="n"/>
      <c r="CS1236" s="132" t="n"/>
      <c r="CT1236" s="132" t="n"/>
      <c r="CU1236" s="132" t="n"/>
      <c r="CV1236" s="132" t="n"/>
      <c r="CW1236" s="132" t="n"/>
      <c r="CX1236" s="132" t="n"/>
      <c r="CY1236" s="132" t="n"/>
      <c r="CZ1236" s="132" t="n"/>
      <c r="DA1236" s="132" t="n"/>
      <c r="DB1236" s="132" t="n"/>
    </row>
    <row r="1237">
      <c r="A1237" s="145" t="n"/>
      <c r="B1237" s="197" t="inlineStr">
        <is>
          <t>KOTA SAHABAT</t>
        </is>
      </c>
      <c r="C1237" s="245" t="n"/>
      <c r="D1237" s="248" t="n"/>
      <c r="E1237" s="248" t="n"/>
      <c r="F1237" s="241" t="n"/>
      <c r="G1237" s="301" t="n"/>
      <c r="H1237" s="300" t="n"/>
      <c r="I1237" s="144" t="n"/>
      <c r="J1237" s="160" t="n"/>
      <c r="K1237" s="286" t="n"/>
      <c r="L1237" s="14" t="n"/>
      <c r="M1237" s="143" t="n"/>
      <c r="N1237" s="157" t="n"/>
      <c r="O1237" s="132" t="n"/>
      <c r="P1237" s="132" t="n"/>
      <c r="Q1237" s="132" t="n"/>
      <c r="R1237" s="132" t="n"/>
      <c r="S1237" s="132" t="n"/>
      <c r="T1237" s="132" t="n"/>
      <c r="U1237" s="132" t="n"/>
      <c r="V1237" s="132" t="n"/>
      <c r="W1237" s="132" t="n"/>
      <c r="X1237" s="132" t="n"/>
      <c r="Y1237" s="132" t="n"/>
      <c r="Z1237" s="132" t="n"/>
      <c r="AA1237" s="132" t="n"/>
      <c r="AB1237" s="132" t="n"/>
      <c r="AC1237" s="132" t="n"/>
      <c r="AD1237" s="132" t="n"/>
      <c r="AE1237" s="132" t="n"/>
      <c r="AF1237" s="132" t="n"/>
      <c r="AG1237" s="132" t="n"/>
      <c r="AH1237" s="132" t="n"/>
      <c r="AI1237" s="132" t="n"/>
      <c r="AJ1237" s="132" t="n"/>
      <c r="AK1237" s="132" t="n"/>
      <c r="AL1237" s="132" t="n"/>
      <c r="AM1237" s="132" t="n"/>
      <c r="AN1237" s="132" t="n"/>
      <c r="AO1237" s="132" t="n"/>
      <c r="AP1237" s="132" t="n"/>
      <c r="AQ1237" s="132" t="n"/>
      <c r="AR1237" s="132" t="n"/>
      <c r="AS1237" s="132" t="n"/>
      <c r="AT1237" s="132" t="n"/>
      <c r="AU1237" s="132" t="n"/>
      <c r="AV1237" s="132" t="n"/>
      <c r="AW1237" s="132" t="n"/>
      <c r="AX1237" s="132" t="n"/>
      <c r="AY1237" s="132" t="n"/>
      <c r="AZ1237" s="132" t="n"/>
      <c r="BA1237" s="132" t="n"/>
      <c r="BB1237" s="132" t="n"/>
      <c r="BC1237" s="132" t="n"/>
      <c r="BD1237" s="132" t="n"/>
      <c r="BE1237" s="132" t="n"/>
      <c r="BF1237" s="132" t="n"/>
      <c r="BG1237" s="132" t="n"/>
      <c r="BH1237" s="132" t="n"/>
      <c r="BI1237" s="132" t="n"/>
      <c r="BJ1237" s="132" t="n"/>
      <c r="BK1237" s="132" t="n"/>
      <c r="BL1237" s="132" t="n"/>
      <c r="BM1237" s="132" t="n"/>
      <c r="BN1237" s="132" t="n"/>
      <c r="BO1237" s="132" t="n"/>
      <c r="BP1237" s="132" t="n"/>
      <c r="BQ1237" s="132" t="n"/>
      <c r="BR1237" s="132" t="n"/>
      <c r="BS1237" s="132" t="n"/>
      <c r="BT1237" s="132" t="n"/>
      <c r="BU1237" s="132" t="n"/>
      <c r="BV1237" s="132" t="n"/>
      <c r="BW1237" s="132" t="n"/>
      <c r="BX1237" s="132" t="n"/>
      <c r="BY1237" s="132" t="n"/>
      <c r="BZ1237" s="132" t="n"/>
      <c r="CA1237" s="132" t="n"/>
      <c r="CB1237" s="132" t="n"/>
      <c r="CC1237" s="132" t="n"/>
      <c r="CD1237" s="132" t="n"/>
      <c r="CE1237" s="132" t="n"/>
      <c r="CF1237" s="132" t="n"/>
      <c r="CG1237" s="132" t="n"/>
      <c r="CH1237" s="132" t="n"/>
      <c r="CI1237" s="132" t="n"/>
      <c r="CJ1237" s="132" t="n"/>
      <c r="CK1237" s="132" t="n"/>
      <c r="CL1237" s="132" t="n"/>
      <c r="CM1237" s="132" t="n"/>
      <c r="CN1237" s="132" t="n"/>
      <c r="CO1237" s="132" t="n"/>
      <c r="CP1237" s="132" t="n"/>
      <c r="CQ1237" s="132" t="n"/>
      <c r="CR1237" s="132" t="n"/>
      <c r="CS1237" s="132" t="n"/>
      <c r="CT1237" s="132" t="n"/>
      <c r="CU1237" s="132" t="n"/>
      <c r="CV1237" s="132" t="n"/>
      <c r="CW1237" s="132" t="n"/>
      <c r="CX1237" s="132" t="n"/>
      <c r="CY1237" s="132" t="n"/>
      <c r="CZ1237" s="132" t="n"/>
      <c r="DA1237" s="132" t="n"/>
      <c r="DB1237" s="132" t="n"/>
    </row>
    <row r="1238">
      <c r="A1238" s="145" t="n">
        <v>1</v>
      </c>
      <c r="B1238" s="40" t="inlineStr">
        <is>
          <t>KINGSLEY LAGOS</t>
        </is>
      </c>
      <c r="C1238" s="245" t="inlineStr">
        <is>
          <t>TXTS30276900</t>
        </is>
      </c>
      <c r="D1238" s="248" t="inlineStr">
        <is>
          <t>DRYU 9506610</t>
        </is>
      </c>
      <c r="E1238" s="248" t="inlineStr">
        <is>
          <t>SPM</t>
        </is>
      </c>
      <c r="F1238" s="241" t="inlineStr">
        <is>
          <t>40FT</t>
        </is>
      </c>
      <c r="G1238" s="301" t="inlineStr">
        <is>
          <t>KOTA SAHABAT</t>
        </is>
      </c>
      <c r="H1238" s="302" t="inlineStr">
        <is>
          <t>BERTHED: 7TH NOV VOY.KSAH0069W</t>
        </is>
      </c>
      <c r="I1238" s="150" t="inlineStr">
        <is>
          <t>OUT</t>
        </is>
      </c>
      <c r="J1238" s="166" t="inlineStr">
        <is>
          <t>TELEX/ 10TH OCT, 2023</t>
        </is>
      </c>
      <c r="K1238" s="216" t="inlineStr">
        <is>
          <t>27TH  NOV, 2023</t>
        </is>
      </c>
      <c r="L1238" s="14" t="inlineStr">
        <is>
          <t>10TH OCT</t>
        </is>
      </c>
      <c r="M1238" s="143" t="inlineStr">
        <is>
          <t>FUZHOU WINWIN INDUSTRIAL CO.,LTD</t>
        </is>
      </c>
      <c r="N1238" s="157" t="inlineStr">
        <is>
          <t>ORIENT LOGISTICS ENTERPRISES</t>
        </is>
      </c>
      <c r="O1238" s="132" t="n"/>
      <c r="P1238" s="132" t="n"/>
      <c r="Q1238" s="132" t="n"/>
      <c r="R1238" s="132" t="n"/>
      <c r="S1238" s="132" t="n"/>
      <c r="T1238" s="132" t="n"/>
      <c r="U1238" s="132" t="n"/>
      <c r="V1238" s="132" t="n"/>
      <c r="W1238" s="132" t="n"/>
      <c r="X1238" s="132" t="n"/>
      <c r="Y1238" s="132" t="n"/>
      <c r="Z1238" s="132" t="n"/>
      <c r="AA1238" s="132" t="n"/>
      <c r="AB1238" s="132" t="n"/>
      <c r="AC1238" s="132" t="n"/>
      <c r="AD1238" s="132" t="n"/>
      <c r="AE1238" s="132" t="n"/>
      <c r="AF1238" s="132" t="n"/>
      <c r="AG1238" s="132" t="n"/>
      <c r="AH1238" s="132" t="n"/>
      <c r="AI1238" s="132" t="n"/>
      <c r="AJ1238" s="132" t="n"/>
      <c r="AK1238" s="132" t="n"/>
      <c r="AL1238" s="132" t="n"/>
      <c r="AM1238" s="132" t="n"/>
      <c r="AN1238" s="132" t="n"/>
      <c r="AO1238" s="132" t="n"/>
      <c r="AP1238" s="132" t="n"/>
      <c r="AQ1238" s="132" t="n"/>
      <c r="AR1238" s="132" t="n"/>
      <c r="AS1238" s="132" t="n"/>
      <c r="AT1238" s="132" t="n"/>
      <c r="AU1238" s="132" t="n"/>
      <c r="AV1238" s="132" t="n"/>
      <c r="AW1238" s="132" t="n"/>
      <c r="AX1238" s="132" t="n"/>
      <c r="AY1238" s="132" t="n"/>
      <c r="AZ1238" s="132" t="n"/>
      <c r="BA1238" s="132" t="n"/>
      <c r="BB1238" s="132" t="n"/>
      <c r="BC1238" s="132" t="n"/>
      <c r="BD1238" s="132" t="n"/>
      <c r="BE1238" s="132" t="n"/>
      <c r="BF1238" s="132" t="n"/>
      <c r="BG1238" s="132" t="n"/>
      <c r="BH1238" s="132" t="n"/>
      <c r="BI1238" s="132" t="n"/>
      <c r="BJ1238" s="132" t="n"/>
      <c r="BK1238" s="132" t="n"/>
      <c r="BL1238" s="132" t="n"/>
      <c r="BM1238" s="132" t="n"/>
      <c r="BN1238" s="132" t="n"/>
      <c r="BO1238" s="132" t="n"/>
      <c r="BP1238" s="132" t="n"/>
      <c r="BQ1238" s="132" t="n"/>
      <c r="BR1238" s="132" t="n"/>
      <c r="BS1238" s="132" t="n"/>
      <c r="BT1238" s="132" t="n"/>
      <c r="BU1238" s="132" t="n"/>
      <c r="BV1238" s="132" t="n"/>
      <c r="BW1238" s="132" t="n"/>
      <c r="BX1238" s="132" t="n"/>
      <c r="BY1238" s="132" t="n"/>
      <c r="BZ1238" s="132" t="n"/>
      <c r="CA1238" s="132" t="n"/>
      <c r="CB1238" s="132" t="n"/>
      <c r="CC1238" s="132" t="n"/>
      <c r="CD1238" s="132" t="n"/>
      <c r="CE1238" s="132" t="n"/>
      <c r="CF1238" s="132" t="n"/>
      <c r="CG1238" s="132" t="n"/>
      <c r="CH1238" s="132" t="n"/>
      <c r="CI1238" s="132" t="n"/>
      <c r="CJ1238" s="132" t="n"/>
      <c r="CK1238" s="132" t="n"/>
      <c r="CL1238" s="132" t="n"/>
      <c r="CM1238" s="132" t="n"/>
      <c r="CN1238" s="132" t="n"/>
      <c r="CO1238" s="132" t="n"/>
      <c r="CP1238" s="132" t="n"/>
      <c r="CQ1238" s="132" t="n"/>
      <c r="CR1238" s="132" t="n"/>
      <c r="CS1238" s="132" t="n"/>
      <c r="CT1238" s="132" t="n"/>
      <c r="CU1238" s="132" t="n"/>
      <c r="CV1238" s="132" t="n"/>
      <c r="CW1238" s="132" t="n"/>
      <c r="CX1238" s="132" t="n"/>
      <c r="CY1238" s="132" t="n"/>
      <c r="CZ1238" s="132" t="n"/>
      <c r="DA1238" s="132" t="n"/>
      <c r="DB1238" s="132" t="n"/>
    </row>
    <row r="1239">
      <c r="A1239" s="145" t="n">
        <v>2</v>
      </c>
      <c r="B1239" s="40" t="inlineStr">
        <is>
          <t>CHUKWUMA ELECTRIALS ABA</t>
        </is>
      </c>
      <c r="C1239" s="245" t="inlineStr">
        <is>
          <t>WNXG30110500</t>
        </is>
      </c>
      <c r="D1239" s="248" t="inlineStr">
        <is>
          <t>PILU 8017474</t>
        </is>
      </c>
      <c r="E1239" s="248" t="inlineStr">
        <is>
          <t>SPM</t>
        </is>
      </c>
      <c r="F1239" s="241" t="inlineStr">
        <is>
          <t>40FT</t>
        </is>
      </c>
      <c r="G1239" s="301" t="inlineStr">
        <is>
          <t>KOTA SAHABAT</t>
        </is>
      </c>
      <c r="H1239" s="302" t="inlineStr">
        <is>
          <t>BERTHED: 7TH NOV VOY.KSAH0069W</t>
        </is>
      </c>
      <c r="I1239" s="150" t="inlineStr">
        <is>
          <t>OUT</t>
        </is>
      </c>
      <c r="J1239" s="250" t="inlineStr">
        <is>
          <t>TELEX/6TH NOV, 2023</t>
        </is>
      </c>
      <c r="K1239" s="216" t="inlineStr">
        <is>
          <t>22ND  NOV, 2023</t>
        </is>
      </c>
      <c r="L1239" s="14" t="inlineStr">
        <is>
          <t>16TH OCT</t>
        </is>
      </c>
      <c r="M1239" s="143" t="n"/>
      <c r="N1239" s="157" t="inlineStr">
        <is>
          <t>MEL-BACH ENTERPRISES</t>
        </is>
      </c>
      <c r="O1239" s="132" t="n"/>
      <c r="P1239" s="132" t="n"/>
      <c r="Q1239" s="132" t="n"/>
      <c r="R1239" s="132" t="n"/>
      <c r="S1239" s="132" t="n"/>
      <c r="T1239" s="132" t="n"/>
      <c r="U1239" s="132" t="n"/>
      <c r="V1239" s="132" t="n"/>
      <c r="W1239" s="132" t="n"/>
      <c r="X1239" s="132" t="n"/>
      <c r="Y1239" s="132" t="n"/>
      <c r="Z1239" s="132" t="n"/>
      <c r="AA1239" s="132" t="n"/>
      <c r="AB1239" s="132" t="n"/>
      <c r="AC1239" s="132" t="n"/>
      <c r="AD1239" s="132" t="n"/>
      <c r="AE1239" s="132" t="n"/>
      <c r="AF1239" s="132" t="n"/>
      <c r="AG1239" s="132" t="n"/>
      <c r="AH1239" s="132" t="n"/>
      <c r="AI1239" s="132" t="n"/>
      <c r="AJ1239" s="132" t="n"/>
      <c r="AK1239" s="132" t="n"/>
      <c r="AL1239" s="132" t="n"/>
      <c r="AM1239" s="132" t="n"/>
      <c r="AN1239" s="132" t="n"/>
      <c r="AO1239" s="132" t="n"/>
      <c r="AP1239" s="132" t="n"/>
      <c r="AQ1239" s="132" t="n"/>
      <c r="AR1239" s="132" t="n"/>
      <c r="AS1239" s="132" t="n"/>
      <c r="AT1239" s="132" t="n"/>
      <c r="AU1239" s="132" t="n"/>
      <c r="AV1239" s="132" t="n"/>
      <c r="AW1239" s="132" t="n"/>
      <c r="AX1239" s="132" t="n"/>
      <c r="AY1239" s="132" t="n"/>
      <c r="AZ1239" s="132" t="n"/>
      <c r="BA1239" s="132" t="n"/>
      <c r="BB1239" s="132" t="n"/>
      <c r="BC1239" s="132" t="n"/>
      <c r="BD1239" s="132" t="n"/>
      <c r="BE1239" s="132" t="n"/>
      <c r="BF1239" s="132" t="n"/>
      <c r="BG1239" s="132" t="n"/>
      <c r="BH1239" s="132" t="n"/>
      <c r="BI1239" s="132" t="n"/>
      <c r="BJ1239" s="132" t="n"/>
      <c r="BK1239" s="132" t="n"/>
      <c r="BL1239" s="132" t="n"/>
      <c r="BM1239" s="132" t="n"/>
      <c r="BN1239" s="132" t="n"/>
      <c r="BO1239" s="132" t="n"/>
      <c r="BP1239" s="132" t="n"/>
      <c r="BQ1239" s="132" t="n"/>
      <c r="BR1239" s="132" t="n"/>
      <c r="BS1239" s="132" t="n"/>
      <c r="BT1239" s="132" t="n"/>
      <c r="BU1239" s="132" t="n"/>
      <c r="BV1239" s="132" t="n"/>
      <c r="BW1239" s="132" t="n"/>
      <c r="BX1239" s="132" t="n"/>
      <c r="BY1239" s="132" t="n"/>
      <c r="BZ1239" s="132" t="n"/>
      <c r="CA1239" s="132" t="n"/>
      <c r="CB1239" s="132" t="n"/>
      <c r="CC1239" s="132" t="n"/>
      <c r="CD1239" s="132" t="n"/>
      <c r="CE1239" s="132" t="n"/>
      <c r="CF1239" s="132" t="n"/>
      <c r="CG1239" s="132" t="n"/>
      <c r="CH1239" s="132" t="n"/>
      <c r="CI1239" s="132" t="n"/>
      <c r="CJ1239" s="132" t="n"/>
      <c r="CK1239" s="132" t="n"/>
      <c r="CL1239" s="132" t="n"/>
      <c r="CM1239" s="132" t="n"/>
      <c r="CN1239" s="132" t="n"/>
      <c r="CO1239" s="132" t="n"/>
      <c r="CP1239" s="132" t="n"/>
      <c r="CQ1239" s="132" t="n"/>
      <c r="CR1239" s="132" t="n"/>
      <c r="CS1239" s="132" t="n"/>
      <c r="CT1239" s="132" t="n"/>
      <c r="CU1239" s="132" t="n"/>
      <c r="CV1239" s="132" t="n"/>
      <c r="CW1239" s="132" t="n"/>
      <c r="CX1239" s="132" t="n"/>
      <c r="CY1239" s="132" t="n"/>
      <c r="CZ1239" s="132" t="n"/>
      <c r="DA1239" s="132" t="n"/>
      <c r="DB1239" s="132" t="n"/>
    </row>
    <row r="1240">
      <c r="A1240" s="145" t="n">
        <v>3</v>
      </c>
      <c r="B1240" s="40" t="inlineStr">
        <is>
          <t>CHINEDU ABA</t>
        </is>
      </c>
      <c r="C1240" s="245" t="inlineStr">
        <is>
          <t>NGZF30074600</t>
        </is>
      </c>
      <c r="D1240" s="248" t="inlineStr">
        <is>
          <t>PCIU 1588901</t>
        </is>
      </c>
      <c r="E1240" s="248" t="inlineStr">
        <is>
          <t>SPM</t>
        </is>
      </c>
      <c r="F1240" s="241" t="inlineStr">
        <is>
          <t>20FT</t>
        </is>
      </c>
      <c r="G1240" s="301" t="inlineStr">
        <is>
          <t>KOTA SAHABAT</t>
        </is>
      </c>
      <c r="H1240" s="302" t="inlineStr">
        <is>
          <t>BERTHED: 7TH NOV VOY.KSAH0069W</t>
        </is>
      </c>
      <c r="I1240" s="150" t="inlineStr">
        <is>
          <t>OUT</t>
        </is>
      </c>
      <c r="J1240" s="250" t="inlineStr">
        <is>
          <t>TELEX/24TH NOV, 2023</t>
        </is>
      </c>
      <c r="K1240" s="193" t="inlineStr">
        <is>
          <t>18TH DEC, 2023</t>
        </is>
      </c>
      <c r="L1240" s="14" t="inlineStr">
        <is>
          <t>24TH NOV</t>
        </is>
      </c>
      <c r="M1240" s="143" t="inlineStr">
        <is>
          <t>ZHEJIANG WILLING</t>
        </is>
      </c>
      <c r="N1240" s="157" t="inlineStr">
        <is>
          <t>MEL-BACH ENTERPRISES</t>
        </is>
      </c>
      <c r="O1240" s="132" t="n"/>
      <c r="P1240" s="132" t="n"/>
      <c r="Q1240" s="132" t="n"/>
      <c r="R1240" s="132" t="n"/>
      <c r="S1240" s="132" t="n"/>
      <c r="T1240" s="132" t="n"/>
      <c r="U1240" s="132" t="n"/>
      <c r="V1240" s="132" t="n"/>
      <c r="W1240" s="132" t="n"/>
      <c r="X1240" s="132" t="n"/>
      <c r="Y1240" s="132" t="n"/>
      <c r="Z1240" s="132" t="n"/>
      <c r="AA1240" s="132" t="n"/>
      <c r="AB1240" s="132" t="n"/>
      <c r="AC1240" s="132" t="n"/>
      <c r="AD1240" s="132" t="n"/>
      <c r="AE1240" s="132" t="n"/>
      <c r="AF1240" s="132" t="n"/>
      <c r="AG1240" s="132" t="n"/>
      <c r="AH1240" s="132" t="n"/>
      <c r="AI1240" s="132" t="n"/>
      <c r="AJ1240" s="132" t="n"/>
      <c r="AK1240" s="132" t="n"/>
      <c r="AL1240" s="132" t="n"/>
      <c r="AM1240" s="132" t="n"/>
      <c r="AN1240" s="132" t="n"/>
      <c r="AO1240" s="132" t="n"/>
      <c r="AP1240" s="132" t="n"/>
      <c r="AQ1240" s="132" t="n"/>
      <c r="AR1240" s="132" t="n"/>
      <c r="AS1240" s="132" t="n"/>
      <c r="AT1240" s="132" t="n"/>
      <c r="AU1240" s="132" t="n"/>
      <c r="AV1240" s="132" t="n"/>
      <c r="AW1240" s="132" t="n"/>
      <c r="AX1240" s="132" t="n"/>
      <c r="AY1240" s="132" t="n"/>
      <c r="AZ1240" s="132" t="n"/>
      <c r="BA1240" s="132" t="n"/>
      <c r="BB1240" s="132" t="n"/>
      <c r="BC1240" s="132" t="n"/>
      <c r="BD1240" s="132" t="n"/>
      <c r="BE1240" s="132" t="n"/>
      <c r="BF1240" s="132" t="n"/>
      <c r="BG1240" s="132" t="n"/>
      <c r="BH1240" s="132" t="n"/>
      <c r="BI1240" s="132" t="n"/>
      <c r="BJ1240" s="132" t="n"/>
      <c r="BK1240" s="132" t="n"/>
      <c r="BL1240" s="132" t="n"/>
      <c r="BM1240" s="132" t="n"/>
      <c r="BN1240" s="132" t="n"/>
      <c r="BO1240" s="132" t="n"/>
      <c r="BP1240" s="132" t="n"/>
      <c r="BQ1240" s="132" t="n"/>
      <c r="BR1240" s="132" t="n"/>
      <c r="BS1240" s="132" t="n"/>
      <c r="BT1240" s="132" t="n"/>
      <c r="BU1240" s="132" t="n"/>
      <c r="BV1240" s="132" t="n"/>
      <c r="BW1240" s="132" t="n"/>
      <c r="BX1240" s="132" t="n"/>
      <c r="BY1240" s="132" t="n"/>
      <c r="BZ1240" s="132" t="n"/>
      <c r="CA1240" s="132" t="n"/>
      <c r="CB1240" s="132" t="n"/>
      <c r="CC1240" s="132" t="n"/>
      <c r="CD1240" s="132" t="n"/>
      <c r="CE1240" s="132" t="n"/>
      <c r="CF1240" s="132" t="n"/>
      <c r="CG1240" s="132" t="n"/>
      <c r="CH1240" s="132" t="n"/>
      <c r="CI1240" s="132" t="n"/>
      <c r="CJ1240" s="132" t="n"/>
      <c r="CK1240" s="132" t="n"/>
      <c r="CL1240" s="132" t="n"/>
      <c r="CM1240" s="132" t="n"/>
      <c r="CN1240" s="132" t="n"/>
      <c r="CO1240" s="132" t="n"/>
      <c r="CP1240" s="132" t="n"/>
      <c r="CQ1240" s="132" t="n"/>
      <c r="CR1240" s="132" t="n"/>
      <c r="CS1240" s="132" t="n"/>
      <c r="CT1240" s="132" t="n"/>
      <c r="CU1240" s="132" t="n"/>
      <c r="CV1240" s="132" t="n"/>
      <c r="CW1240" s="132" t="n"/>
      <c r="CX1240" s="132" t="n"/>
      <c r="CY1240" s="132" t="n"/>
      <c r="CZ1240" s="132" t="n"/>
      <c r="DA1240" s="132" t="n"/>
      <c r="DB1240" s="132" t="n"/>
    </row>
    <row r="1241">
      <c r="A1241" s="145" t="n"/>
      <c r="B1241" s="40" t="n"/>
      <c r="C1241" s="245" t="n"/>
      <c r="D1241" s="248" t="n"/>
      <c r="E1241" s="248" t="n"/>
      <c r="F1241" s="241" t="n"/>
      <c r="G1241" s="301" t="n"/>
      <c r="H1241" s="300" t="n"/>
      <c r="I1241" s="144" t="n"/>
      <c r="J1241" s="166" t="n"/>
      <c r="K1241" s="286" t="n"/>
      <c r="L1241" s="14" t="n"/>
      <c r="M1241" s="143" t="n"/>
      <c r="N1241" s="157" t="n"/>
      <c r="O1241" s="132" t="n"/>
      <c r="P1241" s="132" t="n"/>
      <c r="Q1241" s="132" t="n"/>
      <c r="R1241" s="132" t="n"/>
      <c r="S1241" s="132" t="n"/>
      <c r="T1241" s="132" t="n"/>
      <c r="U1241" s="132" t="n"/>
      <c r="V1241" s="132" t="n"/>
      <c r="W1241" s="132" t="n"/>
      <c r="X1241" s="132" t="n"/>
      <c r="Y1241" s="132" t="n"/>
      <c r="Z1241" s="132" t="n"/>
      <c r="AA1241" s="132" t="n"/>
      <c r="AB1241" s="132" t="n"/>
      <c r="AC1241" s="132" t="n"/>
      <c r="AD1241" s="132" t="n"/>
      <c r="AE1241" s="132" t="n"/>
      <c r="AF1241" s="132" t="n"/>
      <c r="AG1241" s="132" t="n"/>
      <c r="AH1241" s="132" t="n"/>
      <c r="AI1241" s="132" t="n"/>
      <c r="AJ1241" s="132" t="n"/>
      <c r="AK1241" s="132" t="n"/>
      <c r="AL1241" s="132" t="n"/>
      <c r="AM1241" s="132" t="n"/>
      <c r="AN1241" s="132" t="n"/>
      <c r="AO1241" s="132" t="n"/>
      <c r="AP1241" s="132" t="n"/>
      <c r="AQ1241" s="132" t="n"/>
      <c r="AR1241" s="132" t="n"/>
      <c r="AS1241" s="132" t="n"/>
      <c r="AT1241" s="132" t="n"/>
      <c r="AU1241" s="132" t="n"/>
      <c r="AV1241" s="132" t="n"/>
      <c r="AW1241" s="132" t="n"/>
      <c r="AX1241" s="132" t="n"/>
      <c r="AY1241" s="132" t="n"/>
      <c r="AZ1241" s="132" t="n"/>
      <c r="BA1241" s="132" t="n"/>
      <c r="BB1241" s="132" t="n"/>
      <c r="BC1241" s="132" t="n"/>
      <c r="BD1241" s="132" t="n"/>
      <c r="BE1241" s="132" t="n"/>
      <c r="BF1241" s="132" t="n"/>
      <c r="BG1241" s="132" t="n"/>
      <c r="BH1241" s="132" t="n"/>
      <c r="BI1241" s="132" t="n"/>
      <c r="BJ1241" s="132" t="n"/>
      <c r="BK1241" s="132" t="n"/>
      <c r="BL1241" s="132" t="n"/>
      <c r="BM1241" s="132" t="n"/>
      <c r="BN1241" s="132" t="n"/>
      <c r="BO1241" s="132" t="n"/>
      <c r="BP1241" s="132" t="n"/>
      <c r="BQ1241" s="132" t="n"/>
      <c r="BR1241" s="132" t="n"/>
      <c r="BS1241" s="132" t="n"/>
      <c r="BT1241" s="132" t="n"/>
      <c r="BU1241" s="132" t="n"/>
      <c r="BV1241" s="132" t="n"/>
      <c r="BW1241" s="132" t="n"/>
      <c r="BX1241" s="132" t="n"/>
      <c r="BY1241" s="132" t="n"/>
      <c r="BZ1241" s="132" t="n"/>
      <c r="CA1241" s="132" t="n"/>
      <c r="CB1241" s="132" t="n"/>
      <c r="CC1241" s="132" t="n"/>
      <c r="CD1241" s="132" t="n"/>
      <c r="CE1241" s="132" t="n"/>
      <c r="CF1241" s="132" t="n"/>
      <c r="CG1241" s="132" t="n"/>
      <c r="CH1241" s="132" t="n"/>
      <c r="CI1241" s="132" t="n"/>
      <c r="CJ1241" s="132" t="n"/>
      <c r="CK1241" s="132" t="n"/>
      <c r="CL1241" s="132" t="n"/>
      <c r="CM1241" s="132" t="n"/>
      <c r="CN1241" s="132" t="n"/>
      <c r="CO1241" s="132" t="n"/>
      <c r="CP1241" s="132" t="n"/>
      <c r="CQ1241" s="132" t="n"/>
      <c r="CR1241" s="132" t="n"/>
      <c r="CS1241" s="132" t="n"/>
      <c r="CT1241" s="132" t="n"/>
      <c r="CU1241" s="132" t="n"/>
      <c r="CV1241" s="132" t="n"/>
      <c r="CW1241" s="132" t="n"/>
      <c r="CX1241" s="132" t="n"/>
      <c r="CY1241" s="132" t="n"/>
      <c r="CZ1241" s="132" t="n"/>
      <c r="DA1241" s="132" t="n"/>
      <c r="DB1241" s="132" t="n"/>
    </row>
    <row r="1242">
      <c r="A1242" s="145" t="n"/>
      <c r="B1242" s="155" t="inlineStr">
        <is>
          <t>KOTA SINGA</t>
        </is>
      </c>
      <c r="C1242" s="245" t="n"/>
      <c r="D1242" s="248" t="n"/>
      <c r="E1242" s="248" t="n"/>
      <c r="F1242" s="241" t="n"/>
      <c r="G1242" s="301" t="n"/>
      <c r="H1242" s="300" t="n"/>
      <c r="I1242" s="144" t="n"/>
      <c r="J1242" s="166" t="n"/>
      <c r="K1242" s="286" t="n"/>
      <c r="L1242" s="14" t="n"/>
      <c r="M1242" s="143" t="n"/>
      <c r="N1242" s="157" t="n"/>
      <c r="O1242" s="132" t="n"/>
      <c r="P1242" s="132" t="n"/>
      <c r="Q1242" s="132" t="n"/>
      <c r="R1242" s="132" t="n"/>
      <c r="S1242" s="132" t="n"/>
      <c r="T1242" s="132" t="n"/>
      <c r="U1242" s="132" t="n"/>
      <c r="V1242" s="132" t="n"/>
      <c r="W1242" s="132" t="n"/>
      <c r="X1242" s="132" t="n"/>
      <c r="Y1242" s="132" t="n"/>
      <c r="Z1242" s="132" t="n"/>
      <c r="AA1242" s="132" t="n"/>
      <c r="AB1242" s="132" t="n"/>
      <c r="AC1242" s="132" t="n"/>
      <c r="AD1242" s="132" t="n"/>
      <c r="AE1242" s="132" t="n"/>
      <c r="AF1242" s="132" t="n"/>
      <c r="AG1242" s="132" t="n"/>
      <c r="AH1242" s="132" t="n"/>
      <c r="AI1242" s="132" t="n"/>
      <c r="AJ1242" s="132" t="n"/>
      <c r="AK1242" s="132" t="n"/>
      <c r="AL1242" s="132" t="n"/>
      <c r="AM1242" s="132" t="n"/>
      <c r="AN1242" s="132" t="n"/>
      <c r="AO1242" s="132" t="n"/>
      <c r="AP1242" s="132" t="n"/>
      <c r="AQ1242" s="132" t="n"/>
      <c r="AR1242" s="132" t="n"/>
      <c r="AS1242" s="132" t="n"/>
      <c r="AT1242" s="132" t="n"/>
      <c r="AU1242" s="132" t="n"/>
      <c r="AV1242" s="132" t="n"/>
      <c r="AW1242" s="132" t="n"/>
      <c r="AX1242" s="132" t="n"/>
      <c r="AY1242" s="132" t="n"/>
      <c r="AZ1242" s="132" t="n"/>
      <c r="BA1242" s="132" t="n"/>
      <c r="BB1242" s="132" t="n"/>
      <c r="BC1242" s="132" t="n"/>
      <c r="BD1242" s="132" t="n"/>
      <c r="BE1242" s="132" t="n"/>
      <c r="BF1242" s="132" t="n"/>
      <c r="BG1242" s="132" t="n"/>
      <c r="BH1242" s="132" t="n"/>
      <c r="BI1242" s="132" t="n"/>
      <c r="BJ1242" s="132" t="n"/>
      <c r="BK1242" s="132" t="n"/>
      <c r="BL1242" s="132" t="n"/>
      <c r="BM1242" s="132" t="n"/>
      <c r="BN1242" s="132" t="n"/>
      <c r="BO1242" s="132" t="n"/>
      <c r="BP1242" s="132" t="n"/>
      <c r="BQ1242" s="132" t="n"/>
      <c r="BR1242" s="132" t="n"/>
      <c r="BS1242" s="132" t="n"/>
      <c r="BT1242" s="132" t="n"/>
      <c r="BU1242" s="132" t="n"/>
      <c r="BV1242" s="132" t="n"/>
      <c r="BW1242" s="132" t="n"/>
      <c r="BX1242" s="132" t="n"/>
      <c r="BY1242" s="132" t="n"/>
      <c r="BZ1242" s="132" t="n"/>
      <c r="CA1242" s="132" t="n"/>
      <c r="CB1242" s="132" t="n"/>
      <c r="CC1242" s="132" t="n"/>
      <c r="CD1242" s="132" t="n"/>
      <c r="CE1242" s="132" t="n"/>
      <c r="CF1242" s="132" t="n"/>
      <c r="CG1242" s="132" t="n"/>
      <c r="CH1242" s="132" t="n"/>
      <c r="CI1242" s="132" t="n"/>
      <c r="CJ1242" s="132" t="n"/>
      <c r="CK1242" s="132" t="n"/>
      <c r="CL1242" s="132" t="n"/>
      <c r="CM1242" s="132" t="n"/>
      <c r="CN1242" s="132" t="n"/>
      <c r="CO1242" s="132" t="n"/>
      <c r="CP1242" s="132" t="n"/>
      <c r="CQ1242" s="132" t="n"/>
      <c r="CR1242" s="132" t="n"/>
      <c r="CS1242" s="132" t="n"/>
      <c r="CT1242" s="132" t="n"/>
      <c r="CU1242" s="132" t="n"/>
      <c r="CV1242" s="132" t="n"/>
      <c r="CW1242" s="132" t="n"/>
      <c r="CX1242" s="132" t="n"/>
      <c r="CY1242" s="132" t="n"/>
      <c r="CZ1242" s="132" t="n"/>
      <c r="DA1242" s="132" t="n"/>
      <c r="DB1242" s="132" t="n"/>
    </row>
    <row r="1243">
      <c r="A1243" s="145" t="n">
        <v>1</v>
      </c>
      <c r="B1243" s="160" t="inlineStr">
        <is>
          <t>CAORIS</t>
        </is>
      </c>
      <c r="C1243" s="245" t="inlineStr">
        <is>
          <t>TXG300196001</t>
        </is>
      </c>
      <c r="D1243" s="248" t="inlineStr">
        <is>
          <t>PCIU 1300091</t>
        </is>
      </c>
      <c r="E1243" s="248" t="inlineStr">
        <is>
          <t xml:space="preserve">SPM </t>
        </is>
      </c>
      <c r="F1243" s="241" t="inlineStr">
        <is>
          <t>20FT</t>
        </is>
      </c>
      <c r="G1243" s="301" t="inlineStr">
        <is>
          <t>KOTA SINGA</t>
        </is>
      </c>
      <c r="H1243" s="302" t="inlineStr">
        <is>
          <t>BERTHED: 1ST DEC VOY.KSNG0061W</t>
        </is>
      </c>
      <c r="I1243" s="150" t="inlineStr">
        <is>
          <t>OUT</t>
        </is>
      </c>
      <c r="J1243" s="166" t="inlineStr">
        <is>
          <t>TELEX/20TH DEC, 2023</t>
        </is>
      </c>
      <c r="K1243" s="193" t="inlineStr">
        <is>
          <t>21ST DEC, 2023</t>
        </is>
      </c>
      <c r="L1243" s="14" t="inlineStr">
        <is>
          <t>12TH OCT</t>
        </is>
      </c>
      <c r="M1243" s="143" t="inlineStr">
        <is>
          <t>NINGBO JINGHE PRECISION MECHINCAL</t>
        </is>
      </c>
      <c r="N1243" s="157" t="inlineStr">
        <is>
          <t>ORIENT LOGISTICS ENTERPRISES</t>
        </is>
      </c>
      <c r="O1243" s="132" t="n"/>
      <c r="P1243" s="132" t="n"/>
      <c r="Q1243" s="132" t="n"/>
      <c r="R1243" s="132" t="n"/>
      <c r="S1243" s="132" t="n"/>
      <c r="T1243" s="132" t="n"/>
      <c r="U1243" s="132" t="n"/>
      <c r="V1243" s="132" t="n"/>
      <c r="W1243" s="132" t="n"/>
      <c r="X1243" s="132" t="n"/>
      <c r="Y1243" s="132" t="n"/>
      <c r="Z1243" s="132" t="n"/>
      <c r="AA1243" s="132" t="n"/>
      <c r="AB1243" s="132" t="n"/>
      <c r="AC1243" s="132" t="n"/>
      <c r="AD1243" s="132" t="n"/>
      <c r="AE1243" s="132" t="n"/>
      <c r="AF1243" s="132" t="n"/>
      <c r="AG1243" s="132" t="n"/>
      <c r="AH1243" s="132" t="n"/>
      <c r="AI1243" s="132" t="n"/>
      <c r="AJ1243" s="132" t="n"/>
      <c r="AK1243" s="132" t="n"/>
      <c r="AL1243" s="132" t="n"/>
      <c r="AM1243" s="132" t="n"/>
      <c r="AN1243" s="132" t="n"/>
      <c r="AO1243" s="132" t="n"/>
      <c r="AP1243" s="132" t="n"/>
      <c r="AQ1243" s="132" t="n"/>
      <c r="AR1243" s="132" t="n"/>
      <c r="AS1243" s="132" t="n"/>
      <c r="AT1243" s="132" t="n"/>
      <c r="AU1243" s="132" t="n"/>
      <c r="AV1243" s="132" t="n"/>
      <c r="AW1243" s="132" t="n"/>
      <c r="AX1243" s="132" t="n"/>
      <c r="AY1243" s="132" t="n"/>
      <c r="AZ1243" s="132" t="n"/>
      <c r="BA1243" s="132" t="n"/>
      <c r="BB1243" s="132" t="n"/>
      <c r="BC1243" s="132" t="n"/>
      <c r="BD1243" s="132" t="n"/>
      <c r="BE1243" s="132" t="n"/>
      <c r="BF1243" s="132" t="n"/>
      <c r="BG1243" s="132" t="n"/>
      <c r="BH1243" s="132" t="n"/>
      <c r="BI1243" s="132" t="n"/>
      <c r="BJ1243" s="132" t="n"/>
      <c r="BK1243" s="132" t="n"/>
      <c r="BL1243" s="132" t="n"/>
      <c r="BM1243" s="132" t="n"/>
      <c r="BN1243" s="132" t="n"/>
      <c r="BO1243" s="132" t="n"/>
      <c r="BP1243" s="132" t="n"/>
      <c r="BQ1243" s="132" t="n"/>
      <c r="BR1243" s="132" t="n"/>
      <c r="BS1243" s="132" t="n"/>
      <c r="BT1243" s="132" t="n"/>
      <c r="BU1243" s="132" t="n"/>
      <c r="BV1243" s="132" t="n"/>
      <c r="BW1243" s="132" t="n"/>
      <c r="BX1243" s="132" t="n"/>
      <c r="BY1243" s="132" t="n"/>
      <c r="BZ1243" s="132" t="n"/>
      <c r="CA1243" s="132" t="n"/>
      <c r="CB1243" s="132" t="n"/>
      <c r="CC1243" s="132" t="n"/>
      <c r="CD1243" s="132" t="n"/>
      <c r="CE1243" s="132" t="n"/>
      <c r="CF1243" s="132" t="n"/>
      <c r="CG1243" s="132" t="n"/>
      <c r="CH1243" s="132" t="n"/>
      <c r="CI1243" s="132" t="n"/>
      <c r="CJ1243" s="132" t="n"/>
      <c r="CK1243" s="132" t="n"/>
      <c r="CL1243" s="132" t="n"/>
      <c r="CM1243" s="132" t="n"/>
      <c r="CN1243" s="132" t="n"/>
      <c r="CO1243" s="132" t="n"/>
      <c r="CP1243" s="132" t="n"/>
      <c r="CQ1243" s="132" t="n"/>
      <c r="CR1243" s="132" t="n"/>
      <c r="CS1243" s="132" t="n"/>
      <c r="CT1243" s="132" t="n"/>
      <c r="CU1243" s="132" t="n"/>
      <c r="CV1243" s="132" t="n"/>
      <c r="CW1243" s="132" t="n"/>
      <c r="CX1243" s="132" t="n"/>
      <c r="CY1243" s="132" t="n"/>
      <c r="CZ1243" s="132" t="n"/>
      <c r="DA1243" s="132" t="n"/>
      <c r="DB1243" s="132" t="n"/>
    </row>
    <row r="1244">
      <c r="A1244" s="145" t="n">
        <v>2</v>
      </c>
      <c r="B1244" s="160" t="inlineStr">
        <is>
          <t>CAORIS</t>
        </is>
      </c>
      <c r="C1244" s="245" t="inlineStr">
        <is>
          <t>''</t>
        </is>
      </c>
      <c r="D1244" s="248" t="inlineStr">
        <is>
          <t>PCIU 2845692</t>
        </is>
      </c>
      <c r="E1244" s="248" t="inlineStr">
        <is>
          <t xml:space="preserve">SPM </t>
        </is>
      </c>
      <c r="F1244" s="241" t="inlineStr">
        <is>
          <t>20FT</t>
        </is>
      </c>
      <c r="G1244" s="301" t="inlineStr">
        <is>
          <t>KOTA SINGA</t>
        </is>
      </c>
      <c r="H1244" s="302" t="inlineStr">
        <is>
          <t>BERTHED: 1ST DEC VOY.KSNG0061W</t>
        </is>
      </c>
      <c r="I1244" s="150" t="inlineStr">
        <is>
          <t>OUT</t>
        </is>
      </c>
      <c r="J1244" s="166" t="inlineStr">
        <is>
          <t>TELEX/20TH DEC, 2023</t>
        </is>
      </c>
      <c r="K1244" s="193" t="inlineStr">
        <is>
          <t>21ST DEC, 2023</t>
        </is>
      </c>
      <c r="L1244" s="14" t="inlineStr">
        <is>
          <t>12TH OCT</t>
        </is>
      </c>
      <c r="M1244" s="143" t="inlineStr">
        <is>
          <t>NINGBO JINGHE PRECISION MECHINCAL</t>
        </is>
      </c>
      <c r="N1244" s="157" t="inlineStr">
        <is>
          <t>ORIENT LOGISTICS ENTERPRISES</t>
        </is>
      </c>
      <c r="O1244" s="132" t="n"/>
      <c r="P1244" s="132" t="n"/>
      <c r="Q1244" s="132" t="n"/>
      <c r="R1244" s="132" t="n"/>
      <c r="S1244" s="132" t="n"/>
      <c r="T1244" s="132" t="n"/>
      <c r="U1244" s="132" t="n"/>
      <c r="V1244" s="132" t="n"/>
      <c r="W1244" s="132" t="n"/>
      <c r="X1244" s="132" t="n"/>
      <c r="Y1244" s="132" t="n"/>
      <c r="Z1244" s="132" t="n"/>
      <c r="AA1244" s="132" t="n"/>
      <c r="AB1244" s="132" t="n"/>
      <c r="AC1244" s="132" t="n"/>
      <c r="AD1244" s="132" t="n"/>
      <c r="AE1244" s="132" t="n"/>
      <c r="AF1244" s="132" t="n"/>
      <c r="AG1244" s="132" t="n"/>
      <c r="AH1244" s="132" t="n"/>
      <c r="AI1244" s="132" t="n"/>
      <c r="AJ1244" s="132" t="n"/>
      <c r="AK1244" s="132" t="n"/>
      <c r="AL1244" s="132" t="n"/>
      <c r="AM1244" s="132" t="n"/>
      <c r="AN1244" s="132" t="n"/>
      <c r="AO1244" s="132" t="n"/>
      <c r="AP1244" s="132" t="n"/>
      <c r="AQ1244" s="132" t="n"/>
      <c r="AR1244" s="132" t="n"/>
      <c r="AS1244" s="132" t="n"/>
      <c r="AT1244" s="132" t="n"/>
      <c r="AU1244" s="132" t="n"/>
      <c r="AV1244" s="132" t="n"/>
      <c r="AW1244" s="132" t="n"/>
      <c r="AX1244" s="132" t="n"/>
      <c r="AY1244" s="132" t="n"/>
      <c r="AZ1244" s="132" t="n"/>
      <c r="BA1244" s="132" t="n"/>
      <c r="BB1244" s="132" t="n"/>
      <c r="BC1244" s="132" t="n"/>
      <c r="BD1244" s="132" t="n"/>
      <c r="BE1244" s="132" t="n"/>
      <c r="BF1244" s="132" t="n"/>
      <c r="BG1244" s="132" t="n"/>
      <c r="BH1244" s="132" t="n"/>
      <c r="BI1244" s="132" t="n"/>
      <c r="BJ1244" s="132" t="n"/>
      <c r="BK1244" s="132" t="n"/>
      <c r="BL1244" s="132" t="n"/>
      <c r="BM1244" s="132" t="n"/>
      <c r="BN1244" s="132" t="n"/>
      <c r="BO1244" s="132" t="n"/>
      <c r="BP1244" s="132" t="n"/>
      <c r="BQ1244" s="132" t="n"/>
      <c r="BR1244" s="132" t="n"/>
      <c r="BS1244" s="132" t="n"/>
      <c r="BT1244" s="132" t="n"/>
      <c r="BU1244" s="132" t="n"/>
      <c r="BV1244" s="132" t="n"/>
      <c r="BW1244" s="132" t="n"/>
      <c r="BX1244" s="132" t="n"/>
      <c r="BY1244" s="132" t="n"/>
      <c r="BZ1244" s="132" t="n"/>
      <c r="CA1244" s="132" t="n"/>
      <c r="CB1244" s="132" t="n"/>
      <c r="CC1244" s="132" t="n"/>
      <c r="CD1244" s="132" t="n"/>
      <c r="CE1244" s="132" t="n"/>
      <c r="CF1244" s="132" t="n"/>
      <c r="CG1244" s="132" t="n"/>
      <c r="CH1244" s="132" t="n"/>
      <c r="CI1244" s="132" t="n"/>
      <c r="CJ1244" s="132" t="n"/>
      <c r="CK1244" s="132" t="n"/>
      <c r="CL1244" s="132" t="n"/>
      <c r="CM1244" s="132" t="n"/>
      <c r="CN1244" s="132" t="n"/>
      <c r="CO1244" s="132" t="n"/>
      <c r="CP1244" s="132" t="n"/>
      <c r="CQ1244" s="132" t="n"/>
      <c r="CR1244" s="132" t="n"/>
      <c r="CS1244" s="132" t="n"/>
      <c r="CT1244" s="132" t="n"/>
      <c r="CU1244" s="132" t="n"/>
      <c r="CV1244" s="132" t="n"/>
      <c r="CW1244" s="132" t="n"/>
      <c r="CX1244" s="132" t="n"/>
      <c r="CY1244" s="132" t="n"/>
      <c r="CZ1244" s="132" t="n"/>
      <c r="DA1244" s="132" t="n"/>
      <c r="DB1244" s="132" t="n"/>
    </row>
    <row r="1245">
      <c r="A1245" s="145" t="n">
        <v>3</v>
      </c>
      <c r="B1245" s="40" t="inlineStr">
        <is>
          <t>FREDERICK EZEH</t>
        </is>
      </c>
      <c r="C1245" s="245" t="inlineStr">
        <is>
          <t>BJS300059901</t>
        </is>
      </c>
      <c r="D1245" s="248" t="inlineStr">
        <is>
          <t>PCIU 1792345</t>
        </is>
      </c>
      <c r="E1245" s="248" t="inlineStr">
        <is>
          <t xml:space="preserve">SPM </t>
        </is>
      </c>
      <c r="F1245" s="241" t="inlineStr">
        <is>
          <t>20FT</t>
        </is>
      </c>
      <c r="G1245" s="301" t="inlineStr">
        <is>
          <t>KOTA SINGA</t>
        </is>
      </c>
      <c r="H1245" s="302" t="inlineStr">
        <is>
          <t>BERTHED: 1ST DEC VOY.KSNG0061W</t>
        </is>
      </c>
      <c r="I1245" s="150" t="inlineStr">
        <is>
          <t>OUT</t>
        </is>
      </c>
      <c r="J1245" s="166" t="inlineStr">
        <is>
          <t>TELEX/15TH DEC, 2023</t>
        </is>
      </c>
      <c r="K1245" s="193" t="inlineStr">
        <is>
          <t>21ST DEC, 2023</t>
        </is>
      </c>
      <c r="L1245" s="14" t="inlineStr">
        <is>
          <t>20TH OCT</t>
        </is>
      </c>
      <c r="M1245" s="143" t="inlineStr">
        <is>
          <t>TOP GLOBAL INDUSTRIAL</t>
        </is>
      </c>
      <c r="N1245" s="157" t="inlineStr">
        <is>
          <t>MEL-BACH ENTERPRISES</t>
        </is>
      </c>
      <c r="O1245" s="132" t="n"/>
      <c r="P1245" s="132" t="n"/>
      <c r="Q1245" s="132" t="n"/>
      <c r="R1245" s="132" t="n"/>
      <c r="S1245" s="132" t="n"/>
      <c r="T1245" s="132" t="n"/>
      <c r="U1245" s="132" t="n"/>
      <c r="V1245" s="132" t="n"/>
      <c r="W1245" s="132" t="n"/>
      <c r="X1245" s="132" t="n"/>
      <c r="Y1245" s="132" t="n"/>
      <c r="Z1245" s="132" t="n"/>
      <c r="AA1245" s="132" t="n"/>
      <c r="AB1245" s="132" t="n"/>
      <c r="AC1245" s="132" t="n"/>
      <c r="AD1245" s="132" t="n"/>
      <c r="AE1245" s="132" t="n"/>
      <c r="AF1245" s="132" t="n"/>
      <c r="AG1245" s="132" t="n"/>
      <c r="AH1245" s="132" t="n"/>
      <c r="AI1245" s="132" t="n"/>
      <c r="AJ1245" s="132" t="n"/>
      <c r="AK1245" s="132" t="n"/>
      <c r="AL1245" s="132" t="n"/>
      <c r="AM1245" s="132" t="n"/>
      <c r="AN1245" s="132" t="n"/>
      <c r="AO1245" s="132" t="n"/>
      <c r="AP1245" s="132" t="n"/>
      <c r="AQ1245" s="132" t="n"/>
      <c r="AR1245" s="132" t="n"/>
      <c r="AS1245" s="132" t="n"/>
      <c r="AT1245" s="132" t="n"/>
      <c r="AU1245" s="132" t="n"/>
      <c r="AV1245" s="132" t="n"/>
      <c r="AW1245" s="132" t="n"/>
      <c r="AX1245" s="132" t="n"/>
      <c r="AY1245" s="132" t="n"/>
      <c r="AZ1245" s="132" t="n"/>
      <c r="BA1245" s="132" t="n"/>
      <c r="BB1245" s="132" t="n"/>
      <c r="BC1245" s="132" t="n"/>
      <c r="BD1245" s="132" t="n"/>
      <c r="BE1245" s="132" t="n"/>
      <c r="BF1245" s="132" t="n"/>
      <c r="BG1245" s="132" t="n"/>
      <c r="BH1245" s="132" t="n"/>
      <c r="BI1245" s="132" t="n"/>
      <c r="BJ1245" s="132" t="n"/>
      <c r="BK1245" s="132" t="n"/>
      <c r="BL1245" s="132" t="n"/>
      <c r="BM1245" s="132" t="n"/>
      <c r="BN1245" s="132" t="n"/>
      <c r="BO1245" s="132" t="n"/>
      <c r="BP1245" s="132" t="n"/>
      <c r="BQ1245" s="132" t="n"/>
      <c r="BR1245" s="132" t="n"/>
      <c r="BS1245" s="132" t="n"/>
      <c r="BT1245" s="132" t="n"/>
      <c r="BU1245" s="132" t="n"/>
      <c r="BV1245" s="132" t="n"/>
      <c r="BW1245" s="132" t="n"/>
      <c r="BX1245" s="132" t="n"/>
      <c r="BY1245" s="132" t="n"/>
      <c r="BZ1245" s="132" t="n"/>
      <c r="CA1245" s="132" t="n"/>
      <c r="CB1245" s="132" t="n"/>
      <c r="CC1245" s="132" t="n"/>
      <c r="CD1245" s="132" t="n"/>
      <c r="CE1245" s="132" t="n"/>
      <c r="CF1245" s="132" t="n"/>
      <c r="CG1245" s="132" t="n"/>
      <c r="CH1245" s="132" t="n"/>
      <c r="CI1245" s="132" t="n"/>
      <c r="CJ1245" s="132" t="n"/>
      <c r="CK1245" s="132" t="n"/>
      <c r="CL1245" s="132" t="n"/>
      <c r="CM1245" s="132" t="n"/>
      <c r="CN1245" s="132" t="n"/>
      <c r="CO1245" s="132" t="n"/>
      <c r="CP1245" s="132" t="n"/>
      <c r="CQ1245" s="132" t="n"/>
      <c r="CR1245" s="132" t="n"/>
      <c r="CS1245" s="132" t="n"/>
      <c r="CT1245" s="132" t="n"/>
      <c r="CU1245" s="132" t="n"/>
      <c r="CV1245" s="132" t="n"/>
      <c r="CW1245" s="132" t="n"/>
      <c r="CX1245" s="132" t="n"/>
      <c r="CY1245" s="132" t="n"/>
      <c r="CZ1245" s="132" t="n"/>
      <c r="DA1245" s="132" t="n"/>
      <c r="DB1245" s="132" t="n"/>
    </row>
    <row r="1246">
      <c r="A1246" s="145" t="n">
        <v>4</v>
      </c>
      <c r="B1246" s="40" t="inlineStr">
        <is>
          <t>FREDERICK EZEH</t>
        </is>
      </c>
      <c r="C1246" s="245" t="inlineStr">
        <is>
          <t>BJS300059900</t>
        </is>
      </c>
      <c r="D1246" s="248" t="inlineStr">
        <is>
          <t>PCIU 1808729</t>
        </is>
      </c>
      <c r="E1246" s="248" t="inlineStr">
        <is>
          <t>SPM</t>
        </is>
      </c>
      <c r="F1246" s="241" t="inlineStr">
        <is>
          <t>20FT</t>
        </is>
      </c>
      <c r="G1246" s="301" t="inlineStr">
        <is>
          <t>KOTA SINGA</t>
        </is>
      </c>
      <c r="H1246" s="302" t="inlineStr">
        <is>
          <t>BERTHED: 1ST DEC VOY.KSNG0061W</t>
        </is>
      </c>
      <c r="I1246" s="150" t="inlineStr">
        <is>
          <t>OUT</t>
        </is>
      </c>
      <c r="J1246" s="166" t="inlineStr">
        <is>
          <t>TELEX/15TH DEC, 2023</t>
        </is>
      </c>
      <c r="K1246" s="193" t="inlineStr">
        <is>
          <t>21ST DEC, 2023</t>
        </is>
      </c>
      <c r="L1246" s="14" t="inlineStr">
        <is>
          <t>26TH SEPT</t>
        </is>
      </c>
      <c r="M1246" s="143" t="inlineStr">
        <is>
          <t>TOP GLOBAL INDUSTRIAL</t>
        </is>
      </c>
      <c r="N1246" s="157" t="inlineStr">
        <is>
          <t>MEL-BACH ENTERPRISES</t>
        </is>
      </c>
      <c r="O1246" s="132" t="n"/>
      <c r="P1246" s="132" t="n"/>
      <c r="Q1246" s="132" t="n"/>
      <c r="R1246" s="132" t="n"/>
      <c r="S1246" s="132" t="n"/>
      <c r="T1246" s="132" t="n"/>
      <c r="U1246" s="132" t="n"/>
      <c r="V1246" s="132" t="n"/>
      <c r="W1246" s="132" t="n"/>
      <c r="X1246" s="132" t="n"/>
      <c r="Y1246" s="132" t="n"/>
      <c r="Z1246" s="132" t="n"/>
      <c r="AA1246" s="132" t="n"/>
      <c r="AB1246" s="132" t="n"/>
      <c r="AC1246" s="132" t="n"/>
      <c r="AD1246" s="132" t="n"/>
      <c r="AE1246" s="132" t="n"/>
      <c r="AF1246" s="132" t="n"/>
      <c r="AG1246" s="132" t="n"/>
      <c r="AH1246" s="132" t="n"/>
      <c r="AI1246" s="132" t="n"/>
      <c r="AJ1246" s="132" t="n"/>
      <c r="AK1246" s="132" t="n"/>
      <c r="AL1246" s="132" t="n"/>
      <c r="AM1246" s="132" t="n"/>
      <c r="AN1246" s="132" t="n"/>
      <c r="AO1246" s="132" t="n"/>
      <c r="AP1246" s="132" t="n"/>
      <c r="AQ1246" s="132" t="n"/>
      <c r="AR1246" s="132" t="n"/>
      <c r="AS1246" s="132" t="n"/>
      <c r="AT1246" s="132" t="n"/>
      <c r="AU1246" s="132" t="n"/>
      <c r="AV1246" s="132" t="n"/>
      <c r="AW1246" s="132" t="n"/>
      <c r="AX1246" s="132" t="n"/>
      <c r="AY1246" s="132" t="n"/>
      <c r="AZ1246" s="132" t="n"/>
      <c r="BA1246" s="132" t="n"/>
      <c r="BB1246" s="132" t="n"/>
      <c r="BC1246" s="132" t="n"/>
      <c r="BD1246" s="132" t="n"/>
      <c r="BE1246" s="132" t="n"/>
      <c r="BF1246" s="132" t="n"/>
      <c r="BG1246" s="132" t="n"/>
      <c r="BH1246" s="132" t="n"/>
      <c r="BI1246" s="132" t="n"/>
      <c r="BJ1246" s="132" t="n"/>
      <c r="BK1246" s="132" t="n"/>
      <c r="BL1246" s="132" t="n"/>
      <c r="BM1246" s="132" t="n"/>
      <c r="BN1246" s="132" t="n"/>
      <c r="BO1246" s="132" t="n"/>
      <c r="BP1246" s="132" t="n"/>
      <c r="BQ1246" s="132" t="n"/>
      <c r="BR1246" s="132" t="n"/>
      <c r="BS1246" s="132" t="n"/>
      <c r="BT1246" s="132" t="n"/>
      <c r="BU1246" s="132" t="n"/>
      <c r="BV1246" s="132" t="n"/>
      <c r="BW1246" s="132" t="n"/>
      <c r="BX1246" s="132" t="n"/>
      <c r="BY1246" s="132" t="n"/>
      <c r="BZ1246" s="132" t="n"/>
      <c r="CA1246" s="132" t="n"/>
      <c r="CB1246" s="132" t="n"/>
      <c r="CC1246" s="132" t="n"/>
      <c r="CD1246" s="132" t="n"/>
      <c r="CE1246" s="132" t="n"/>
      <c r="CF1246" s="132" t="n"/>
      <c r="CG1246" s="132" t="n"/>
      <c r="CH1246" s="132" t="n"/>
      <c r="CI1246" s="132" t="n"/>
      <c r="CJ1246" s="132" t="n"/>
      <c r="CK1246" s="132" t="n"/>
      <c r="CL1246" s="132" t="n"/>
      <c r="CM1246" s="132" t="n"/>
      <c r="CN1246" s="132" t="n"/>
      <c r="CO1246" s="132" t="n"/>
      <c r="CP1246" s="132" t="n"/>
      <c r="CQ1246" s="132" t="n"/>
      <c r="CR1246" s="132" t="n"/>
      <c r="CS1246" s="132" t="n"/>
      <c r="CT1246" s="132" t="n"/>
      <c r="CU1246" s="132" t="n"/>
      <c r="CV1246" s="132" t="n"/>
      <c r="CW1246" s="132" t="n"/>
      <c r="CX1246" s="132" t="n"/>
      <c r="CY1246" s="132" t="n"/>
      <c r="CZ1246" s="132" t="n"/>
      <c r="DA1246" s="132" t="n"/>
      <c r="DB1246" s="132" t="n"/>
    </row>
    <row r="1247">
      <c r="A1247" s="145" t="n">
        <v>5</v>
      </c>
      <c r="B1247" s="40" t="inlineStr">
        <is>
          <t>FREDERICK EZEH</t>
        </is>
      </c>
      <c r="C1247" s="245" t="inlineStr">
        <is>
          <t>''</t>
        </is>
      </c>
      <c r="D1247" s="248" t="inlineStr">
        <is>
          <t>PCIU 1050855</t>
        </is>
      </c>
      <c r="E1247" s="248" t="inlineStr">
        <is>
          <t>SPM</t>
        </is>
      </c>
      <c r="F1247" s="241" t="inlineStr">
        <is>
          <t>20FT</t>
        </is>
      </c>
      <c r="G1247" s="301" t="inlineStr">
        <is>
          <t>KOTA SINGA</t>
        </is>
      </c>
      <c r="H1247" s="302" t="inlineStr">
        <is>
          <t>BERTHED: 1ST DEC VOY.KSNG0061W</t>
        </is>
      </c>
      <c r="I1247" s="144" t="n"/>
      <c r="J1247" s="166" t="inlineStr">
        <is>
          <t>TELEX/15TH DEC, 2023</t>
        </is>
      </c>
      <c r="K1247" s="286" t="n"/>
      <c r="L1247" s="14" t="inlineStr">
        <is>
          <t>26TH SEPT</t>
        </is>
      </c>
      <c r="M1247" s="143" t="inlineStr">
        <is>
          <t>TOP GLOBAL INDUSTRIAL</t>
        </is>
      </c>
      <c r="N1247" s="157" t="inlineStr">
        <is>
          <t>MEL-BACH ENTERPRISES</t>
        </is>
      </c>
      <c r="O1247" s="132" t="n"/>
      <c r="P1247" s="132" t="n"/>
      <c r="Q1247" s="132" t="n"/>
      <c r="R1247" s="132" t="n"/>
      <c r="S1247" s="132" t="n"/>
      <c r="T1247" s="132" t="n"/>
      <c r="U1247" s="132" t="n"/>
      <c r="V1247" s="132" t="n"/>
      <c r="W1247" s="132" t="n"/>
      <c r="X1247" s="132" t="n"/>
      <c r="Y1247" s="132" t="n"/>
      <c r="Z1247" s="132" t="n"/>
      <c r="AA1247" s="132" t="n"/>
      <c r="AB1247" s="132" t="n"/>
      <c r="AC1247" s="132" t="n"/>
      <c r="AD1247" s="132" t="n"/>
      <c r="AE1247" s="132" t="n"/>
      <c r="AF1247" s="132" t="n"/>
      <c r="AG1247" s="132" t="n"/>
      <c r="AH1247" s="132" t="n"/>
      <c r="AI1247" s="132" t="n"/>
      <c r="AJ1247" s="132" t="n"/>
      <c r="AK1247" s="132" t="n"/>
      <c r="AL1247" s="132" t="n"/>
      <c r="AM1247" s="132" t="n"/>
      <c r="AN1247" s="132" t="n"/>
      <c r="AO1247" s="132" t="n"/>
      <c r="AP1247" s="132" t="n"/>
      <c r="AQ1247" s="132" t="n"/>
      <c r="AR1247" s="132" t="n"/>
      <c r="AS1247" s="132" t="n"/>
      <c r="AT1247" s="132" t="n"/>
      <c r="AU1247" s="132" t="n"/>
      <c r="AV1247" s="132" t="n"/>
      <c r="AW1247" s="132" t="n"/>
      <c r="AX1247" s="132" t="n"/>
      <c r="AY1247" s="132" t="n"/>
      <c r="AZ1247" s="132" t="n"/>
      <c r="BA1247" s="132" t="n"/>
      <c r="BB1247" s="132" t="n"/>
      <c r="BC1247" s="132" t="n"/>
      <c r="BD1247" s="132" t="n"/>
      <c r="BE1247" s="132" t="n"/>
      <c r="BF1247" s="132" t="n"/>
      <c r="BG1247" s="132" t="n"/>
      <c r="BH1247" s="132" t="n"/>
      <c r="BI1247" s="132" t="n"/>
      <c r="BJ1247" s="132" t="n"/>
      <c r="BK1247" s="132" t="n"/>
      <c r="BL1247" s="132" t="n"/>
      <c r="BM1247" s="132" t="n"/>
      <c r="BN1247" s="132" t="n"/>
      <c r="BO1247" s="132" t="n"/>
      <c r="BP1247" s="132" t="n"/>
      <c r="BQ1247" s="132" t="n"/>
      <c r="BR1247" s="132" t="n"/>
      <c r="BS1247" s="132" t="n"/>
      <c r="BT1247" s="132" t="n"/>
      <c r="BU1247" s="132" t="n"/>
      <c r="BV1247" s="132" t="n"/>
      <c r="BW1247" s="132" t="n"/>
      <c r="BX1247" s="132" t="n"/>
      <c r="BY1247" s="132" t="n"/>
      <c r="BZ1247" s="132" t="n"/>
      <c r="CA1247" s="132" t="n"/>
      <c r="CB1247" s="132" t="n"/>
      <c r="CC1247" s="132" t="n"/>
      <c r="CD1247" s="132" t="n"/>
      <c r="CE1247" s="132" t="n"/>
      <c r="CF1247" s="132" t="n"/>
      <c r="CG1247" s="132" t="n"/>
      <c r="CH1247" s="132" t="n"/>
      <c r="CI1247" s="132" t="n"/>
      <c r="CJ1247" s="132" t="n"/>
      <c r="CK1247" s="132" t="n"/>
      <c r="CL1247" s="132" t="n"/>
      <c r="CM1247" s="132" t="n"/>
      <c r="CN1247" s="132" t="n"/>
      <c r="CO1247" s="132" t="n"/>
      <c r="CP1247" s="132" t="n"/>
      <c r="CQ1247" s="132" t="n"/>
      <c r="CR1247" s="132" t="n"/>
      <c r="CS1247" s="132" t="n"/>
      <c r="CT1247" s="132" t="n"/>
      <c r="CU1247" s="132" t="n"/>
      <c r="CV1247" s="132" t="n"/>
      <c r="CW1247" s="132" t="n"/>
      <c r="CX1247" s="132" t="n"/>
      <c r="CY1247" s="132" t="n"/>
      <c r="CZ1247" s="132" t="n"/>
      <c r="DA1247" s="132" t="n"/>
      <c r="DB1247" s="132" t="n"/>
    </row>
    <row r="1248">
      <c r="A1248" s="145" t="n">
        <v>6</v>
      </c>
      <c r="B1248" s="160" t="inlineStr">
        <is>
          <t>CAORIS</t>
        </is>
      </c>
      <c r="C1248" s="245" t="inlineStr">
        <is>
          <t>TXG300196000</t>
        </is>
      </c>
      <c r="D1248" s="248" t="inlineStr">
        <is>
          <t>PCIU 1375716</t>
        </is>
      </c>
      <c r="E1248" s="248" t="inlineStr">
        <is>
          <t xml:space="preserve">SPM </t>
        </is>
      </c>
      <c r="F1248" s="241" t="inlineStr">
        <is>
          <t>20FT</t>
        </is>
      </c>
      <c r="G1248" s="301" t="inlineStr">
        <is>
          <t>KOTA SINGA</t>
        </is>
      </c>
      <c r="H1248" s="302" t="inlineStr">
        <is>
          <t>BERTHED: 1ST DEC VOY.KSNG0061W</t>
        </is>
      </c>
      <c r="I1248" s="150" t="inlineStr">
        <is>
          <t>OUT</t>
        </is>
      </c>
      <c r="J1248" s="160" t="inlineStr">
        <is>
          <t>COPY BILL</t>
        </is>
      </c>
      <c r="K1248" s="193" t="inlineStr">
        <is>
          <t>21ST DEC, 2023</t>
        </is>
      </c>
      <c r="L1248" s="14" t="inlineStr">
        <is>
          <t>25TH OCT</t>
        </is>
      </c>
      <c r="M1248" s="143" t="inlineStr">
        <is>
          <t>NINGBO JINGHE PRECISION MECHINCAL</t>
        </is>
      </c>
      <c r="N1248" s="157" t="inlineStr">
        <is>
          <t>ORIENT LOGISTICS ENTERPRISES</t>
        </is>
      </c>
      <c r="O1248" s="132" t="n"/>
      <c r="P1248" s="132" t="n"/>
      <c r="Q1248" s="132" t="n"/>
      <c r="R1248" s="132" t="n"/>
      <c r="S1248" s="132" t="n"/>
      <c r="T1248" s="132" t="n"/>
      <c r="U1248" s="132" t="n"/>
      <c r="V1248" s="132" t="n"/>
      <c r="W1248" s="132" t="n"/>
      <c r="X1248" s="132" t="n"/>
      <c r="Y1248" s="132" t="n"/>
      <c r="Z1248" s="132" t="n"/>
      <c r="AA1248" s="132" t="n"/>
      <c r="AB1248" s="132" t="n"/>
      <c r="AC1248" s="132" t="n"/>
      <c r="AD1248" s="132" t="n"/>
      <c r="AE1248" s="132" t="n"/>
      <c r="AF1248" s="132" t="n"/>
      <c r="AG1248" s="132" t="n"/>
      <c r="AH1248" s="132" t="n"/>
      <c r="AI1248" s="132" t="n"/>
      <c r="AJ1248" s="132" t="n"/>
      <c r="AK1248" s="132" t="n"/>
      <c r="AL1248" s="132" t="n"/>
      <c r="AM1248" s="132" t="n"/>
      <c r="AN1248" s="132" t="n"/>
      <c r="AO1248" s="132" t="n"/>
      <c r="AP1248" s="132" t="n"/>
      <c r="AQ1248" s="132" t="n"/>
      <c r="AR1248" s="132" t="n"/>
      <c r="AS1248" s="132" t="n"/>
      <c r="AT1248" s="132" t="n"/>
      <c r="AU1248" s="132" t="n"/>
      <c r="AV1248" s="132" t="n"/>
      <c r="AW1248" s="132" t="n"/>
      <c r="AX1248" s="132" t="n"/>
      <c r="AY1248" s="132" t="n"/>
      <c r="AZ1248" s="132" t="n"/>
      <c r="BA1248" s="132" t="n"/>
      <c r="BB1248" s="132" t="n"/>
      <c r="BC1248" s="132" t="n"/>
      <c r="BD1248" s="132" t="n"/>
      <c r="BE1248" s="132" t="n"/>
      <c r="BF1248" s="132" t="n"/>
      <c r="BG1248" s="132" t="n"/>
      <c r="BH1248" s="132" t="n"/>
      <c r="BI1248" s="132" t="n"/>
      <c r="BJ1248" s="132" t="n"/>
      <c r="BK1248" s="132" t="n"/>
      <c r="BL1248" s="132" t="n"/>
      <c r="BM1248" s="132" t="n"/>
      <c r="BN1248" s="132" t="n"/>
      <c r="BO1248" s="132" t="n"/>
      <c r="BP1248" s="132" t="n"/>
      <c r="BQ1248" s="132" t="n"/>
      <c r="BR1248" s="132" t="n"/>
      <c r="BS1248" s="132" t="n"/>
      <c r="BT1248" s="132" t="n"/>
      <c r="BU1248" s="132" t="n"/>
      <c r="BV1248" s="132" t="n"/>
      <c r="BW1248" s="132" t="n"/>
      <c r="BX1248" s="132" t="n"/>
      <c r="BY1248" s="132" t="n"/>
      <c r="BZ1248" s="132" t="n"/>
      <c r="CA1248" s="132" t="n"/>
      <c r="CB1248" s="132" t="n"/>
      <c r="CC1248" s="132" t="n"/>
      <c r="CD1248" s="132" t="n"/>
      <c r="CE1248" s="132" t="n"/>
      <c r="CF1248" s="132" t="n"/>
      <c r="CG1248" s="132" t="n"/>
      <c r="CH1248" s="132" t="n"/>
      <c r="CI1248" s="132" t="n"/>
      <c r="CJ1248" s="132" t="n"/>
      <c r="CK1248" s="132" t="n"/>
      <c r="CL1248" s="132" t="n"/>
      <c r="CM1248" s="132" t="n"/>
      <c r="CN1248" s="132" t="n"/>
      <c r="CO1248" s="132" t="n"/>
      <c r="CP1248" s="132" t="n"/>
      <c r="CQ1248" s="132" t="n"/>
      <c r="CR1248" s="132" t="n"/>
      <c r="CS1248" s="132" t="n"/>
      <c r="CT1248" s="132" t="n"/>
      <c r="CU1248" s="132" t="n"/>
      <c r="CV1248" s="132" t="n"/>
      <c r="CW1248" s="132" t="n"/>
      <c r="CX1248" s="132" t="n"/>
      <c r="CY1248" s="132" t="n"/>
      <c r="CZ1248" s="132" t="n"/>
      <c r="DA1248" s="132" t="n"/>
      <c r="DB1248" s="132" t="n"/>
    </row>
    <row r="1249">
      <c r="A1249" s="145" t="n">
        <v>7</v>
      </c>
      <c r="B1249" s="160" t="inlineStr">
        <is>
          <t>CAORIS</t>
        </is>
      </c>
      <c r="C1249" s="245" t="inlineStr">
        <is>
          <t>''</t>
        </is>
      </c>
      <c r="D1249" s="248" t="inlineStr">
        <is>
          <t>PCIU 1414807</t>
        </is>
      </c>
      <c r="E1249" s="248" t="inlineStr">
        <is>
          <t xml:space="preserve">SPM </t>
        </is>
      </c>
      <c r="F1249" s="241" t="inlineStr">
        <is>
          <t>20FT</t>
        </is>
      </c>
      <c r="G1249" s="301" t="inlineStr">
        <is>
          <t>KOTA SINGA</t>
        </is>
      </c>
      <c r="H1249" s="302" t="inlineStr">
        <is>
          <t>BERTHED: 1ST DEC VOY.KSNG0061W</t>
        </is>
      </c>
      <c r="I1249" s="150" t="inlineStr">
        <is>
          <t>OUT</t>
        </is>
      </c>
      <c r="J1249" s="160" t="inlineStr">
        <is>
          <t>COPY BILL</t>
        </is>
      </c>
      <c r="K1249" s="193" t="inlineStr">
        <is>
          <t>21ST DEC, 2023</t>
        </is>
      </c>
      <c r="L1249" s="14" t="inlineStr">
        <is>
          <t>25TH OCT</t>
        </is>
      </c>
      <c r="M1249" s="143" t="inlineStr">
        <is>
          <t>NINGBO JINGHE PRECISION MECHINCAL</t>
        </is>
      </c>
      <c r="N1249" s="157" t="inlineStr">
        <is>
          <t>ORIENT LOGISTICS ENTERPRISES</t>
        </is>
      </c>
      <c r="O1249" s="132" t="n"/>
      <c r="P1249" s="132" t="n"/>
      <c r="Q1249" s="132" t="n"/>
      <c r="R1249" s="132" t="n"/>
      <c r="S1249" s="132" t="n"/>
      <c r="T1249" s="132" t="n"/>
      <c r="U1249" s="132" t="n"/>
      <c r="V1249" s="132" t="n"/>
      <c r="W1249" s="132" t="n"/>
      <c r="X1249" s="132" t="n"/>
      <c r="Y1249" s="132" t="n"/>
      <c r="Z1249" s="132" t="n"/>
      <c r="AA1249" s="132" t="n"/>
      <c r="AB1249" s="132" t="n"/>
      <c r="AC1249" s="132" t="n"/>
      <c r="AD1249" s="132" t="n"/>
      <c r="AE1249" s="132" t="n"/>
      <c r="AF1249" s="132" t="n"/>
      <c r="AG1249" s="132" t="n"/>
      <c r="AH1249" s="132" t="n"/>
      <c r="AI1249" s="132" t="n"/>
      <c r="AJ1249" s="132" t="n"/>
      <c r="AK1249" s="132" t="n"/>
      <c r="AL1249" s="132" t="n"/>
      <c r="AM1249" s="132" t="n"/>
      <c r="AN1249" s="132" t="n"/>
      <c r="AO1249" s="132" t="n"/>
      <c r="AP1249" s="132" t="n"/>
      <c r="AQ1249" s="132" t="n"/>
      <c r="AR1249" s="132" t="n"/>
      <c r="AS1249" s="132" t="n"/>
      <c r="AT1249" s="132" t="n"/>
      <c r="AU1249" s="132" t="n"/>
      <c r="AV1249" s="132" t="n"/>
      <c r="AW1249" s="132" t="n"/>
      <c r="AX1249" s="132" t="n"/>
      <c r="AY1249" s="132" t="n"/>
      <c r="AZ1249" s="132" t="n"/>
      <c r="BA1249" s="132" t="n"/>
      <c r="BB1249" s="132" t="n"/>
      <c r="BC1249" s="132" t="n"/>
      <c r="BD1249" s="132" t="n"/>
      <c r="BE1249" s="132" t="n"/>
      <c r="BF1249" s="132" t="n"/>
      <c r="BG1249" s="132" t="n"/>
      <c r="BH1249" s="132" t="n"/>
      <c r="BI1249" s="132" t="n"/>
      <c r="BJ1249" s="132" t="n"/>
      <c r="BK1249" s="132" t="n"/>
      <c r="BL1249" s="132" t="n"/>
      <c r="BM1249" s="132" t="n"/>
      <c r="BN1249" s="132" t="n"/>
      <c r="BO1249" s="132" t="n"/>
      <c r="BP1249" s="132" t="n"/>
      <c r="BQ1249" s="132" t="n"/>
      <c r="BR1249" s="132" t="n"/>
      <c r="BS1249" s="132" t="n"/>
      <c r="BT1249" s="132" t="n"/>
      <c r="BU1249" s="132" t="n"/>
      <c r="BV1249" s="132" t="n"/>
      <c r="BW1249" s="132" t="n"/>
      <c r="BX1249" s="132" t="n"/>
      <c r="BY1249" s="132" t="n"/>
      <c r="BZ1249" s="132" t="n"/>
      <c r="CA1249" s="132" t="n"/>
      <c r="CB1249" s="132" t="n"/>
      <c r="CC1249" s="132" t="n"/>
      <c r="CD1249" s="132" t="n"/>
      <c r="CE1249" s="132" t="n"/>
      <c r="CF1249" s="132" t="n"/>
      <c r="CG1249" s="132" t="n"/>
      <c r="CH1249" s="132" t="n"/>
      <c r="CI1249" s="132" t="n"/>
      <c r="CJ1249" s="132" t="n"/>
      <c r="CK1249" s="132" t="n"/>
      <c r="CL1249" s="132" t="n"/>
      <c r="CM1249" s="132" t="n"/>
      <c r="CN1249" s="132" t="n"/>
      <c r="CO1249" s="132" t="n"/>
      <c r="CP1249" s="132" t="n"/>
      <c r="CQ1249" s="132" t="n"/>
      <c r="CR1249" s="132" t="n"/>
      <c r="CS1249" s="132" t="n"/>
      <c r="CT1249" s="132" t="n"/>
      <c r="CU1249" s="132" t="n"/>
      <c r="CV1249" s="132" t="n"/>
      <c r="CW1249" s="132" t="n"/>
      <c r="CX1249" s="132" t="n"/>
      <c r="CY1249" s="132" t="n"/>
      <c r="CZ1249" s="132" t="n"/>
      <c r="DA1249" s="132" t="n"/>
      <c r="DB1249" s="132" t="n"/>
    </row>
    <row r="1250">
      <c r="A1250" s="145" t="n">
        <v>8</v>
      </c>
      <c r="B1250" s="160" t="inlineStr">
        <is>
          <t>CAORIS</t>
        </is>
      </c>
      <c r="C1250" s="245" t="inlineStr">
        <is>
          <t>TXG300196002</t>
        </is>
      </c>
      <c r="D1250" s="248" t="inlineStr">
        <is>
          <t>PCIU 1262833</t>
        </is>
      </c>
      <c r="E1250" s="248" t="inlineStr">
        <is>
          <t xml:space="preserve">SPM </t>
        </is>
      </c>
      <c r="F1250" s="241" t="inlineStr">
        <is>
          <t>20FT</t>
        </is>
      </c>
      <c r="G1250" s="301" t="inlineStr">
        <is>
          <t>KOTA SINGA</t>
        </is>
      </c>
      <c r="H1250" s="302" t="inlineStr">
        <is>
          <t>BERTHED: 1ST DEC VOY.KSNG0061W</t>
        </is>
      </c>
      <c r="I1250" s="150" t="inlineStr">
        <is>
          <t>OUT</t>
        </is>
      </c>
      <c r="J1250" s="160" t="inlineStr">
        <is>
          <t>COPY BILL</t>
        </is>
      </c>
      <c r="K1250" s="193" t="inlineStr">
        <is>
          <t>21ST DEC, 2023</t>
        </is>
      </c>
      <c r="L1250" s="14" t="inlineStr">
        <is>
          <t>25TH OCT</t>
        </is>
      </c>
      <c r="M1250" s="143" t="inlineStr">
        <is>
          <t>NINGBO JINGHE PRECISION MECHINCAL</t>
        </is>
      </c>
      <c r="N1250" s="157" t="inlineStr">
        <is>
          <t>ORIENT LOGISTICS ENTERPRISES</t>
        </is>
      </c>
      <c r="O1250" s="132" t="n"/>
      <c r="P1250" s="132" t="n"/>
      <c r="Q1250" s="132" t="n"/>
      <c r="R1250" s="132" t="n"/>
      <c r="S1250" s="132" t="n"/>
      <c r="T1250" s="132" t="n"/>
      <c r="U1250" s="132" t="n"/>
      <c r="V1250" s="132" t="n"/>
      <c r="W1250" s="132" t="n"/>
      <c r="X1250" s="132" t="n"/>
      <c r="Y1250" s="132" t="n"/>
      <c r="Z1250" s="132" t="n"/>
      <c r="AA1250" s="132" t="n"/>
      <c r="AB1250" s="132" t="n"/>
      <c r="AC1250" s="132" t="n"/>
      <c r="AD1250" s="132" t="n"/>
      <c r="AE1250" s="132" t="n"/>
      <c r="AF1250" s="132" t="n"/>
      <c r="AG1250" s="132" t="n"/>
      <c r="AH1250" s="132" t="n"/>
      <c r="AI1250" s="132" t="n"/>
      <c r="AJ1250" s="132" t="n"/>
      <c r="AK1250" s="132" t="n"/>
      <c r="AL1250" s="132" t="n"/>
      <c r="AM1250" s="132" t="n"/>
      <c r="AN1250" s="132" t="n"/>
      <c r="AO1250" s="132" t="n"/>
      <c r="AP1250" s="132" t="n"/>
      <c r="AQ1250" s="132" t="n"/>
      <c r="AR1250" s="132" t="n"/>
      <c r="AS1250" s="132" t="n"/>
      <c r="AT1250" s="132" t="n"/>
      <c r="AU1250" s="132" t="n"/>
      <c r="AV1250" s="132" t="n"/>
      <c r="AW1250" s="132" t="n"/>
      <c r="AX1250" s="132" t="n"/>
      <c r="AY1250" s="132" t="n"/>
      <c r="AZ1250" s="132" t="n"/>
      <c r="BA1250" s="132" t="n"/>
      <c r="BB1250" s="132" t="n"/>
      <c r="BC1250" s="132" t="n"/>
      <c r="BD1250" s="132" t="n"/>
      <c r="BE1250" s="132" t="n"/>
      <c r="BF1250" s="132" t="n"/>
      <c r="BG1250" s="132" t="n"/>
      <c r="BH1250" s="132" t="n"/>
      <c r="BI1250" s="132" t="n"/>
      <c r="BJ1250" s="132" t="n"/>
      <c r="BK1250" s="132" t="n"/>
      <c r="BL1250" s="132" t="n"/>
      <c r="BM1250" s="132" t="n"/>
      <c r="BN1250" s="132" t="n"/>
      <c r="BO1250" s="132" t="n"/>
      <c r="BP1250" s="132" t="n"/>
      <c r="BQ1250" s="132" t="n"/>
      <c r="BR1250" s="132" t="n"/>
      <c r="BS1250" s="132" t="n"/>
      <c r="BT1250" s="132" t="n"/>
      <c r="BU1250" s="132" t="n"/>
      <c r="BV1250" s="132" t="n"/>
      <c r="BW1250" s="132" t="n"/>
      <c r="BX1250" s="132" t="n"/>
      <c r="BY1250" s="132" t="n"/>
      <c r="BZ1250" s="132" t="n"/>
      <c r="CA1250" s="132" t="n"/>
      <c r="CB1250" s="132" t="n"/>
      <c r="CC1250" s="132" t="n"/>
      <c r="CD1250" s="132" t="n"/>
      <c r="CE1250" s="132" t="n"/>
      <c r="CF1250" s="132" t="n"/>
      <c r="CG1250" s="132" t="n"/>
      <c r="CH1250" s="132" t="n"/>
      <c r="CI1250" s="132" t="n"/>
      <c r="CJ1250" s="132" t="n"/>
      <c r="CK1250" s="132" t="n"/>
      <c r="CL1250" s="132" t="n"/>
      <c r="CM1250" s="132" t="n"/>
      <c r="CN1250" s="132" t="n"/>
      <c r="CO1250" s="132" t="n"/>
      <c r="CP1250" s="132" t="n"/>
      <c r="CQ1250" s="132" t="n"/>
      <c r="CR1250" s="132" t="n"/>
      <c r="CS1250" s="132" t="n"/>
      <c r="CT1250" s="132" t="n"/>
      <c r="CU1250" s="132" t="n"/>
      <c r="CV1250" s="132" t="n"/>
      <c r="CW1250" s="132" t="n"/>
      <c r="CX1250" s="132" t="n"/>
      <c r="CY1250" s="132" t="n"/>
      <c r="CZ1250" s="132" t="n"/>
      <c r="DA1250" s="132" t="n"/>
      <c r="DB1250" s="132" t="n"/>
    </row>
    <row r="1251">
      <c r="A1251" s="145" t="n">
        <v>9</v>
      </c>
      <c r="B1251" s="160" t="inlineStr">
        <is>
          <t>EFFI DASH LUXURY DÉCOR</t>
        </is>
      </c>
      <c r="C1251" s="245" t="inlineStr">
        <is>
          <t>HUA302038000</t>
        </is>
      </c>
      <c r="D1251" s="248" t="inlineStr">
        <is>
          <t>PIDU 4130880</t>
        </is>
      </c>
      <c r="E1251" s="248" t="inlineStr">
        <is>
          <t>SPM</t>
        </is>
      </c>
      <c r="F1251" s="241" t="inlineStr">
        <is>
          <t>40FT</t>
        </is>
      </c>
      <c r="G1251" s="301" t="inlineStr">
        <is>
          <t>KOTA SINGA</t>
        </is>
      </c>
      <c r="H1251" s="302" t="inlineStr">
        <is>
          <t>BERTHED: 1ST DEC VOY.KSNG0061W</t>
        </is>
      </c>
      <c r="I1251" s="150" t="inlineStr">
        <is>
          <t>OUT</t>
        </is>
      </c>
      <c r="J1251" s="166" t="inlineStr">
        <is>
          <t>TELEX/12TH DEC, 2023</t>
        </is>
      </c>
      <c r="K1251" s="193" t="inlineStr">
        <is>
          <t>18TH DEC, 2023</t>
        </is>
      </c>
      <c r="L1251" s="14" t="inlineStr">
        <is>
          <t>29TH NOV</t>
        </is>
      </c>
      <c r="M1251" s="143" t="inlineStr">
        <is>
          <t>SHENZHEN VAPRIZE TEC.</t>
        </is>
      </c>
      <c r="N1251" s="157" t="inlineStr">
        <is>
          <t>LE'PORT ENTERPRISES</t>
        </is>
      </c>
      <c r="O1251" s="132" t="n"/>
      <c r="P1251" s="132" t="n"/>
      <c r="Q1251" s="132" t="n"/>
      <c r="R1251" s="132" t="n"/>
      <c r="S1251" s="132" t="n"/>
      <c r="T1251" s="132" t="n"/>
      <c r="U1251" s="132" t="n"/>
      <c r="V1251" s="132" t="n"/>
      <c r="W1251" s="132" t="n"/>
      <c r="X1251" s="132" t="n"/>
      <c r="Y1251" s="132" t="n"/>
      <c r="Z1251" s="132" t="n"/>
      <c r="AA1251" s="132" t="n"/>
      <c r="AB1251" s="132" t="n"/>
      <c r="AC1251" s="132" t="n"/>
      <c r="AD1251" s="132" t="n"/>
      <c r="AE1251" s="132" t="n"/>
      <c r="AF1251" s="132" t="n"/>
      <c r="AG1251" s="132" t="n"/>
      <c r="AH1251" s="132" t="n"/>
      <c r="AI1251" s="132" t="n"/>
      <c r="AJ1251" s="132" t="n"/>
      <c r="AK1251" s="132" t="n"/>
      <c r="AL1251" s="132" t="n"/>
      <c r="AM1251" s="132" t="n"/>
      <c r="AN1251" s="132" t="n"/>
      <c r="AO1251" s="132" t="n"/>
      <c r="AP1251" s="132" t="n"/>
      <c r="AQ1251" s="132" t="n"/>
      <c r="AR1251" s="132" t="n"/>
      <c r="AS1251" s="132" t="n"/>
      <c r="AT1251" s="132" t="n"/>
      <c r="AU1251" s="132" t="n"/>
      <c r="AV1251" s="132" t="n"/>
      <c r="AW1251" s="132" t="n"/>
      <c r="AX1251" s="132" t="n"/>
      <c r="AY1251" s="132" t="n"/>
      <c r="AZ1251" s="132" t="n"/>
      <c r="BA1251" s="132" t="n"/>
      <c r="BB1251" s="132" t="n"/>
      <c r="BC1251" s="132" t="n"/>
      <c r="BD1251" s="132" t="n"/>
      <c r="BE1251" s="132" t="n"/>
      <c r="BF1251" s="132" t="n"/>
      <c r="BG1251" s="132" t="n"/>
      <c r="BH1251" s="132" t="n"/>
      <c r="BI1251" s="132" t="n"/>
      <c r="BJ1251" s="132" t="n"/>
      <c r="BK1251" s="132" t="n"/>
      <c r="BL1251" s="132" t="n"/>
      <c r="BM1251" s="132" t="n"/>
      <c r="BN1251" s="132" t="n"/>
      <c r="BO1251" s="132" t="n"/>
      <c r="BP1251" s="132" t="n"/>
      <c r="BQ1251" s="132" t="n"/>
      <c r="BR1251" s="132" t="n"/>
      <c r="BS1251" s="132" t="n"/>
      <c r="BT1251" s="132" t="n"/>
      <c r="BU1251" s="132" t="n"/>
      <c r="BV1251" s="132" t="n"/>
      <c r="BW1251" s="132" t="n"/>
      <c r="BX1251" s="132" t="n"/>
      <c r="BY1251" s="132" t="n"/>
      <c r="BZ1251" s="132" t="n"/>
      <c r="CA1251" s="132" t="n"/>
      <c r="CB1251" s="132" t="n"/>
      <c r="CC1251" s="132" t="n"/>
      <c r="CD1251" s="132" t="n"/>
      <c r="CE1251" s="132" t="n"/>
      <c r="CF1251" s="132" t="n"/>
      <c r="CG1251" s="132" t="n"/>
      <c r="CH1251" s="132" t="n"/>
      <c r="CI1251" s="132" t="n"/>
      <c r="CJ1251" s="132" t="n"/>
      <c r="CK1251" s="132" t="n"/>
      <c r="CL1251" s="132" t="n"/>
      <c r="CM1251" s="132" t="n"/>
      <c r="CN1251" s="132" t="n"/>
      <c r="CO1251" s="132" t="n"/>
      <c r="CP1251" s="132" t="n"/>
      <c r="CQ1251" s="132" t="n"/>
      <c r="CR1251" s="132" t="n"/>
      <c r="CS1251" s="132" t="n"/>
      <c r="CT1251" s="132" t="n"/>
      <c r="CU1251" s="132" t="n"/>
      <c r="CV1251" s="132" t="n"/>
      <c r="CW1251" s="132" t="n"/>
      <c r="CX1251" s="132" t="n"/>
      <c r="CY1251" s="132" t="n"/>
      <c r="CZ1251" s="132" t="n"/>
      <c r="DA1251" s="132" t="n"/>
      <c r="DB1251" s="132" t="n"/>
    </row>
    <row r="1252">
      <c r="A1252" s="145" t="n"/>
      <c r="B1252" s="160" t="n"/>
      <c r="C1252" s="245" t="n"/>
      <c r="D1252" s="248" t="n"/>
      <c r="E1252" s="248" t="n"/>
      <c r="F1252" s="241" t="n"/>
      <c r="G1252" s="301" t="n"/>
      <c r="H1252" s="300" t="n"/>
      <c r="I1252" s="144" t="n"/>
      <c r="J1252" s="160" t="n"/>
      <c r="K1252" s="286" t="n"/>
      <c r="L1252" s="14" t="n"/>
      <c r="M1252" s="143" t="n"/>
      <c r="N1252" s="157" t="n"/>
      <c r="O1252" s="132" t="n"/>
      <c r="P1252" s="132" t="n"/>
      <c r="Q1252" s="132" t="n"/>
      <c r="R1252" s="132" t="n"/>
      <c r="S1252" s="132" t="n"/>
      <c r="T1252" s="132" t="n"/>
      <c r="U1252" s="132" t="n"/>
      <c r="V1252" s="132" t="n"/>
      <c r="W1252" s="132" t="n"/>
      <c r="X1252" s="132" t="n"/>
      <c r="Y1252" s="132" t="n"/>
      <c r="Z1252" s="132" t="n"/>
      <c r="AA1252" s="132" t="n"/>
      <c r="AB1252" s="132" t="n"/>
      <c r="AC1252" s="132" t="n"/>
      <c r="AD1252" s="132" t="n"/>
      <c r="AE1252" s="132" t="n"/>
      <c r="AF1252" s="132" t="n"/>
      <c r="AG1252" s="132" t="n"/>
      <c r="AH1252" s="132" t="n"/>
      <c r="AI1252" s="132" t="n"/>
      <c r="AJ1252" s="132" t="n"/>
      <c r="AK1252" s="132" t="n"/>
      <c r="AL1252" s="132" t="n"/>
      <c r="AM1252" s="132" t="n"/>
      <c r="AN1252" s="132" t="n"/>
      <c r="AO1252" s="132" t="n"/>
      <c r="AP1252" s="132" t="n"/>
      <c r="AQ1252" s="132" t="n"/>
      <c r="AR1252" s="132" t="n"/>
      <c r="AS1252" s="132" t="n"/>
      <c r="AT1252" s="132" t="n"/>
      <c r="AU1252" s="132" t="n"/>
      <c r="AV1252" s="132" t="n"/>
      <c r="AW1252" s="132" t="n"/>
      <c r="AX1252" s="132" t="n"/>
      <c r="AY1252" s="132" t="n"/>
      <c r="AZ1252" s="132" t="n"/>
      <c r="BA1252" s="132" t="n"/>
      <c r="BB1252" s="132" t="n"/>
      <c r="BC1252" s="132" t="n"/>
      <c r="BD1252" s="132" t="n"/>
      <c r="BE1252" s="132" t="n"/>
      <c r="BF1252" s="132" t="n"/>
      <c r="BG1252" s="132" t="n"/>
      <c r="BH1252" s="132" t="n"/>
      <c r="BI1252" s="132" t="n"/>
      <c r="BJ1252" s="132" t="n"/>
      <c r="BK1252" s="132" t="n"/>
      <c r="BL1252" s="132" t="n"/>
      <c r="BM1252" s="132" t="n"/>
      <c r="BN1252" s="132" t="n"/>
      <c r="BO1252" s="132" t="n"/>
      <c r="BP1252" s="132" t="n"/>
      <c r="BQ1252" s="132" t="n"/>
      <c r="BR1252" s="132" t="n"/>
      <c r="BS1252" s="132" t="n"/>
      <c r="BT1252" s="132" t="n"/>
      <c r="BU1252" s="132" t="n"/>
      <c r="BV1252" s="132" t="n"/>
      <c r="BW1252" s="132" t="n"/>
      <c r="BX1252" s="132" t="n"/>
      <c r="BY1252" s="132" t="n"/>
      <c r="BZ1252" s="132" t="n"/>
      <c r="CA1252" s="132" t="n"/>
      <c r="CB1252" s="132" t="n"/>
      <c r="CC1252" s="132" t="n"/>
      <c r="CD1252" s="132" t="n"/>
      <c r="CE1252" s="132" t="n"/>
      <c r="CF1252" s="132" t="n"/>
      <c r="CG1252" s="132" t="n"/>
      <c r="CH1252" s="132" t="n"/>
      <c r="CI1252" s="132" t="n"/>
      <c r="CJ1252" s="132" t="n"/>
      <c r="CK1252" s="132" t="n"/>
      <c r="CL1252" s="132" t="n"/>
      <c r="CM1252" s="132" t="n"/>
      <c r="CN1252" s="132" t="n"/>
      <c r="CO1252" s="132" t="n"/>
      <c r="CP1252" s="132" t="n"/>
      <c r="CQ1252" s="132" t="n"/>
      <c r="CR1252" s="132" t="n"/>
      <c r="CS1252" s="132" t="n"/>
      <c r="CT1252" s="132" t="n"/>
      <c r="CU1252" s="132" t="n"/>
      <c r="CV1252" s="132" t="n"/>
      <c r="CW1252" s="132" t="n"/>
      <c r="CX1252" s="132" t="n"/>
      <c r="CY1252" s="132" t="n"/>
      <c r="CZ1252" s="132" t="n"/>
      <c r="DA1252" s="132" t="n"/>
      <c r="DB1252" s="132" t="n"/>
    </row>
    <row r="1253">
      <c r="A1253" s="145" t="n"/>
      <c r="B1253" s="155" t="inlineStr">
        <is>
          <t>KOTA LIHAT</t>
        </is>
      </c>
      <c r="C1253" s="245" t="n"/>
      <c r="D1253" s="248" t="n"/>
      <c r="E1253" s="248" t="n"/>
      <c r="F1253" s="241" t="n"/>
      <c r="G1253" s="301" t="n"/>
      <c r="H1253" s="300" t="n"/>
      <c r="I1253" s="144" t="n"/>
      <c r="J1253" s="160" t="n"/>
      <c r="K1253" s="286" t="n"/>
      <c r="L1253" s="14" t="n"/>
      <c r="M1253" s="143" t="n"/>
      <c r="N1253" s="157" t="n"/>
      <c r="O1253" s="132" t="n"/>
      <c r="P1253" s="132" t="n"/>
      <c r="Q1253" s="132" t="n"/>
      <c r="R1253" s="132" t="n"/>
      <c r="S1253" s="132" t="n"/>
      <c r="T1253" s="132" t="n"/>
      <c r="U1253" s="132" t="n"/>
      <c r="V1253" s="132" t="n"/>
      <c r="W1253" s="132" t="n"/>
      <c r="X1253" s="132" t="n"/>
      <c r="Y1253" s="132" t="n"/>
      <c r="Z1253" s="132" t="n"/>
      <c r="AA1253" s="132" t="n"/>
      <c r="AB1253" s="132" t="n"/>
      <c r="AC1253" s="132" t="n"/>
      <c r="AD1253" s="132" t="n"/>
      <c r="AE1253" s="132" t="n"/>
      <c r="AF1253" s="132" t="n"/>
      <c r="AG1253" s="132" t="n"/>
      <c r="AH1253" s="132" t="n"/>
      <c r="AI1253" s="132" t="n"/>
      <c r="AJ1253" s="132" t="n"/>
      <c r="AK1253" s="132" t="n"/>
      <c r="AL1253" s="132" t="n"/>
      <c r="AM1253" s="132" t="n"/>
      <c r="AN1253" s="132" t="n"/>
      <c r="AO1253" s="132" t="n"/>
      <c r="AP1253" s="132" t="n"/>
      <c r="AQ1253" s="132" t="n"/>
      <c r="AR1253" s="132" t="n"/>
      <c r="AS1253" s="132" t="n"/>
      <c r="AT1253" s="132" t="n"/>
      <c r="AU1253" s="132" t="n"/>
      <c r="AV1253" s="132" t="n"/>
      <c r="AW1253" s="132" t="n"/>
      <c r="AX1253" s="132" t="n"/>
      <c r="AY1253" s="132" t="n"/>
      <c r="AZ1253" s="132" t="n"/>
      <c r="BA1253" s="132" t="n"/>
      <c r="BB1253" s="132" t="n"/>
      <c r="BC1253" s="132" t="n"/>
      <c r="BD1253" s="132" t="n"/>
      <c r="BE1253" s="132" t="n"/>
      <c r="BF1253" s="132" t="n"/>
      <c r="BG1253" s="132" t="n"/>
      <c r="BH1253" s="132" t="n"/>
      <c r="BI1253" s="132" t="n"/>
      <c r="BJ1253" s="132" t="n"/>
      <c r="BK1253" s="132" t="n"/>
      <c r="BL1253" s="132" t="n"/>
      <c r="BM1253" s="132" t="n"/>
      <c r="BN1253" s="132" t="n"/>
      <c r="BO1253" s="132" t="n"/>
      <c r="BP1253" s="132" t="n"/>
      <c r="BQ1253" s="132" t="n"/>
      <c r="BR1253" s="132" t="n"/>
      <c r="BS1253" s="132" t="n"/>
      <c r="BT1253" s="132" t="n"/>
      <c r="BU1253" s="132" t="n"/>
      <c r="BV1253" s="132" t="n"/>
      <c r="BW1253" s="132" t="n"/>
      <c r="BX1253" s="132" t="n"/>
      <c r="BY1253" s="132" t="n"/>
      <c r="BZ1253" s="132" t="n"/>
      <c r="CA1253" s="132" t="n"/>
      <c r="CB1253" s="132" t="n"/>
      <c r="CC1253" s="132" t="n"/>
      <c r="CD1253" s="132" t="n"/>
      <c r="CE1253" s="132" t="n"/>
      <c r="CF1253" s="132" t="n"/>
      <c r="CG1253" s="132" t="n"/>
      <c r="CH1253" s="132" t="n"/>
      <c r="CI1253" s="132" t="n"/>
      <c r="CJ1253" s="132" t="n"/>
      <c r="CK1253" s="132" t="n"/>
      <c r="CL1253" s="132" t="n"/>
      <c r="CM1253" s="132" t="n"/>
      <c r="CN1253" s="132" t="n"/>
      <c r="CO1253" s="132" t="n"/>
      <c r="CP1253" s="132" t="n"/>
      <c r="CQ1253" s="132" t="n"/>
      <c r="CR1253" s="132" t="n"/>
      <c r="CS1253" s="132" t="n"/>
      <c r="CT1253" s="132" t="n"/>
      <c r="CU1253" s="132" t="n"/>
      <c r="CV1253" s="132" t="n"/>
      <c r="CW1253" s="132" t="n"/>
      <c r="CX1253" s="132" t="n"/>
      <c r="CY1253" s="132" t="n"/>
      <c r="CZ1253" s="132" t="n"/>
      <c r="DA1253" s="132" t="n"/>
      <c r="DB1253" s="132" t="n"/>
    </row>
    <row r="1254">
      <c r="A1254" s="145" t="n">
        <v>1</v>
      </c>
      <c r="B1254" s="160" t="inlineStr">
        <is>
          <t>UC MATHIAS</t>
        </is>
      </c>
      <c r="C1254" s="245" t="inlineStr">
        <is>
          <t>SHHP30680800</t>
        </is>
      </c>
      <c r="D1254" s="248" t="inlineStr">
        <is>
          <t>PCIU 8498395</t>
        </is>
      </c>
      <c r="E1254" s="248" t="inlineStr">
        <is>
          <t>SPM</t>
        </is>
      </c>
      <c r="F1254" s="241" t="n"/>
      <c r="G1254" s="301" t="inlineStr">
        <is>
          <t>KOTA LIHAT</t>
        </is>
      </c>
      <c r="H1254" s="302" t="inlineStr">
        <is>
          <t>BERTHED: 9TH DEC VOY.KLIH0191W</t>
        </is>
      </c>
      <c r="I1254" s="150" t="inlineStr">
        <is>
          <t>OUT</t>
        </is>
      </c>
      <c r="J1254" s="166" t="inlineStr">
        <is>
          <t>TELEX/5TH DEC, 2023</t>
        </is>
      </c>
      <c r="K1254" s="193" t="inlineStr">
        <is>
          <t>21ST DEC, 2023</t>
        </is>
      </c>
      <c r="L1254" s="14" t="inlineStr">
        <is>
          <t>26TH OCT</t>
        </is>
      </c>
      <c r="M1254" s="143" t="inlineStr">
        <is>
          <t>XIN'AN LINCWIN INTERNATIONAL</t>
        </is>
      </c>
      <c r="N1254" s="157" t="inlineStr">
        <is>
          <t>AVANTPORT ENTERPRISES</t>
        </is>
      </c>
      <c r="O1254" s="132" t="n"/>
      <c r="P1254" s="132" t="n"/>
      <c r="Q1254" s="132" t="n"/>
      <c r="R1254" s="132" t="n"/>
      <c r="S1254" s="132" t="n"/>
      <c r="T1254" s="132" t="n"/>
      <c r="U1254" s="132" t="n"/>
      <c r="V1254" s="132" t="n"/>
      <c r="W1254" s="132" t="n"/>
      <c r="X1254" s="132" t="n"/>
      <c r="Y1254" s="132" t="n"/>
      <c r="Z1254" s="132" t="n"/>
      <c r="AA1254" s="132" t="n"/>
      <c r="AB1254" s="132" t="n"/>
      <c r="AC1254" s="132" t="n"/>
      <c r="AD1254" s="132" t="n"/>
      <c r="AE1254" s="132" t="n"/>
      <c r="AF1254" s="132" t="n"/>
      <c r="AG1254" s="132" t="n"/>
      <c r="AH1254" s="132" t="n"/>
      <c r="AI1254" s="132" t="n"/>
      <c r="AJ1254" s="132" t="n"/>
      <c r="AK1254" s="132" t="n"/>
      <c r="AL1254" s="132" t="n"/>
      <c r="AM1254" s="132" t="n"/>
      <c r="AN1254" s="132" t="n"/>
      <c r="AO1254" s="132" t="n"/>
      <c r="AP1254" s="132" t="n"/>
      <c r="AQ1254" s="132" t="n"/>
      <c r="AR1254" s="132" t="n"/>
      <c r="AS1254" s="132" t="n"/>
      <c r="AT1254" s="132" t="n"/>
      <c r="AU1254" s="132" t="n"/>
      <c r="AV1254" s="132" t="n"/>
      <c r="AW1254" s="132" t="n"/>
      <c r="AX1254" s="132" t="n"/>
      <c r="AY1254" s="132" t="n"/>
      <c r="AZ1254" s="132" t="n"/>
      <c r="BA1254" s="132" t="n"/>
      <c r="BB1254" s="132" t="n"/>
      <c r="BC1254" s="132" t="n"/>
      <c r="BD1254" s="132" t="n"/>
      <c r="BE1254" s="132" t="n"/>
      <c r="BF1254" s="132" t="n"/>
      <c r="BG1254" s="132" t="n"/>
      <c r="BH1254" s="132" t="n"/>
      <c r="BI1254" s="132" t="n"/>
      <c r="BJ1254" s="132" t="n"/>
      <c r="BK1254" s="132" t="n"/>
      <c r="BL1254" s="132" t="n"/>
      <c r="BM1254" s="132" t="n"/>
      <c r="BN1254" s="132" t="n"/>
      <c r="BO1254" s="132" t="n"/>
      <c r="BP1254" s="132" t="n"/>
      <c r="BQ1254" s="132" t="n"/>
      <c r="BR1254" s="132" t="n"/>
      <c r="BS1254" s="132" t="n"/>
      <c r="BT1254" s="132" t="n"/>
      <c r="BU1254" s="132" t="n"/>
      <c r="BV1254" s="132" t="n"/>
      <c r="BW1254" s="132" t="n"/>
      <c r="BX1254" s="132" t="n"/>
      <c r="BY1254" s="132" t="n"/>
      <c r="BZ1254" s="132" t="n"/>
      <c r="CA1254" s="132" t="n"/>
      <c r="CB1254" s="132" t="n"/>
      <c r="CC1254" s="132" t="n"/>
      <c r="CD1254" s="132" t="n"/>
      <c r="CE1254" s="132" t="n"/>
      <c r="CF1254" s="132" t="n"/>
      <c r="CG1254" s="132" t="n"/>
      <c r="CH1254" s="132" t="n"/>
      <c r="CI1254" s="132" t="n"/>
      <c r="CJ1254" s="132" t="n"/>
      <c r="CK1254" s="132" t="n"/>
      <c r="CL1254" s="132" t="n"/>
      <c r="CM1254" s="132" t="n"/>
      <c r="CN1254" s="132" t="n"/>
      <c r="CO1254" s="132" t="n"/>
      <c r="CP1254" s="132" t="n"/>
      <c r="CQ1254" s="132" t="n"/>
      <c r="CR1254" s="132" t="n"/>
      <c r="CS1254" s="132" t="n"/>
      <c r="CT1254" s="132" t="n"/>
      <c r="CU1254" s="132" t="n"/>
      <c r="CV1254" s="132" t="n"/>
      <c r="CW1254" s="132" t="n"/>
      <c r="CX1254" s="132" t="n"/>
      <c r="CY1254" s="132" t="n"/>
      <c r="CZ1254" s="132" t="n"/>
      <c r="DA1254" s="132" t="n"/>
      <c r="DB1254" s="132" t="n"/>
    </row>
    <row r="1255">
      <c r="A1255" s="145" t="n"/>
      <c r="B1255" s="160" t="n"/>
      <c r="C1255" s="245" t="n"/>
      <c r="D1255" s="248" t="n"/>
      <c r="E1255" s="248" t="n"/>
      <c r="F1255" s="241" t="n"/>
      <c r="G1255" s="301" t="n"/>
      <c r="H1255" s="300" t="n"/>
      <c r="I1255" s="144" t="n"/>
      <c r="J1255" s="160" t="n"/>
      <c r="K1255" s="286" t="n"/>
      <c r="L1255" s="14" t="n"/>
      <c r="M1255" s="143" t="n"/>
      <c r="N1255" s="157" t="n"/>
      <c r="O1255" s="132" t="n"/>
      <c r="P1255" s="132" t="n"/>
      <c r="Q1255" s="132" t="n"/>
      <c r="R1255" s="132" t="n"/>
      <c r="S1255" s="132" t="n"/>
      <c r="T1255" s="132" t="n"/>
      <c r="U1255" s="132" t="n"/>
      <c r="V1255" s="132" t="n"/>
      <c r="W1255" s="132" t="n"/>
      <c r="X1255" s="132" t="n"/>
      <c r="Y1255" s="132" t="n"/>
      <c r="Z1255" s="132" t="n"/>
      <c r="AA1255" s="132" t="n"/>
      <c r="AB1255" s="132" t="n"/>
      <c r="AC1255" s="132" t="n"/>
      <c r="AD1255" s="132" t="n"/>
      <c r="AE1255" s="132" t="n"/>
      <c r="AF1255" s="132" t="n"/>
      <c r="AG1255" s="132" t="n"/>
      <c r="AH1255" s="132" t="n"/>
      <c r="AI1255" s="132" t="n"/>
      <c r="AJ1255" s="132" t="n"/>
      <c r="AK1255" s="132" t="n"/>
      <c r="AL1255" s="132" t="n"/>
      <c r="AM1255" s="132" t="n"/>
      <c r="AN1255" s="132" t="n"/>
      <c r="AO1255" s="132" t="n"/>
      <c r="AP1255" s="132" t="n"/>
      <c r="AQ1255" s="132" t="n"/>
      <c r="AR1255" s="132" t="n"/>
      <c r="AS1255" s="132" t="n"/>
      <c r="AT1255" s="132" t="n"/>
      <c r="AU1255" s="132" t="n"/>
      <c r="AV1255" s="132" t="n"/>
      <c r="AW1255" s="132" t="n"/>
      <c r="AX1255" s="132" t="n"/>
      <c r="AY1255" s="132" t="n"/>
      <c r="AZ1255" s="132" t="n"/>
      <c r="BA1255" s="132" t="n"/>
      <c r="BB1255" s="132" t="n"/>
      <c r="BC1255" s="132" t="n"/>
      <c r="BD1255" s="132" t="n"/>
      <c r="BE1255" s="132" t="n"/>
      <c r="BF1255" s="132" t="n"/>
      <c r="BG1255" s="132" t="n"/>
      <c r="BH1255" s="132" t="n"/>
      <c r="BI1255" s="132" t="n"/>
      <c r="BJ1255" s="132" t="n"/>
      <c r="BK1255" s="132" t="n"/>
      <c r="BL1255" s="132" t="n"/>
      <c r="BM1255" s="132" t="n"/>
      <c r="BN1255" s="132" t="n"/>
      <c r="BO1255" s="132" t="n"/>
      <c r="BP1255" s="132" t="n"/>
      <c r="BQ1255" s="132" t="n"/>
      <c r="BR1255" s="132" t="n"/>
      <c r="BS1255" s="132" t="n"/>
      <c r="BT1255" s="132" t="n"/>
      <c r="BU1255" s="132" t="n"/>
      <c r="BV1255" s="132" t="n"/>
      <c r="BW1255" s="132" t="n"/>
      <c r="BX1255" s="132" t="n"/>
      <c r="BY1255" s="132" t="n"/>
      <c r="BZ1255" s="132" t="n"/>
      <c r="CA1255" s="132" t="n"/>
      <c r="CB1255" s="132" t="n"/>
      <c r="CC1255" s="132" t="n"/>
      <c r="CD1255" s="132" t="n"/>
      <c r="CE1255" s="132" t="n"/>
      <c r="CF1255" s="132" t="n"/>
      <c r="CG1255" s="132" t="n"/>
      <c r="CH1255" s="132" t="n"/>
      <c r="CI1255" s="132" t="n"/>
      <c r="CJ1255" s="132" t="n"/>
      <c r="CK1255" s="132" t="n"/>
      <c r="CL1255" s="132" t="n"/>
      <c r="CM1255" s="132" t="n"/>
      <c r="CN1255" s="132" t="n"/>
      <c r="CO1255" s="132" t="n"/>
      <c r="CP1255" s="132" t="n"/>
      <c r="CQ1255" s="132" t="n"/>
      <c r="CR1255" s="132" t="n"/>
      <c r="CS1255" s="132" t="n"/>
      <c r="CT1255" s="132" t="n"/>
      <c r="CU1255" s="132" t="n"/>
      <c r="CV1255" s="132" t="n"/>
      <c r="CW1255" s="132" t="n"/>
      <c r="CX1255" s="132" t="n"/>
      <c r="CY1255" s="132" t="n"/>
      <c r="CZ1255" s="132" t="n"/>
      <c r="DA1255" s="132" t="n"/>
      <c r="DB1255" s="132" t="n"/>
    </row>
    <row r="1256">
      <c r="A1256" s="145" t="n"/>
      <c r="B1256" s="155" t="inlineStr">
        <is>
          <t>KOTA SEJATI</t>
        </is>
      </c>
      <c r="C1256" s="245" t="n"/>
      <c r="D1256" s="248" t="n"/>
      <c r="E1256" s="248" t="n"/>
      <c r="F1256" s="241" t="n"/>
      <c r="G1256" s="301" t="n"/>
      <c r="H1256" s="300" t="n"/>
      <c r="I1256" s="144" t="n"/>
      <c r="J1256" s="160" t="n"/>
      <c r="K1256" s="286" t="n"/>
      <c r="L1256" s="14" t="n"/>
      <c r="M1256" s="143" t="n"/>
      <c r="N1256" s="157" t="n"/>
      <c r="O1256" s="132" t="n"/>
      <c r="P1256" s="132" t="n"/>
      <c r="Q1256" s="132" t="n"/>
      <c r="R1256" s="132" t="n"/>
      <c r="S1256" s="132" t="n"/>
      <c r="T1256" s="132" t="n"/>
      <c r="U1256" s="132" t="n"/>
      <c r="V1256" s="132" t="n"/>
      <c r="W1256" s="132" t="n"/>
      <c r="X1256" s="132" t="n"/>
      <c r="Y1256" s="132" t="n"/>
      <c r="Z1256" s="132" t="n"/>
      <c r="AA1256" s="132" t="n"/>
      <c r="AB1256" s="132" t="n"/>
      <c r="AC1256" s="132" t="n"/>
      <c r="AD1256" s="132" t="n"/>
      <c r="AE1256" s="132" t="n"/>
      <c r="AF1256" s="132" t="n"/>
      <c r="AG1256" s="132" t="n"/>
      <c r="AH1256" s="132" t="n"/>
      <c r="AI1256" s="132" t="n"/>
      <c r="AJ1256" s="132" t="n"/>
      <c r="AK1256" s="132" t="n"/>
      <c r="AL1256" s="132" t="n"/>
      <c r="AM1256" s="132" t="n"/>
      <c r="AN1256" s="132" t="n"/>
      <c r="AO1256" s="132" t="n"/>
      <c r="AP1256" s="132" t="n"/>
      <c r="AQ1256" s="132" t="n"/>
      <c r="AR1256" s="132" t="n"/>
      <c r="AS1256" s="132" t="n"/>
      <c r="AT1256" s="132" t="n"/>
      <c r="AU1256" s="132" t="n"/>
      <c r="AV1256" s="132" t="n"/>
      <c r="AW1256" s="132" t="n"/>
      <c r="AX1256" s="132" t="n"/>
      <c r="AY1256" s="132" t="n"/>
      <c r="AZ1256" s="132" t="n"/>
      <c r="BA1256" s="132" t="n"/>
      <c r="BB1256" s="132" t="n"/>
      <c r="BC1256" s="132" t="n"/>
      <c r="BD1256" s="132" t="n"/>
      <c r="BE1256" s="132" t="n"/>
      <c r="BF1256" s="132" t="n"/>
      <c r="BG1256" s="132" t="n"/>
      <c r="BH1256" s="132" t="n"/>
      <c r="BI1256" s="132" t="n"/>
      <c r="BJ1256" s="132" t="n"/>
      <c r="BK1256" s="132" t="n"/>
      <c r="BL1256" s="132" t="n"/>
      <c r="BM1256" s="132" t="n"/>
      <c r="BN1256" s="132" t="n"/>
      <c r="BO1256" s="132" t="n"/>
      <c r="BP1256" s="132" t="n"/>
      <c r="BQ1256" s="132" t="n"/>
      <c r="BR1256" s="132" t="n"/>
      <c r="BS1256" s="132" t="n"/>
      <c r="BT1256" s="132" t="n"/>
      <c r="BU1256" s="132" t="n"/>
      <c r="BV1256" s="132" t="n"/>
      <c r="BW1256" s="132" t="n"/>
      <c r="BX1256" s="132" t="n"/>
      <c r="BY1256" s="132" t="n"/>
      <c r="BZ1256" s="132" t="n"/>
      <c r="CA1256" s="132" t="n"/>
      <c r="CB1256" s="132" t="n"/>
      <c r="CC1256" s="132" t="n"/>
      <c r="CD1256" s="132" t="n"/>
      <c r="CE1256" s="132" t="n"/>
      <c r="CF1256" s="132" t="n"/>
      <c r="CG1256" s="132" t="n"/>
      <c r="CH1256" s="132" t="n"/>
      <c r="CI1256" s="132" t="n"/>
      <c r="CJ1256" s="132" t="n"/>
      <c r="CK1256" s="132" t="n"/>
      <c r="CL1256" s="132" t="n"/>
      <c r="CM1256" s="132" t="n"/>
      <c r="CN1256" s="132" t="n"/>
      <c r="CO1256" s="132" t="n"/>
      <c r="CP1256" s="132" t="n"/>
      <c r="CQ1256" s="132" t="n"/>
      <c r="CR1256" s="132" t="n"/>
      <c r="CS1256" s="132" t="n"/>
      <c r="CT1256" s="132" t="n"/>
      <c r="CU1256" s="132" t="n"/>
      <c r="CV1256" s="132" t="n"/>
      <c r="CW1256" s="132" t="n"/>
      <c r="CX1256" s="132" t="n"/>
      <c r="CY1256" s="132" t="n"/>
      <c r="CZ1256" s="132" t="n"/>
      <c r="DA1256" s="132" t="n"/>
      <c r="DB1256" s="132" t="n"/>
    </row>
    <row r="1257">
      <c r="A1257" s="145" t="n">
        <v>1</v>
      </c>
      <c r="B1257" s="258" t="inlineStr">
        <is>
          <t>UC MATHIAS</t>
        </is>
      </c>
      <c r="C1257" s="245" t="inlineStr">
        <is>
          <t>SHHP30725700</t>
        </is>
      </c>
      <c r="D1257" s="248" t="inlineStr">
        <is>
          <t>UETU 5983470</t>
        </is>
      </c>
      <c r="E1257" s="248" t="inlineStr">
        <is>
          <t>SPM</t>
        </is>
      </c>
      <c r="F1257" s="241" t="inlineStr">
        <is>
          <t>40FT</t>
        </is>
      </c>
      <c r="G1257" s="301" t="inlineStr">
        <is>
          <t>KOTA SEJATI</t>
        </is>
      </c>
      <c r="H1257" s="302" t="inlineStr">
        <is>
          <t>BERTHED: 26TH DEC VOY. KSJI0071W</t>
        </is>
      </c>
      <c r="I1257" s="150" t="inlineStr">
        <is>
          <t>OUT</t>
        </is>
      </c>
      <c r="J1257" s="160" t="inlineStr">
        <is>
          <t>COPY BILL</t>
        </is>
      </c>
      <c r="K1257" s="152" t="inlineStr">
        <is>
          <t>22ND  JAN, 2024</t>
        </is>
      </c>
      <c r="L1257" s="14" t="inlineStr">
        <is>
          <t>8TH DEC</t>
        </is>
      </c>
      <c r="M1257" s="143" t="inlineStr">
        <is>
          <t>XIN'AN LINCWIN INTERNATIONAL TRADING</t>
        </is>
      </c>
      <c r="N1257" s="157" t="inlineStr">
        <is>
          <t>MEL-BACH ENTERPRISES</t>
        </is>
      </c>
      <c r="O1257" s="132" t="n"/>
      <c r="P1257" s="132" t="n"/>
      <c r="Q1257" s="132" t="n"/>
      <c r="R1257" s="132" t="n"/>
      <c r="S1257" s="132" t="n"/>
      <c r="T1257" s="132" t="n"/>
      <c r="U1257" s="132" t="n"/>
      <c r="V1257" s="132" t="n"/>
      <c r="W1257" s="132" t="n"/>
      <c r="X1257" s="132" t="n"/>
      <c r="Y1257" s="132" t="n"/>
      <c r="Z1257" s="132" t="n"/>
      <c r="AA1257" s="132" t="n"/>
      <c r="AB1257" s="132" t="n"/>
      <c r="AC1257" s="132" t="n"/>
      <c r="AD1257" s="132" t="n"/>
      <c r="AE1257" s="132" t="n"/>
      <c r="AF1257" s="132" t="n"/>
      <c r="AG1257" s="132" t="n"/>
      <c r="AH1257" s="132" t="n"/>
      <c r="AI1257" s="132" t="n"/>
      <c r="AJ1257" s="132" t="n"/>
      <c r="AK1257" s="132" t="n"/>
      <c r="AL1257" s="132" t="n"/>
      <c r="AM1257" s="132" t="n"/>
      <c r="AN1257" s="132" t="n"/>
      <c r="AO1257" s="132" t="n"/>
      <c r="AP1257" s="132" t="n"/>
      <c r="AQ1257" s="132" t="n"/>
      <c r="AR1257" s="132" t="n"/>
      <c r="AS1257" s="132" t="n"/>
      <c r="AT1257" s="132" t="n"/>
      <c r="AU1257" s="132" t="n"/>
      <c r="AV1257" s="132" t="n"/>
      <c r="AW1257" s="132" t="n"/>
      <c r="AX1257" s="132" t="n"/>
      <c r="AY1257" s="132" t="n"/>
      <c r="AZ1257" s="132" t="n"/>
      <c r="BA1257" s="132" t="n"/>
      <c r="BB1257" s="132" t="n"/>
      <c r="BC1257" s="132" t="n"/>
      <c r="BD1257" s="132" t="n"/>
      <c r="BE1257" s="132" t="n"/>
      <c r="BF1257" s="132" t="n"/>
      <c r="BG1257" s="132" t="n"/>
      <c r="BH1257" s="132" t="n"/>
      <c r="BI1257" s="132" t="n"/>
      <c r="BJ1257" s="132" t="n"/>
      <c r="BK1257" s="132" t="n"/>
      <c r="BL1257" s="132" t="n"/>
      <c r="BM1257" s="132" t="n"/>
      <c r="BN1257" s="132" t="n"/>
      <c r="BO1257" s="132" t="n"/>
      <c r="BP1257" s="132" t="n"/>
      <c r="BQ1257" s="132" t="n"/>
      <c r="BR1257" s="132" t="n"/>
      <c r="BS1257" s="132" t="n"/>
      <c r="BT1257" s="132" t="n"/>
      <c r="BU1257" s="132" t="n"/>
      <c r="BV1257" s="132" t="n"/>
      <c r="BW1257" s="132" t="n"/>
      <c r="BX1257" s="132" t="n"/>
      <c r="BY1257" s="132" t="n"/>
      <c r="BZ1257" s="132" t="n"/>
      <c r="CA1257" s="132" t="n"/>
      <c r="CB1257" s="132" t="n"/>
      <c r="CC1257" s="132" t="n"/>
      <c r="CD1257" s="132" t="n"/>
      <c r="CE1257" s="132" t="n"/>
      <c r="CF1257" s="132" t="n"/>
      <c r="CG1257" s="132" t="n"/>
      <c r="CH1257" s="132" t="n"/>
      <c r="CI1257" s="132" t="n"/>
      <c r="CJ1257" s="132" t="n"/>
      <c r="CK1257" s="132" t="n"/>
      <c r="CL1257" s="132" t="n"/>
      <c r="CM1257" s="132" t="n"/>
      <c r="CN1257" s="132" t="n"/>
      <c r="CO1257" s="132" t="n"/>
      <c r="CP1257" s="132" t="n"/>
      <c r="CQ1257" s="132" t="n"/>
      <c r="CR1257" s="132" t="n"/>
      <c r="CS1257" s="132" t="n"/>
      <c r="CT1257" s="132" t="n"/>
      <c r="CU1257" s="132" t="n"/>
      <c r="CV1257" s="132" t="n"/>
      <c r="CW1257" s="132" t="n"/>
      <c r="CX1257" s="132" t="n"/>
      <c r="CY1257" s="132" t="n"/>
      <c r="CZ1257" s="132" t="n"/>
      <c r="DA1257" s="132" t="n"/>
      <c r="DB1257" s="132" t="n"/>
    </row>
    <row r="1258">
      <c r="A1258" s="145" t="n">
        <v>2</v>
      </c>
      <c r="B1258" s="258" t="inlineStr">
        <is>
          <t>MADAM JOHN LECTICIA</t>
        </is>
      </c>
      <c r="C1258" s="245" t="inlineStr">
        <is>
          <t>NGZC30921400</t>
        </is>
      </c>
      <c r="D1258" s="248" t="inlineStr">
        <is>
          <t>CAIU 9987535</t>
        </is>
      </c>
      <c r="E1258" s="248" t="inlineStr">
        <is>
          <t>SPM</t>
        </is>
      </c>
      <c r="F1258" s="241" t="inlineStr">
        <is>
          <t>40FT</t>
        </is>
      </c>
      <c r="G1258" s="301" t="inlineStr">
        <is>
          <t>KOTA SEJATI</t>
        </is>
      </c>
      <c r="H1258" s="302" t="inlineStr">
        <is>
          <t>BERTHED: 26TH DEC VOY. KSJI0071W</t>
        </is>
      </c>
      <c r="I1258" s="150" t="inlineStr">
        <is>
          <t>OUT</t>
        </is>
      </c>
      <c r="J1258" s="166" t="inlineStr">
        <is>
          <t>TELEX/27TH DEC, 2023</t>
        </is>
      </c>
      <c r="K1258" s="152" t="inlineStr">
        <is>
          <t>22ND  JAN, 2024</t>
        </is>
      </c>
      <c r="L1258" s="14" t="inlineStr">
        <is>
          <t>8TH DEC</t>
        </is>
      </c>
      <c r="M1258" s="143" t="inlineStr">
        <is>
          <t>WENZHOU RAINBOW INDUSTRY CO.,LTD</t>
        </is>
      </c>
      <c r="N1258" s="157" t="inlineStr">
        <is>
          <t>AVANTPORT ENTERPRISES</t>
        </is>
      </c>
      <c r="O1258" s="132" t="n"/>
      <c r="P1258" s="132" t="n"/>
      <c r="Q1258" s="132" t="n"/>
      <c r="R1258" s="132" t="n"/>
      <c r="S1258" s="132" t="n"/>
      <c r="T1258" s="132" t="n"/>
      <c r="U1258" s="132" t="n"/>
      <c r="V1258" s="132" t="n"/>
      <c r="W1258" s="132" t="n"/>
      <c r="X1258" s="132" t="n"/>
      <c r="Y1258" s="132" t="n"/>
      <c r="Z1258" s="132" t="n"/>
      <c r="AA1258" s="132" t="n"/>
      <c r="AB1258" s="132" t="n"/>
      <c r="AC1258" s="132" t="n"/>
      <c r="AD1258" s="132" t="n"/>
      <c r="AE1258" s="132" t="n"/>
      <c r="AF1258" s="132" t="n"/>
      <c r="AG1258" s="132" t="n"/>
      <c r="AH1258" s="132" t="n"/>
      <c r="AI1258" s="132" t="n"/>
      <c r="AJ1258" s="132" t="n"/>
      <c r="AK1258" s="132" t="n"/>
      <c r="AL1258" s="132" t="n"/>
      <c r="AM1258" s="132" t="n"/>
      <c r="AN1258" s="132" t="n"/>
      <c r="AO1258" s="132" t="n"/>
      <c r="AP1258" s="132" t="n"/>
      <c r="AQ1258" s="132" t="n"/>
      <c r="AR1258" s="132" t="n"/>
      <c r="AS1258" s="132" t="n"/>
      <c r="AT1258" s="132" t="n"/>
      <c r="AU1258" s="132" t="n"/>
      <c r="AV1258" s="132" t="n"/>
      <c r="AW1258" s="132" t="n"/>
      <c r="AX1258" s="132" t="n"/>
      <c r="AY1258" s="132" t="n"/>
      <c r="AZ1258" s="132" t="n"/>
      <c r="BA1258" s="132" t="n"/>
      <c r="BB1258" s="132" t="n"/>
      <c r="BC1258" s="132" t="n"/>
      <c r="BD1258" s="132" t="n"/>
      <c r="BE1258" s="132" t="n"/>
      <c r="BF1258" s="132" t="n"/>
      <c r="BG1258" s="132" t="n"/>
      <c r="BH1258" s="132" t="n"/>
      <c r="BI1258" s="132" t="n"/>
      <c r="BJ1258" s="132" t="n"/>
      <c r="BK1258" s="132" t="n"/>
      <c r="BL1258" s="132" t="n"/>
      <c r="BM1258" s="132" t="n"/>
      <c r="BN1258" s="132" t="n"/>
      <c r="BO1258" s="132" t="n"/>
      <c r="BP1258" s="132" t="n"/>
      <c r="BQ1258" s="132" t="n"/>
      <c r="BR1258" s="132" t="n"/>
      <c r="BS1258" s="132" t="n"/>
      <c r="BT1258" s="132" t="n"/>
      <c r="BU1258" s="132" t="n"/>
      <c r="BV1258" s="132" t="n"/>
      <c r="BW1258" s="132" t="n"/>
      <c r="BX1258" s="132" t="n"/>
      <c r="BY1258" s="132" t="n"/>
      <c r="BZ1258" s="132" t="n"/>
      <c r="CA1258" s="132" t="n"/>
      <c r="CB1258" s="132" t="n"/>
      <c r="CC1258" s="132" t="n"/>
      <c r="CD1258" s="132" t="n"/>
      <c r="CE1258" s="132" t="n"/>
      <c r="CF1258" s="132" t="n"/>
      <c r="CG1258" s="132" t="n"/>
      <c r="CH1258" s="132" t="n"/>
      <c r="CI1258" s="132" t="n"/>
      <c r="CJ1258" s="132" t="n"/>
      <c r="CK1258" s="132" t="n"/>
      <c r="CL1258" s="132" t="n"/>
      <c r="CM1258" s="132" t="n"/>
      <c r="CN1258" s="132" t="n"/>
      <c r="CO1258" s="132" t="n"/>
      <c r="CP1258" s="132" t="n"/>
      <c r="CQ1258" s="132" t="n"/>
      <c r="CR1258" s="132" t="n"/>
      <c r="CS1258" s="132" t="n"/>
      <c r="CT1258" s="132" t="n"/>
      <c r="CU1258" s="132" t="n"/>
      <c r="CV1258" s="132" t="n"/>
      <c r="CW1258" s="132" t="n"/>
      <c r="CX1258" s="132" t="n"/>
      <c r="CY1258" s="132" t="n"/>
      <c r="CZ1258" s="132" t="n"/>
      <c r="DA1258" s="132" t="n"/>
      <c r="DB1258" s="132" t="n"/>
    </row>
    <row r="1259">
      <c r="A1259" s="145" t="n">
        <v>3</v>
      </c>
      <c r="B1259" s="258" t="inlineStr">
        <is>
          <t>IGWE AMODO</t>
        </is>
      </c>
      <c r="C1259" s="245" t="inlineStr">
        <is>
          <t>BJS300066805</t>
        </is>
      </c>
      <c r="D1259" s="248" t="inlineStr">
        <is>
          <t>PCIU 1128737</t>
        </is>
      </c>
      <c r="E1259" s="248" t="inlineStr">
        <is>
          <t>SPM</t>
        </is>
      </c>
      <c r="F1259" s="241" t="inlineStr">
        <is>
          <t>20FT</t>
        </is>
      </c>
      <c r="G1259" s="301" t="inlineStr">
        <is>
          <t>KOTA SEJATI</t>
        </is>
      </c>
      <c r="H1259" s="302" t="inlineStr">
        <is>
          <t>BERTHED: 26TH DEC VOY. KSJI0071W</t>
        </is>
      </c>
      <c r="I1259" s="150" t="inlineStr">
        <is>
          <t>OUT</t>
        </is>
      </c>
      <c r="J1259" s="166" t="inlineStr">
        <is>
          <t>OBL/22ND DEC, 2023</t>
        </is>
      </c>
      <c r="K1259" s="152" t="inlineStr">
        <is>
          <t>15TH JAN, 2024</t>
        </is>
      </c>
      <c r="L1259" s="14" t="inlineStr">
        <is>
          <t>22ND DEC</t>
        </is>
      </c>
      <c r="M1259" s="143" t="inlineStr">
        <is>
          <t>FUZHOU WINWIN INDUSTRIAL CO.,LTD</t>
        </is>
      </c>
      <c r="N1259" s="157" t="inlineStr">
        <is>
          <t>ORIENT LOGISTICS ENTERPRISES</t>
        </is>
      </c>
      <c r="O1259" s="132" t="n"/>
      <c r="P1259" s="132" t="n"/>
      <c r="Q1259" s="132" t="n"/>
      <c r="R1259" s="132" t="n"/>
      <c r="S1259" s="132" t="n"/>
      <c r="T1259" s="132" t="n"/>
      <c r="U1259" s="132" t="n"/>
      <c r="V1259" s="132" t="n"/>
      <c r="W1259" s="132" t="n"/>
      <c r="X1259" s="132" t="n"/>
      <c r="Y1259" s="132" t="n"/>
      <c r="Z1259" s="132" t="n"/>
      <c r="AA1259" s="132" t="n"/>
      <c r="AB1259" s="132" t="n"/>
      <c r="AC1259" s="132" t="n"/>
      <c r="AD1259" s="132" t="n"/>
      <c r="AE1259" s="132" t="n"/>
      <c r="AF1259" s="132" t="n"/>
      <c r="AG1259" s="132" t="n"/>
      <c r="AH1259" s="132" t="n"/>
      <c r="AI1259" s="132" t="n"/>
      <c r="AJ1259" s="132" t="n"/>
      <c r="AK1259" s="132" t="n"/>
      <c r="AL1259" s="132" t="n"/>
      <c r="AM1259" s="132" t="n"/>
      <c r="AN1259" s="132" t="n"/>
      <c r="AO1259" s="132" t="n"/>
      <c r="AP1259" s="132" t="n"/>
      <c r="AQ1259" s="132" t="n"/>
      <c r="AR1259" s="132" t="n"/>
      <c r="AS1259" s="132" t="n"/>
      <c r="AT1259" s="132" t="n"/>
      <c r="AU1259" s="132" t="n"/>
      <c r="AV1259" s="132" t="n"/>
      <c r="AW1259" s="132" t="n"/>
      <c r="AX1259" s="132" t="n"/>
      <c r="AY1259" s="132" t="n"/>
      <c r="AZ1259" s="132" t="n"/>
      <c r="BA1259" s="132" t="n"/>
      <c r="BB1259" s="132" t="n"/>
      <c r="BC1259" s="132" t="n"/>
      <c r="BD1259" s="132" t="n"/>
      <c r="BE1259" s="132" t="n"/>
      <c r="BF1259" s="132" t="n"/>
      <c r="BG1259" s="132" t="n"/>
      <c r="BH1259" s="132" t="n"/>
      <c r="BI1259" s="132" t="n"/>
      <c r="BJ1259" s="132" t="n"/>
      <c r="BK1259" s="132" t="n"/>
      <c r="BL1259" s="132" t="n"/>
      <c r="BM1259" s="132" t="n"/>
      <c r="BN1259" s="132" t="n"/>
      <c r="BO1259" s="132" t="n"/>
      <c r="BP1259" s="132" t="n"/>
      <c r="BQ1259" s="132" t="n"/>
      <c r="BR1259" s="132" t="n"/>
      <c r="BS1259" s="132" t="n"/>
      <c r="BT1259" s="132" t="n"/>
      <c r="BU1259" s="132" t="n"/>
      <c r="BV1259" s="132" t="n"/>
      <c r="BW1259" s="132" t="n"/>
      <c r="BX1259" s="132" t="n"/>
      <c r="BY1259" s="132" t="n"/>
      <c r="BZ1259" s="132" t="n"/>
      <c r="CA1259" s="132" t="n"/>
      <c r="CB1259" s="132" t="n"/>
      <c r="CC1259" s="132" t="n"/>
      <c r="CD1259" s="132" t="n"/>
      <c r="CE1259" s="132" t="n"/>
      <c r="CF1259" s="132" t="n"/>
      <c r="CG1259" s="132" t="n"/>
      <c r="CH1259" s="132" t="n"/>
      <c r="CI1259" s="132" t="n"/>
      <c r="CJ1259" s="132" t="n"/>
      <c r="CK1259" s="132" t="n"/>
      <c r="CL1259" s="132" t="n"/>
      <c r="CM1259" s="132" t="n"/>
      <c r="CN1259" s="132" t="n"/>
      <c r="CO1259" s="132" t="n"/>
      <c r="CP1259" s="132" t="n"/>
      <c r="CQ1259" s="132" t="n"/>
      <c r="CR1259" s="132" t="n"/>
      <c r="CS1259" s="132" t="n"/>
      <c r="CT1259" s="132" t="n"/>
      <c r="CU1259" s="132" t="n"/>
      <c r="CV1259" s="132" t="n"/>
      <c r="CW1259" s="132" t="n"/>
      <c r="CX1259" s="132" t="n"/>
      <c r="CY1259" s="132" t="n"/>
      <c r="CZ1259" s="132" t="n"/>
      <c r="DA1259" s="132" t="n"/>
      <c r="DB1259" s="132" t="n"/>
    </row>
    <row r="1260">
      <c r="A1260" s="145" t="n">
        <v>4</v>
      </c>
      <c r="B1260" s="258" t="inlineStr">
        <is>
          <t>IGWE AMODO</t>
        </is>
      </c>
      <c r="C1260" s="245" t="inlineStr">
        <is>
          <t>''</t>
        </is>
      </c>
      <c r="D1260" s="248" t="inlineStr">
        <is>
          <t>PCIU 1659604</t>
        </is>
      </c>
      <c r="E1260" s="248" t="inlineStr">
        <is>
          <t>SPM</t>
        </is>
      </c>
      <c r="F1260" s="241" t="inlineStr">
        <is>
          <t>20FT</t>
        </is>
      </c>
      <c r="G1260" s="301" t="inlineStr">
        <is>
          <t>KOTA SEJATI</t>
        </is>
      </c>
      <c r="H1260" s="302" t="inlineStr">
        <is>
          <t>BERTHED: 26TH DEC VOY. KSJI0071W</t>
        </is>
      </c>
      <c r="I1260" s="150" t="inlineStr">
        <is>
          <t>OUT</t>
        </is>
      </c>
      <c r="J1260" s="166" t="inlineStr">
        <is>
          <t>OBL/22ND DEC, 2023</t>
        </is>
      </c>
      <c r="K1260" s="152" t="inlineStr">
        <is>
          <t>15TH JAN, 2024</t>
        </is>
      </c>
      <c r="L1260" s="14" t="inlineStr">
        <is>
          <t>22ND DEC</t>
        </is>
      </c>
      <c r="M1260" s="143" t="inlineStr">
        <is>
          <t>FUZHOU WINWIN INDUSTRIAL CO.,LTD</t>
        </is>
      </c>
      <c r="N1260" s="157" t="inlineStr">
        <is>
          <t>ORIENT LOGISTICS ENTERPRISES</t>
        </is>
      </c>
      <c r="O1260" s="132" t="n"/>
      <c r="P1260" s="132" t="n"/>
      <c r="Q1260" s="132" t="n"/>
      <c r="R1260" s="132" t="n"/>
      <c r="S1260" s="132" t="n"/>
      <c r="T1260" s="132" t="n"/>
      <c r="U1260" s="132" t="n"/>
      <c r="V1260" s="132" t="n"/>
      <c r="W1260" s="132" t="n"/>
      <c r="X1260" s="132" t="n"/>
      <c r="Y1260" s="132" t="n"/>
      <c r="Z1260" s="132" t="n"/>
      <c r="AA1260" s="132" t="n"/>
      <c r="AB1260" s="132" t="n"/>
      <c r="AC1260" s="132" t="n"/>
      <c r="AD1260" s="132" t="n"/>
      <c r="AE1260" s="132" t="n"/>
      <c r="AF1260" s="132" t="n"/>
      <c r="AG1260" s="132" t="n"/>
      <c r="AH1260" s="132" t="n"/>
      <c r="AI1260" s="132" t="n"/>
      <c r="AJ1260" s="132" t="n"/>
      <c r="AK1260" s="132" t="n"/>
      <c r="AL1260" s="132" t="n"/>
      <c r="AM1260" s="132" t="n"/>
      <c r="AN1260" s="132" t="n"/>
      <c r="AO1260" s="132" t="n"/>
      <c r="AP1260" s="132" t="n"/>
      <c r="AQ1260" s="132" t="n"/>
      <c r="AR1260" s="132" t="n"/>
      <c r="AS1260" s="132" t="n"/>
      <c r="AT1260" s="132" t="n"/>
      <c r="AU1260" s="132" t="n"/>
      <c r="AV1260" s="132" t="n"/>
      <c r="AW1260" s="132" t="n"/>
      <c r="AX1260" s="132" t="n"/>
      <c r="AY1260" s="132" t="n"/>
      <c r="AZ1260" s="132" t="n"/>
      <c r="BA1260" s="132" t="n"/>
      <c r="BB1260" s="132" t="n"/>
      <c r="BC1260" s="132" t="n"/>
      <c r="BD1260" s="132" t="n"/>
      <c r="BE1260" s="132" t="n"/>
      <c r="BF1260" s="132" t="n"/>
      <c r="BG1260" s="132" t="n"/>
      <c r="BH1260" s="132" t="n"/>
      <c r="BI1260" s="132" t="n"/>
      <c r="BJ1260" s="132" t="n"/>
      <c r="BK1260" s="132" t="n"/>
      <c r="BL1260" s="132" t="n"/>
      <c r="BM1260" s="132" t="n"/>
      <c r="BN1260" s="132" t="n"/>
      <c r="BO1260" s="132" t="n"/>
      <c r="BP1260" s="132" t="n"/>
      <c r="BQ1260" s="132" t="n"/>
      <c r="BR1260" s="132" t="n"/>
      <c r="BS1260" s="132" t="n"/>
      <c r="BT1260" s="132" t="n"/>
      <c r="BU1260" s="132" t="n"/>
      <c r="BV1260" s="132" t="n"/>
      <c r="BW1260" s="132" t="n"/>
      <c r="BX1260" s="132" t="n"/>
      <c r="BY1260" s="132" t="n"/>
      <c r="BZ1260" s="132" t="n"/>
      <c r="CA1260" s="132" t="n"/>
      <c r="CB1260" s="132" t="n"/>
      <c r="CC1260" s="132" t="n"/>
      <c r="CD1260" s="132" t="n"/>
      <c r="CE1260" s="132" t="n"/>
      <c r="CF1260" s="132" t="n"/>
      <c r="CG1260" s="132" t="n"/>
      <c r="CH1260" s="132" t="n"/>
      <c r="CI1260" s="132" t="n"/>
      <c r="CJ1260" s="132" t="n"/>
      <c r="CK1260" s="132" t="n"/>
      <c r="CL1260" s="132" t="n"/>
      <c r="CM1260" s="132" t="n"/>
      <c r="CN1260" s="132" t="n"/>
      <c r="CO1260" s="132" t="n"/>
      <c r="CP1260" s="132" t="n"/>
      <c r="CQ1260" s="132" t="n"/>
      <c r="CR1260" s="132" t="n"/>
      <c r="CS1260" s="132" t="n"/>
      <c r="CT1260" s="132" t="n"/>
      <c r="CU1260" s="132" t="n"/>
      <c r="CV1260" s="132" t="n"/>
      <c r="CW1260" s="132" t="n"/>
      <c r="CX1260" s="132" t="n"/>
      <c r="CY1260" s="132" t="n"/>
      <c r="CZ1260" s="132" t="n"/>
      <c r="DA1260" s="132" t="n"/>
      <c r="DB1260" s="132" t="n"/>
    </row>
    <row r="1261">
      <c r="A1261" s="145" t="n">
        <v>5</v>
      </c>
      <c r="B1261" s="258" t="inlineStr">
        <is>
          <t>IGWE AMODO</t>
        </is>
      </c>
      <c r="C1261" s="245" t="inlineStr">
        <is>
          <t>BJS300066800</t>
        </is>
      </c>
      <c r="D1261" s="248" t="inlineStr">
        <is>
          <t>CAIU 3027964</t>
        </is>
      </c>
      <c r="E1261" s="248" t="inlineStr">
        <is>
          <t>SPM</t>
        </is>
      </c>
      <c r="F1261" s="241" t="inlineStr">
        <is>
          <t>20FT</t>
        </is>
      </c>
      <c r="G1261" s="301" t="inlineStr">
        <is>
          <t>KOTA SEJATI</t>
        </is>
      </c>
      <c r="H1261" s="302" t="inlineStr">
        <is>
          <t>BERTHED: 26TH DEC VOY. KSJI0071W</t>
        </is>
      </c>
      <c r="I1261" s="150" t="inlineStr">
        <is>
          <t>OUT</t>
        </is>
      </c>
      <c r="J1261" s="166" t="inlineStr">
        <is>
          <t>OBL/22ND DEC, 2023</t>
        </is>
      </c>
      <c r="K1261" s="152" t="inlineStr">
        <is>
          <t>15TH JAN, 2024</t>
        </is>
      </c>
      <c r="L1261" s="14" t="inlineStr">
        <is>
          <t>22ND DEC</t>
        </is>
      </c>
      <c r="M1261" s="143" t="inlineStr">
        <is>
          <t>FUZHOU WINWIN INDUSTRIAL CO.,LTD</t>
        </is>
      </c>
      <c r="N1261" s="157" t="inlineStr">
        <is>
          <t>ORIENT LOGISTICS ENTERPRISES</t>
        </is>
      </c>
      <c r="O1261" s="132" t="n"/>
      <c r="P1261" s="132" t="n"/>
      <c r="Q1261" s="132" t="n"/>
      <c r="R1261" s="132" t="n"/>
      <c r="S1261" s="132" t="n"/>
      <c r="T1261" s="132" t="n"/>
      <c r="U1261" s="132" t="n"/>
      <c r="V1261" s="132" t="n"/>
      <c r="W1261" s="132" t="n"/>
      <c r="X1261" s="132" t="n"/>
      <c r="Y1261" s="132" t="n"/>
      <c r="Z1261" s="132" t="n"/>
      <c r="AA1261" s="132" t="n"/>
      <c r="AB1261" s="132" t="n"/>
      <c r="AC1261" s="132" t="n"/>
      <c r="AD1261" s="132" t="n"/>
      <c r="AE1261" s="132" t="n"/>
      <c r="AF1261" s="132" t="n"/>
      <c r="AG1261" s="132" t="n"/>
      <c r="AH1261" s="132" t="n"/>
      <c r="AI1261" s="132" t="n"/>
      <c r="AJ1261" s="132" t="n"/>
      <c r="AK1261" s="132" t="n"/>
      <c r="AL1261" s="132" t="n"/>
      <c r="AM1261" s="132" t="n"/>
      <c r="AN1261" s="132" t="n"/>
      <c r="AO1261" s="132" t="n"/>
      <c r="AP1261" s="132" t="n"/>
      <c r="AQ1261" s="132" t="n"/>
      <c r="AR1261" s="132" t="n"/>
      <c r="AS1261" s="132" t="n"/>
      <c r="AT1261" s="132" t="n"/>
      <c r="AU1261" s="132" t="n"/>
      <c r="AV1261" s="132" t="n"/>
      <c r="AW1261" s="132" t="n"/>
      <c r="AX1261" s="132" t="n"/>
      <c r="AY1261" s="132" t="n"/>
      <c r="AZ1261" s="132" t="n"/>
      <c r="BA1261" s="132" t="n"/>
      <c r="BB1261" s="132" t="n"/>
      <c r="BC1261" s="132" t="n"/>
      <c r="BD1261" s="132" t="n"/>
      <c r="BE1261" s="132" t="n"/>
      <c r="BF1261" s="132" t="n"/>
      <c r="BG1261" s="132" t="n"/>
      <c r="BH1261" s="132" t="n"/>
      <c r="BI1261" s="132" t="n"/>
      <c r="BJ1261" s="132" t="n"/>
      <c r="BK1261" s="132" t="n"/>
      <c r="BL1261" s="132" t="n"/>
      <c r="BM1261" s="132" t="n"/>
      <c r="BN1261" s="132" t="n"/>
      <c r="BO1261" s="132" t="n"/>
      <c r="BP1261" s="132" t="n"/>
      <c r="BQ1261" s="132" t="n"/>
      <c r="BR1261" s="132" t="n"/>
      <c r="BS1261" s="132" t="n"/>
      <c r="BT1261" s="132" t="n"/>
      <c r="BU1261" s="132" t="n"/>
      <c r="BV1261" s="132" t="n"/>
      <c r="BW1261" s="132" t="n"/>
      <c r="BX1261" s="132" t="n"/>
      <c r="BY1261" s="132" t="n"/>
      <c r="BZ1261" s="132" t="n"/>
      <c r="CA1261" s="132" t="n"/>
      <c r="CB1261" s="132" t="n"/>
      <c r="CC1261" s="132" t="n"/>
      <c r="CD1261" s="132" t="n"/>
      <c r="CE1261" s="132" t="n"/>
      <c r="CF1261" s="132" t="n"/>
      <c r="CG1261" s="132" t="n"/>
      <c r="CH1261" s="132" t="n"/>
      <c r="CI1261" s="132" t="n"/>
      <c r="CJ1261" s="132" t="n"/>
      <c r="CK1261" s="132" t="n"/>
      <c r="CL1261" s="132" t="n"/>
      <c r="CM1261" s="132" t="n"/>
      <c r="CN1261" s="132" t="n"/>
      <c r="CO1261" s="132" t="n"/>
      <c r="CP1261" s="132" t="n"/>
      <c r="CQ1261" s="132" t="n"/>
      <c r="CR1261" s="132" t="n"/>
      <c r="CS1261" s="132" t="n"/>
      <c r="CT1261" s="132" t="n"/>
      <c r="CU1261" s="132" t="n"/>
      <c r="CV1261" s="132" t="n"/>
      <c r="CW1261" s="132" t="n"/>
      <c r="CX1261" s="132" t="n"/>
      <c r="CY1261" s="132" t="n"/>
      <c r="CZ1261" s="132" t="n"/>
      <c r="DA1261" s="132" t="n"/>
      <c r="DB1261" s="132" t="n"/>
    </row>
    <row r="1262">
      <c r="A1262" s="145" t="n">
        <v>6</v>
      </c>
      <c r="B1262" s="258" t="inlineStr">
        <is>
          <t>IGWE AMODO</t>
        </is>
      </c>
      <c r="C1262" s="245" t="inlineStr">
        <is>
          <t>''</t>
        </is>
      </c>
      <c r="D1262" s="248" t="inlineStr">
        <is>
          <t>PCIU 1084351</t>
        </is>
      </c>
      <c r="E1262" s="248" t="inlineStr">
        <is>
          <t>SPM</t>
        </is>
      </c>
      <c r="F1262" s="241" t="inlineStr">
        <is>
          <t>20FT</t>
        </is>
      </c>
      <c r="G1262" s="301" t="inlineStr">
        <is>
          <t>KOTA SEJATI</t>
        </is>
      </c>
      <c r="H1262" s="302" t="inlineStr">
        <is>
          <t>BERTHED: 26TH DEC VOY. KSJI0071W</t>
        </is>
      </c>
      <c r="I1262" s="150" t="inlineStr">
        <is>
          <t>OUT</t>
        </is>
      </c>
      <c r="J1262" s="166" t="inlineStr">
        <is>
          <t>OBL/22ND DEC, 2023</t>
        </is>
      </c>
      <c r="K1262" s="152" t="inlineStr">
        <is>
          <t>15TH JAN, 2024</t>
        </is>
      </c>
      <c r="L1262" s="14" t="inlineStr">
        <is>
          <t>22ND DEC</t>
        </is>
      </c>
      <c r="M1262" s="143" t="inlineStr">
        <is>
          <t>FUZHOU WINWIN INDUSTRIAL CO.,LTD</t>
        </is>
      </c>
      <c r="N1262" s="157" t="inlineStr">
        <is>
          <t>ORIENT LOGISTICS ENTERPRISES</t>
        </is>
      </c>
      <c r="O1262" s="132" t="n"/>
      <c r="P1262" s="132" t="n"/>
      <c r="Q1262" s="132" t="n"/>
      <c r="R1262" s="132" t="n"/>
      <c r="S1262" s="132" t="n"/>
      <c r="T1262" s="132" t="n"/>
      <c r="U1262" s="132" t="n"/>
      <c r="V1262" s="132" t="n"/>
      <c r="W1262" s="132" t="n"/>
      <c r="X1262" s="132" t="n"/>
      <c r="Y1262" s="132" t="n"/>
      <c r="Z1262" s="132" t="n"/>
      <c r="AA1262" s="132" t="n"/>
      <c r="AB1262" s="132" t="n"/>
      <c r="AC1262" s="132" t="n"/>
      <c r="AD1262" s="132" t="n"/>
      <c r="AE1262" s="132" t="n"/>
      <c r="AF1262" s="132" t="n"/>
      <c r="AG1262" s="132" t="n"/>
      <c r="AH1262" s="132" t="n"/>
      <c r="AI1262" s="132" t="n"/>
      <c r="AJ1262" s="132" t="n"/>
      <c r="AK1262" s="132" t="n"/>
      <c r="AL1262" s="132" t="n"/>
      <c r="AM1262" s="132" t="n"/>
      <c r="AN1262" s="132" t="n"/>
      <c r="AO1262" s="132" t="n"/>
      <c r="AP1262" s="132" t="n"/>
      <c r="AQ1262" s="132" t="n"/>
      <c r="AR1262" s="132" t="n"/>
      <c r="AS1262" s="132" t="n"/>
      <c r="AT1262" s="132" t="n"/>
      <c r="AU1262" s="132" t="n"/>
      <c r="AV1262" s="132" t="n"/>
      <c r="AW1262" s="132" t="n"/>
      <c r="AX1262" s="132" t="n"/>
      <c r="AY1262" s="132" t="n"/>
      <c r="AZ1262" s="132" t="n"/>
      <c r="BA1262" s="132" t="n"/>
      <c r="BB1262" s="132" t="n"/>
      <c r="BC1262" s="132" t="n"/>
      <c r="BD1262" s="132" t="n"/>
      <c r="BE1262" s="132" t="n"/>
      <c r="BF1262" s="132" t="n"/>
      <c r="BG1262" s="132" t="n"/>
      <c r="BH1262" s="132" t="n"/>
      <c r="BI1262" s="132" t="n"/>
      <c r="BJ1262" s="132" t="n"/>
      <c r="BK1262" s="132" t="n"/>
      <c r="BL1262" s="132" t="n"/>
      <c r="BM1262" s="132" t="n"/>
      <c r="BN1262" s="132" t="n"/>
      <c r="BO1262" s="132" t="n"/>
      <c r="BP1262" s="132" t="n"/>
      <c r="BQ1262" s="132" t="n"/>
      <c r="BR1262" s="132" t="n"/>
      <c r="BS1262" s="132" t="n"/>
      <c r="BT1262" s="132" t="n"/>
      <c r="BU1262" s="132" t="n"/>
      <c r="BV1262" s="132" t="n"/>
      <c r="BW1262" s="132" t="n"/>
      <c r="BX1262" s="132" t="n"/>
      <c r="BY1262" s="132" t="n"/>
      <c r="BZ1262" s="132" t="n"/>
      <c r="CA1262" s="132" t="n"/>
      <c r="CB1262" s="132" t="n"/>
      <c r="CC1262" s="132" t="n"/>
      <c r="CD1262" s="132" t="n"/>
      <c r="CE1262" s="132" t="n"/>
      <c r="CF1262" s="132" t="n"/>
      <c r="CG1262" s="132" t="n"/>
      <c r="CH1262" s="132" t="n"/>
      <c r="CI1262" s="132" t="n"/>
      <c r="CJ1262" s="132" t="n"/>
      <c r="CK1262" s="132" t="n"/>
      <c r="CL1262" s="132" t="n"/>
      <c r="CM1262" s="132" t="n"/>
      <c r="CN1262" s="132" t="n"/>
      <c r="CO1262" s="132" t="n"/>
      <c r="CP1262" s="132" t="n"/>
      <c r="CQ1262" s="132" t="n"/>
      <c r="CR1262" s="132" t="n"/>
      <c r="CS1262" s="132" t="n"/>
      <c r="CT1262" s="132" t="n"/>
      <c r="CU1262" s="132" t="n"/>
      <c r="CV1262" s="132" t="n"/>
      <c r="CW1262" s="132" t="n"/>
      <c r="CX1262" s="132" t="n"/>
      <c r="CY1262" s="132" t="n"/>
      <c r="CZ1262" s="132" t="n"/>
      <c r="DA1262" s="132" t="n"/>
      <c r="DB1262" s="132" t="n"/>
    </row>
    <row r="1263">
      <c r="A1263" s="145" t="n">
        <v>7</v>
      </c>
      <c r="B1263" s="258" t="inlineStr">
        <is>
          <t>IGWE AMODO</t>
        </is>
      </c>
      <c r="C1263" s="245" t="inlineStr">
        <is>
          <t>BJS300066803</t>
        </is>
      </c>
      <c r="D1263" s="248" t="inlineStr">
        <is>
          <t>PCIU 1070471</t>
        </is>
      </c>
      <c r="E1263" s="248" t="inlineStr">
        <is>
          <t>SPM</t>
        </is>
      </c>
      <c r="F1263" s="241" t="inlineStr">
        <is>
          <t>20FT</t>
        </is>
      </c>
      <c r="G1263" s="301" t="inlineStr">
        <is>
          <t>KOTA SEJATI</t>
        </is>
      </c>
      <c r="H1263" s="302" t="inlineStr">
        <is>
          <t>BERTHED: 26TH DEC VOY. KSJI0071W</t>
        </is>
      </c>
      <c r="I1263" s="150" t="inlineStr">
        <is>
          <t>OUT</t>
        </is>
      </c>
      <c r="J1263" s="166" t="inlineStr">
        <is>
          <t>OBL/22ND DEC, 2023</t>
        </is>
      </c>
      <c r="K1263" s="152" t="inlineStr">
        <is>
          <t>15TH JAN, 2024</t>
        </is>
      </c>
      <c r="L1263" s="14" t="inlineStr">
        <is>
          <t>22ND DEC</t>
        </is>
      </c>
      <c r="M1263" s="143" t="inlineStr">
        <is>
          <t>FUZHOU WINWIN INDUSTRIAL CO.,LTD</t>
        </is>
      </c>
      <c r="N1263" s="157" t="inlineStr">
        <is>
          <t>ORIENT LOGISTICS ENTERPRISES</t>
        </is>
      </c>
      <c r="O1263" s="132" t="n"/>
      <c r="P1263" s="132" t="n"/>
      <c r="Q1263" s="132" t="n"/>
      <c r="R1263" s="132" t="n"/>
      <c r="S1263" s="132" t="n"/>
      <c r="T1263" s="132" t="n"/>
      <c r="U1263" s="132" t="n"/>
      <c r="V1263" s="132" t="n"/>
      <c r="W1263" s="132" t="n"/>
      <c r="X1263" s="132" t="n"/>
      <c r="Y1263" s="132" t="n"/>
      <c r="Z1263" s="132" t="n"/>
      <c r="AA1263" s="132" t="n"/>
      <c r="AB1263" s="132" t="n"/>
      <c r="AC1263" s="132" t="n"/>
      <c r="AD1263" s="132" t="n"/>
      <c r="AE1263" s="132" t="n"/>
      <c r="AF1263" s="132" t="n"/>
      <c r="AG1263" s="132" t="n"/>
      <c r="AH1263" s="132" t="n"/>
      <c r="AI1263" s="132" t="n"/>
      <c r="AJ1263" s="132" t="n"/>
      <c r="AK1263" s="132" t="n"/>
      <c r="AL1263" s="132" t="n"/>
      <c r="AM1263" s="132" t="n"/>
      <c r="AN1263" s="132" t="n"/>
      <c r="AO1263" s="132" t="n"/>
      <c r="AP1263" s="132" t="n"/>
      <c r="AQ1263" s="132" t="n"/>
      <c r="AR1263" s="132" t="n"/>
      <c r="AS1263" s="132" t="n"/>
      <c r="AT1263" s="132" t="n"/>
      <c r="AU1263" s="132" t="n"/>
      <c r="AV1263" s="132" t="n"/>
      <c r="AW1263" s="132" t="n"/>
      <c r="AX1263" s="132" t="n"/>
      <c r="AY1263" s="132" t="n"/>
      <c r="AZ1263" s="132" t="n"/>
      <c r="BA1263" s="132" t="n"/>
      <c r="BB1263" s="132" t="n"/>
      <c r="BC1263" s="132" t="n"/>
      <c r="BD1263" s="132" t="n"/>
      <c r="BE1263" s="132" t="n"/>
      <c r="BF1263" s="132" t="n"/>
      <c r="BG1263" s="132" t="n"/>
      <c r="BH1263" s="132" t="n"/>
      <c r="BI1263" s="132" t="n"/>
      <c r="BJ1263" s="132" t="n"/>
      <c r="BK1263" s="132" t="n"/>
      <c r="BL1263" s="132" t="n"/>
      <c r="BM1263" s="132" t="n"/>
      <c r="BN1263" s="132" t="n"/>
      <c r="BO1263" s="132" t="n"/>
      <c r="BP1263" s="132" t="n"/>
      <c r="BQ1263" s="132" t="n"/>
      <c r="BR1263" s="132" t="n"/>
      <c r="BS1263" s="132" t="n"/>
      <c r="BT1263" s="132" t="n"/>
      <c r="BU1263" s="132" t="n"/>
      <c r="BV1263" s="132" t="n"/>
      <c r="BW1263" s="132" t="n"/>
      <c r="BX1263" s="132" t="n"/>
      <c r="BY1263" s="132" t="n"/>
      <c r="BZ1263" s="132" t="n"/>
      <c r="CA1263" s="132" t="n"/>
      <c r="CB1263" s="132" t="n"/>
      <c r="CC1263" s="132" t="n"/>
      <c r="CD1263" s="132" t="n"/>
      <c r="CE1263" s="132" t="n"/>
      <c r="CF1263" s="132" t="n"/>
      <c r="CG1263" s="132" t="n"/>
      <c r="CH1263" s="132" t="n"/>
      <c r="CI1263" s="132" t="n"/>
      <c r="CJ1263" s="132" t="n"/>
      <c r="CK1263" s="132" t="n"/>
      <c r="CL1263" s="132" t="n"/>
      <c r="CM1263" s="132" t="n"/>
      <c r="CN1263" s="132" t="n"/>
      <c r="CO1263" s="132" t="n"/>
      <c r="CP1263" s="132" t="n"/>
      <c r="CQ1263" s="132" t="n"/>
      <c r="CR1263" s="132" t="n"/>
      <c r="CS1263" s="132" t="n"/>
      <c r="CT1263" s="132" t="n"/>
      <c r="CU1263" s="132" t="n"/>
      <c r="CV1263" s="132" t="n"/>
      <c r="CW1263" s="132" t="n"/>
      <c r="CX1263" s="132" t="n"/>
      <c r="CY1263" s="132" t="n"/>
      <c r="CZ1263" s="132" t="n"/>
      <c r="DA1263" s="132" t="n"/>
      <c r="DB1263" s="132" t="n"/>
    </row>
    <row r="1264">
      <c r="A1264" s="145" t="n">
        <v>8</v>
      </c>
      <c r="B1264" s="258" t="inlineStr">
        <is>
          <t>IGWE AMODO</t>
        </is>
      </c>
      <c r="C1264" s="245" t="inlineStr">
        <is>
          <t>''</t>
        </is>
      </c>
      <c r="D1264" s="248" t="inlineStr">
        <is>
          <t>PCIU 1337721</t>
        </is>
      </c>
      <c r="E1264" s="248" t="inlineStr">
        <is>
          <t>SPM</t>
        </is>
      </c>
      <c r="F1264" s="241" t="inlineStr">
        <is>
          <t>20FT</t>
        </is>
      </c>
      <c r="G1264" s="301" t="inlineStr">
        <is>
          <t>KOTA SEJATI</t>
        </is>
      </c>
      <c r="H1264" s="302" t="inlineStr">
        <is>
          <t>BERTHED: 26TH DEC VOY. KSJI0071W</t>
        </is>
      </c>
      <c r="I1264" s="150" t="inlineStr">
        <is>
          <t>OUT</t>
        </is>
      </c>
      <c r="J1264" s="166" t="inlineStr">
        <is>
          <t>OBL/22ND DEC, 2023</t>
        </is>
      </c>
      <c r="K1264" s="152" t="inlineStr">
        <is>
          <t>15TH JAN, 2024</t>
        </is>
      </c>
      <c r="L1264" s="14" t="inlineStr">
        <is>
          <t>22ND DEC</t>
        </is>
      </c>
      <c r="M1264" s="143" t="inlineStr">
        <is>
          <t>FUZHOU WINWIN INDUSTRIAL CO.,LTD</t>
        </is>
      </c>
      <c r="N1264" s="157" t="inlineStr">
        <is>
          <t>ORIENT LOGISTICS ENTERPRISES</t>
        </is>
      </c>
      <c r="O1264" s="132" t="n"/>
      <c r="P1264" s="132" t="n"/>
      <c r="Q1264" s="132" t="n"/>
      <c r="R1264" s="132" t="n"/>
      <c r="S1264" s="132" t="n"/>
      <c r="T1264" s="132" t="n"/>
      <c r="U1264" s="132" t="n"/>
      <c r="V1264" s="132" t="n"/>
      <c r="W1264" s="132" t="n"/>
      <c r="X1264" s="132" t="n"/>
      <c r="Y1264" s="132" t="n"/>
      <c r="Z1264" s="132" t="n"/>
      <c r="AA1264" s="132" t="n"/>
      <c r="AB1264" s="132" t="n"/>
      <c r="AC1264" s="132" t="n"/>
      <c r="AD1264" s="132" t="n"/>
      <c r="AE1264" s="132" t="n"/>
      <c r="AF1264" s="132" t="n"/>
      <c r="AG1264" s="132" t="n"/>
      <c r="AH1264" s="132" t="n"/>
      <c r="AI1264" s="132" t="n"/>
      <c r="AJ1264" s="132" t="n"/>
      <c r="AK1264" s="132" t="n"/>
      <c r="AL1264" s="132" t="n"/>
      <c r="AM1264" s="132" t="n"/>
      <c r="AN1264" s="132" t="n"/>
      <c r="AO1264" s="132" t="n"/>
      <c r="AP1264" s="132" t="n"/>
      <c r="AQ1264" s="132" t="n"/>
      <c r="AR1264" s="132" t="n"/>
      <c r="AS1264" s="132" t="n"/>
      <c r="AT1264" s="132" t="n"/>
      <c r="AU1264" s="132" t="n"/>
      <c r="AV1264" s="132" t="n"/>
      <c r="AW1264" s="132" t="n"/>
      <c r="AX1264" s="132" t="n"/>
      <c r="AY1264" s="132" t="n"/>
      <c r="AZ1264" s="132" t="n"/>
      <c r="BA1264" s="132" t="n"/>
      <c r="BB1264" s="132" t="n"/>
      <c r="BC1264" s="132" t="n"/>
      <c r="BD1264" s="132" t="n"/>
      <c r="BE1264" s="132" t="n"/>
      <c r="BF1264" s="132" t="n"/>
      <c r="BG1264" s="132" t="n"/>
      <c r="BH1264" s="132" t="n"/>
      <c r="BI1264" s="132" t="n"/>
      <c r="BJ1264" s="132" t="n"/>
      <c r="BK1264" s="132" t="n"/>
      <c r="BL1264" s="132" t="n"/>
      <c r="BM1264" s="132" t="n"/>
      <c r="BN1264" s="132" t="n"/>
      <c r="BO1264" s="132" t="n"/>
      <c r="BP1264" s="132" t="n"/>
      <c r="BQ1264" s="132" t="n"/>
      <c r="BR1264" s="132" t="n"/>
      <c r="BS1264" s="132" t="n"/>
      <c r="BT1264" s="132" t="n"/>
      <c r="BU1264" s="132" t="n"/>
      <c r="BV1264" s="132" t="n"/>
      <c r="BW1264" s="132" t="n"/>
      <c r="BX1264" s="132" t="n"/>
      <c r="BY1264" s="132" t="n"/>
      <c r="BZ1264" s="132" t="n"/>
      <c r="CA1264" s="132" t="n"/>
      <c r="CB1264" s="132" t="n"/>
      <c r="CC1264" s="132" t="n"/>
      <c r="CD1264" s="132" t="n"/>
      <c r="CE1264" s="132" t="n"/>
      <c r="CF1264" s="132" t="n"/>
      <c r="CG1264" s="132" t="n"/>
      <c r="CH1264" s="132" t="n"/>
      <c r="CI1264" s="132" t="n"/>
      <c r="CJ1264" s="132" t="n"/>
      <c r="CK1264" s="132" t="n"/>
      <c r="CL1264" s="132" t="n"/>
      <c r="CM1264" s="132" t="n"/>
      <c r="CN1264" s="132" t="n"/>
      <c r="CO1264" s="132" t="n"/>
      <c r="CP1264" s="132" t="n"/>
      <c r="CQ1264" s="132" t="n"/>
      <c r="CR1264" s="132" t="n"/>
      <c r="CS1264" s="132" t="n"/>
      <c r="CT1264" s="132" t="n"/>
      <c r="CU1264" s="132" t="n"/>
      <c r="CV1264" s="132" t="n"/>
      <c r="CW1264" s="132" t="n"/>
      <c r="CX1264" s="132" t="n"/>
      <c r="CY1264" s="132" t="n"/>
      <c r="CZ1264" s="132" t="n"/>
      <c r="DA1264" s="132" t="n"/>
      <c r="DB1264" s="132" t="n"/>
    </row>
    <row r="1265">
      <c r="A1265" s="145" t="n">
        <v>9</v>
      </c>
      <c r="B1265" s="258" t="inlineStr">
        <is>
          <t>IGWE AMODO</t>
        </is>
      </c>
      <c r="C1265" s="245" t="inlineStr">
        <is>
          <t>BJS300066802</t>
        </is>
      </c>
      <c r="D1265" s="248" t="inlineStr">
        <is>
          <t>PCIU 1089250</t>
        </is>
      </c>
      <c r="E1265" s="248" t="inlineStr">
        <is>
          <t>SPM</t>
        </is>
      </c>
      <c r="F1265" s="241" t="inlineStr">
        <is>
          <t>20FT</t>
        </is>
      </c>
      <c r="G1265" s="301" t="inlineStr">
        <is>
          <t>KOTA SEJATI</t>
        </is>
      </c>
      <c r="H1265" s="302" t="inlineStr">
        <is>
          <t>BERTHED: 26TH DEC VOY. KSJI0071W</t>
        </is>
      </c>
      <c r="I1265" s="150" t="inlineStr">
        <is>
          <t>OUT</t>
        </is>
      </c>
      <c r="J1265" s="166" t="inlineStr">
        <is>
          <t>OBL/22ND DEC, 2023</t>
        </is>
      </c>
      <c r="K1265" s="152" t="inlineStr">
        <is>
          <t>15TH JAN, 2024</t>
        </is>
      </c>
      <c r="L1265" s="14" t="inlineStr">
        <is>
          <t>22ND DEC</t>
        </is>
      </c>
      <c r="M1265" s="143" t="inlineStr">
        <is>
          <t>FUZHOU WINWIN INDUSTRIAL CO.,LTD</t>
        </is>
      </c>
      <c r="N1265" s="157" t="inlineStr">
        <is>
          <t>ORIENT LOGISTICS ENTERPRISES</t>
        </is>
      </c>
      <c r="O1265" s="132" t="n"/>
      <c r="P1265" s="132" t="n"/>
      <c r="Q1265" s="132" t="n"/>
      <c r="R1265" s="132" t="n"/>
      <c r="S1265" s="132" t="n"/>
      <c r="T1265" s="132" t="n"/>
      <c r="U1265" s="132" t="n"/>
      <c r="V1265" s="132" t="n"/>
      <c r="W1265" s="132" t="n"/>
      <c r="X1265" s="132" t="n"/>
      <c r="Y1265" s="132" t="n"/>
      <c r="Z1265" s="132" t="n"/>
      <c r="AA1265" s="132" t="n"/>
      <c r="AB1265" s="132" t="n"/>
      <c r="AC1265" s="132" t="n"/>
      <c r="AD1265" s="132" t="n"/>
      <c r="AE1265" s="132" t="n"/>
      <c r="AF1265" s="132" t="n"/>
      <c r="AG1265" s="132" t="n"/>
      <c r="AH1265" s="132" t="n"/>
      <c r="AI1265" s="132" t="n"/>
      <c r="AJ1265" s="132" t="n"/>
      <c r="AK1265" s="132" t="n"/>
      <c r="AL1265" s="132" t="n"/>
      <c r="AM1265" s="132" t="n"/>
      <c r="AN1265" s="132" t="n"/>
      <c r="AO1265" s="132" t="n"/>
      <c r="AP1265" s="132" t="n"/>
      <c r="AQ1265" s="132" t="n"/>
      <c r="AR1265" s="132" t="n"/>
      <c r="AS1265" s="132" t="n"/>
      <c r="AT1265" s="132" t="n"/>
      <c r="AU1265" s="132" t="n"/>
      <c r="AV1265" s="132" t="n"/>
      <c r="AW1265" s="132" t="n"/>
      <c r="AX1265" s="132" t="n"/>
      <c r="AY1265" s="132" t="n"/>
      <c r="AZ1265" s="132" t="n"/>
      <c r="BA1265" s="132" t="n"/>
      <c r="BB1265" s="132" t="n"/>
      <c r="BC1265" s="132" t="n"/>
      <c r="BD1265" s="132" t="n"/>
      <c r="BE1265" s="132" t="n"/>
      <c r="BF1265" s="132" t="n"/>
      <c r="BG1265" s="132" t="n"/>
      <c r="BH1265" s="132" t="n"/>
      <c r="BI1265" s="132" t="n"/>
      <c r="BJ1265" s="132" t="n"/>
      <c r="BK1265" s="132" t="n"/>
      <c r="BL1265" s="132" t="n"/>
      <c r="BM1265" s="132" t="n"/>
      <c r="BN1265" s="132" t="n"/>
      <c r="BO1265" s="132" t="n"/>
      <c r="BP1265" s="132" t="n"/>
      <c r="BQ1265" s="132" t="n"/>
      <c r="BR1265" s="132" t="n"/>
      <c r="BS1265" s="132" t="n"/>
      <c r="BT1265" s="132" t="n"/>
      <c r="BU1265" s="132" t="n"/>
      <c r="BV1265" s="132" t="n"/>
      <c r="BW1265" s="132" t="n"/>
      <c r="BX1265" s="132" t="n"/>
      <c r="BY1265" s="132" t="n"/>
      <c r="BZ1265" s="132" t="n"/>
      <c r="CA1265" s="132" t="n"/>
      <c r="CB1265" s="132" t="n"/>
      <c r="CC1265" s="132" t="n"/>
      <c r="CD1265" s="132" t="n"/>
      <c r="CE1265" s="132" t="n"/>
      <c r="CF1265" s="132" t="n"/>
      <c r="CG1265" s="132" t="n"/>
      <c r="CH1265" s="132" t="n"/>
      <c r="CI1265" s="132" t="n"/>
      <c r="CJ1265" s="132" t="n"/>
      <c r="CK1265" s="132" t="n"/>
      <c r="CL1265" s="132" t="n"/>
      <c r="CM1265" s="132" t="n"/>
      <c r="CN1265" s="132" t="n"/>
      <c r="CO1265" s="132" t="n"/>
      <c r="CP1265" s="132" t="n"/>
      <c r="CQ1265" s="132" t="n"/>
      <c r="CR1265" s="132" t="n"/>
      <c r="CS1265" s="132" t="n"/>
      <c r="CT1265" s="132" t="n"/>
      <c r="CU1265" s="132" t="n"/>
      <c r="CV1265" s="132" t="n"/>
      <c r="CW1265" s="132" t="n"/>
      <c r="CX1265" s="132" t="n"/>
      <c r="CY1265" s="132" t="n"/>
      <c r="CZ1265" s="132" t="n"/>
      <c r="DA1265" s="132" t="n"/>
      <c r="DB1265" s="132" t="n"/>
    </row>
    <row r="1266">
      <c r="A1266" s="145" t="n">
        <v>10</v>
      </c>
      <c r="B1266" s="258" t="inlineStr">
        <is>
          <t>IGWE AMODO</t>
        </is>
      </c>
      <c r="C1266" s="245" t="inlineStr">
        <is>
          <t>''</t>
        </is>
      </c>
      <c r="D1266" s="248" t="inlineStr">
        <is>
          <t>PCIU 1274006</t>
        </is>
      </c>
      <c r="E1266" s="248" t="inlineStr">
        <is>
          <t>SPM</t>
        </is>
      </c>
      <c r="F1266" s="241" t="inlineStr">
        <is>
          <t>20FT</t>
        </is>
      </c>
      <c r="G1266" s="301" t="inlineStr">
        <is>
          <t>KOTA SEJATI</t>
        </is>
      </c>
      <c r="H1266" s="302" t="inlineStr">
        <is>
          <t>BERTHED: 26TH DEC VOY. KSJI0071W</t>
        </is>
      </c>
      <c r="I1266" s="150" t="inlineStr">
        <is>
          <t>OUT</t>
        </is>
      </c>
      <c r="J1266" s="166" t="inlineStr">
        <is>
          <t>OBL/22ND DEC, 2023</t>
        </is>
      </c>
      <c r="K1266" s="152" t="inlineStr">
        <is>
          <t>15TH JAN, 2024</t>
        </is>
      </c>
      <c r="L1266" s="14" t="inlineStr">
        <is>
          <t>22ND DEC</t>
        </is>
      </c>
      <c r="M1266" s="143" t="inlineStr">
        <is>
          <t>FUZHOU WINWIN INDUSTRIAL CO.,LTD</t>
        </is>
      </c>
      <c r="N1266" s="157" t="inlineStr">
        <is>
          <t>ORIENT LOGISTICS ENTERPRISES</t>
        </is>
      </c>
      <c r="O1266" s="132" t="n"/>
      <c r="P1266" s="132" t="n"/>
      <c r="Q1266" s="132" t="n"/>
      <c r="R1266" s="132" t="n"/>
      <c r="S1266" s="132" t="n"/>
      <c r="T1266" s="132" t="n"/>
      <c r="U1266" s="132" t="n"/>
      <c r="V1266" s="132" t="n"/>
      <c r="W1266" s="132" t="n"/>
      <c r="X1266" s="132" t="n"/>
      <c r="Y1266" s="132" t="n"/>
      <c r="Z1266" s="132" t="n"/>
      <c r="AA1266" s="132" t="n"/>
      <c r="AB1266" s="132" t="n"/>
      <c r="AC1266" s="132" t="n"/>
      <c r="AD1266" s="132" t="n"/>
      <c r="AE1266" s="132" t="n"/>
      <c r="AF1266" s="132" t="n"/>
      <c r="AG1266" s="132" t="n"/>
      <c r="AH1266" s="132" t="n"/>
      <c r="AI1266" s="132" t="n"/>
      <c r="AJ1266" s="132" t="n"/>
      <c r="AK1266" s="132" t="n"/>
      <c r="AL1266" s="132" t="n"/>
      <c r="AM1266" s="132" t="n"/>
      <c r="AN1266" s="132" t="n"/>
      <c r="AO1266" s="132" t="n"/>
      <c r="AP1266" s="132" t="n"/>
      <c r="AQ1266" s="132" t="n"/>
      <c r="AR1266" s="132" t="n"/>
      <c r="AS1266" s="132" t="n"/>
      <c r="AT1266" s="132" t="n"/>
      <c r="AU1266" s="132" t="n"/>
      <c r="AV1266" s="132" t="n"/>
      <c r="AW1266" s="132" t="n"/>
      <c r="AX1266" s="132" t="n"/>
      <c r="AY1266" s="132" t="n"/>
      <c r="AZ1266" s="132" t="n"/>
      <c r="BA1266" s="132" t="n"/>
      <c r="BB1266" s="132" t="n"/>
      <c r="BC1266" s="132" t="n"/>
      <c r="BD1266" s="132" t="n"/>
      <c r="BE1266" s="132" t="n"/>
      <c r="BF1266" s="132" t="n"/>
      <c r="BG1266" s="132" t="n"/>
      <c r="BH1266" s="132" t="n"/>
      <c r="BI1266" s="132" t="n"/>
      <c r="BJ1266" s="132" t="n"/>
      <c r="BK1266" s="132" t="n"/>
      <c r="BL1266" s="132" t="n"/>
      <c r="BM1266" s="132" t="n"/>
      <c r="BN1266" s="132" t="n"/>
      <c r="BO1266" s="132" t="n"/>
      <c r="BP1266" s="132" t="n"/>
      <c r="BQ1266" s="132" t="n"/>
      <c r="BR1266" s="132" t="n"/>
      <c r="BS1266" s="132" t="n"/>
      <c r="BT1266" s="132" t="n"/>
      <c r="BU1266" s="132" t="n"/>
      <c r="BV1266" s="132" t="n"/>
      <c r="BW1266" s="132" t="n"/>
      <c r="BX1266" s="132" t="n"/>
      <c r="BY1266" s="132" t="n"/>
      <c r="BZ1266" s="132" t="n"/>
      <c r="CA1266" s="132" t="n"/>
      <c r="CB1266" s="132" t="n"/>
      <c r="CC1266" s="132" t="n"/>
      <c r="CD1266" s="132" t="n"/>
      <c r="CE1266" s="132" t="n"/>
      <c r="CF1266" s="132" t="n"/>
      <c r="CG1266" s="132" t="n"/>
      <c r="CH1266" s="132" t="n"/>
      <c r="CI1266" s="132" t="n"/>
      <c r="CJ1266" s="132" t="n"/>
      <c r="CK1266" s="132" t="n"/>
      <c r="CL1266" s="132" t="n"/>
      <c r="CM1266" s="132" t="n"/>
      <c r="CN1266" s="132" t="n"/>
      <c r="CO1266" s="132" t="n"/>
      <c r="CP1266" s="132" t="n"/>
      <c r="CQ1266" s="132" t="n"/>
      <c r="CR1266" s="132" t="n"/>
      <c r="CS1266" s="132" t="n"/>
      <c r="CT1266" s="132" t="n"/>
      <c r="CU1266" s="132" t="n"/>
      <c r="CV1266" s="132" t="n"/>
      <c r="CW1266" s="132" t="n"/>
      <c r="CX1266" s="132" t="n"/>
      <c r="CY1266" s="132" t="n"/>
      <c r="CZ1266" s="132" t="n"/>
      <c r="DA1266" s="132" t="n"/>
      <c r="DB1266" s="132" t="n"/>
    </row>
    <row r="1267">
      <c r="A1267" s="145" t="n">
        <v>11</v>
      </c>
      <c r="B1267" s="258" t="inlineStr">
        <is>
          <t>IGWE AMODO</t>
        </is>
      </c>
      <c r="C1267" s="245" t="inlineStr">
        <is>
          <t>BJS300066801</t>
        </is>
      </c>
      <c r="D1267" s="248" t="inlineStr">
        <is>
          <t>PCIU 1069249</t>
        </is>
      </c>
      <c r="E1267" s="248" t="inlineStr">
        <is>
          <t>SPM</t>
        </is>
      </c>
      <c r="F1267" s="241" t="inlineStr">
        <is>
          <t>20FT</t>
        </is>
      </c>
      <c r="G1267" s="301" t="inlineStr">
        <is>
          <t>KOTA SEJATI</t>
        </is>
      </c>
      <c r="H1267" s="302" t="inlineStr">
        <is>
          <t>BERTHED: 26TH DEC VOY. KSJI0071W</t>
        </is>
      </c>
      <c r="I1267" s="150" t="inlineStr">
        <is>
          <t>OUT</t>
        </is>
      </c>
      <c r="J1267" s="166" t="inlineStr">
        <is>
          <t>OBL/22ND DEC, 2023</t>
        </is>
      </c>
      <c r="K1267" s="152" t="inlineStr">
        <is>
          <t>15TH JAN, 2024</t>
        </is>
      </c>
      <c r="L1267" s="14" t="inlineStr">
        <is>
          <t>22ND DEC</t>
        </is>
      </c>
      <c r="M1267" s="143" t="inlineStr">
        <is>
          <t>FUZHOU WINWIN INDUSTRIAL CO.,LTD</t>
        </is>
      </c>
      <c r="N1267" s="157" t="inlineStr">
        <is>
          <t>ORIENT LOGISTICS ENTERPRISES</t>
        </is>
      </c>
      <c r="O1267" s="132" t="n"/>
      <c r="P1267" s="132" t="n"/>
      <c r="Q1267" s="132" t="n"/>
      <c r="R1267" s="132" t="n"/>
      <c r="S1267" s="132" t="n"/>
      <c r="T1267" s="132" t="n"/>
      <c r="U1267" s="132" t="n"/>
      <c r="V1267" s="132" t="n"/>
      <c r="W1267" s="132" t="n"/>
      <c r="X1267" s="132" t="n"/>
      <c r="Y1267" s="132" t="n"/>
      <c r="Z1267" s="132" t="n"/>
      <c r="AA1267" s="132" t="n"/>
      <c r="AB1267" s="132" t="n"/>
      <c r="AC1267" s="132" t="n"/>
      <c r="AD1267" s="132" t="n"/>
      <c r="AE1267" s="132" t="n"/>
      <c r="AF1267" s="132" t="n"/>
      <c r="AG1267" s="132" t="n"/>
      <c r="AH1267" s="132" t="n"/>
      <c r="AI1267" s="132" t="n"/>
      <c r="AJ1267" s="132" t="n"/>
      <c r="AK1267" s="132" t="n"/>
      <c r="AL1267" s="132" t="n"/>
      <c r="AM1267" s="132" t="n"/>
      <c r="AN1267" s="132" t="n"/>
      <c r="AO1267" s="132" t="n"/>
      <c r="AP1267" s="132" t="n"/>
      <c r="AQ1267" s="132" t="n"/>
      <c r="AR1267" s="132" t="n"/>
      <c r="AS1267" s="132" t="n"/>
      <c r="AT1267" s="132" t="n"/>
      <c r="AU1267" s="132" t="n"/>
      <c r="AV1267" s="132" t="n"/>
      <c r="AW1267" s="132" t="n"/>
      <c r="AX1267" s="132" t="n"/>
      <c r="AY1267" s="132" t="n"/>
      <c r="AZ1267" s="132" t="n"/>
      <c r="BA1267" s="132" t="n"/>
      <c r="BB1267" s="132" t="n"/>
      <c r="BC1267" s="132" t="n"/>
      <c r="BD1267" s="132" t="n"/>
      <c r="BE1267" s="132" t="n"/>
      <c r="BF1267" s="132" t="n"/>
      <c r="BG1267" s="132" t="n"/>
      <c r="BH1267" s="132" t="n"/>
      <c r="BI1267" s="132" t="n"/>
      <c r="BJ1267" s="132" t="n"/>
      <c r="BK1267" s="132" t="n"/>
      <c r="BL1267" s="132" t="n"/>
      <c r="BM1267" s="132" t="n"/>
      <c r="BN1267" s="132" t="n"/>
      <c r="BO1267" s="132" t="n"/>
      <c r="BP1267" s="132" t="n"/>
      <c r="BQ1267" s="132" t="n"/>
      <c r="BR1267" s="132" t="n"/>
      <c r="BS1267" s="132" t="n"/>
      <c r="BT1267" s="132" t="n"/>
      <c r="BU1267" s="132" t="n"/>
      <c r="BV1267" s="132" t="n"/>
      <c r="BW1267" s="132" t="n"/>
      <c r="BX1267" s="132" t="n"/>
      <c r="BY1267" s="132" t="n"/>
      <c r="BZ1267" s="132" t="n"/>
      <c r="CA1267" s="132" t="n"/>
      <c r="CB1267" s="132" t="n"/>
      <c r="CC1267" s="132" t="n"/>
      <c r="CD1267" s="132" t="n"/>
      <c r="CE1267" s="132" t="n"/>
      <c r="CF1267" s="132" t="n"/>
      <c r="CG1267" s="132" t="n"/>
      <c r="CH1267" s="132" t="n"/>
      <c r="CI1267" s="132" t="n"/>
      <c r="CJ1267" s="132" t="n"/>
      <c r="CK1267" s="132" t="n"/>
      <c r="CL1267" s="132" t="n"/>
      <c r="CM1267" s="132" t="n"/>
      <c r="CN1267" s="132" t="n"/>
      <c r="CO1267" s="132" t="n"/>
      <c r="CP1267" s="132" t="n"/>
      <c r="CQ1267" s="132" t="n"/>
      <c r="CR1267" s="132" t="n"/>
      <c r="CS1267" s="132" t="n"/>
      <c r="CT1267" s="132" t="n"/>
      <c r="CU1267" s="132" t="n"/>
      <c r="CV1267" s="132" t="n"/>
      <c r="CW1267" s="132" t="n"/>
      <c r="CX1267" s="132" t="n"/>
      <c r="CY1267" s="132" t="n"/>
      <c r="CZ1267" s="132" t="n"/>
      <c r="DA1267" s="132" t="n"/>
      <c r="DB1267" s="132" t="n"/>
    </row>
    <row r="1268">
      <c r="A1268" s="145" t="n">
        <v>12</v>
      </c>
      <c r="B1268" s="258" t="inlineStr">
        <is>
          <t>IGWE AMODO</t>
        </is>
      </c>
      <c r="C1268" s="245" t="inlineStr">
        <is>
          <t>''</t>
        </is>
      </c>
      <c r="D1268" s="248" t="inlineStr">
        <is>
          <t>PCIU 1944284</t>
        </is>
      </c>
      <c r="E1268" s="248" t="inlineStr">
        <is>
          <t>SPM</t>
        </is>
      </c>
      <c r="F1268" s="241" t="inlineStr">
        <is>
          <t>20FT</t>
        </is>
      </c>
      <c r="G1268" s="301" t="inlineStr">
        <is>
          <t>KOTA SEJATI</t>
        </is>
      </c>
      <c r="H1268" s="302" t="inlineStr">
        <is>
          <t>BERTHED: 26TH DEC VOY. KSJI0071W</t>
        </is>
      </c>
      <c r="I1268" s="150" t="inlineStr">
        <is>
          <t>OUT</t>
        </is>
      </c>
      <c r="J1268" s="166" t="inlineStr">
        <is>
          <t>OBL/22ND DEC, 2023</t>
        </is>
      </c>
      <c r="K1268" s="152" t="inlineStr">
        <is>
          <t>15TH JAN, 2024</t>
        </is>
      </c>
      <c r="L1268" s="14" t="inlineStr">
        <is>
          <t>22ND DEC</t>
        </is>
      </c>
      <c r="M1268" s="143" t="inlineStr">
        <is>
          <t>FUZHOU WINWIN INDUSTRIAL CO.,LTD</t>
        </is>
      </c>
      <c r="N1268" s="157" t="inlineStr">
        <is>
          <t>ORIENT LOGISTICS ENTERPRISES</t>
        </is>
      </c>
      <c r="O1268" s="132" t="n"/>
      <c r="P1268" s="132" t="n"/>
      <c r="Q1268" s="132" t="n"/>
      <c r="R1268" s="132" t="n"/>
      <c r="S1268" s="132" t="n"/>
      <c r="T1268" s="132" t="n"/>
      <c r="U1268" s="132" t="n"/>
      <c r="V1268" s="132" t="n"/>
      <c r="W1268" s="132" t="n"/>
      <c r="X1268" s="132" t="n"/>
      <c r="Y1268" s="132" t="n"/>
      <c r="Z1268" s="132" t="n"/>
      <c r="AA1268" s="132" t="n"/>
      <c r="AB1268" s="132" t="n"/>
      <c r="AC1268" s="132" t="n"/>
      <c r="AD1268" s="132" t="n"/>
      <c r="AE1268" s="132" t="n"/>
      <c r="AF1268" s="132" t="n"/>
      <c r="AG1268" s="132" t="n"/>
      <c r="AH1268" s="132" t="n"/>
      <c r="AI1268" s="132" t="n"/>
      <c r="AJ1268" s="132" t="n"/>
      <c r="AK1268" s="132" t="n"/>
      <c r="AL1268" s="132" t="n"/>
      <c r="AM1268" s="132" t="n"/>
      <c r="AN1268" s="132" t="n"/>
      <c r="AO1268" s="132" t="n"/>
      <c r="AP1268" s="132" t="n"/>
      <c r="AQ1268" s="132" t="n"/>
      <c r="AR1268" s="132" t="n"/>
      <c r="AS1268" s="132" t="n"/>
      <c r="AT1268" s="132" t="n"/>
      <c r="AU1268" s="132" t="n"/>
      <c r="AV1268" s="132" t="n"/>
      <c r="AW1268" s="132" t="n"/>
      <c r="AX1268" s="132" t="n"/>
      <c r="AY1268" s="132" t="n"/>
      <c r="AZ1268" s="132" t="n"/>
      <c r="BA1268" s="132" t="n"/>
      <c r="BB1268" s="132" t="n"/>
      <c r="BC1268" s="132" t="n"/>
      <c r="BD1268" s="132" t="n"/>
      <c r="BE1268" s="132" t="n"/>
      <c r="BF1268" s="132" t="n"/>
      <c r="BG1268" s="132" t="n"/>
      <c r="BH1268" s="132" t="n"/>
      <c r="BI1268" s="132" t="n"/>
      <c r="BJ1268" s="132" t="n"/>
      <c r="BK1268" s="132" t="n"/>
      <c r="BL1268" s="132" t="n"/>
      <c r="BM1268" s="132" t="n"/>
      <c r="BN1268" s="132" t="n"/>
      <c r="BO1268" s="132" t="n"/>
      <c r="BP1268" s="132" t="n"/>
      <c r="BQ1268" s="132" t="n"/>
      <c r="BR1268" s="132" t="n"/>
      <c r="BS1268" s="132" t="n"/>
      <c r="BT1268" s="132" t="n"/>
      <c r="BU1268" s="132" t="n"/>
      <c r="BV1268" s="132" t="n"/>
      <c r="BW1268" s="132" t="n"/>
      <c r="BX1268" s="132" t="n"/>
      <c r="BY1268" s="132" t="n"/>
      <c r="BZ1268" s="132" t="n"/>
      <c r="CA1268" s="132" t="n"/>
      <c r="CB1268" s="132" t="n"/>
      <c r="CC1268" s="132" t="n"/>
      <c r="CD1268" s="132" t="n"/>
      <c r="CE1268" s="132" t="n"/>
      <c r="CF1268" s="132" t="n"/>
      <c r="CG1268" s="132" t="n"/>
      <c r="CH1268" s="132" t="n"/>
      <c r="CI1268" s="132" t="n"/>
      <c r="CJ1268" s="132" t="n"/>
      <c r="CK1268" s="132" t="n"/>
      <c r="CL1268" s="132" t="n"/>
      <c r="CM1268" s="132" t="n"/>
      <c r="CN1268" s="132" t="n"/>
      <c r="CO1268" s="132" t="n"/>
      <c r="CP1268" s="132" t="n"/>
      <c r="CQ1268" s="132" t="n"/>
      <c r="CR1268" s="132" t="n"/>
      <c r="CS1268" s="132" t="n"/>
      <c r="CT1268" s="132" t="n"/>
      <c r="CU1268" s="132" t="n"/>
      <c r="CV1268" s="132" t="n"/>
      <c r="CW1268" s="132" t="n"/>
      <c r="CX1268" s="132" t="n"/>
      <c r="CY1268" s="132" t="n"/>
      <c r="CZ1268" s="132" t="n"/>
      <c r="DA1268" s="132" t="n"/>
      <c r="DB1268" s="132" t="n"/>
    </row>
    <row r="1269">
      <c r="A1269" s="145" t="n">
        <v>13</v>
      </c>
      <c r="B1269" s="258" t="inlineStr">
        <is>
          <t>IGWE AMODO</t>
        </is>
      </c>
      <c r="C1269" s="245" t="inlineStr">
        <is>
          <t>BJS300066804</t>
        </is>
      </c>
      <c r="D1269" s="248" t="inlineStr">
        <is>
          <t>DRYU 2187845</t>
        </is>
      </c>
      <c r="E1269" s="248" t="inlineStr">
        <is>
          <t>SPM</t>
        </is>
      </c>
      <c r="F1269" s="241" t="inlineStr">
        <is>
          <t>20FT</t>
        </is>
      </c>
      <c r="G1269" s="301" t="inlineStr">
        <is>
          <t>KOTA SEJATI</t>
        </is>
      </c>
      <c r="H1269" s="302" t="inlineStr">
        <is>
          <t>BERTHED: 26TH DEC VOY. KSJI0071W</t>
        </is>
      </c>
      <c r="I1269" s="150" t="inlineStr">
        <is>
          <t>OUT</t>
        </is>
      </c>
      <c r="J1269" s="166" t="inlineStr">
        <is>
          <t>OBL/22ND DEC, 2023</t>
        </is>
      </c>
      <c r="K1269" s="152" t="inlineStr">
        <is>
          <t>15TH JAN, 2024</t>
        </is>
      </c>
      <c r="L1269" s="14" t="inlineStr">
        <is>
          <t>22ND DEC</t>
        </is>
      </c>
      <c r="M1269" s="143" t="inlineStr">
        <is>
          <t>FUZHOU WINWIN INDUSTRIAL CO.,LTD</t>
        </is>
      </c>
      <c r="N1269" s="157" t="inlineStr">
        <is>
          <t>ORIENT LOGISTICS ENTERPRISES</t>
        </is>
      </c>
      <c r="O1269" s="132" t="n"/>
      <c r="P1269" s="132" t="n"/>
      <c r="Q1269" s="132" t="n"/>
      <c r="R1269" s="132" t="n"/>
      <c r="S1269" s="132" t="n"/>
      <c r="T1269" s="132" t="n"/>
      <c r="U1269" s="132" t="n"/>
      <c r="V1269" s="132" t="n"/>
      <c r="W1269" s="132" t="n"/>
      <c r="X1269" s="132" t="n"/>
      <c r="Y1269" s="132" t="n"/>
      <c r="Z1269" s="132" t="n"/>
      <c r="AA1269" s="132" t="n"/>
      <c r="AB1269" s="132" t="n"/>
      <c r="AC1269" s="132" t="n"/>
      <c r="AD1269" s="132" t="n"/>
      <c r="AE1269" s="132" t="n"/>
      <c r="AF1269" s="132" t="n"/>
      <c r="AG1269" s="132" t="n"/>
      <c r="AH1269" s="132" t="n"/>
      <c r="AI1269" s="132" t="n"/>
      <c r="AJ1269" s="132" t="n"/>
      <c r="AK1269" s="132" t="n"/>
      <c r="AL1269" s="132" t="n"/>
      <c r="AM1269" s="132" t="n"/>
      <c r="AN1269" s="132" t="n"/>
      <c r="AO1269" s="132" t="n"/>
      <c r="AP1269" s="132" t="n"/>
      <c r="AQ1269" s="132" t="n"/>
      <c r="AR1269" s="132" t="n"/>
      <c r="AS1269" s="132" t="n"/>
      <c r="AT1269" s="132" t="n"/>
      <c r="AU1269" s="132" t="n"/>
      <c r="AV1269" s="132" t="n"/>
      <c r="AW1269" s="132" t="n"/>
      <c r="AX1269" s="132" t="n"/>
      <c r="AY1269" s="132" t="n"/>
      <c r="AZ1269" s="132" t="n"/>
      <c r="BA1269" s="132" t="n"/>
      <c r="BB1269" s="132" t="n"/>
      <c r="BC1269" s="132" t="n"/>
      <c r="BD1269" s="132" t="n"/>
      <c r="BE1269" s="132" t="n"/>
      <c r="BF1269" s="132" t="n"/>
      <c r="BG1269" s="132" t="n"/>
      <c r="BH1269" s="132" t="n"/>
      <c r="BI1269" s="132" t="n"/>
      <c r="BJ1269" s="132" t="n"/>
      <c r="BK1269" s="132" t="n"/>
      <c r="BL1269" s="132" t="n"/>
      <c r="BM1269" s="132" t="n"/>
      <c r="BN1269" s="132" t="n"/>
      <c r="BO1269" s="132" t="n"/>
      <c r="BP1269" s="132" t="n"/>
      <c r="BQ1269" s="132" t="n"/>
      <c r="BR1269" s="132" t="n"/>
      <c r="BS1269" s="132" t="n"/>
      <c r="BT1269" s="132" t="n"/>
      <c r="BU1269" s="132" t="n"/>
      <c r="BV1269" s="132" t="n"/>
      <c r="BW1269" s="132" t="n"/>
      <c r="BX1269" s="132" t="n"/>
      <c r="BY1269" s="132" t="n"/>
      <c r="BZ1269" s="132" t="n"/>
      <c r="CA1269" s="132" t="n"/>
      <c r="CB1269" s="132" t="n"/>
      <c r="CC1269" s="132" t="n"/>
      <c r="CD1269" s="132" t="n"/>
      <c r="CE1269" s="132" t="n"/>
      <c r="CF1269" s="132" t="n"/>
      <c r="CG1269" s="132" t="n"/>
      <c r="CH1269" s="132" t="n"/>
      <c r="CI1269" s="132" t="n"/>
      <c r="CJ1269" s="132" t="n"/>
      <c r="CK1269" s="132" t="n"/>
      <c r="CL1269" s="132" t="n"/>
      <c r="CM1269" s="132" t="n"/>
      <c r="CN1269" s="132" t="n"/>
      <c r="CO1269" s="132" t="n"/>
      <c r="CP1269" s="132" t="n"/>
      <c r="CQ1269" s="132" t="n"/>
      <c r="CR1269" s="132" t="n"/>
      <c r="CS1269" s="132" t="n"/>
      <c r="CT1269" s="132" t="n"/>
      <c r="CU1269" s="132" t="n"/>
      <c r="CV1269" s="132" t="n"/>
      <c r="CW1269" s="132" t="n"/>
      <c r="CX1269" s="132" t="n"/>
      <c r="CY1269" s="132" t="n"/>
      <c r="CZ1269" s="132" t="n"/>
      <c r="DA1269" s="132" t="n"/>
      <c r="DB1269" s="132" t="n"/>
    </row>
    <row r="1270">
      <c r="A1270" s="145" t="n">
        <v>14</v>
      </c>
      <c r="B1270" s="258" t="inlineStr">
        <is>
          <t>IGWE AMODO</t>
        </is>
      </c>
      <c r="C1270" s="245" t="inlineStr">
        <is>
          <t>'''</t>
        </is>
      </c>
      <c r="D1270" s="248" t="inlineStr">
        <is>
          <t>PCIU 1948905</t>
        </is>
      </c>
      <c r="E1270" s="248" t="inlineStr">
        <is>
          <t>SPM</t>
        </is>
      </c>
      <c r="F1270" s="241" t="inlineStr">
        <is>
          <t>20FT</t>
        </is>
      </c>
      <c r="G1270" s="301" t="inlineStr">
        <is>
          <t>KOTA SEJATI</t>
        </is>
      </c>
      <c r="H1270" s="302" t="inlineStr">
        <is>
          <t>BERTHED: 26TH DEC VOY. KSJI0071W</t>
        </is>
      </c>
      <c r="I1270" s="150" t="inlineStr">
        <is>
          <t>OUT</t>
        </is>
      </c>
      <c r="J1270" s="166" t="inlineStr">
        <is>
          <t>OBL/22ND DEC, 2023</t>
        </is>
      </c>
      <c r="K1270" s="152" t="inlineStr">
        <is>
          <t>15TH JAN, 2024</t>
        </is>
      </c>
      <c r="L1270" s="14" t="inlineStr">
        <is>
          <t>22ND DEC</t>
        </is>
      </c>
      <c r="M1270" s="143" t="inlineStr">
        <is>
          <t>FUZHOU WINWIN INDUSTRIAL CO.,LTD</t>
        </is>
      </c>
      <c r="N1270" s="157" t="inlineStr">
        <is>
          <t>ORIENT LOGISTICS ENTERPRISES</t>
        </is>
      </c>
      <c r="O1270" s="132" t="n"/>
      <c r="P1270" s="132" t="n"/>
      <c r="Q1270" s="132" t="n"/>
      <c r="R1270" s="132" t="n"/>
      <c r="S1270" s="132" t="n"/>
      <c r="T1270" s="132" t="n"/>
      <c r="U1270" s="132" t="n"/>
      <c r="V1270" s="132" t="n"/>
      <c r="W1270" s="132" t="n"/>
      <c r="X1270" s="132" t="n"/>
      <c r="Y1270" s="132" t="n"/>
      <c r="Z1270" s="132" t="n"/>
      <c r="AA1270" s="132" t="n"/>
      <c r="AB1270" s="132" t="n"/>
      <c r="AC1270" s="132" t="n"/>
      <c r="AD1270" s="132" t="n"/>
      <c r="AE1270" s="132" t="n"/>
      <c r="AF1270" s="132" t="n"/>
      <c r="AG1270" s="132" t="n"/>
      <c r="AH1270" s="132" t="n"/>
      <c r="AI1270" s="132" t="n"/>
      <c r="AJ1270" s="132" t="n"/>
      <c r="AK1270" s="132" t="n"/>
      <c r="AL1270" s="132" t="n"/>
      <c r="AM1270" s="132" t="n"/>
      <c r="AN1270" s="132" t="n"/>
      <c r="AO1270" s="132" t="n"/>
      <c r="AP1270" s="132" t="n"/>
      <c r="AQ1270" s="132" t="n"/>
      <c r="AR1270" s="132" t="n"/>
      <c r="AS1270" s="132" t="n"/>
      <c r="AT1270" s="132" t="n"/>
      <c r="AU1270" s="132" t="n"/>
      <c r="AV1270" s="132" t="n"/>
      <c r="AW1270" s="132" t="n"/>
      <c r="AX1270" s="132" t="n"/>
      <c r="AY1270" s="132" t="n"/>
      <c r="AZ1270" s="132" t="n"/>
      <c r="BA1270" s="132" t="n"/>
      <c r="BB1270" s="132" t="n"/>
      <c r="BC1270" s="132" t="n"/>
      <c r="BD1270" s="132" t="n"/>
      <c r="BE1270" s="132" t="n"/>
      <c r="BF1270" s="132" t="n"/>
      <c r="BG1270" s="132" t="n"/>
      <c r="BH1270" s="132" t="n"/>
      <c r="BI1270" s="132" t="n"/>
      <c r="BJ1270" s="132" t="n"/>
      <c r="BK1270" s="132" t="n"/>
      <c r="BL1270" s="132" t="n"/>
      <c r="BM1270" s="132" t="n"/>
      <c r="BN1270" s="132" t="n"/>
      <c r="BO1270" s="132" t="n"/>
      <c r="BP1270" s="132" t="n"/>
      <c r="BQ1270" s="132" t="n"/>
      <c r="BR1270" s="132" t="n"/>
      <c r="BS1270" s="132" t="n"/>
      <c r="BT1270" s="132" t="n"/>
      <c r="BU1270" s="132" t="n"/>
      <c r="BV1270" s="132" t="n"/>
      <c r="BW1270" s="132" t="n"/>
      <c r="BX1270" s="132" t="n"/>
      <c r="BY1270" s="132" t="n"/>
      <c r="BZ1270" s="132" t="n"/>
      <c r="CA1270" s="132" t="n"/>
      <c r="CB1270" s="132" t="n"/>
      <c r="CC1270" s="132" t="n"/>
      <c r="CD1270" s="132" t="n"/>
      <c r="CE1270" s="132" t="n"/>
      <c r="CF1270" s="132" t="n"/>
      <c r="CG1270" s="132" t="n"/>
      <c r="CH1270" s="132" t="n"/>
      <c r="CI1270" s="132" t="n"/>
      <c r="CJ1270" s="132" t="n"/>
      <c r="CK1270" s="132" t="n"/>
      <c r="CL1270" s="132" t="n"/>
      <c r="CM1270" s="132" t="n"/>
      <c r="CN1270" s="132" t="n"/>
      <c r="CO1270" s="132" t="n"/>
      <c r="CP1270" s="132" t="n"/>
      <c r="CQ1270" s="132" t="n"/>
      <c r="CR1270" s="132" t="n"/>
      <c r="CS1270" s="132" t="n"/>
      <c r="CT1270" s="132" t="n"/>
      <c r="CU1270" s="132" t="n"/>
      <c r="CV1270" s="132" t="n"/>
      <c r="CW1270" s="132" t="n"/>
      <c r="CX1270" s="132" t="n"/>
      <c r="CY1270" s="132" t="n"/>
      <c r="CZ1270" s="132" t="n"/>
      <c r="DA1270" s="132" t="n"/>
      <c r="DB1270" s="132" t="n"/>
    </row>
    <row r="1271">
      <c r="A1271" s="145" t="n"/>
      <c r="B1271" s="258" t="n"/>
      <c r="C1271" s="245" t="n"/>
      <c r="D1271" s="248" t="n"/>
      <c r="E1271" s="248" t="n"/>
      <c r="F1271" s="241" t="n"/>
      <c r="G1271" s="301" t="n"/>
      <c r="H1271" s="300" t="n"/>
      <c r="I1271" s="144" t="n"/>
      <c r="J1271" s="160" t="n"/>
      <c r="K1271" s="286" t="n"/>
      <c r="L1271" s="14" t="n"/>
      <c r="M1271" s="143" t="n"/>
      <c r="N1271" s="157" t="n"/>
      <c r="O1271" s="132" t="n"/>
      <c r="P1271" s="132" t="n"/>
      <c r="Q1271" s="132" t="n"/>
      <c r="R1271" s="132" t="n"/>
      <c r="S1271" s="132" t="n"/>
      <c r="T1271" s="132" t="n"/>
      <c r="U1271" s="132" t="n"/>
      <c r="V1271" s="132" t="n"/>
      <c r="W1271" s="132" t="n"/>
      <c r="X1271" s="132" t="n"/>
      <c r="Y1271" s="132" t="n"/>
      <c r="Z1271" s="132" t="n"/>
      <c r="AA1271" s="132" t="n"/>
      <c r="AB1271" s="132" t="n"/>
      <c r="AC1271" s="132" t="n"/>
      <c r="AD1271" s="132" t="n"/>
      <c r="AE1271" s="132" t="n"/>
      <c r="AF1271" s="132" t="n"/>
      <c r="AG1271" s="132" t="n"/>
      <c r="AH1271" s="132" t="n"/>
      <c r="AI1271" s="132" t="n"/>
      <c r="AJ1271" s="132" t="n"/>
      <c r="AK1271" s="132" t="n"/>
      <c r="AL1271" s="132" t="n"/>
      <c r="AM1271" s="132" t="n"/>
      <c r="AN1271" s="132" t="n"/>
      <c r="AO1271" s="132" t="n"/>
      <c r="AP1271" s="132" t="n"/>
      <c r="AQ1271" s="132" t="n"/>
      <c r="AR1271" s="132" t="n"/>
      <c r="AS1271" s="132" t="n"/>
      <c r="AT1271" s="132" t="n"/>
      <c r="AU1271" s="132" t="n"/>
      <c r="AV1271" s="132" t="n"/>
      <c r="AW1271" s="132" t="n"/>
      <c r="AX1271" s="132" t="n"/>
      <c r="AY1271" s="132" t="n"/>
      <c r="AZ1271" s="132" t="n"/>
      <c r="BA1271" s="132" t="n"/>
      <c r="BB1271" s="132" t="n"/>
      <c r="BC1271" s="132" t="n"/>
      <c r="BD1271" s="132" t="n"/>
      <c r="BE1271" s="132" t="n"/>
      <c r="BF1271" s="132" t="n"/>
      <c r="BG1271" s="132" t="n"/>
      <c r="BH1271" s="132" t="n"/>
      <c r="BI1271" s="132" t="n"/>
      <c r="BJ1271" s="132" t="n"/>
      <c r="BK1271" s="132" t="n"/>
      <c r="BL1271" s="132" t="n"/>
      <c r="BM1271" s="132" t="n"/>
      <c r="BN1271" s="132" t="n"/>
      <c r="BO1271" s="132" t="n"/>
      <c r="BP1271" s="132" t="n"/>
      <c r="BQ1271" s="132" t="n"/>
      <c r="BR1271" s="132" t="n"/>
      <c r="BS1271" s="132" t="n"/>
      <c r="BT1271" s="132" t="n"/>
      <c r="BU1271" s="132" t="n"/>
      <c r="BV1271" s="132" t="n"/>
      <c r="BW1271" s="132" t="n"/>
      <c r="BX1271" s="132" t="n"/>
      <c r="BY1271" s="132" t="n"/>
      <c r="BZ1271" s="132" t="n"/>
      <c r="CA1271" s="132" t="n"/>
      <c r="CB1271" s="132" t="n"/>
      <c r="CC1271" s="132" t="n"/>
      <c r="CD1271" s="132" t="n"/>
      <c r="CE1271" s="132" t="n"/>
      <c r="CF1271" s="132" t="n"/>
      <c r="CG1271" s="132" t="n"/>
      <c r="CH1271" s="132" t="n"/>
      <c r="CI1271" s="132" t="n"/>
      <c r="CJ1271" s="132" t="n"/>
      <c r="CK1271" s="132" t="n"/>
      <c r="CL1271" s="132" t="n"/>
      <c r="CM1271" s="132" t="n"/>
      <c r="CN1271" s="132" t="n"/>
      <c r="CO1271" s="132" t="n"/>
      <c r="CP1271" s="132" t="n"/>
      <c r="CQ1271" s="132" t="n"/>
      <c r="CR1271" s="132" t="n"/>
      <c r="CS1271" s="132" t="n"/>
      <c r="CT1271" s="132" t="n"/>
      <c r="CU1271" s="132" t="n"/>
      <c r="CV1271" s="132" t="n"/>
      <c r="CW1271" s="132" t="n"/>
      <c r="CX1271" s="132" t="n"/>
      <c r="CY1271" s="132" t="n"/>
      <c r="CZ1271" s="132" t="n"/>
      <c r="DA1271" s="132" t="n"/>
      <c r="DB1271" s="132" t="n"/>
    </row>
    <row r="1272">
      <c r="A1272" s="145" t="n"/>
      <c r="B1272" s="258" t="n"/>
      <c r="C1272" s="245" t="n"/>
      <c r="D1272" s="248" t="n"/>
      <c r="E1272" s="248" t="n"/>
      <c r="F1272" s="241" t="n"/>
      <c r="G1272" s="301" t="n"/>
      <c r="H1272" s="300" t="n"/>
      <c r="I1272" s="144" t="n"/>
      <c r="J1272" s="160" t="n"/>
      <c r="K1272" s="286" t="n"/>
      <c r="L1272" s="14" t="n"/>
      <c r="M1272" s="143" t="n"/>
      <c r="N1272" s="157" t="n"/>
      <c r="O1272" s="132" t="n"/>
      <c r="P1272" s="132" t="n"/>
      <c r="Q1272" s="132" t="n"/>
      <c r="R1272" s="132" t="n"/>
      <c r="S1272" s="132" t="n"/>
      <c r="T1272" s="132" t="n"/>
      <c r="U1272" s="132" t="n"/>
      <c r="V1272" s="132" t="n"/>
      <c r="W1272" s="132" t="n"/>
      <c r="X1272" s="132" t="n"/>
      <c r="Y1272" s="132" t="n"/>
      <c r="Z1272" s="132" t="n"/>
      <c r="AA1272" s="132" t="n"/>
      <c r="AB1272" s="132" t="n"/>
      <c r="AC1272" s="132" t="n"/>
      <c r="AD1272" s="132" t="n"/>
      <c r="AE1272" s="132" t="n"/>
      <c r="AF1272" s="132" t="n"/>
      <c r="AG1272" s="132" t="n"/>
      <c r="AH1272" s="132" t="n"/>
      <c r="AI1272" s="132" t="n"/>
      <c r="AJ1272" s="132" t="n"/>
      <c r="AK1272" s="132" t="n"/>
      <c r="AL1272" s="132" t="n"/>
      <c r="AM1272" s="132" t="n"/>
      <c r="AN1272" s="132" t="n"/>
      <c r="AO1272" s="132" t="n"/>
      <c r="AP1272" s="132" t="n"/>
      <c r="AQ1272" s="132" t="n"/>
      <c r="AR1272" s="132" t="n"/>
      <c r="AS1272" s="132" t="n"/>
      <c r="AT1272" s="132" t="n"/>
      <c r="AU1272" s="132" t="n"/>
      <c r="AV1272" s="132" t="n"/>
      <c r="AW1272" s="132" t="n"/>
      <c r="AX1272" s="132" t="n"/>
      <c r="AY1272" s="132" t="n"/>
      <c r="AZ1272" s="132" t="n"/>
      <c r="BA1272" s="132" t="n"/>
      <c r="BB1272" s="132" t="n"/>
      <c r="BC1272" s="132" t="n"/>
      <c r="BD1272" s="132" t="n"/>
      <c r="BE1272" s="132" t="n"/>
      <c r="BF1272" s="132" t="n"/>
      <c r="BG1272" s="132" t="n"/>
      <c r="BH1272" s="132" t="n"/>
      <c r="BI1272" s="132" t="n"/>
      <c r="BJ1272" s="132" t="n"/>
      <c r="BK1272" s="132" t="n"/>
      <c r="BL1272" s="132" t="n"/>
      <c r="BM1272" s="132" t="n"/>
      <c r="BN1272" s="132" t="n"/>
      <c r="BO1272" s="132" t="n"/>
      <c r="BP1272" s="132" t="n"/>
      <c r="BQ1272" s="132" t="n"/>
      <c r="BR1272" s="132" t="n"/>
      <c r="BS1272" s="132" t="n"/>
      <c r="BT1272" s="132" t="n"/>
      <c r="BU1272" s="132" t="n"/>
      <c r="BV1272" s="132" t="n"/>
      <c r="BW1272" s="132" t="n"/>
      <c r="BX1272" s="132" t="n"/>
      <c r="BY1272" s="132" t="n"/>
      <c r="BZ1272" s="132" t="n"/>
      <c r="CA1272" s="132" t="n"/>
      <c r="CB1272" s="132" t="n"/>
      <c r="CC1272" s="132" t="n"/>
      <c r="CD1272" s="132" t="n"/>
      <c r="CE1272" s="132" t="n"/>
      <c r="CF1272" s="132" t="n"/>
      <c r="CG1272" s="132" t="n"/>
      <c r="CH1272" s="132" t="n"/>
      <c r="CI1272" s="132" t="n"/>
      <c r="CJ1272" s="132" t="n"/>
      <c r="CK1272" s="132" t="n"/>
      <c r="CL1272" s="132" t="n"/>
      <c r="CM1272" s="132" t="n"/>
      <c r="CN1272" s="132" t="n"/>
      <c r="CO1272" s="132" t="n"/>
      <c r="CP1272" s="132" t="n"/>
      <c r="CQ1272" s="132" t="n"/>
      <c r="CR1272" s="132" t="n"/>
      <c r="CS1272" s="132" t="n"/>
      <c r="CT1272" s="132" t="n"/>
      <c r="CU1272" s="132" t="n"/>
      <c r="CV1272" s="132" t="n"/>
      <c r="CW1272" s="132" t="n"/>
      <c r="CX1272" s="132" t="n"/>
      <c r="CY1272" s="132" t="n"/>
      <c r="CZ1272" s="132" t="n"/>
      <c r="DA1272" s="132" t="n"/>
      <c r="DB1272" s="132" t="n"/>
    </row>
    <row r="1273">
      <c r="A1273" s="145" t="n"/>
      <c r="B1273" s="303" t="n"/>
      <c r="C1273" s="303" t="n"/>
      <c r="D1273" s="304" t="n"/>
      <c r="E1273" s="304" t="n"/>
      <c r="F1273" s="305" t="n"/>
      <c r="G1273" s="306" t="n"/>
      <c r="H1273" s="307" t="n"/>
      <c r="I1273" s="140" t="n"/>
      <c r="J1273" s="166" t="n"/>
      <c r="K1273" s="286" t="n"/>
      <c r="L1273" s="14" t="n"/>
      <c r="M1273" s="143" t="n"/>
      <c r="N1273" s="157" t="n"/>
      <c r="O1273" s="132" t="n"/>
      <c r="P1273" s="132" t="n"/>
      <c r="Q1273" s="132" t="n"/>
      <c r="R1273" s="132" t="n"/>
      <c r="S1273" s="132" t="n"/>
      <c r="T1273" s="132" t="n"/>
      <c r="U1273" s="132" t="n"/>
      <c r="V1273" s="132" t="n"/>
      <c r="W1273" s="132" t="n"/>
      <c r="X1273" s="132" t="n"/>
      <c r="Y1273" s="132" t="n"/>
      <c r="Z1273" s="132" t="n"/>
      <c r="AA1273" s="132" t="n"/>
      <c r="AB1273" s="132" t="n"/>
      <c r="AC1273" s="132" t="n"/>
      <c r="AD1273" s="132" t="n"/>
      <c r="AE1273" s="132" t="n"/>
      <c r="AF1273" s="132" t="n"/>
      <c r="AG1273" s="132" t="n"/>
      <c r="AH1273" s="132" t="n"/>
      <c r="AI1273" s="132" t="n"/>
      <c r="AJ1273" s="132" t="n"/>
      <c r="AK1273" s="132" t="n"/>
      <c r="AL1273" s="132" t="n"/>
      <c r="AM1273" s="132" t="n"/>
      <c r="AN1273" s="132" t="n"/>
      <c r="AO1273" s="132" t="n"/>
      <c r="AP1273" s="132" t="n"/>
      <c r="AQ1273" s="132" t="n"/>
      <c r="AR1273" s="132" t="n"/>
      <c r="AS1273" s="132" t="n"/>
      <c r="AT1273" s="132" t="n"/>
      <c r="AU1273" s="132" t="n"/>
      <c r="AV1273" s="132" t="n"/>
      <c r="AW1273" s="132" t="n"/>
      <c r="AX1273" s="132" t="n"/>
      <c r="AY1273" s="132" t="n"/>
      <c r="AZ1273" s="132" t="n"/>
      <c r="BA1273" s="132" t="n"/>
      <c r="BB1273" s="132" t="n"/>
      <c r="BC1273" s="132" t="n"/>
      <c r="BD1273" s="132" t="n"/>
      <c r="BE1273" s="132" t="n"/>
      <c r="BF1273" s="132" t="n"/>
      <c r="BG1273" s="132" t="n"/>
      <c r="BH1273" s="132" t="n"/>
      <c r="BI1273" s="132" t="n"/>
      <c r="BJ1273" s="132" t="n"/>
      <c r="BK1273" s="132" t="n"/>
      <c r="BL1273" s="132" t="n"/>
      <c r="BM1273" s="132" t="n"/>
      <c r="BN1273" s="132" t="n"/>
      <c r="BO1273" s="132" t="n"/>
      <c r="BP1273" s="132" t="n"/>
      <c r="BQ1273" s="132" t="n"/>
      <c r="BR1273" s="132" t="n"/>
      <c r="BS1273" s="132" t="n"/>
      <c r="BT1273" s="132" t="n"/>
      <c r="BU1273" s="132" t="n"/>
      <c r="BV1273" s="132" t="n"/>
      <c r="BW1273" s="132" t="n"/>
      <c r="BX1273" s="132" t="n"/>
      <c r="BY1273" s="132" t="n"/>
      <c r="BZ1273" s="132" t="n"/>
      <c r="CA1273" s="132" t="n"/>
      <c r="CB1273" s="132" t="n"/>
      <c r="CC1273" s="132" t="n"/>
      <c r="CD1273" s="132" t="n"/>
      <c r="CE1273" s="132" t="n"/>
      <c r="CF1273" s="132" t="n"/>
      <c r="CG1273" s="132" t="n"/>
      <c r="CH1273" s="132" t="n"/>
      <c r="CI1273" s="132" t="n"/>
      <c r="CJ1273" s="132" t="n"/>
      <c r="CK1273" s="132" t="n"/>
      <c r="CL1273" s="132" t="n"/>
      <c r="CM1273" s="132" t="n"/>
      <c r="CN1273" s="132" t="n"/>
      <c r="CO1273" s="132" t="n"/>
      <c r="CP1273" s="132" t="n"/>
      <c r="CQ1273" s="132" t="n"/>
      <c r="CR1273" s="132" t="n"/>
      <c r="CS1273" s="132" t="n"/>
      <c r="CT1273" s="132" t="n"/>
      <c r="CU1273" s="132" t="n"/>
      <c r="CV1273" s="132" t="n"/>
      <c r="CW1273" s="132" t="n"/>
      <c r="CX1273" s="132" t="n"/>
      <c r="CY1273" s="132" t="n"/>
      <c r="CZ1273" s="132" t="n"/>
      <c r="DA1273" s="132" t="n"/>
      <c r="DB1273" s="132" t="n"/>
    </row>
    <row r="1274" ht="19" customHeight="1">
      <c r="A1274" s="308" t="n"/>
      <c r="B1274" s="309" t="inlineStr">
        <is>
          <t>CMA CGM ONNE</t>
        </is>
      </c>
      <c r="C1274" s="310" t="n"/>
      <c r="D1274" s="310" t="n"/>
      <c r="E1274" s="310" t="n"/>
      <c r="F1274" s="311" t="n"/>
      <c r="G1274" s="312" t="n"/>
      <c r="H1274" s="313" t="n"/>
      <c r="I1274" s="310" t="n"/>
      <c r="J1274" s="310" t="n"/>
      <c r="K1274" s="314" t="n"/>
      <c r="L1274" s="312" t="n"/>
      <c r="M1274" s="311" t="n"/>
      <c r="N1274" s="315" t="n"/>
    </row>
    <row r="1275">
      <c r="A1275" s="172" t="n"/>
      <c r="B1275" s="280" t="n"/>
      <c r="C1275" s="146" t="n"/>
      <c r="D1275" s="146" t="n"/>
      <c r="E1275" s="146" t="n"/>
      <c r="F1275" s="147" t="n"/>
      <c r="G1275" s="148" t="n"/>
      <c r="H1275" s="316" t="n"/>
      <c r="I1275" s="146" t="n"/>
      <c r="J1275" s="146" t="n"/>
      <c r="K1275" s="317" t="n"/>
      <c r="L1275" s="148" t="n"/>
      <c r="M1275" s="147" t="n"/>
      <c r="N1275" s="144" t="n"/>
    </row>
    <row r="1276">
      <c r="A1276" s="172" t="n"/>
      <c r="B1276" s="318" t="inlineStr">
        <is>
          <t>MAERSK CONAKRY</t>
        </is>
      </c>
      <c r="C1276" s="50" t="n"/>
      <c r="D1276" s="157" t="n"/>
      <c r="E1276" s="157" t="n"/>
      <c r="F1276" s="157" t="n"/>
      <c r="G1276" s="319" t="n"/>
      <c r="H1276" s="169" t="n"/>
      <c r="J1276" s="191" t="n"/>
      <c r="K1276" s="320" t="n"/>
      <c r="L1276" s="144" t="n"/>
      <c r="M1276" s="171" t="n"/>
      <c r="N1276" s="157" t="n"/>
      <c r="O1276" s="321" t="n"/>
      <c r="P1276" s="321" t="n"/>
      <c r="Q1276" s="321" t="n"/>
      <c r="R1276" s="321" t="n"/>
      <c r="S1276" s="321" t="n"/>
      <c r="T1276" s="321" t="n"/>
      <c r="U1276" s="321" t="n"/>
      <c r="V1276" s="321" t="n"/>
      <c r="W1276" s="321" t="n"/>
      <c r="X1276" s="321" t="n"/>
      <c r="Y1276" s="321" t="n"/>
      <c r="Z1276" s="321" t="n"/>
      <c r="AA1276" s="321" t="n"/>
      <c r="AB1276" s="321" t="n"/>
      <c r="AC1276" s="321" t="n"/>
      <c r="AD1276" s="321" t="n"/>
      <c r="AE1276" s="321" t="n"/>
      <c r="AF1276" s="321" t="n"/>
      <c r="AG1276" s="321" t="n"/>
      <c r="AH1276" s="321" t="n"/>
      <c r="AI1276" s="321" t="n"/>
      <c r="AJ1276" s="321" t="n"/>
      <c r="AK1276" s="321" t="n"/>
      <c r="AL1276" s="321" t="n"/>
      <c r="AM1276" s="321" t="n"/>
      <c r="AN1276" s="321" t="n"/>
      <c r="AO1276" s="321" t="n"/>
      <c r="AP1276" s="321" t="n"/>
      <c r="AQ1276" s="321" t="n"/>
      <c r="AR1276" s="321" t="n"/>
      <c r="AS1276" s="321" t="n"/>
      <c r="AT1276" s="321" t="n"/>
      <c r="AU1276" s="321" t="n"/>
      <c r="AV1276" s="321" t="n"/>
      <c r="AW1276" s="321" t="n"/>
      <c r="AX1276" s="321" t="n"/>
      <c r="AY1276" s="321" t="n"/>
      <c r="AZ1276" s="321" t="n"/>
      <c r="BA1276" s="321" t="n"/>
      <c r="BB1276" s="321" t="n"/>
      <c r="BC1276" s="321" t="n"/>
      <c r="BD1276" s="321" t="n"/>
      <c r="BE1276" s="321" t="n"/>
      <c r="BF1276" s="321" t="n"/>
      <c r="BG1276" s="321" t="n"/>
      <c r="BH1276" s="321" t="n"/>
      <c r="BI1276" s="321" t="n"/>
      <c r="BJ1276" s="321" t="n"/>
      <c r="BK1276" s="321" t="n"/>
      <c r="BL1276" s="321" t="n"/>
      <c r="BM1276" s="321" t="n"/>
      <c r="BN1276" s="321" t="n"/>
      <c r="BO1276" s="321" t="n"/>
      <c r="BP1276" s="321" t="n"/>
      <c r="BQ1276" s="321" t="n"/>
      <c r="BR1276" s="321" t="n"/>
      <c r="BS1276" s="321" t="n"/>
      <c r="BT1276" s="321" t="n"/>
      <c r="BU1276" s="321" t="n"/>
      <c r="BV1276" s="321" t="n"/>
      <c r="BW1276" s="321" t="n"/>
      <c r="BX1276" s="321" t="n"/>
      <c r="BY1276" s="321" t="n"/>
      <c r="BZ1276" s="321" t="n"/>
      <c r="CA1276" s="321" t="n"/>
      <c r="CB1276" s="321" t="n"/>
      <c r="CC1276" s="321" t="n"/>
      <c r="CD1276" s="321" t="n"/>
      <c r="CE1276" s="321" t="n"/>
      <c r="CF1276" s="321" t="n"/>
      <c r="CG1276" s="321" t="n"/>
      <c r="CH1276" s="321" t="n"/>
      <c r="CI1276" s="321" t="n"/>
      <c r="CJ1276" s="321" t="n"/>
      <c r="CK1276" s="321" t="n"/>
      <c r="CL1276" s="321" t="n"/>
      <c r="CM1276" s="321" t="n"/>
      <c r="CN1276" s="321" t="n"/>
      <c r="CO1276" s="321" t="n"/>
      <c r="CP1276" s="321" t="n"/>
      <c r="CQ1276" s="321" t="n"/>
      <c r="CR1276" s="321" t="n"/>
      <c r="CS1276" s="321" t="n"/>
      <c r="CT1276" s="321" t="n"/>
      <c r="CU1276" s="321" t="n"/>
      <c r="CV1276" s="321" t="n"/>
      <c r="CW1276" s="321" t="n"/>
      <c r="CX1276" s="321" t="n"/>
      <c r="CY1276" s="321" t="n"/>
      <c r="CZ1276" s="321" t="n"/>
      <c r="DA1276" s="321" t="n"/>
      <c r="DB1276" s="321" t="n"/>
      <c r="DC1276" s="320" t="n"/>
    </row>
    <row r="1277">
      <c r="A1277" s="172" t="n">
        <v>1</v>
      </c>
      <c r="B1277" s="157" t="inlineStr">
        <is>
          <t>STANLEY LAGOS</t>
        </is>
      </c>
      <c r="C1277" s="40" t="inlineStr">
        <is>
          <t>GGZ1826562</t>
        </is>
      </c>
      <c r="D1277" s="157" t="inlineStr">
        <is>
          <t>TCNU 6136089</t>
        </is>
      </c>
      <c r="E1277" s="157" t="inlineStr">
        <is>
          <t>SPM</t>
        </is>
      </c>
      <c r="F1277" s="157" t="inlineStr">
        <is>
          <t>40FT</t>
        </is>
      </c>
      <c r="G1277" s="322" t="inlineStr">
        <is>
          <t>MAERSK CONAKRY</t>
        </is>
      </c>
      <c r="H1277" s="169" t="inlineStr">
        <is>
          <t>BERTHED: 1ST JAN VOY. 08YDOE1MA</t>
        </is>
      </c>
      <c r="I1277" s="150" t="inlineStr">
        <is>
          <t>OUT</t>
        </is>
      </c>
      <c r="J1277" s="166" t="inlineStr">
        <is>
          <t>TELEX/ 4TH JAN, 2023</t>
        </is>
      </c>
      <c r="K1277" s="152" t="inlineStr">
        <is>
          <t>30TH JAN, 2023</t>
        </is>
      </c>
      <c r="L1277" s="144" t="inlineStr">
        <is>
          <t>4TH JAN</t>
        </is>
      </c>
      <c r="M1277" s="171" t="inlineStr">
        <is>
          <t>MH SUPPLY CHAIN CO.,LTD</t>
        </is>
      </c>
      <c r="N1277" s="157" t="inlineStr">
        <is>
          <t>ORIENT LOGISTICS ENTERPRISES</t>
        </is>
      </c>
      <c r="BK1277" s="321" t="n"/>
      <c r="BL1277" s="321" t="n"/>
      <c r="BM1277" s="321" t="n"/>
      <c r="BN1277" s="321" t="n"/>
      <c r="BO1277" s="321" t="n"/>
      <c r="BP1277" s="321" t="n"/>
      <c r="BQ1277" s="321" t="n"/>
      <c r="BR1277" s="321" t="n"/>
      <c r="BS1277" s="321" t="n"/>
      <c r="BT1277" s="321" t="n"/>
      <c r="BU1277" s="321" t="n"/>
      <c r="BV1277" s="321" t="n"/>
      <c r="BW1277" s="321" t="n"/>
      <c r="BX1277" s="321" t="n"/>
      <c r="BY1277" s="321" t="n"/>
      <c r="BZ1277" s="321" t="n"/>
      <c r="CA1277" s="321" t="n"/>
      <c r="CB1277" s="321" t="n"/>
      <c r="CC1277" s="321" t="n"/>
      <c r="CD1277" s="321" t="n"/>
      <c r="CE1277" s="321" t="n"/>
      <c r="CF1277" s="321" t="n"/>
      <c r="CG1277" s="321" t="n"/>
      <c r="CH1277" s="321" t="n"/>
      <c r="CI1277" s="321" t="n"/>
      <c r="CJ1277" s="321" t="n"/>
      <c r="CK1277" s="321" t="n"/>
      <c r="CL1277" s="321" t="n"/>
      <c r="CM1277" s="321" t="n"/>
      <c r="CN1277" s="321" t="n"/>
      <c r="CO1277" s="321" t="n"/>
      <c r="CP1277" s="321" t="n"/>
      <c r="CQ1277" s="321" t="n"/>
      <c r="CR1277" s="321" t="n"/>
      <c r="CS1277" s="321" t="n"/>
      <c r="CT1277" s="321" t="n"/>
      <c r="CU1277" s="321" t="n"/>
      <c r="CV1277" s="321" t="n"/>
      <c r="CW1277" s="321" t="n"/>
      <c r="CX1277" s="321" t="n"/>
      <c r="CY1277" s="321" t="n"/>
      <c r="CZ1277" s="321" t="n"/>
      <c r="DA1277" s="321" t="n"/>
      <c r="DB1277" s="321" t="n"/>
      <c r="DC1277" s="320" t="n"/>
    </row>
    <row r="1278">
      <c r="A1278" s="157" t="n"/>
      <c r="B1278" s="157" t="n"/>
      <c r="C1278" s="157" t="n"/>
      <c r="D1278" s="157" t="n"/>
      <c r="E1278" s="157" t="n"/>
      <c r="F1278" s="157" t="n"/>
      <c r="G1278" s="157" t="n"/>
      <c r="H1278" s="164" t="n"/>
      <c r="K1278" s="168" t="n"/>
      <c r="L1278" s="157" t="n"/>
      <c r="M1278" s="164" t="n"/>
      <c r="O1278" s="321" t="n"/>
      <c r="P1278" s="321" t="n"/>
      <c r="Q1278" s="321" t="n"/>
      <c r="R1278" s="321" t="n"/>
      <c r="S1278" s="321" t="n"/>
      <c r="T1278" s="321" t="n"/>
      <c r="U1278" s="321" t="n"/>
      <c r="V1278" s="321" t="n"/>
      <c r="W1278" s="321" t="n"/>
      <c r="X1278" s="321" t="n"/>
      <c r="Y1278" s="321" t="n"/>
      <c r="Z1278" s="321" t="n"/>
      <c r="AA1278" s="321" t="n"/>
      <c r="AB1278" s="321" t="n"/>
      <c r="AC1278" s="321" t="n"/>
      <c r="AD1278" s="321" t="n"/>
      <c r="AE1278" s="321" t="n"/>
      <c r="AF1278" s="321" t="n"/>
      <c r="AG1278" s="321" t="n"/>
      <c r="AH1278" s="321" t="n"/>
      <c r="AI1278" s="321" t="n"/>
      <c r="AJ1278" s="321" t="n"/>
      <c r="AK1278" s="321" t="n"/>
      <c r="AL1278" s="321" t="n"/>
      <c r="AM1278" s="321" t="n"/>
      <c r="AN1278" s="321" t="n"/>
      <c r="AO1278" s="321" t="n"/>
      <c r="AP1278" s="321" t="n"/>
      <c r="AQ1278" s="321" t="n"/>
      <c r="AR1278" s="321" t="n"/>
      <c r="AS1278" s="321" t="n"/>
      <c r="AT1278" s="321" t="n"/>
      <c r="AU1278" s="321" t="n"/>
      <c r="AV1278" s="321" t="n"/>
      <c r="AW1278" s="321" t="n"/>
      <c r="AX1278" s="321" t="n"/>
      <c r="AY1278" s="321" t="n"/>
      <c r="AZ1278" s="321" t="n"/>
      <c r="BA1278" s="321" t="n"/>
      <c r="BB1278" s="321" t="n"/>
      <c r="BC1278" s="321" t="n"/>
      <c r="BD1278" s="321" t="n"/>
      <c r="BE1278" s="321" t="n"/>
      <c r="BF1278" s="321" t="n"/>
      <c r="BG1278" s="321" t="n"/>
      <c r="BH1278" s="321" t="n"/>
      <c r="BI1278" s="321" t="n"/>
      <c r="BJ1278" s="321" t="n"/>
    </row>
    <row r="1279">
      <c r="A1279" s="172" t="n"/>
      <c r="B1279" s="323" t="inlineStr">
        <is>
          <t>MAERSK CHILKA</t>
        </is>
      </c>
      <c r="C1279" s="50" t="n"/>
      <c r="D1279" s="157" t="n"/>
      <c r="E1279" s="157" t="n"/>
      <c r="F1279" s="157" t="n"/>
      <c r="G1279" s="319" t="n"/>
      <c r="H1279" s="324" t="n"/>
      <c r="J1279" s="155" t="n"/>
      <c r="K1279" s="320" t="n"/>
      <c r="L1279" s="144" t="n"/>
      <c r="M1279" s="171" t="n"/>
      <c r="N1279" s="157" t="n"/>
      <c r="O1279" s="321" t="n"/>
      <c r="P1279" s="321" t="n"/>
      <c r="Q1279" s="321" t="n"/>
      <c r="R1279" s="321" t="n"/>
      <c r="S1279" s="321" t="n"/>
      <c r="T1279" s="321" t="n"/>
      <c r="U1279" s="321" t="n"/>
      <c r="V1279" s="321" t="n"/>
      <c r="W1279" s="321" t="n"/>
      <c r="X1279" s="321" t="n"/>
      <c r="Y1279" s="321" t="n"/>
      <c r="Z1279" s="321" t="n"/>
      <c r="AA1279" s="321" t="n"/>
      <c r="AB1279" s="321" t="n"/>
      <c r="AC1279" s="321" t="n"/>
      <c r="AD1279" s="321" t="n"/>
      <c r="AE1279" s="321" t="n"/>
      <c r="AF1279" s="321" t="n"/>
      <c r="AG1279" s="321" t="n"/>
      <c r="AH1279" s="321" t="n"/>
      <c r="AI1279" s="321" t="n"/>
      <c r="AJ1279" s="321" t="n"/>
      <c r="AK1279" s="321" t="n"/>
      <c r="AL1279" s="321" t="n"/>
      <c r="AM1279" s="321" t="n"/>
      <c r="AN1279" s="321" t="n"/>
      <c r="AO1279" s="321" t="n"/>
      <c r="AP1279" s="321" t="n"/>
      <c r="AQ1279" s="321" t="n"/>
      <c r="AR1279" s="321" t="n"/>
      <c r="AS1279" s="321" t="n"/>
      <c r="AT1279" s="321" t="n"/>
      <c r="AU1279" s="321" t="n"/>
      <c r="AV1279" s="321" t="n"/>
      <c r="AW1279" s="321" t="n"/>
      <c r="AX1279" s="321" t="n"/>
      <c r="AY1279" s="321" t="n"/>
      <c r="AZ1279" s="321" t="n"/>
      <c r="BA1279" s="321" t="n"/>
      <c r="BB1279" s="321" t="n"/>
      <c r="BC1279" s="321" t="n"/>
      <c r="BD1279" s="321" t="n"/>
      <c r="BE1279" s="321" t="n"/>
      <c r="BF1279" s="321" t="n"/>
      <c r="BG1279" s="321" t="n"/>
      <c r="BH1279" s="321" t="n"/>
      <c r="BI1279" s="321" t="n"/>
      <c r="BJ1279" s="321" t="n"/>
      <c r="BK1279" s="321" t="n"/>
      <c r="BL1279" s="321" t="n"/>
      <c r="BM1279" s="321" t="n"/>
      <c r="BN1279" s="321" t="n"/>
      <c r="BO1279" s="321" t="n"/>
      <c r="BP1279" s="321" t="n"/>
      <c r="BQ1279" s="321" t="n"/>
      <c r="BR1279" s="321" t="n"/>
      <c r="BS1279" s="321" t="n"/>
      <c r="BT1279" s="321" t="n"/>
      <c r="BU1279" s="321" t="n"/>
      <c r="BV1279" s="321" t="n"/>
      <c r="BW1279" s="321" t="n"/>
      <c r="BX1279" s="321" t="n"/>
      <c r="BY1279" s="321" t="n"/>
      <c r="BZ1279" s="321" t="n"/>
      <c r="CA1279" s="321" t="n"/>
      <c r="CB1279" s="321" t="n"/>
      <c r="CC1279" s="321" t="n"/>
      <c r="CD1279" s="321" t="n"/>
      <c r="CE1279" s="321" t="n"/>
      <c r="CF1279" s="321" t="n"/>
      <c r="CG1279" s="321" t="n"/>
      <c r="CH1279" s="321" t="n"/>
      <c r="CI1279" s="321" t="n"/>
      <c r="CJ1279" s="321" t="n"/>
      <c r="CK1279" s="321" t="n"/>
      <c r="CL1279" s="321" t="n"/>
      <c r="CM1279" s="321" t="n"/>
      <c r="CN1279" s="321" t="n"/>
      <c r="CO1279" s="321" t="n"/>
      <c r="CP1279" s="321" t="n"/>
      <c r="CQ1279" s="321" t="n"/>
      <c r="CR1279" s="321" t="n"/>
      <c r="CS1279" s="321" t="n"/>
      <c r="CT1279" s="321" t="n"/>
      <c r="CU1279" s="321" t="n"/>
      <c r="CV1279" s="321" t="n"/>
      <c r="CW1279" s="321" t="n"/>
      <c r="CX1279" s="321" t="n"/>
      <c r="CY1279" s="321" t="n"/>
      <c r="CZ1279" s="321" t="n"/>
      <c r="DA1279" s="321" t="n"/>
      <c r="DB1279" s="321" t="n"/>
      <c r="DC1279" s="320" t="n"/>
    </row>
    <row r="1280" ht="32" customHeight="1">
      <c r="A1280" s="172" t="n">
        <v>1</v>
      </c>
      <c r="B1280" s="157" t="inlineStr">
        <is>
          <t>KELECHI CANADA</t>
        </is>
      </c>
      <c r="C1280" s="50" t="inlineStr">
        <is>
          <t>DJA1074741</t>
        </is>
      </c>
      <c r="D1280" s="157" t="inlineStr">
        <is>
          <t>APZU 3926205</t>
        </is>
      </c>
      <c r="E1280" s="157" t="inlineStr">
        <is>
          <t>SPM</t>
        </is>
      </c>
      <c r="F1280" s="157" t="inlineStr">
        <is>
          <t>20FT</t>
        </is>
      </c>
      <c r="G1280" s="319" t="inlineStr">
        <is>
          <t>MAERSK CHILKA</t>
        </is>
      </c>
      <c r="H1280" s="325" t="inlineStr">
        <is>
          <t xml:space="preserve">BERTHED: 3RDJAN VOY.  08YDQE1MA
</t>
        </is>
      </c>
      <c r="I1280" s="150" t="inlineStr">
        <is>
          <t>OUT</t>
        </is>
      </c>
      <c r="J1280" s="151" t="inlineStr">
        <is>
          <t>TELEX/ 2ND FEB, 2023</t>
        </is>
      </c>
      <c r="K1280" s="152" t="inlineStr">
        <is>
          <t>13TH MARCH, 2023</t>
        </is>
      </c>
      <c r="L1280" s="144" t="inlineStr">
        <is>
          <t>20TH DEC</t>
        </is>
      </c>
      <c r="M1280" s="171" t="inlineStr">
        <is>
          <t>UNIQUE SEA CARGO SERVICES LLC</t>
        </is>
      </c>
      <c r="N1280" s="157" t="inlineStr">
        <is>
          <t>AVANTPORT ENTERPRISES</t>
        </is>
      </c>
      <c r="O1280" s="321" t="n"/>
      <c r="P1280" s="321" t="n"/>
      <c r="Q1280" s="321" t="n"/>
      <c r="R1280" s="321" t="n"/>
      <c r="S1280" s="321" t="n"/>
      <c r="T1280" s="321" t="n"/>
      <c r="U1280" s="321" t="n"/>
      <c r="V1280" s="321" t="n"/>
      <c r="W1280" s="321" t="n"/>
      <c r="X1280" s="321" t="n"/>
      <c r="Y1280" s="321" t="n"/>
      <c r="Z1280" s="321" t="n"/>
      <c r="AA1280" s="321" t="n"/>
      <c r="AB1280" s="321" t="n"/>
      <c r="AC1280" s="321" t="n"/>
      <c r="AD1280" s="321" t="n"/>
      <c r="AE1280" s="321" t="n"/>
      <c r="AF1280" s="321" t="n"/>
      <c r="AG1280" s="321" t="n"/>
      <c r="AH1280" s="321" t="n"/>
      <c r="AI1280" s="321" t="n"/>
      <c r="AJ1280" s="321" t="n"/>
      <c r="AK1280" s="321" t="n"/>
      <c r="AL1280" s="321" t="n"/>
      <c r="AM1280" s="321" t="n"/>
      <c r="AN1280" s="321" t="n"/>
      <c r="AO1280" s="321" t="n"/>
      <c r="AP1280" s="321" t="n"/>
      <c r="AQ1280" s="321" t="n"/>
      <c r="AR1280" s="321" t="n"/>
      <c r="AS1280" s="321" t="n"/>
      <c r="AT1280" s="321" t="n"/>
      <c r="AU1280" s="321" t="n"/>
      <c r="AV1280" s="321" t="n"/>
      <c r="AW1280" s="321" t="n"/>
      <c r="AX1280" s="321" t="n"/>
      <c r="AY1280" s="321" t="n"/>
      <c r="AZ1280" s="321" t="n"/>
      <c r="BA1280" s="321" t="n"/>
      <c r="BB1280" s="321" t="n"/>
      <c r="BC1280" s="321" t="n"/>
      <c r="BD1280" s="321" t="n"/>
      <c r="BE1280" s="321" t="n"/>
      <c r="BF1280" s="321" t="n"/>
      <c r="BG1280" s="321" t="n"/>
      <c r="BH1280" s="321" t="n"/>
      <c r="BI1280" s="321" t="n"/>
      <c r="BJ1280" s="321" t="n"/>
      <c r="BK1280" s="321" t="n"/>
      <c r="BL1280" s="321" t="n"/>
      <c r="BM1280" s="321" t="n"/>
      <c r="BN1280" s="321" t="n"/>
      <c r="BO1280" s="321" t="n"/>
      <c r="BP1280" s="321" t="n"/>
      <c r="BQ1280" s="321" t="n"/>
      <c r="BR1280" s="321" t="n"/>
      <c r="BS1280" s="321" t="n"/>
      <c r="BT1280" s="321" t="n"/>
      <c r="BU1280" s="321" t="n"/>
      <c r="BV1280" s="321" t="n"/>
      <c r="BW1280" s="321" t="n"/>
      <c r="BX1280" s="321" t="n"/>
      <c r="BY1280" s="321" t="n"/>
      <c r="BZ1280" s="321" t="n"/>
      <c r="CA1280" s="321" t="n"/>
      <c r="CB1280" s="321" t="n"/>
      <c r="CC1280" s="321" t="n"/>
      <c r="CD1280" s="321" t="n"/>
      <c r="CE1280" s="321" t="n"/>
      <c r="CF1280" s="321" t="n"/>
      <c r="CG1280" s="321" t="n"/>
      <c r="CH1280" s="321" t="n"/>
      <c r="CI1280" s="321" t="n"/>
      <c r="CJ1280" s="321" t="n"/>
      <c r="CK1280" s="321" t="n"/>
      <c r="CL1280" s="321" t="n"/>
      <c r="CM1280" s="321" t="n"/>
      <c r="CN1280" s="321" t="n"/>
      <c r="CO1280" s="321" t="n"/>
      <c r="CP1280" s="321" t="n"/>
      <c r="CQ1280" s="321" t="n"/>
      <c r="CR1280" s="321" t="n"/>
      <c r="CS1280" s="321" t="n"/>
      <c r="CT1280" s="321" t="n"/>
      <c r="CU1280" s="321" t="n"/>
      <c r="CV1280" s="321" t="n"/>
      <c r="CW1280" s="321" t="n"/>
      <c r="CX1280" s="321" t="n"/>
      <c r="CY1280" s="321" t="n"/>
      <c r="CZ1280" s="321" t="n"/>
      <c r="DA1280" s="321" t="n"/>
      <c r="DB1280" s="321" t="n"/>
      <c r="DC1280" s="320" t="n"/>
    </row>
    <row r="1281" ht="32" customHeight="1">
      <c r="A1281" s="172" t="n">
        <v>2</v>
      </c>
      <c r="B1281" s="157" t="inlineStr">
        <is>
          <t>KELECHI CANADA</t>
        </is>
      </c>
      <c r="C1281" s="50" t="inlineStr">
        <is>
          <t>''</t>
        </is>
      </c>
      <c r="D1281" s="157" t="inlineStr">
        <is>
          <t>TCKU 2612855</t>
        </is>
      </c>
      <c r="E1281" s="157" t="inlineStr">
        <is>
          <t>SPM</t>
        </is>
      </c>
      <c r="F1281" s="157" t="inlineStr">
        <is>
          <t>20FT</t>
        </is>
      </c>
      <c r="G1281" s="319" t="inlineStr">
        <is>
          <t>MAERSK CHILKA</t>
        </is>
      </c>
      <c r="H1281" s="325" t="inlineStr">
        <is>
          <t xml:space="preserve">BERTHED: 3RDJAN VOY. 08YDQE1MA
</t>
        </is>
      </c>
      <c r="I1281" s="150" t="inlineStr">
        <is>
          <t>OUT</t>
        </is>
      </c>
      <c r="J1281" s="151" t="inlineStr">
        <is>
          <t>TELEX/ 2ND FEB, 2023</t>
        </is>
      </c>
      <c r="K1281" s="152" t="inlineStr">
        <is>
          <t>14TH MARCH, 2023</t>
        </is>
      </c>
      <c r="L1281" s="144" t="inlineStr">
        <is>
          <t>20TH DEC</t>
        </is>
      </c>
      <c r="M1281" s="171" t="inlineStr">
        <is>
          <t>UNIQUE SEA CARGO SERVICES LLC</t>
        </is>
      </c>
      <c r="N1281" s="157" t="inlineStr">
        <is>
          <t>AVANTPORT ENTERPRISES</t>
        </is>
      </c>
      <c r="O1281" s="321" t="n"/>
      <c r="P1281" s="321" t="n"/>
      <c r="Q1281" s="321" t="n"/>
      <c r="R1281" s="321" t="n"/>
      <c r="S1281" s="321" t="n"/>
      <c r="T1281" s="321" t="n"/>
      <c r="U1281" s="321" t="n"/>
      <c r="V1281" s="321" t="n"/>
      <c r="W1281" s="321" t="n"/>
      <c r="X1281" s="321" t="n"/>
      <c r="Y1281" s="321" t="n"/>
      <c r="Z1281" s="321" t="n"/>
      <c r="AA1281" s="321" t="n"/>
      <c r="AB1281" s="321" t="n"/>
      <c r="AC1281" s="321" t="n"/>
      <c r="AD1281" s="321" t="n"/>
      <c r="AE1281" s="321" t="n"/>
      <c r="AF1281" s="321" t="n"/>
      <c r="AG1281" s="321" t="n"/>
      <c r="AH1281" s="321" t="n"/>
      <c r="AI1281" s="321" t="n"/>
      <c r="AJ1281" s="321" t="n"/>
      <c r="AK1281" s="321" t="n"/>
      <c r="AL1281" s="321" t="n"/>
      <c r="AM1281" s="321" t="n"/>
      <c r="AN1281" s="321" t="n"/>
      <c r="AO1281" s="321" t="n"/>
      <c r="AP1281" s="321" t="n"/>
      <c r="AQ1281" s="321" t="n"/>
      <c r="AR1281" s="321" t="n"/>
      <c r="AS1281" s="321" t="n"/>
      <c r="AT1281" s="321" t="n"/>
      <c r="AU1281" s="321" t="n"/>
      <c r="AV1281" s="321" t="n"/>
      <c r="AW1281" s="321" t="n"/>
      <c r="AX1281" s="321" t="n"/>
      <c r="AY1281" s="321" t="n"/>
      <c r="AZ1281" s="321" t="n"/>
      <c r="BA1281" s="321" t="n"/>
      <c r="BB1281" s="321" t="n"/>
      <c r="BC1281" s="321" t="n"/>
      <c r="BD1281" s="321" t="n"/>
      <c r="BE1281" s="321" t="n"/>
      <c r="BF1281" s="321" t="n"/>
      <c r="BG1281" s="321" t="n"/>
      <c r="BH1281" s="321" t="n"/>
      <c r="BI1281" s="321" t="n"/>
      <c r="BJ1281" s="321" t="n"/>
      <c r="BK1281" s="321" t="n"/>
      <c r="BL1281" s="321" t="n"/>
      <c r="BM1281" s="321" t="n"/>
      <c r="BN1281" s="321" t="n"/>
      <c r="BO1281" s="321" t="n"/>
      <c r="BP1281" s="321" t="n"/>
      <c r="BQ1281" s="321" t="n"/>
      <c r="BR1281" s="321" t="n"/>
      <c r="BS1281" s="321" t="n"/>
      <c r="BT1281" s="321" t="n"/>
      <c r="BU1281" s="321" t="n"/>
      <c r="BV1281" s="321" t="n"/>
      <c r="BW1281" s="321" t="n"/>
      <c r="BX1281" s="321" t="n"/>
      <c r="BY1281" s="321" t="n"/>
      <c r="BZ1281" s="321" t="n"/>
      <c r="CA1281" s="321" t="n"/>
      <c r="CB1281" s="321" t="n"/>
      <c r="CC1281" s="321" t="n"/>
      <c r="CD1281" s="321" t="n"/>
      <c r="CE1281" s="321" t="n"/>
      <c r="CF1281" s="321" t="n"/>
      <c r="CG1281" s="321" t="n"/>
      <c r="CH1281" s="321" t="n"/>
      <c r="CI1281" s="321" t="n"/>
      <c r="CJ1281" s="321" t="n"/>
      <c r="CK1281" s="321" t="n"/>
      <c r="CL1281" s="321" t="n"/>
      <c r="CM1281" s="321" t="n"/>
      <c r="CN1281" s="321" t="n"/>
      <c r="CO1281" s="321" t="n"/>
      <c r="CP1281" s="321" t="n"/>
      <c r="CQ1281" s="321" t="n"/>
      <c r="CR1281" s="321" t="n"/>
      <c r="CS1281" s="321" t="n"/>
      <c r="CT1281" s="321" t="n"/>
      <c r="CU1281" s="321" t="n"/>
      <c r="CV1281" s="321" t="n"/>
      <c r="CW1281" s="321" t="n"/>
      <c r="CX1281" s="321" t="n"/>
      <c r="CY1281" s="321" t="n"/>
      <c r="CZ1281" s="321" t="n"/>
      <c r="DA1281" s="321" t="n"/>
      <c r="DB1281" s="321" t="n"/>
      <c r="DC1281" s="320" t="n"/>
    </row>
    <row r="1282">
      <c r="A1282" s="172" t="n"/>
      <c r="B1282" s="157" t="n"/>
      <c r="C1282" s="50" t="n"/>
      <c r="D1282" s="157" t="n"/>
      <c r="E1282" s="157" t="n"/>
      <c r="F1282" s="157" t="n"/>
      <c r="G1282" s="319" t="n"/>
      <c r="H1282" s="164" t="n"/>
      <c r="J1282" s="157" t="n"/>
      <c r="K1282" s="320" t="n"/>
      <c r="L1282" s="144" t="n"/>
      <c r="M1282" s="171" t="n"/>
      <c r="N1282" s="157" t="n"/>
      <c r="O1282" s="321" t="n"/>
      <c r="P1282" s="321" t="n"/>
      <c r="Q1282" s="321" t="n"/>
      <c r="R1282" s="321" t="n"/>
      <c r="S1282" s="321" t="n"/>
      <c r="T1282" s="321" t="n"/>
      <c r="U1282" s="321" t="n"/>
      <c r="V1282" s="321" t="n"/>
      <c r="W1282" s="321" t="n"/>
      <c r="X1282" s="321" t="n"/>
      <c r="Y1282" s="321" t="n"/>
      <c r="Z1282" s="321" t="n"/>
      <c r="AA1282" s="321" t="n"/>
      <c r="AB1282" s="321" t="n"/>
      <c r="AC1282" s="321" t="n"/>
      <c r="AD1282" s="321" t="n"/>
      <c r="AE1282" s="321" t="n"/>
      <c r="AF1282" s="321" t="n"/>
      <c r="AG1282" s="321" t="n"/>
      <c r="AH1282" s="321" t="n"/>
      <c r="AI1282" s="321" t="n"/>
      <c r="AJ1282" s="321" t="n"/>
      <c r="AK1282" s="321" t="n"/>
      <c r="AL1282" s="321" t="n"/>
      <c r="AM1282" s="321" t="n"/>
      <c r="AN1282" s="321" t="n"/>
      <c r="AO1282" s="321" t="n"/>
      <c r="AP1282" s="321" t="n"/>
      <c r="AQ1282" s="321" t="n"/>
      <c r="AR1282" s="321" t="n"/>
      <c r="AS1282" s="321" t="n"/>
      <c r="AT1282" s="321" t="n"/>
      <c r="AU1282" s="321" t="n"/>
      <c r="AV1282" s="321" t="n"/>
      <c r="AW1282" s="321" t="n"/>
      <c r="AX1282" s="321" t="n"/>
      <c r="AY1282" s="321" t="n"/>
      <c r="AZ1282" s="321" t="n"/>
      <c r="BA1282" s="321" t="n"/>
      <c r="BB1282" s="321" t="n"/>
      <c r="BC1282" s="321" t="n"/>
      <c r="BD1282" s="321" t="n"/>
      <c r="BE1282" s="321" t="n"/>
      <c r="BF1282" s="321" t="n"/>
      <c r="BG1282" s="321" t="n"/>
      <c r="BH1282" s="321" t="n"/>
      <c r="BI1282" s="321" t="n"/>
      <c r="BJ1282" s="321" t="n"/>
      <c r="BK1282" s="321" t="n"/>
      <c r="BL1282" s="321" t="n"/>
      <c r="BM1282" s="321" t="n"/>
      <c r="BN1282" s="321" t="n"/>
      <c r="BO1282" s="321" t="n"/>
      <c r="BP1282" s="321" t="n"/>
      <c r="BQ1282" s="321" t="n"/>
      <c r="BR1282" s="321" t="n"/>
      <c r="BS1282" s="321" t="n"/>
      <c r="BT1282" s="321" t="n"/>
      <c r="BU1282" s="321" t="n"/>
      <c r="BV1282" s="321" t="n"/>
      <c r="BW1282" s="321" t="n"/>
      <c r="BX1282" s="321" t="n"/>
      <c r="BY1282" s="321" t="n"/>
      <c r="BZ1282" s="321" t="n"/>
      <c r="CA1282" s="321" t="n"/>
      <c r="CB1282" s="321" t="n"/>
      <c r="CC1282" s="321" t="n"/>
      <c r="CD1282" s="321" t="n"/>
      <c r="CE1282" s="321" t="n"/>
      <c r="CF1282" s="321" t="n"/>
      <c r="CG1282" s="321" t="n"/>
      <c r="CH1282" s="321" t="n"/>
      <c r="CI1282" s="321" t="n"/>
      <c r="CJ1282" s="321" t="n"/>
      <c r="CK1282" s="321" t="n"/>
      <c r="CL1282" s="321" t="n"/>
      <c r="CM1282" s="321" t="n"/>
      <c r="CN1282" s="321" t="n"/>
      <c r="CO1282" s="321" t="n"/>
      <c r="CP1282" s="321" t="n"/>
      <c r="CQ1282" s="321" t="n"/>
      <c r="CR1282" s="321" t="n"/>
      <c r="CS1282" s="321" t="n"/>
      <c r="CT1282" s="321" t="n"/>
      <c r="CU1282" s="321" t="n"/>
      <c r="CV1282" s="321" t="n"/>
      <c r="CW1282" s="321" t="n"/>
      <c r="CX1282" s="321" t="n"/>
      <c r="CY1282" s="321" t="n"/>
      <c r="CZ1282" s="321" t="n"/>
      <c r="DA1282" s="321" t="n"/>
      <c r="DB1282" s="321" t="n"/>
      <c r="DC1282" s="320" t="n"/>
    </row>
    <row r="1283">
      <c r="A1283" s="172" t="n"/>
      <c r="B1283" s="323" t="inlineStr">
        <is>
          <t>MAERSK CABINDA</t>
        </is>
      </c>
      <c r="C1283" s="50" t="n"/>
      <c r="D1283" s="157" t="n"/>
      <c r="E1283" s="157" t="n"/>
      <c r="F1283" s="157" t="n"/>
      <c r="G1283" s="160" t="n"/>
      <c r="H1283" s="164" t="n"/>
      <c r="J1283" s="157" t="n"/>
      <c r="K1283" s="320" t="n"/>
      <c r="L1283" s="144" t="n"/>
      <c r="M1283" s="171" t="n"/>
      <c r="N1283" s="144" t="n"/>
      <c r="O1283" s="321" t="n"/>
      <c r="P1283" s="321" t="n"/>
      <c r="Q1283" s="321" t="n"/>
      <c r="R1283" s="321" t="n"/>
      <c r="S1283" s="321" t="n"/>
      <c r="T1283" s="321" t="n"/>
      <c r="U1283" s="321" t="n"/>
      <c r="V1283" s="321" t="n"/>
      <c r="W1283" s="321" t="n"/>
      <c r="X1283" s="321" t="n"/>
      <c r="Y1283" s="321" t="n"/>
      <c r="Z1283" s="321" t="n"/>
      <c r="AA1283" s="321" t="n"/>
      <c r="AB1283" s="321" t="n"/>
      <c r="AC1283" s="321" t="n"/>
      <c r="AD1283" s="321" t="n"/>
      <c r="AE1283" s="321" t="n"/>
      <c r="AF1283" s="321" t="n"/>
      <c r="AG1283" s="321" t="n"/>
      <c r="AH1283" s="321" t="n"/>
      <c r="AI1283" s="321" t="n"/>
      <c r="AJ1283" s="321" t="n"/>
      <c r="AK1283" s="321" t="n"/>
      <c r="AL1283" s="321" t="n"/>
      <c r="AM1283" s="321" t="n"/>
      <c r="AN1283" s="321" t="n"/>
      <c r="AO1283" s="321" t="n"/>
      <c r="AP1283" s="321" t="n"/>
      <c r="AQ1283" s="321" t="n"/>
      <c r="AR1283" s="321" t="n"/>
      <c r="AS1283" s="321" t="n"/>
      <c r="AT1283" s="321" t="n"/>
      <c r="AU1283" s="321" t="n"/>
      <c r="AV1283" s="321" t="n"/>
      <c r="AW1283" s="321" t="n"/>
      <c r="AX1283" s="321" t="n"/>
      <c r="AY1283" s="321" t="n"/>
      <c r="AZ1283" s="321" t="n"/>
      <c r="BA1283" s="321" t="n"/>
      <c r="BB1283" s="321" t="n"/>
      <c r="BC1283" s="321" t="n"/>
      <c r="BD1283" s="321" t="n"/>
      <c r="BE1283" s="321" t="n"/>
      <c r="BF1283" s="321" t="n"/>
      <c r="BG1283" s="321" t="n"/>
      <c r="BH1283" s="321" t="n"/>
      <c r="BI1283" s="321" t="n"/>
      <c r="BJ1283" s="321" t="n"/>
      <c r="BK1283" s="321" t="n"/>
      <c r="BL1283" s="321" t="n"/>
      <c r="BM1283" s="321" t="n"/>
      <c r="BN1283" s="321" t="n"/>
      <c r="BO1283" s="321" t="n"/>
      <c r="BP1283" s="321" t="n"/>
      <c r="BQ1283" s="321" t="n"/>
      <c r="BR1283" s="321" t="n"/>
      <c r="BS1283" s="321" t="n"/>
      <c r="BT1283" s="321" t="n"/>
      <c r="BU1283" s="321" t="n"/>
      <c r="BV1283" s="321" t="n"/>
      <c r="BW1283" s="321" t="n"/>
      <c r="BX1283" s="321" t="n"/>
      <c r="BY1283" s="321" t="n"/>
      <c r="BZ1283" s="321" t="n"/>
      <c r="CA1283" s="321" t="n"/>
      <c r="CB1283" s="321" t="n"/>
      <c r="CC1283" s="321" t="n"/>
      <c r="CD1283" s="321" t="n"/>
      <c r="CE1283" s="321" t="n"/>
      <c r="CF1283" s="321" t="n"/>
      <c r="CG1283" s="321" t="n"/>
      <c r="CH1283" s="321" t="n"/>
      <c r="CI1283" s="321" t="n"/>
      <c r="CJ1283" s="321" t="n"/>
      <c r="CK1283" s="321" t="n"/>
      <c r="CL1283" s="321" t="n"/>
      <c r="CM1283" s="321" t="n"/>
      <c r="CN1283" s="321" t="n"/>
      <c r="CO1283" s="321" t="n"/>
      <c r="CP1283" s="321" t="n"/>
      <c r="CQ1283" s="321" t="n"/>
      <c r="CR1283" s="321" t="n"/>
      <c r="CS1283" s="321" t="n"/>
      <c r="CT1283" s="321" t="n"/>
      <c r="CU1283" s="321" t="n"/>
      <c r="CV1283" s="321" t="n"/>
      <c r="CW1283" s="321" t="n"/>
      <c r="CX1283" s="321" t="n"/>
      <c r="CY1283" s="321" t="n"/>
      <c r="CZ1283" s="321" t="n"/>
      <c r="DA1283" s="321" t="n"/>
      <c r="DB1283" s="321" t="n"/>
      <c r="DC1283" s="320" t="n"/>
    </row>
    <row r="1284">
      <c r="A1284" s="172" t="n">
        <v>1</v>
      </c>
      <c r="B1284" s="157" t="inlineStr">
        <is>
          <t>MADUSON</t>
        </is>
      </c>
      <c r="C1284" s="50" t="inlineStr">
        <is>
          <t>TSMD302739C</t>
        </is>
      </c>
      <c r="D1284" s="160" t="inlineStr">
        <is>
          <t>TEMU3504000</t>
        </is>
      </c>
      <c r="E1284" s="157" t="inlineStr">
        <is>
          <t>SPM</t>
        </is>
      </c>
      <c r="F1284" s="157" t="inlineStr">
        <is>
          <t>20FT</t>
        </is>
      </c>
      <c r="G1284" s="319" t="inlineStr">
        <is>
          <t>MAERSK CABINDA</t>
        </is>
      </c>
      <c r="H1284" s="169" t="inlineStr">
        <is>
          <t>BERTHED: 12TH JAN VOY. 08YDSE1MA</t>
        </is>
      </c>
      <c r="I1284" s="150" t="inlineStr">
        <is>
          <t>OUT</t>
        </is>
      </c>
      <c r="J1284" s="151" t="inlineStr">
        <is>
          <t>OBL/ 10TH JAN, 2023</t>
        </is>
      </c>
      <c r="K1284" s="152" t="inlineStr">
        <is>
          <t>2ND FEB, 2023</t>
        </is>
      </c>
      <c r="L1284" s="144" t="inlineStr">
        <is>
          <t>8TH NOV</t>
        </is>
      </c>
      <c r="M1284" s="171" t="inlineStr">
        <is>
          <t>TOP GLOBAL INDUSTRIAL CO, LIMITED</t>
        </is>
      </c>
      <c r="N1284" s="157" t="inlineStr">
        <is>
          <t>MEL- BACH ENTERPRISES</t>
        </is>
      </c>
      <c r="O1284" s="321" t="n"/>
      <c r="P1284" s="321" t="n"/>
      <c r="Q1284" s="321" t="n"/>
      <c r="R1284" s="321" t="n"/>
      <c r="S1284" s="321" t="n"/>
      <c r="T1284" s="321" t="n"/>
      <c r="U1284" s="321" t="n"/>
      <c r="V1284" s="321" t="n"/>
      <c r="W1284" s="321" t="n"/>
      <c r="X1284" s="321" t="n"/>
      <c r="Y1284" s="321" t="n"/>
      <c r="Z1284" s="321" t="n"/>
      <c r="AA1284" s="321" t="n"/>
      <c r="AB1284" s="321" t="n"/>
      <c r="AC1284" s="321" t="n"/>
      <c r="AD1284" s="321" t="n"/>
      <c r="AE1284" s="321" t="n"/>
      <c r="AF1284" s="321" t="n"/>
      <c r="AG1284" s="321" t="n"/>
      <c r="AH1284" s="321" t="n"/>
      <c r="AI1284" s="321" t="n"/>
      <c r="AJ1284" s="321" t="n"/>
      <c r="AK1284" s="321" t="n"/>
      <c r="AL1284" s="321" t="n"/>
      <c r="AM1284" s="321" t="n"/>
      <c r="AN1284" s="321" t="n"/>
      <c r="AO1284" s="321" t="n"/>
      <c r="AP1284" s="321" t="n"/>
      <c r="AQ1284" s="321" t="n"/>
      <c r="AR1284" s="321" t="n"/>
      <c r="AS1284" s="321" t="n"/>
      <c r="AT1284" s="321" t="n"/>
      <c r="AU1284" s="321" t="n"/>
      <c r="AV1284" s="321" t="n"/>
      <c r="AW1284" s="321" t="n"/>
      <c r="AX1284" s="321" t="n"/>
      <c r="AY1284" s="321" t="n"/>
      <c r="AZ1284" s="321" t="n"/>
      <c r="BA1284" s="321" t="n"/>
      <c r="BB1284" s="321" t="n"/>
      <c r="BC1284" s="321" t="n"/>
      <c r="BD1284" s="321" t="n"/>
      <c r="BE1284" s="321" t="n"/>
      <c r="BF1284" s="321" t="n"/>
      <c r="BG1284" s="321" t="n"/>
      <c r="BH1284" s="321" t="n"/>
      <c r="BI1284" s="321" t="n"/>
      <c r="BJ1284" s="321" t="n"/>
      <c r="BK1284" s="321" t="n"/>
      <c r="BL1284" s="321" t="n"/>
      <c r="BM1284" s="321" t="n"/>
      <c r="BN1284" s="321" t="n"/>
      <c r="BO1284" s="321" t="n"/>
      <c r="BP1284" s="321" t="n"/>
      <c r="BQ1284" s="321" t="n"/>
      <c r="BR1284" s="321" t="n"/>
      <c r="BS1284" s="321" t="n"/>
      <c r="BT1284" s="321" t="n"/>
      <c r="BU1284" s="321" t="n"/>
      <c r="BV1284" s="321" t="n"/>
      <c r="BW1284" s="321" t="n"/>
      <c r="BX1284" s="321" t="n"/>
      <c r="BY1284" s="321" t="n"/>
      <c r="BZ1284" s="321" t="n"/>
      <c r="CA1284" s="321" t="n"/>
      <c r="CB1284" s="321" t="n"/>
      <c r="CC1284" s="321" t="n"/>
      <c r="CD1284" s="321" t="n"/>
      <c r="CE1284" s="321" t="n"/>
      <c r="CF1284" s="321" t="n"/>
      <c r="CG1284" s="321" t="n"/>
      <c r="CH1284" s="321" t="n"/>
      <c r="CI1284" s="321" t="n"/>
      <c r="CJ1284" s="321" t="n"/>
      <c r="CK1284" s="321" t="n"/>
      <c r="CL1284" s="321" t="n"/>
      <c r="CM1284" s="321" t="n"/>
      <c r="CN1284" s="321" t="n"/>
      <c r="CO1284" s="321" t="n"/>
      <c r="CP1284" s="321" t="n"/>
      <c r="CQ1284" s="321" t="n"/>
      <c r="CR1284" s="321" t="n"/>
      <c r="CS1284" s="321" t="n"/>
      <c r="CT1284" s="321" t="n"/>
      <c r="CU1284" s="321" t="n"/>
      <c r="CV1284" s="321" t="n"/>
      <c r="CW1284" s="321" t="n"/>
      <c r="CX1284" s="321" t="n"/>
      <c r="CY1284" s="321" t="n"/>
      <c r="CZ1284" s="321" t="n"/>
      <c r="DA1284" s="321" t="n"/>
      <c r="DB1284" s="321" t="n"/>
      <c r="DC1284" s="320" t="n"/>
    </row>
    <row r="1285">
      <c r="A1285" s="172" t="n">
        <v>2</v>
      </c>
      <c r="B1285" s="157" t="inlineStr">
        <is>
          <t>MADUSON</t>
        </is>
      </c>
      <c r="C1285" s="50" t="inlineStr">
        <is>
          <t>''</t>
        </is>
      </c>
      <c r="D1285" s="157" t="inlineStr">
        <is>
          <t>SEGU 1143643</t>
        </is>
      </c>
      <c r="E1285" s="157" t="inlineStr">
        <is>
          <t>SPM</t>
        </is>
      </c>
      <c r="F1285" s="157" t="inlineStr">
        <is>
          <t>20FT</t>
        </is>
      </c>
      <c r="G1285" s="319" t="inlineStr">
        <is>
          <t>MAERSK CABINDA</t>
        </is>
      </c>
      <c r="H1285" s="169" t="inlineStr">
        <is>
          <t>BERTHED: 12TH JAN VOY. 08YDSE1MA</t>
        </is>
      </c>
      <c r="I1285" s="150" t="inlineStr">
        <is>
          <t>OUT</t>
        </is>
      </c>
      <c r="J1285" s="151" t="inlineStr">
        <is>
          <t>OBL/ 10TH JAN, 2023</t>
        </is>
      </c>
      <c r="K1285" s="152" t="inlineStr">
        <is>
          <t>2ND FEB, 2023</t>
        </is>
      </c>
      <c r="L1285" s="144" t="inlineStr">
        <is>
          <t>8TH NOV</t>
        </is>
      </c>
      <c r="M1285" s="171" t="inlineStr">
        <is>
          <t>TOP GLOBAL INDUSTRIAL CO, LIMITED</t>
        </is>
      </c>
      <c r="N1285" s="157" t="inlineStr">
        <is>
          <t>MEL- BACH ENTERPRISES</t>
        </is>
      </c>
      <c r="O1285" s="321" t="n"/>
      <c r="P1285" s="321" t="n"/>
      <c r="Q1285" s="321" t="n"/>
      <c r="R1285" s="321" t="n"/>
      <c r="S1285" s="321" t="n"/>
      <c r="T1285" s="321" t="n"/>
      <c r="U1285" s="321" t="n"/>
      <c r="V1285" s="321" t="n"/>
      <c r="W1285" s="321" t="n"/>
      <c r="X1285" s="321" t="n"/>
      <c r="Y1285" s="321" t="n"/>
      <c r="Z1285" s="321" t="n"/>
      <c r="AA1285" s="321" t="n"/>
      <c r="AB1285" s="321" t="n"/>
      <c r="AC1285" s="321" t="n"/>
      <c r="AD1285" s="321" t="n"/>
      <c r="AE1285" s="321" t="n"/>
      <c r="AF1285" s="321" t="n"/>
      <c r="AG1285" s="321" t="n"/>
      <c r="AH1285" s="321" t="n"/>
      <c r="AI1285" s="321" t="n"/>
      <c r="AJ1285" s="321" t="n"/>
      <c r="AK1285" s="321" t="n"/>
      <c r="AL1285" s="321" t="n"/>
      <c r="AM1285" s="321" t="n"/>
      <c r="AN1285" s="321" t="n"/>
      <c r="AO1285" s="321" t="n"/>
      <c r="AP1285" s="321" t="n"/>
      <c r="AQ1285" s="321" t="n"/>
      <c r="AR1285" s="321" t="n"/>
      <c r="AS1285" s="321" t="n"/>
      <c r="AT1285" s="321" t="n"/>
      <c r="AU1285" s="321" t="n"/>
      <c r="AV1285" s="321" t="n"/>
      <c r="AW1285" s="321" t="n"/>
      <c r="AX1285" s="321" t="n"/>
      <c r="AY1285" s="321" t="n"/>
      <c r="AZ1285" s="321" t="n"/>
      <c r="BA1285" s="321" t="n"/>
      <c r="BB1285" s="321" t="n"/>
      <c r="BC1285" s="321" t="n"/>
      <c r="BD1285" s="321" t="n"/>
      <c r="BE1285" s="321" t="n"/>
      <c r="BF1285" s="321" t="n"/>
      <c r="BG1285" s="321" t="n"/>
      <c r="BH1285" s="321" t="n"/>
      <c r="BI1285" s="321" t="n"/>
      <c r="BJ1285" s="321" t="n"/>
      <c r="BK1285" s="321" t="n"/>
      <c r="BL1285" s="321" t="n"/>
      <c r="BM1285" s="321" t="n"/>
      <c r="BN1285" s="321" t="n"/>
      <c r="BO1285" s="321" t="n"/>
      <c r="BP1285" s="321" t="n"/>
      <c r="BQ1285" s="321" t="n"/>
      <c r="BR1285" s="321" t="n"/>
      <c r="BS1285" s="321" t="n"/>
      <c r="BT1285" s="321" t="n"/>
      <c r="BU1285" s="321" t="n"/>
      <c r="BV1285" s="321" t="n"/>
      <c r="BW1285" s="321" t="n"/>
      <c r="BX1285" s="321" t="n"/>
      <c r="BY1285" s="321" t="n"/>
      <c r="BZ1285" s="321" t="n"/>
      <c r="CA1285" s="321" t="n"/>
      <c r="CB1285" s="321" t="n"/>
      <c r="CC1285" s="321" t="n"/>
      <c r="CD1285" s="321" t="n"/>
      <c r="CE1285" s="321" t="n"/>
      <c r="CF1285" s="321" t="n"/>
      <c r="CG1285" s="321" t="n"/>
      <c r="CH1285" s="321" t="n"/>
      <c r="CI1285" s="321" t="n"/>
      <c r="CJ1285" s="321" t="n"/>
      <c r="CK1285" s="321" t="n"/>
      <c r="CL1285" s="321" t="n"/>
      <c r="CM1285" s="321" t="n"/>
      <c r="CN1285" s="321" t="n"/>
      <c r="CO1285" s="321" t="n"/>
      <c r="CP1285" s="321" t="n"/>
      <c r="CQ1285" s="321" t="n"/>
      <c r="CR1285" s="321" t="n"/>
      <c r="CS1285" s="321" t="n"/>
      <c r="CT1285" s="321" t="n"/>
      <c r="CU1285" s="321" t="n"/>
      <c r="CV1285" s="321" t="n"/>
      <c r="CW1285" s="321" t="n"/>
      <c r="CX1285" s="321" t="n"/>
      <c r="CY1285" s="321" t="n"/>
      <c r="CZ1285" s="321" t="n"/>
      <c r="DA1285" s="321" t="n"/>
      <c r="DB1285" s="321" t="n"/>
      <c r="DC1285" s="320" t="n"/>
    </row>
    <row r="1286">
      <c r="A1286" s="172" t="n">
        <v>3</v>
      </c>
      <c r="B1286" s="157" t="inlineStr">
        <is>
          <t>MADUSON</t>
        </is>
      </c>
      <c r="C1286" s="50" t="inlineStr">
        <is>
          <t>TSMD302739A</t>
        </is>
      </c>
      <c r="D1286" s="157" t="inlineStr">
        <is>
          <t>BEAU 2476502</t>
        </is>
      </c>
      <c r="E1286" s="157" t="inlineStr">
        <is>
          <t>SPM</t>
        </is>
      </c>
      <c r="F1286" s="157" t="inlineStr">
        <is>
          <t>20FT</t>
        </is>
      </c>
      <c r="G1286" s="319" t="inlineStr">
        <is>
          <t>MAERSK CABINDA</t>
        </is>
      </c>
      <c r="H1286" s="169" t="inlineStr">
        <is>
          <t>BERTHED: 12TH JAN VOY. 08YDSE1MA</t>
        </is>
      </c>
      <c r="I1286" s="150" t="inlineStr">
        <is>
          <t>OUT</t>
        </is>
      </c>
      <c r="J1286" s="151" t="inlineStr">
        <is>
          <t>OBL/ 10TH JAN, 2023</t>
        </is>
      </c>
      <c r="K1286" s="152" t="inlineStr">
        <is>
          <t>31ST JAN, 2023</t>
        </is>
      </c>
      <c r="L1286" s="144" t="inlineStr">
        <is>
          <t>8TH NOV</t>
        </is>
      </c>
      <c r="M1286" s="171" t="inlineStr">
        <is>
          <t>TOP GLOBAL INDUSTRIAL CO, LIMITED</t>
        </is>
      </c>
      <c r="N1286" s="157" t="inlineStr">
        <is>
          <t>MEL- BACH ENTERPRISES</t>
        </is>
      </c>
      <c r="O1286" s="321" t="n"/>
      <c r="P1286" s="321" t="n"/>
      <c r="Q1286" s="321" t="n"/>
      <c r="R1286" s="321" t="n"/>
      <c r="S1286" s="321" t="n"/>
      <c r="T1286" s="321" t="n"/>
      <c r="U1286" s="321" t="n"/>
      <c r="V1286" s="321" t="n"/>
      <c r="W1286" s="321" t="n"/>
      <c r="X1286" s="321" t="n"/>
      <c r="Y1286" s="321" t="n"/>
      <c r="Z1286" s="321" t="n"/>
      <c r="AA1286" s="321" t="n"/>
      <c r="AB1286" s="321" t="n"/>
      <c r="AC1286" s="321" t="n"/>
      <c r="AD1286" s="321" t="n"/>
      <c r="AE1286" s="321" t="n"/>
      <c r="AF1286" s="321" t="n"/>
      <c r="AG1286" s="321" t="n"/>
      <c r="AH1286" s="321" t="n"/>
      <c r="AI1286" s="321" t="n"/>
      <c r="AJ1286" s="321" t="n"/>
      <c r="AK1286" s="321" t="n"/>
      <c r="AL1286" s="321" t="n"/>
      <c r="AM1286" s="321" t="n"/>
      <c r="AN1286" s="321" t="n"/>
      <c r="AO1286" s="321" t="n"/>
      <c r="AP1286" s="321" t="n"/>
      <c r="AQ1286" s="321" t="n"/>
      <c r="AR1286" s="321" t="n"/>
      <c r="AS1286" s="321" t="n"/>
      <c r="AT1286" s="321" t="n"/>
      <c r="AU1286" s="321" t="n"/>
      <c r="AV1286" s="321" t="n"/>
      <c r="AW1286" s="321" t="n"/>
      <c r="AX1286" s="321" t="n"/>
      <c r="AY1286" s="321" t="n"/>
      <c r="AZ1286" s="321" t="n"/>
      <c r="BA1286" s="321" t="n"/>
      <c r="BB1286" s="321" t="n"/>
      <c r="BC1286" s="321" t="n"/>
      <c r="BD1286" s="321" t="n"/>
      <c r="BE1286" s="321" t="n"/>
      <c r="BF1286" s="321" t="n"/>
      <c r="BG1286" s="321" t="n"/>
      <c r="BH1286" s="321" t="n"/>
      <c r="BI1286" s="321" t="n"/>
      <c r="BJ1286" s="321" t="n"/>
      <c r="BK1286" s="321" t="n"/>
      <c r="BL1286" s="321" t="n"/>
      <c r="BM1286" s="321" t="n"/>
      <c r="BN1286" s="321" t="n"/>
      <c r="BO1286" s="321" t="n"/>
      <c r="BP1286" s="321" t="n"/>
      <c r="BQ1286" s="321" t="n"/>
      <c r="BR1286" s="321" t="n"/>
      <c r="BS1286" s="321" t="n"/>
      <c r="BT1286" s="321" t="n"/>
      <c r="BU1286" s="321" t="n"/>
      <c r="BV1286" s="321" t="n"/>
      <c r="BW1286" s="321" t="n"/>
      <c r="BX1286" s="321" t="n"/>
      <c r="BY1286" s="321" t="n"/>
      <c r="BZ1286" s="321" t="n"/>
      <c r="CA1286" s="321" t="n"/>
      <c r="CB1286" s="321" t="n"/>
      <c r="CC1286" s="321" t="n"/>
      <c r="CD1286" s="321" t="n"/>
      <c r="CE1286" s="321" t="n"/>
      <c r="CF1286" s="321" t="n"/>
      <c r="CG1286" s="321" t="n"/>
      <c r="CH1286" s="321" t="n"/>
      <c r="CI1286" s="321" t="n"/>
      <c r="CJ1286" s="321" t="n"/>
      <c r="CK1286" s="321" t="n"/>
      <c r="CL1286" s="321" t="n"/>
      <c r="CM1286" s="321" t="n"/>
      <c r="CN1286" s="321" t="n"/>
      <c r="CO1286" s="321" t="n"/>
      <c r="CP1286" s="321" t="n"/>
      <c r="CQ1286" s="321" t="n"/>
      <c r="CR1286" s="321" t="n"/>
      <c r="CS1286" s="321" t="n"/>
      <c r="CT1286" s="321" t="n"/>
      <c r="CU1286" s="321" t="n"/>
      <c r="CV1286" s="321" t="n"/>
      <c r="CW1286" s="321" t="n"/>
      <c r="CX1286" s="321" t="n"/>
      <c r="CY1286" s="321" t="n"/>
      <c r="CZ1286" s="321" t="n"/>
      <c r="DA1286" s="321" t="n"/>
      <c r="DB1286" s="321" t="n"/>
      <c r="DC1286" s="320" t="n"/>
    </row>
    <row r="1287">
      <c r="A1287" s="172" t="n">
        <v>4</v>
      </c>
      <c r="B1287" s="157" t="inlineStr">
        <is>
          <t>MADUSON</t>
        </is>
      </c>
      <c r="C1287" s="50" t="inlineStr">
        <is>
          <t>''</t>
        </is>
      </c>
      <c r="D1287" s="157" t="inlineStr">
        <is>
          <t>TGHU 1244082</t>
        </is>
      </c>
      <c r="E1287" s="157" t="inlineStr">
        <is>
          <t>SPM</t>
        </is>
      </c>
      <c r="F1287" s="157" t="inlineStr">
        <is>
          <t>20FT</t>
        </is>
      </c>
      <c r="G1287" s="319" t="inlineStr">
        <is>
          <t>MAERSK CABINDA</t>
        </is>
      </c>
      <c r="H1287" s="169" t="inlineStr">
        <is>
          <t>BERTHED: 12TH JAN VOY. 08YDSE1MA</t>
        </is>
      </c>
      <c r="I1287" s="150" t="inlineStr">
        <is>
          <t>OUT</t>
        </is>
      </c>
      <c r="J1287" s="151" t="inlineStr">
        <is>
          <t>OBL/ 10TH JAN, 2023</t>
        </is>
      </c>
      <c r="K1287" s="152" t="inlineStr">
        <is>
          <t>31ST JAN, 2023</t>
        </is>
      </c>
      <c r="L1287" s="144" t="inlineStr">
        <is>
          <t>8TH NOV</t>
        </is>
      </c>
      <c r="M1287" s="171" t="inlineStr">
        <is>
          <t>TOP GLOBAL INDUSTRIAL CO, LIMITED</t>
        </is>
      </c>
      <c r="N1287" s="157" t="inlineStr">
        <is>
          <t>MEL- BACH ENTERPRISES</t>
        </is>
      </c>
      <c r="O1287" s="321" t="n"/>
      <c r="P1287" s="321" t="n"/>
      <c r="Q1287" s="321" t="n"/>
      <c r="R1287" s="321" t="n"/>
      <c r="S1287" s="321" t="n"/>
      <c r="T1287" s="321" t="n"/>
      <c r="U1287" s="321" t="n"/>
      <c r="V1287" s="321" t="n"/>
      <c r="W1287" s="321" t="n"/>
      <c r="X1287" s="321" t="n"/>
      <c r="Y1287" s="321" t="n"/>
      <c r="Z1287" s="321" t="n"/>
      <c r="AA1287" s="321" t="n"/>
      <c r="AB1287" s="321" t="n"/>
      <c r="AC1287" s="321" t="n"/>
      <c r="AD1287" s="321" t="n"/>
      <c r="AE1287" s="321" t="n"/>
      <c r="AF1287" s="321" t="n"/>
      <c r="AG1287" s="321" t="n"/>
      <c r="AH1287" s="321" t="n"/>
      <c r="AI1287" s="321" t="n"/>
      <c r="AJ1287" s="321" t="n"/>
      <c r="AK1287" s="321" t="n"/>
      <c r="AL1287" s="321" t="n"/>
      <c r="AM1287" s="321" t="n"/>
      <c r="AN1287" s="321" t="n"/>
      <c r="AO1287" s="321" t="n"/>
      <c r="AP1287" s="321" t="n"/>
      <c r="AQ1287" s="321" t="n"/>
      <c r="AR1287" s="321" t="n"/>
      <c r="AS1287" s="321" t="n"/>
      <c r="AT1287" s="321" t="n"/>
      <c r="AU1287" s="321" t="n"/>
      <c r="AV1287" s="321" t="n"/>
      <c r="AW1287" s="321" t="n"/>
      <c r="AX1287" s="321" t="n"/>
      <c r="AY1287" s="321" t="n"/>
      <c r="AZ1287" s="321" t="n"/>
      <c r="BA1287" s="321" t="n"/>
      <c r="BB1287" s="321" t="n"/>
      <c r="BC1287" s="321" t="n"/>
      <c r="BD1287" s="321" t="n"/>
      <c r="BE1287" s="321" t="n"/>
      <c r="BF1287" s="321" t="n"/>
      <c r="BG1287" s="321" t="n"/>
      <c r="BH1287" s="321" t="n"/>
      <c r="BI1287" s="321" t="n"/>
      <c r="BJ1287" s="321" t="n"/>
      <c r="BK1287" s="321" t="n"/>
      <c r="BL1287" s="321" t="n"/>
      <c r="BM1287" s="321" t="n"/>
      <c r="BN1287" s="321" t="n"/>
      <c r="BO1287" s="321" t="n"/>
      <c r="BP1287" s="321" t="n"/>
      <c r="BQ1287" s="321" t="n"/>
      <c r="BR1287" s="321" t="n"/>
      <c r="BS1287" s="321" t="n"/>
      <c r="BT1287" s="321" t="n"/>
      <c r="BU1287" s="321" t="n"/>
      <c r="BV1287" s="321" t="n"/>
      <c r="BW1287" s="321" t="n"/>
      <c r="BX1287" s="321" t="n"/>
      <c r="BY1287" s="321" t="n"/>
      <c r="BZ1287" s="321" t="n"/>
      <c r="CA1287" s="321" t="n"/>
      <c r="CB1287" s="321" t="n"/>
      <c r="CC1287" s="321" t="n"/>
      <c r="CD1287" s="321" t="n"/>
      <c r="CE1287" s="321" t="n"/>
      <c r="CF1287" s="321" t="n"/>
      <c r="CG1287" s="321" t="n"/>
      <c r="CH1287" s="321" t="n"/>
      <c r="CI1287" s="321" t="n"/>
      <c r="CJ1287" s="321" t="n"/>
      <c r="CK1287" s="321" t="n"/>
      <c r="CL1287" s="321" t="n"/>
      <c r="CM1287" s="321" t="n"/>
      <c r="CN1287" s="321" t="n"/>
      <c r="CO1287" s="321" t="n"/>
      <c r="CP1287" s="321" t="n"/>
      <c r="CQ1287" s="321" t="n"/>
      <c r="CR1287" s="321" t="n"/>
      <c r="CS1287" s="321" t="n"/>
      <c r="CT1287" s="321" t="n"/>
      <c r="CU1287" s="321" t="n"/>
      <c r="CV1287" s="321" t="n"/>
      <c r="CW1287" s="321" t="n"/>
      <c r="CX1287" s="321" t="n"/>
      <c r="CY1287" s="321" t="n"/>
      <c r="CZ1287" s="321" t="n"/>
      <c r="DA1287" s="321" t="n"/>
      <c r="DB1287" s="321" t="n"/>
      <c r="DC1287" s="320" t="n"/>
    </row>
    <row r="1288">
      <c r="A1288" s="172" t="n">
        <v>5</v>
      </c>
      <c r="B1288" s="157" t="inlineStr">
        <is>
          <t>MADUSON</t>
        </is>
      </c>
      <c r="C1288" s="50" t="inlineStr">
        <is>
          <t>TSMD302739B</t>
        </is>
      </c>
      <c r="D1288" s="157" t="inlineStr">
        <is>
          <t>SGCU 2211994</t>
        </is>
      </c>
      <c r="E1288" s="157" t="inlineStr">
        <is>
          <t>SPM</t>
        </is>
      </c>
      <c r="F1288" s="157" t="inlineStr">
        <is>
          <t>20FT</t>
        </is>
      </c>
      <c r="G1288" s="319" t="inlineStr">
        <is>
          <t>MAERSK CABINDA</t>
        </is>
      </c>
      <c r="H1288" s="169" t="inlineStr">
        <is>
          <t>BERTHED: 12TH JAN VOY. 08YDSE1MA</t>
        </is>
      </c>
      <c r="I1288" s="150" t="inlineStr">
        <is>
          <t>OUT</t>
        </is>
      </c>
      <c r="J1288" s="151" t="inlineStr">
        <is>
          <t>OBL/ 10TH JAN, 2023</t>
        </is>
      </c>
      <c r="K1288" s="152" t="inlineStr">
        <is>
          <t>30TH JAN, 2023</t>
        </is>
      </c>
      <c r="L1288" s="144" t="inlineStr">
        <is>
          <t>8TH NOV</t>
        </is>
      </c>
      <c r="M1288" s="171" t="inlineStr">
        <is>
          <t>TOP GLOBAL INDUSTRIAL CO, LIMITED</t>
        </is>
      </c>
      <c r="N1288" s="157" t="inlineStr">
        <is>
          <t>MEL- BACH ENTERPRISES</t>
        </is>
      </c>
      <c r="O1288" s="321" t="n"/>
      <c r="P1288" s="321" t="n"/>
      <c r="Q1288" s="321" t="n"/>
      <c r="R1288" s="321" t="n"/>
      <c r="S1288" s="321" t="n"/>
      <c r="T1288" s="321" t="n"/>
      <c r="U1288" s="321" t="n"/>
      <c r="V1288" s="321" t="n"/>
      <c r="W1288" s="321" t="n"/>
      <c r="X1288" s="321" t="n"/>
      <c r="Y1288" s="321" t="n"/>
      <c r="Z1288" s="321" t="n"/>
      <c r="AA1288" s="321" t="n"/>
      <c r="AB1288" s="321" t="n"/>
      <c r="AC1288" s="321" t="n"/>
      <c r="AD1288" s="321" t="n"/>
      <c r="AE1288" s="321" t="n"/>
      <c r="AF1288" s="321" t="n"/>
      <c r="AG1288" s="321" t="n"/>
      <c r="AH1288" s="321" t="n"/>
      <c r="AI1288" s="321" t="n"/>
      <c r="AJ1288" s="321" t="n"/>
      <c r="AK1288" s="321" t="n"/>
      <c r="AL1288" s="321" t="n"/>
      <c r="AM1288" s="321" t="n"/>
      <c r="AN1288" s="321" t="n"/>
      <c r="AO1288" s="321" t="n"/>
      <c r="AP1288" s="321" t="n"/>
      <c r="AQ1288" s="321" t="n"/>
      <c r="AR1288" s="321" t="n"/>
      <c r="AS1288" s="321" t="n"/>
      <c r="AT1288" s="321" t="n"/>
      <c r="AU1288" s="321" t="n"/>
      <c r="AV1288" s="321" t="n"/>
      <c r="AW1288" s="321" t="n"/>
      <c r="AX1288" s="321" t="n"/>
      <c r="AY1288" s="321" t="n"/>
      <c r="AZ1288" s="321" t="n"/>
      <c r="BA1288" s="321" t="n"/>
      <c r="BB1288" s="321" t="n"/>
      <c r="BC1288" s="321" t="n"/>
      <c r="BD1288" s="321" t="n"/>
      <c r="BE1288" s="321" t="n"/>
      <c r="BF1288" s="321" t="n"/>
      <c r="BG1288" s="321" t="n"/>
      <c r="BH1288" s="321" t="n"/>
      <c r="BI1288" s="321" t="n"/>
      <c r="BJ1288" s="321" t="n"/>
      <c r="BK1288" s="321" t="n"/>
      <c r="BL1288" s="321" t="n"/>
      <c r="BM1288" s="321" t="n"/>
      <c r="BN1288" s="321" t="n"/>
      <c r="BO1288" s="321" t="n"/>
      <c r="BP1288" s="321" t="n"/>
      <c r="BQ1288" s="321" t="n"/>
      <c r="BR1288" s="321" t="n"/>
      <c r="BS1288" s="321" t="n"/>
      <c r="BT1288" s="321" t="n"/>
      <c r="BU1288" s="321" t="n"/>
      <c r="BV1288" s="321" t="n"/>
      <c r="BW1288" s="321" t="n"/>
      <c r="BX1288" s="321" t="n"/>
      <c r="BY1288" s="321" t="n"/>
      <c r="BZ1288" s="321" t="n"/>
      <c r="CA1288" s="321" t="n"/>
      <c r="CB1288" s="321" t="n"/>
      <c r="CC1288" s="321" t="n"/>
      <c r="CD1288" s="321" t="n"/>
      <c r="CE1288" s="321" t="n"/>
      <c r="CF1288" s="321" t="n"/>
      <c r="CG1288" s="321" t="n"/>
      <c r="CH1288" s="321" t="n"/>
      <c r="CI1288" s="321" t="n"/>
      <c r="CJ1288" s="321" t="n"/>
      <c r="CK1288" s="321" t="n"/>
      <c r="CL1288" s="321" t="n"/>
      <c r="CM1288" s="321" t="n"/>
      <c r="CN1288" s="321" t="n"/>
      <c r="CO1288" s="321" t="n"/>
      <c r="CP1288" s="321" t="n"/>
      <c r="CQ1288" s="321" t="n"/>
      <c r="CR1288" s="321" t="n"/>
      <c r="CS1288" s="321" t="n"/>
      <c r="CT1288" s="321" t="n"/>
      <c r="CU1288" s="321" t="n"/>
      <c r="CV1288" s="321" t="n"/>
      <c r="CW1288" s="321" t="n"/>
      <c r="CX1288" s="321" t="n"/>
      <c r="CY1288" s="321" t="n"/>
      <c r="CZ1288" s="321" t="n"/>
      <c r="DA1288" s="321" t="n"/>
      <c r="DB1288" s="321" t="n"/>
      <c r="DC1288" s="320" t="n"/>
    </row>
    <row r="1289">
      <c r="A1289" s="172" t="n">
        <v>6</v>
      </c>
      <c r="B1289" s="157" t="inlineStr">
        <is>
          <t>MADUSON</t>
        </is>
      </c>
      <c r="C1289" s="50" t="inlineStr">
        <is>
          <t>''</t>
        </is>
      </c>
      <c r="D1289" s="157" t="inlineStr">
        <is>
          <t>TRLU 9312096</t>
        </is>
      </c>
      <c r="E1289" s="157" t="inlineStr">
        <is>
          <t>SPM</t>
        </is>
      </c>
      <c r="F1289" s="157" t="inlineStr">
        <is>
          <t>20FT</t>
        </is>
      </c>
      <c r="G1289" s="319" t="inlineStr">
        <is>
          <t>MAERSK CABINDA</t>
        </is>
      </c>
      <c r="H1289" s="169" t="inlineStr">
        <is>
          <t>BERTHED: 12TH JAN VOY. 08YDSE1MA</t>
        </is>
      </c>
      <c r="I1289" s="150" t="inlineStr">
        <is>
          <t>OUT</t>
        </is>
      </c>
      <c r="J1289" s="151" t="inlineStr">
        <is>
          <t>OBL/ 10TH JAN, 2023</t>
        </is>
      </c>
      <c r="K1289" s="152" t="inlineStr">
        <is>
          <t>30TH JAN, 2023</t>
        </is>
      </c>
      <c r="L1289" s="144" t="inlineStr">
        <is>
          <t>8TH NOV</t>
        </is>
      </c>
      <c r="M1289" s="171" t="inlineStr">
        <is>
          <t>TOP GLOBAL INDUSTRIAL CO, LIMITED</t>
        </is>
      </c>
      <c r="N1289" s="157" t="inlineStr">
        <is>
          <t>MEL- BACH ENTERPRISES</t>
        </is>
      </c>
      <c r="O1289" s="321" t="n"/>
      <c r="P1289" s="321" t="n"/>
      <c r="Q1289" s="321" t="n"/>
      <c r="R1289" s="321" t="n"/>
      <c r="S1289" s="321" t="n"/>
      <c r="T1289" s="321" t="n"/>
      <c r="U1289" s="321" t="n"/>
      <c r="V1289" s="321" t="n"/>
      <c r="W1289" s="321" t="n"/>
      <c r="X1289" s="321" t="n"/>
      <c r="Y1289" s="321" t="n"/>
      <c r="Z1289" s="321" t="n"/>
      <c r="AA1289" s="321" t="n"/>
      <c r="AB1289" s="321" t="n"/>
      <c r="AC1289" s="321" t="n"/>
      <c r="AD1289" s="321" t="n"/>
      <c r="AE1289" s="321" t="n"/>
      <c r="AF1289" s="321" t="n"/>
      <c r="AG1289" s="321" t="n"/>
      <c r="AH1289" s="321" t="n"/>
      <c r="AI1289" s="321" t="n"/>
      <c r="AJ1289" s="321" t="n"/>
      <c r="AK1289" s="321" t="n"/>
      <c r="AL1289" s="321" t="n"/>
      <c r="AM1289" s="321" t="n"/>
      <c r="AN1289" s="321" t="n"/>
      <c r="AO1289" s="321" t="n"/>
      <c r="AP1289" s="321" t="n"/>
      <c r="AQ1289" s="321" t="n"/>
      <c r="AR1289" s="321" t="n"/>
      <c r="AS1289" s="321" t="n"/>
      <c r="AT1289" s="321" t="n"/>
      <c r="AU1289" s="321" t="n"/>
      <c r="AV1289" s="321" t="n"/>
      <c r="AW1289" s="321" t="n"/>
      <c r="AX1289" s="321" t="n"/>
      <c r="AY1289" s="321" t="n"/>
      <c r="AZ1289" s="321" t="n"/>
      <c r="BA1289" s="321" t="n"/>
      <c r="BB1289" s="321" t="n"/>
      <c r="BC1289" s="321" t="n"/>
      <c r="BD1289" s="321" t="n"/>
      <c r="BE1289" s="321" t="n"/>
      <c r="BF1289" s="321" t="n"/>
      <c r="BG1289" s="321" t="n"/>
      <c r="BH1289" s="321" t="n"/>
      <c r="BI1289" s="321" t="n"/>
      <c r="BJ1289" s="321" t="n"/>
      <c r="BK1289" s="321" t="n"/>
      <c r="BL1289" s="321" t="n"/>
      <c r="BM1289" s="321" t="n"/>
      <c r="BN1289" s="321" t="n"/>
      <c r="BO1289" s="321" t="n"/>
      <c r="BP1289" s="321" t="n"/>
      <c r="BQ1289" s="321" t="n"/>
      <c r="BR1289" s="321" t="n"/>
      <c r="BS1289" s="321" t="n"/>
      <c r="BT1289" s="321" t="n"/>
      <c r="BU1289" s="321" t="n"/>
      <c r="BV1289" s="321" t="n"/>
      <c r="BW1289" s="321" t="n"/>
      <c r="BX1289" s="321" t="n"/>
      <c r="BY1289" s="321" t="n"/>
      <c r="BZ1289" s="321" t="n"/>
      <c r="CA1289" s="321" t="n"/>
      <c r="CB1289" s="321" t="n"/>
      <c r="CC1289" s="321" t="n"/>
      <c r="CD1289" s="321" t="n"/>
      <c r="CE1289" s="321" t="n"/>
      <c r="CF1289" s="321" t="n"/>
      <c r="CG1289" s="321" t="n"/>
      <c r="CH1289" s="321" t="n"/>
      <c r="CI1289" s="321" t="n"/>
      <c r="CJ1289" s="321" t="n"/>
      <c r="CK1289" s="321" t="n"/>
      <c r="CL1289" s="321" t="n"/>
      <c r="CM1289" s="321" t="n"/>
      <c r="CN1289" s="321" t="n"/>
      <c r="CO1289" s="321" t="n"/>
      <c r="CP1289" s="321" t="n"/>
      <c r="CQ1289" s="321" t="n"/>
      <c r="CR1289" s="321" t="n"/>
      <c r="CS1289" s="321" t="n"/>
      <c r="CT1289" s="321" t="n"/>
      <c r="CU1289" s="321" t="n"/>
      <c r="CV1289" s="321" t="n"/>
      <c r="CW1289" s="321" t="n"/>
      <c r="CX1289" s="321" t="n"/>
      <c r="CY1289" s="321" t="n"/>
      <c r="CZ1289" s="321" t="n"/>
      <c r="DA1289" s="321" t="n"/>
      <c r="DB1289" s="321" t="n"/>
      <c r="DC1289" s="320" t="n"/>
    </row>
    <row r="1290">
      <c r="A1290" s="172" t="n">
        <v>7</v>
      </c>
      <c r="B1290" s="157" t="inlineStr">
        <is>
          <t>ELO ONITSHA</t>
        </is>
      </c>
      <c r="C1290" s="50" t="inlineStr">
        <is>
          <t>DJA1079346</t>
        </is>
      </c>
      <c r="D1290" s="157" t="inlineStr">
        <is>
          <t>GESU 3707917</t>
        </is>
      </c>
      <c r="E1290" s="157" t="inlineStr">
        <is>
          <t>SPM</t>
        </is>
      </c>
      <c r="F1290" s="157" t="inlineStr">
        <is>
          <t>20FT</t>
        </is>
      </c>
      <c r="G1290" s="319" t="inlineStr">
        <is>
          <t>MAERSK CABINDA</t>
        </is>
      </c>
      <c r="H1290" s="169" t="inlineStr">
        <is>
          <t>BERTHED: 12TH JAN VOY. 08YDSE1MA</t>
        </is>
      </c>
      <c r="I1290" s="150" t="inlineStr">
        <is>
          <t>OUT</t>
        </is>
      </c>
      <c r="J1290" s="166" t="inlineStr">
        <is>
          <t>TELEX/24TH MARCH, 2023</t>
        </is>
      </c>
      <c r="K1290" s="152" t="inlineStr">
        <is>
          <t>30TH MARCH, 2023</t>
        </is>
      </c>
      <c r="L1290" s="144" t="inlineStr">
        <is>
          <t>8THDEC</t>
        </is>
      </c>
      <c r="M1290" s="171" t="inlineStr">
        <is>
          <t>PT. MERINDO NIAGA SEJATI</t>
        </is>
      </c>
      <c r="N1290" s="157" t="inlineStr">
        <is>
          <t>MC- RESONATE SERVICES LIMITED</t>
        </is>
      </c>
      <c r="O1290" s="321" t="n"/>
      <c r="P1290" s="321" t="n"/>
      <c r="Q1290" s="321" t="n"/>
      <c r="R1290" s="321" t="n"/>
      <c r="S1290" s="321" t="n"/>
      <c r="T1290" s="321" t="n"/>
      <c r="U1290" s="321" t="n"/>
      <c r="V1290" s="321" t="n"/>
      <c r="W1290" s="321" t="n"/>
      <c r="X1290" s="321" t="n"/>
      <c r="Y1290" s="321" t="n"/>
      <c r="Z1290" s="321" t="n"/>
      <c r="AA1290" s="321" t="n"/>
      <c r="AB1290" s="321" t="n"/>
      <c r="AC1290" s="321" t="n"/>
      <c r="AD1290" s="321" t="n"/>
      <c r="AE1290" s="321" t="n"/>
      <c r="AF1290" s="321" t="n"/>
      <c r="AG1290" s="321" t="n"/>
      <c r="AH1290" s="321" t="n"/>
      <c r="AI1290" s="321" t="n"/>
      <c r="AJ1290" s="321" t="n"/>
      <c r="AK1290" s="321" t="n"/>
      <c r="AL1290" s="321" t="n"/>
      <c r="AM1290" s="321" t="n"/>
      <c r="AN1290" s="321" t="n"/>
      <c r="AO1290" s="321" t="n"/>
      <c r="AP1290" s="321" t="n"/>
      <c r="AQ1290" s="321" t="n"/>
      <c r="AR1290" s="321" t="n"/>
      <c r="AS1290" s="321" t="n"/>
      <c r="AT1290" s="321" t="n"/>
      <c r="AU1290" s="321" t="n"/>
      <c r="AV1290" s="321" t="n"/>
      <c r="AW1290" s="321" t="n"/>
      <c r="AX1290" s="321" t="n"/>
      <c r="AY1290" s="321" t="n"/>
      <c r="AZ1290" s="321" t="n"/>
      <c r="BA1290" s="321" t="n"/>
      <c r="BB1290" s="321" t="n"/>
      <c r="BC1290" s="321" t="n"/>
      <c r="BD1290" s="321" t="n"/>
      <c r="BE1290" s="321" t="n"/>
      <c r="BF1290" s="321" t="n"/>
      <c r="BG1290" s="321" t="n"/>
      <c r="BH1290" s="321" t="n"/>
      <c r="BI1290" s="321" t="n"/>
      <c r="BJ1290" s="321" t="n"/>
      <c r="BK1290" s="321" t="n"/>
      <c r="BL1290" s="321" t="n"/>
      <c r="BM1290" s="321" t="n"/>
      <c r="BN1290" s="321" t="n"/>
      <c r="BO1290" s="321" t="n"/>
      <c r="BP1290" s="321" t="n"/>
      <c r="BQ1290" s="321" t="n"/>
      <c r="BR1290" s="321" t="n"/>
      <c r="BS1290" s="321" t="n"/>
      <c r="BT1290" s="321" t="n"/>
      <c r="BU1290" s="321" t="n"/>
      <c r="BV1290" s="321" t="n"/>
      <c r="BW1290" s="321" t="n"/>
      <c r="BX1290" s="321" t="n"/>
      <c r="BY1290" s="321" t="n"/>
      <c r="BZ1290" s="321" t="n"/>
      <c r="CA1290" s="321" t="n"/>
      <c r="CB1290" s="321" t="n"/>
      <c r="CC1290" s="321" t="n"/>
      <c r="CD1290" s="321" t="n"/>
      <c r="CE1290" s="321" t="n"/>
      <c r="CF1290" s="321" t="n"/>
      <c r="CG1290" s="321" t="n"/>
      <c r="CH1290" s="321" t="n"/>
      <c r="CI1290" s="321" t="n"/>
      <c r="CJ1290" s="321" t="n"/>
      <c r="CK1290" s="321" t="n"/>
      <c r="CL1290" s="321" t="n"/>
      <c r="CM1290" s="321" t="n"/>
      <c r="CN1290" s="321" t="n"/>
      <c r="CO1290" s="321" t="n"/>
      <c r="CP1290" s="321" t="n"/>
      <c r="CQ1290" s="321" t="n"/>
      <c r="CR1290" s="321" t="n"/>
      <c r="CS1290" s="321" t="n"/>
      <c r="CT1290" s="321" t="n"/>
      <c r="CU1290" s="321" t="n"/>
      <c r="CV1290" s="321" t="n"/>
      <c r="CW1290" s="321" t="n"/>
      <c r="CX1290" s="321" t="n"/>
      <c r="CY1290" s="321" t="n"/>
      <c r="CZ1290" s="321" t="n"/>
      <c r="DA1290" s="321" t="n"/>
      <c r="DB1290" s="321" t="n"/>
      <c r="DC1290" s="320" t="n"/>
    </row>
    <row r="1291">
      <c r="A1291" s="172" t="n">
        <v>8</v>
      </c>
      <c r="B1291" s="157" t="inlineStr">
        <is>
          <t>ELO ONITSHA</t>
        </is>
      </c>
      <c r="C1291" s="50" t="inlineStr">
        <is>
          <t>''</t>
        </is>
      </c>
      <c r="D1291" s="157" t="inlineStr">
        <is>
          <t>CMAU 1181968</t>
        </is>
      </c>
      <c r="E1291" s="157" t="inlineStr">
        <is>
          <t>SPM</t>
        </is>
      </c>
      <c r="F1291" s="157" t="inlineStr">
        <is>
          <t>20FT</t>
        </is>
      </c>
      <c r="G1291" s="319" t="inlineStr">
        <is>
          <t>MAERSK CABINDA</t>
        </is>
      </c>
      <c r="H1291" s="169" t="inlineStr">
        <is>
          <t>BERTHED: 12TH JAN VOY. 08YDSE1MA</t>
        </is>
      </c>
      <c r="I1291" s="150" t="inlineStr">
        <is>
          <t>OUT</t>
        </is>
      </c>
      <c r="J1291" s="166" t="inlineStr">
        <is>
          <t>TELEX/24TH MARCH, 2023</t>
        </is>
      </c>
      <c r="K1291" s="152" t="inlineStr">
        <is>
          <t>30TH MARCH, 2023</t>
        </is>
      </c>
      <c r="L1291" s="144" t="inlineStr">
        <is>
          <t>8TH DEC</t>
        </is>
      </c>
      <c r="M1291" s="171" t="inlineStr">
        <is>
          <t>PT. MERINDO NIAGA SEJATI</t>
        </is>
      </c>
      <c r="N1291" s="157" t="inlineStr">
        <is>
          <t>MC- RESONATE SERVICES LIMITED</t>
        </is>
      </c>
      <c r="O1291" s="321" t="n"/>
      <c r="P1291" s="321" t="n"/>
      <c r="Q1291" s="321" t="n"/>
      <c r="R1291" s="321" t="n"/>
      <c r="S1291" s="321" t="n"/>
      <c r="T1291" s="321" t="n"/>
      <c r="U1291" s="321" t="n"/>
      <c r="V1291" s="321" t="n"/>
      <c r="W1291" s="321" t="n"/>
      <c r="X1291" s="321" t="n"/>
      <c r="Y1291" s="321" t="n"/>
      <c r="Z1291" s="321" t="n"/>
      <c r="AA1291" s="321" t="n"/>
      <c r="AB1291" s="321" t="n"/>
      <c r="AC1291" s="321" t="n"/>
      <c r="AD1291" s="321" t="n"/>
      <c r="AE1291" s="321" t="n"/>
      <c r="AF1291" s="321" t="n"/>
      <c r="AG1291" s="321" t="n"/>
      <c r="AH1291" s="321" t="n"/>
      <c r="AI1291" s="321" t="n"/>
      <c r="AJ1291" s="321" t="n"/>
      <c r="AK1291" s="321" t="n"/>
      <c r="AL1291" s="321" t="n"/>
      <c r="AM1291" s="321" t="n"/>
      <c r="AN1291" s="321" t="n"/>
      <c r="AO1291" s="321" t="n"/>
      <c r="AP1291" s="321" t="n"/>
      <c r="AQ1291" s="321" t="n"/>
      <c r="AR1291" s="321" t="n"/>
      <c r="AS1291" s="321" t="n"/>
      <c r="AT1291" s="321" t="n"/>
      <c r="AU1291" s="321" t="n"/>
      <c r="AV1291" s="321" t="n"/>
      <c r="AW1291" s="321" t="n"/>
      <c r="AX1291" s="321" t="n"/>
      <c r="AY1291" s="321" t="n"/>
      <c r="AZ1291" s="321" t="n"/>
      <c r="BA1291" s="321" t="n"/>
      <c r="BB1291" s="321" t="n"/>
      <c r="BC1291" s="321" t="n"/>
      <c r="BD1291" s="321" t="n"/>
      <c r="BE1291" s="321" t="n"/>
      <c r="BF1291" s="321" t="n"/>
      <c r="BG1291" s="321" t="n"/>
      <c r="BH1291" s="321" t="n"/>
      <c r="BI1291" s="321" t="n"/>
      <c r="BJ1291" s="321" t="n"/>
      <c r="BK1291" s="321" t="n"/>
      <c r="BL1291" s="321" t="n"/>
      <c r="BM1291" s="321" t="n"/>
      <c r="BN1291" s="321" t="n"/>
      <c r="BO1291" s="321" t="n"/>
      <c r="BP1291" s="321" t="n"/>
      <c r="BQ1291" s="321" t="n"/>
      <c r="BR1291" s="321" t="n"/>
      <c r="BS1291" s="321" t="n"/>
      <c r="BT1291" s="321" t="n"/>
      <c r="BU1291" s="321" t="n"/>
      <c r="BV1291" s="321" t="n"/>
      <c r="BW1291" s="321" t="n"/>
      <c r="BX1291" s="321" t="n"/>
      <c r="BY1291" s="321" t="n"/>
      <c r="BZ1291" s="321" t="n"/>
      <c r="CA1291" s="321" t="n"/>
      <c r="CB1291" s="321" t="n"/>
      <c r="CC1291" s="321" t="n"/>
      <c r="CD1291" s="321" t="n"/>
      <c r="CE1291" s="321" t="n"/>
      <c r="CF1291" s="321" t="n"/>
      <c r="CG1291" s="321" t="n"/>
      <c r="CH1291" s="321" t="n"/>
      <c r="CI1291" s="321" t="n"/>
      <c r="CJ1291" s="321" t="n"/>
      <c r="CK1291" s="321" t="n"/>
      <c r="CL1291" s="321" t="n"/>
      <c r="CM1291" s="321" t="n"/>
      <c r="CN1291" s="321" t="n"/>
      <c r="CO1291" s="321" t="n"/>
      <c r="CP1291" s="321" t="n"/>
      <c r="CQ1291" s="321" t="n"/>
      <c r="CR1291" s="321" t="n"/>
      <c r="CS1291" s="321" t="n"/>
      <c r="CT1291" s="321" t="n"/>
      <c r="CU1291" s="321" t="n"/>
      <c r="CV1291" s="321" t="n"/>
      <c r="CW1291" s="321" t="n"/>
      <c r="CX1291" s="321" t="n"/>
      <c r="CY1291" s="321" t="n"/>
      <c r="CZ1291" s="321" t="n"/>
      <c r="DA1291" s="321" t="n"/>
      <c r="DB1291" s="321" t="n"/>
      <c r="DC1291" s="320" t="n"/>
    </row>
    <row r="1292">
      <c r="A1292" s="172" t="n">
        <v>9</v>
      </c>
      <c r="B1292" s="157" t="inlineStr">
        <is>
          <t>IFEANYI ABA</t>
        </is>
      </c>
      <c r="C1292" s="50" t="inlineStr">
        <is>
          <t>AYN1008796</t>
        </is>
      </c>
      <c r="D1292" s="157" t="inlineStr">
        <is>
          <t>CMAU 0355031</t>
        </is>
      </c>
      <c r="E1292" s="157" t="inlineStr">
        <is>
          <t>SPM</t>
        </is>
      </c>
      <c r="F1292" s="157" t="inlineStr">
        <is>
          <t>20FT</t>
        </is>
      </c>
      <c r="G1292" s="319" t="inlineStr">
        <is>
          <t>MAERSK CABINDA</t>
        </is>
      </c>
      <c r="H1292" s="169" t="inlineStr">
        <is>
          <t>BERTHED: 12TH JAN VOY. 08YDSE1MA</t>
        </is>
      </c>
      <c r="I1292" s="150" t="inlineStr">
        <is>
          <t>OUT</t>
        </is>
      </c>
      <c r="J1292" s="157" t="inlineStr">
        <is>
          <t>COPY BILL</t>
        </is>
      </c>
      <c r="K1292" s="152" t="inlineStr">
        <is>
          <t>6TH  FEB, 2023</t>
        </is>
      </c>
      <c r="L1292" s="144" t="inlineStr">
        <is>
          <t>14TH DEC</t>
        </is>
      </c>
      <c r="M1292" s="171" t="inlineStr">
        <is>
          <t>PT INDOSARI PERSADA JAKARTA INDONESIA</t>
        </is>
      </c>
      <c r="N1292" s="157" t="inlineStr">
        <is>
          <t>ORIENT LOGISTICS ENTERPRISES</t>
        </is>
      </c>
      <c r="O1292" s="321" t="n"/>
      <c r="P1292" s="321" t="n"/>
      <c r="Q1292" s="321" t="n"/>
      <c r="R1292" s="321" t="n"/>
      <c r="S1292" s="321" t="n"/>
      <c r="T1292" s="321" t="n"/>
      <c r="U1292" s="321" t="n"/>
      <c r="V1292" s="321" t="n"/>
      <c r="W1292" s="321" t="n"/>
      <c r="X1292" s="321" t="n"/>
      <c r="Y1292" s="321" t="n"/>
      <c r="Z1292" s="321" t="n"/>
      <c r="AA1292" s="321" t="n"/>
      <c r="AB1292" s="321" t="n"/>
      <c r="AC1292" s="321" t="n"/>
      <c r="AD1292" s="321" t="n"/>
      <c r="AE1292" s="321" t="n"/>
      <c r="AF1292" s="321" t="n"/>
      <c r="AG1292" s="321" t="n"/>
      <c r="AH1292" s="321" t="n"/>
      <c r="AI1292" s="321" t="n"/>
      <c r="AJ1292" s="321" t="n"/>
      <c r="AK1292" s="321" t="n"/>
      <c r="AL1292" s="321" t="n"/>
      <c r="AM1292" s="321" t="n"/>
      <c r="AN1292" s="321" t="n"/>
      <c r="AO1292" s="321" t="n"/>
      <c r="AP1292" s="321" t="n"/>
      <c r="AQ1292" s="321" t="n"/>
      <c r="AR1292" s="321" t="n"/>
      <c r="AS1292" s="321" t="n"/>
      <c r="AT1292" s="321" t="n"/>
      <c r="AU1292" s="321" t="n"/>
      <c r="AV1292" s="321" t="n"/>
      <c r="AW1292" s="321" t="n"/>
      <c r="AX1292" s="321" t="n"/>
      <c r="AY1292" s="321" t="n"/>
      <c r="AZ1292" s="321" t="n"/>
      <c r="BA1292" s="321" t="n"/>
      <c r="BB1292" s="321" t="n"/>
      <c r="BC1292" s="321" t="n"/>
      <c r="BD1292" s="321" t="n"/>
      <c r="BE1292" s="321" t="n"/>
      <c r="BF1292" s="321" t="n"/>
      <c r="BG1292" s="321" t="n"/>
      <c r="BH1292" s="321" t="n"/>
      <c r="BI1292" s="321" t="n"/>
      <c r="BJ1292" s="321" t="n"/>
      <c r="BK1292" s="321" t="n"/>
      <c r="BL1292" s="321" t="n"/>
      <c r="BM1292" s="321" t="n"/>
      <c r="BN1292" s="321" t="n"/>
      <c r="BO1292" s="321" t="n"/>
      <c r="BP1292" s="321" t="n"/>
      <c r="BQ1292" s="321" t="n"/>
      <c r="BR1292" s="321" t="n"/>
      <c r="BS1292" s="321" t="n"/>
      <c r="BT1292" s="321" t="n"/>
      <c r="BU1292" s="321" t="n"/>
      <c r="BV1292" s="321" t="n"/>
      <c r="BW1292" s="321" t="n"/>
      <c r="BX1292" s="321" t="n"/>
      <c r="BY1292" s="321" t="n"/>
      <c r="BZ1292" s="321" t="n"/>
      <c r="CA1292" s="321" t="n"/>
      <c r="CB1292" s="321" t="n"/>
      <c r="CC1292" s="321" t="n"/>
      <c r="CD1292" s="321" t="n"/>
      <c r="CE1292" s="321" t="n"/>
      <c r="CF1292" s="321" t="n"/>
      <c r="CG1292" s="321" t="n"/>
      <c r="CH1292" s="321" t="n"/>
      <c r="CI1292" s="321" t="n"/>
      <c r="CJ1292" s="321" t="n"/>
      <c r="CK1292" s="321" t="n"/>
      <c r="CL1292" s="321" t="n"/>
      <c r="CM1292" s="321" t="n"/>
      <c r="CN1292" s="321" t="n"/>
      <c r="CO1292" s="321" t="n"/>
      <c r="CP1292" s="321" t="n"/>
      <c r="CQ1292" s="321" t="n"/>
      <c r="CR1292" s="321" t="n"/>
      <c r="CS1292" s="321" t="n"/>
      <c r="CT1292" s="321" t="n"/>
      <c r="CU1292" s="321" t="n"/>
      <c r="CV1292" s="321" t="n"/>
      <c r="CW1292" s="321" t="n"/>
      <c r="CX1292" s="321" t="n"/>
      <c r="CY1292" s="321" t="n"/>
      <c r="CZ1292" s="321" t="n"/>
      <c r="DA1292" s="321" t="n"/>
      <c r="DB1292" s="321" t="n"/>
      <c r="DC1292" s="320" t="n"/>
    </row>
    <row r="1293">
      <c r="A1293" s="172" t="n">
        <v>10</v>
      </c>
      <c r="B1293" s="157" t="inlineStr">
        <is>
          <t>IFEANYI ABA</t>
        </is>
      </c>
      <c r="C1293" s="50" t="inlineStr">
        <is>
          <t>''</t>
        </is>
      </c>
      <c r="D1293" s="157" t="inlineStr">
        <is>
          <t>CMAU 0549470</t>
        </is>
      </c>
      <c r="E1293" s="157" t="inlineStr">
        <is>
          <t>SPM</t>
        </is>
      </c>
      <c r="F1293" s="157" t="inlineStr">
        <is>
          <t>20FT</t>
        </is>
      </c>
      <c r="G1293" s="319" t="inlineStr">
        <is>
          <t>MAERSK CABINDA</t>
        </is>
      </c>
      <c r="H1293" s="169" t="inlineStr">
        <is>
          <t>BERTHED: 12TH JAN VOY. 08YDSE1MA</t>
        </is>
      </c>
      <c r="I1293" s="150" t="inlineStr">
        <is>
          <t>OUT</t>
        </is>
      </c>
      <c r="J1293" s="157" t="inlineStr">
        <is>
          <t>COPY BILL</t>
        </is>
      </c>
      <c r="K1293" s="152" t="inlineStr">
        <is>
          <t>6TH  FEB, 2023</t>
        </is>
      </c>
      <c r="L1293" s="144" t="inlineStr">
        <is>
          <t>14TH DEC</t>
        </is>
      </c>
      <c r="M1293" s="171" t="inlineStr">
        <is>
          <t>PT INDOSARI PERSADA JAKARTA INDONESIA</t>
        </is>
      </c>
      <c r="N1293" s="157" t="inlineStr">
        <is>
          <t>ORIENT LOGISTICS ENTERPRISES</t>
        </is>
      </c>
      <c r="O1293" s="321" t="n"/>
      <c r="P1293" s="321" t="n"/>
      <c r="Q1293" s="321" t="n"/>
      <c r="R1293" s="321" t="n"/>
      <c r="S1293" s="321" t="n"/>
      <c r="T1293" s="321" t="n"/>
      <c r="U1293" s="321" t="n"/>
      <c r="V1293" s="321" t="n"/>
      <c r="W1293" s="321" t="n"/>
      <c r="X1293" s="321" t="n"/>
      <c r="Y1293" s="321" t="n"/>
      <c r="Z1293" s="321" t="n"/>
      <c r="AA1293" s="321" t="n"/>
      <c r="AB1293" s="321" t="n"/>
      <c r="AC1293" s="321" t="n"/>
      <c r="AD1293" s="321" t="n"/>
      <c r="AE1293" s="321" t="n"/>
      <c r="AF1293" s="321" t="n"/>
      <c r="AG1293" s="321" t="n"/>
      <c r="AH1293" s="321" t="n"/>
      <c r="AI1293" s="321" t="n"/>
      <c r="AJ1293" s="321" t="n"/>
      <c r="AK1293" s="321" t="n"/>
      <c r="AL1293" s="321" t="n"/>
      <c r="AM1293" s="321" t="n"/>
      <c r="AN1293" s="321" t="n"/>
      <c r="AO1293" s="321" t="n"/>
      <c r="AP1293" s="321" t="n"/>
      <c r="AQ1293" s="321" t="n"/>
      <c r="AR1293" s="321" t="n"/>
      <c r="AS1293" s="321" t="n"/>
      <c r="AT1293" s="321" t="n"/>
      <c r="AU1293" s="321" t="n"/>
      <c r="AV1293" s="321" t="n"/>
      <c r="AW1293" s="321" t="n"/>
      <c r="AX1293" s="321" t="n"/>
      <c r="AY1293" s="321" t="n"/>
      <c r="AZ1293" s="321" t="n"/>
      <c r="BA1293" s="321" t="n"/>
      <c r="BB1293" s="321" t="n"/>
      <c r="BC1293" s="321" t="n"/>
      <c r="BD1293" s="321" t="n"/>
      <c r="BE1293" s="321" t="n"/>
      <c r="BF1293" s="321" t="n"/>
      <c r="BG1293" s="321" t="n"/>
      <c r="BH1293" s="321" t="n"/>
      <c r="BI1293" s="321" t="n"/>
      <c r="BJ1293" s="321" t="n"/>
      <c r="BK1293" s="321" t="n"/>
      <c r="BL1293" s="321" t="n"/>
      <c r="BM1293" s="321" t="n"/>
      <c r="BN1293" s="321" t="n"/>
      <c r="BO1293" s="321" t="n"/>
      <c r="BP1293" s="321" t="n"/>
      <c r="BQ1293" s="321" t="n"/>
      <c r="BR1293" s="321" t="n"/>
      <c r="BS1293" s="321" t="n"/>
      <c r="BT1293" s="321" t="n"/>
      <c r="BU1293" s="321" t="n"/>
      <c r="BV1293" s="321" t="n"/>
      <c r="BW1293" s="321" t="n"/>
      <c r="BX1293" s="321" t="n"/>
      <c r="BY1293" s="321" t="n"/>
      <c r="BZ1293" s="321" t="n"/>
      <c r="CA1293" s="321" t="n"/>
      <c r="CB1293" s="321" t="n"/>
      <c r="CC1293" s="321" t="n"/>
      <c r="CD1293" s="321" t="n"/>
      <c r="CE1293" s="321" t="n"/>
      <c r="CF1293" s="321" t="n"/>
      <c r="CG1293" s="321" t="n"/>
      <c r="CH1293" s="321" t="n"/>
      <c r="CI1293" s="321" t="n"/>
      <c r="CJ1293" s="321" t="n"/>
      <c r="CK1293" s="321" t="n"/>
      <c r="CL1293" s="321" t="n"/>
      <c r="CM1293" s="321" t="n"/>
      <c r="CN1293" s="321" t="n"/>
      <c r="CO1293" s="321" t="n"/>
      <c r="CP1293" s="321" t="n"/>
      <c r="CQ1293" s="321" t="n"/>
      <c r="CR1293" s="321" t="n"/>
      <c r="CS1293" s="321" t="n"/>
      <c r="CT1293" s="321" t="n"/>
      <c r="CU1293" s="321" t="n"/>
      <c r="CV1293" s="321" t="n"/>
      <c r="CW1293" s="321" t="n"/>
      <c r="CX1293" s="321" t="n"/>
      <c r="CY1293" s="321" t="n"/>
      <c r="CZ1293" s="321" t="n"/>
      <c r="DA1293" s="321" t="n"/>
      <c r="DB1293" s="321" t="n"/>
      <c r="DC1293" s="320" t="n"/>
    </row>
    <row r="1294">
      <c r="A1294" s="172" t="n">
        <v>11</v>
      </c>
      <c r="B1294" s="157" t="inlineStr">
        <is>
          <t>IFEANYI ABA</t>
        </is>
      </c>
      <c r="C1294" s="50" t="inlineStr">
        <is>
          <t>AYN1008713</t>
        </is>
      </c>
      <c r="D1294" s="157" t="inlineStr">
        <is>
          <t>GLDU 5657262</t>
        </is>
      </c>
      <c r="E1294" s="157" t="inlineStr">
        <is>
          <t>SPM</t>
        </is>
      </c>
      <c r="F1294" s="157" t="inlineStr">
        <is>
          <t>20FT</t>
        </is>
      </c>
      <c r="G1294" s="319" t="inlineStr">
        <is>
          <t>MAERSK CABINDA</t>
        </is>
      </c>
      <c r="H1294" s="169" t="inlineStr">
        <is>
          <t>BERTHED: 12TH JAN VOY. 08YDSE1MA</t>
        </is>
      </c>
      <c r="I1294" s="150" t="inlineStr">
        <is>
          <t>OUT</t>
        </is>
      </c>
      <c r="J1294" s="157" t="inlineStr">
        <is>
          <t>COPY BILL</t>
        </is>
      </c>
      <c r="K1294" s="152" t="inlineStr">
        <is>
          <t>6TH  FEB, 2023</t>
        </is>
      </c>
      <c r="L1294" s="144" t="inlineStr">
        <is>
          <t>14TH DEC</t>
        </is>
      </c>
      <c r="M1294" s="171" t="inlineStr">
        <is>
          <t>PT INDOSARI PERSADA JAKARTA INDONESIA</t>
        </is>
      </c>
      <c r="N1294" s="157" t="inlineStr">
        <is>
          <t>ORIENT LOGISTICS ENTERPRISES</t>
        </is>
      </c>
      <c r="O1294" s="321" t="n"/>
      <c r="P1294" s="321" t="n"/>
      <c r="Q1294" s="321" t="n"/>
      <c r="R1294" s="321" t="n"/>
      <c r="S1294" s="321" t="n"/>
      <c r="T1294" s="321" t="n"/>
      <c r="U1294" s="321" t="n"/>
      <c r="V1294" s="321" t="n"/>
      <c r="W1294" s="321" t="n"/>
      <c r="X1294" s="321" t="n"/>
      <c r="Y1294" s="321" t="n"/>
      <c r="Z1294" s="321" t="n"/>
      <c r="AA1294" s="321" t="n"/>
      <c r="AB1294" s="321" t="n"/>
      <c r="AC1294" s="321" t="n"/>
      <c r="AD1294" s="321" t="n"/>
      <c r="AE1294" s="321" t="n"/>
      <c r="AF1294" s="321" t="n"/>
      <c r="AG1294" s="321" t="n"/>
      <c r="AH1294" s="321" t="n"/>
      <c r="AI1294" s="321" t="n"/>
      <c r="AJ1294" s="321" t="n"/>
      <c r="AK1294" s="321" t="n"/>
      <c r="AL1294" s="321" t="n"/>
      <c r="AM1294" s="321" t="n"/>
      <c r="AN1294" s="321" t="n"/>
      <c r="AO1294" s="321" t="n"/>
      <c r="AP1294" s="321" t="n"/>
      <c r="AQ1294" s="321" t="n"/>
      <c r="AR1294" s="321" t="n"/>
      <c r="AS1294" s="321" t="n"/>
      <c r="AT1294" s="321" t="n"/>
      <c r="AU1294" s="321" t="n"/>
      <c r="AV1294" s="321" t="n"/>
      <c r="AW1294" s="321" t="n"/>
      <c r="AX1294" s="321" t="n"/>
      <c r="AY1294" s="321" t="n"/>
      <c r="AZ1294" s="321" t="n"/>
      <c r="BA1294" s="321" t="n"/>
      <c r="BB1294" s="321" t="n"/>
      <c r="BC1294" s="321" t="n"/>
      <c r="BD1294" s="321" t="n"/>
      <c r="BE1294" s="321" t="n"/>
      <c r="BF1294" s="321" t="n"/>
      <c r="BG1294" s="321" t="n"/>
      <c r="BH1294" s="321" t="n"/>
      <c r="BI1294" s="321" t="n"/>
      <c r="BJ1294" s="321" t="n"/>
      <c r="BK1294" s="321" t="n"/>
      <c r="BL1294" s="321" t="n"/>
      <c r="BM1294" s="321" t="n"/>
      <c r="BN1294" s="321" t="n"/>
      <c r="BO1294" s="321" t="n"/>
      <c r="BP1294" s="321" t="n"/>
      <c r="BQ1294" s="321" t="n"/>
      <c r="BR1294" s="321" t="n"/>
      <c r="BS1294" s="321" t="n"/>
      <c r="BT1294" s="321" t="n"/>
      <c r="BU1294" s="321" t="n"/>
      <c r="BV1294" s="321" t="n"/>
      <c r="BW1294" s="321" t="n"/>
      <c r="BX1294" s="321" t="n"/>
      <c r="BY1294" s="321" t="n"/>
      <c r="BZ1294" s="321" t="n"/>
      <c r="CA1294" s="321" t="n"/>
      <c r="CB1294" s="321" t="n"/>
      <c r="CC1294" s="321" t="n"/>
      <c r="CD1294" s="321" t="n"/>
      <c r="CE1294" s="321" t="n"/>
      <c r="CF1294" s="321" t="n"/>
      <c r="CG1294" s="321" t="n"/>
      <c r="CH1294" s="321" t="n"/>
      <c r="CI1294" s="321" t="n"/>
      <c r="CJ1294" s="321" t="n"/>
      <c r="CK1294" s="321" t="n"/>
      <c r="CL1294" s="321" t="n"/>
      <c r="CM1294" s="321" t="n"/>
      <c r="CN1294" s="321" t="n"/>
      <c r="CO1294" s="321" t="n"/>
      <c r="CP1294" s="321" t="n"/>
      <c r="CQ1294" s="321" t="n"/>
      <c r="CR1294" s="321" t="n"/>
      <c r="CS1294" s="321" t="n"/>
      <c r="CT1294" s="321" t="n"/>
      <c r="CU1294" s="321" t="n"/>
      <c r="CV1294" s="321" t="n"/>
      <c r="CW1294" s="321" t="n"/>
      <c r="CX1294" s="321" t="n"/>
      <c r="CY1294" s="321" t="n"/>
      <c r="CZ1294" s="321" t="n"/>
      <c r="DA1294" s="321" t="n"/>
      <c r="DB1294" s="321" t="n"/>
      <c r="DC1294" s="320" t="n"/>
    </row>
    <row r="1295">
      <c r="A1295" s="172" t="n">
        <v>12</v>
      </c>
      <c r="B1295" s="157" t="inlineStr">
        <is>
          <t>IFEANYI ABA</t>
        </is>
      </c>
      <c r="C1295" s="50" t="inlineStr">
        <is>
          <t>''</t>
        </is>
      </c>
      <c r="D1295" s="157" t="inlineStr">
        <is>
          <t>GESU 1173685</t>
        </is>
      </c>
      <c r="E1295" s="157" t="inlineStr">
        <is>
          <t>SPM</t>
        </is>
      </c>
      <c r="F1295" s="157" t="inlineStr">
        <is>
          <t>20FT</t>
        </is>
      </c>
      <c r="G1295" s="319" t="inlineStr">
        <is>
          <t>MAERSK CABINDA</t>
        </is>
      </c>
      <c r="H1295" s="169" t="inlineStr">
        <is>
          <t>BERTHED: 12TH JAN VOY. 08YDSE1MA</t>
        </is>
      </c>
      <c r="I1295" s="150" t="inlineStr">
        <is>
          <t>OUT</t>
        </is>
      </c>
      <c r="J1295" s="157" t="inlineStr">
        <is>
          <t>COPY BILL</t>
        </is>
      </c>
      <c r="K1295" s="152" t="inlineStr">
        <is>
          <t>6TH  FEB, 2023</t>
        </is>
      </c>
      <c r="L1295" s="144" t="inlineStr">
        <is>
          <t>14TH DEC</t>
        </is>
      </c>
      <c r="M1295" s="171" t="inlineStr">
        <is>
          <t>PT INDOSARI PERSADA JAKARTA INDONESIA</t>
        </is>
      </c>
      <c r="N1295" s="157" t="inlineStr">
        <is>
          <t>ORIENT LOGISTICS ENTERPRISES</t>
        </is>
      </c>
      <c r="O1295" s="321" t="n"/>
      <c r="P1295" s="321" t="n"/>
      <c r="Q1295" s="321" t="n"/>
      <c r="R1295" s="321" t="n"/>
      <c r="S1295" s="321" t="n"/>
      <c r="T1295" s="321" t="n"/>
      <c r="U1295" s="321" t="n"/>
      <c r="V1295" s="321" t="n"/>
      <c r="W1295" s="321" t="n"/>
      <c r="X1295" s="321" t="n"/>
      <c r="Y1295" s="321" t="n"/>
      <c r="Z1295" s="321" t="n"/>
      <c r="AA1295" s="321" t="n"/>
      <c r="AB1295" s="321" t="n"/>
      <c r="AC1295" s="321" t="n"/>
      <c r="AD1295" s="321" t="n"/>
      <c r="AE1295" s="321" t="n"/>
      <c r="AF1295" s="321" t="n"/>
      <c r="AG1295" s="321" t="n"/>
      <c r="AH1295" s="321" t="n"/>
      <c r="AI1295" s="321" t="n"/>
      <c r="AJ1295" s="321" t="n"/>
      <c r="AK1295" s="321" t="n"/>
      <c r="AL1295" s="321" t="n"/>
      <c r="AM1295" s="321" t="n"/>
      <c r="AN1295" s="321" t="n"/>
      <c r="AO1295" s="321" t="n"/>
      <c r="AP1295" s="321" t="n"/>
      <c r="AQ1295" s="321" t="n"/>
      <c r="AR1295" s="321" t="n"/>
      <c r="AS1295" s="321" t="n"/>
      <c r="AT1295" s="321" t="n"/>
      <c r="AU1295" s="321" t="n"/>
      <c r="AV1295" s="321" t="n"/>
      <c r="AW1295" s="321" t="n"/>
      <c r="AX1295" s="321" t="n"/>
      <c r="AY1295" s="321" t="n"/>
      <c r="AZ1295" s="321" t="n"/>
      <c r="BA1295" s="321" t="n"/>
      <c r="BB1295" s="321" t="n"/>
      <c r="BC1295" s="321" t="n"/>
      <c r="BD1295" s="321" t="n"/>
      <c r="BE1295" s="321" t="n"/>
      <c r="BF1295" s="321" t="n"/>
      <c r="BG1295" s="321" t="n"/>
      <c r="BH1295" s="321" t="n"/>
      <c r="BI1295" s="321" t="n"/>
      <c r="BJ1295" s="321" t="n"/>
      <c r="BK1295" s="321" t="n"/>
      <c r="BL1295" s="321" t="n"/>
      <c r="BM1295" s="321" t="n"/>
      <c r="BN1295" s="321" t="n"/>
      <c r="BO1295" s="321" t="n"/>
      <c r="BP1295" s="321" t="n"/>
      <c r="BQ1295" s="321" t="n"/>
      <c r="BR1295" s="321" t="n"/>
      <c r="BS1295" s="321" t="n"/>
      <c r="BT1295" s="321" t="n"/>
      <c r="BU1295" s="321" t="n"/>
      <c r="BV1295" s="321" t="n"/>
      <c r="BW1295" s="321" t="n"/>
      <c r="BX1295" s="321" t="n"/>
      <c r="BY1295" s="321" t="n"/>
      <c r="BZ1295" s="321" t="n"/>
      <c r="CA1295" s="321" t="n"/>
      <c r="CB1295" s="321" t="n"/>
      <c r="CC1295" s="321" t="n"/>
      <c r="CD1295" s="321" t="n"/>
      <c r="CE1295" s="321" t="n"/>
      <c r="CF1295" s="321" t="n"/>
      <c r="CG1295" s="321" t="n"/>
      <c r="CH1295" s="321" t="n"/>
      <c r="CI1295" s="321" t="n"/>
      <c r="CJ1295" s="321" t="n"/>
      <c r="CK1295" s="321" t="n"/>
      <c r="CL1295" s="321" t="n"/>
      <c r="CM1295" s="321" t="n"/>
      <c r="CN1295" s="321" t="n"/>
      <c r="CO1295" s="321" t="n"/>
      <c r="CP1295" s="321" t="n"/>
      <c r="CQ1295" s="321" t="n"/>
      <c r="CR1295" s="321" t="n"/>
      <c r="CS1295" s="321" t="n"/>
      <c r="CT1295" s="321" t="n"/>
      <c r="CU1295" s="321" t="n"/>
      <c r="CV1295" s="321" t="n"/>
      <c r="CW1295" s="321" t="n"/>
      <c r="CX1295" s="321" t="n"/>
      <c r="CY1295" s="321" t="n"/>
      <c r="CZ1295" s="321" t="n"/>
      <c r="DA1295" s="321" t="n"/>
      <c r="DB1295" s="321" t="n"/>
      <c r="DC1295" s="320" t="n"/>
    </row>
    <row r="1296">
      <c r="A1296" s="172" t="n">
        <v>13</v>
      </c>
      <c r="B1296" s="157" t="inlineStr">
        <is>
          <t>PRINCE OJ</t>
        </is>
      </c>
      <c r="C1296" s="50" t="inlineStr">
        <is>
          <t>DJA1077732</t>
        </is>
      </c>
      <c r="D1296" s="157" t="inlineStr">
        <is>
          <t>TEMU 2653720</t>
        </is>
      </c>
      <c r="E1296" s="157" t="inlineStr">
        <is>
          <t>SPM</t>
        </is>
      </c>
      <c r="F1296" s="157" t="inlineStr">
        <is>
          <t>20FT</t>
        </is>
      </c>
      <c r="G1296" s="319" t="inlineStr">
        <is>
          <t>MAERSK CABINDA</t>
        </is>
      </c>
      <c r="H1296" s="169" t="inlineStr">
        <is>
          <t>BERTHED: 12TH JAN VOY. 08YDSE1MA</t>
        </is>
      </c>
      <c r="I1296" s="150" t="inlineStr">
        <is>
          <t>OUT</t>
        </is>
      </c>
      <c r="J1296" s="166" t="inlineStr">
        <is>
          <t>TELEX/13TH MARCH, 2023</t>
        </is>
      </c>
      <c r="K1296" s="152" t="inlineStr">
        <is>
          <t>27TH MARCH, 2023</t>
        </is>
      </c>
      <c r="L1296" s="144" t="inlineStr">
        <is>
          <t>19TH DEC</t>
        </is>
      </c>
      <c r="M1296" s="171" t="inlineStr">
        <is>
          <t>UNIQUE SEA CARGO SERVICE LLC</t>
        </is>
      </c>
      <c r="N1296" s="157" t="inlineStr">
        <is>
          <t>AVANTPORT ENTERPRISES</t>
        </is>
      </c>
      <c r="O1296" s="321" t="n"/>
      <c r="P1296" s="321" t="n"/>
      <c r="Q1296" s="321" t="n"/>
      <c r="R1296" s="321" t="n"/>
      <c r="S1296" s="321" t="n"/>
      <c r="T1296" s="321" t="n"/>
      <c r="U1296" s="321" t="n"/>
      <c r="V1296" s="321" t="n"/>
      <c r="W1296" s="321" t="n"/>
      <c r="X1296" s="321" t="n"/>
      <c r="Y1296" s="321" t="n"/>
      <c r="Z1296" s="321" t="n"/>
      <c r="AA1296" s="321" t="n"/>
      <c r="AB1296" s="321" t="n"/>
      <c r="AC1296" s="321" t="n"/>
      <c r="AD1296" s="321" t="n"/>
      <c r="AE1296" s="321" t="n"/>
      <c r="AF1296" s="321" t="n"/>
      <c r="AG1296" s="321" t="n"/>
      <c r="AH1296" s="321" t="n"/>
      <c r="AI1296" s="321" t="n"/>
      <c r="AJ1296" s="321" t="n"/>
      <c r="AK1296" s="321" t="n"/>
      <c r="AL1296" s="321" t="n"/>
      <c r="AM1296" s="321" t="n"/>
      <c r="AN1296" s="321" t="n"/>
      <c r="AO1296" s="321" t="n"/>
      <c r="AP1296" s="321" t="n"/>
      <c r="AQ1296" s="321" t="n"/>
      <c r="AR1296" s="321" t="n"/>
      <c r="AS1296" s="321" t="n"/>
      <c r="AT1296" s="321" t="n"/>
      <c r="AU1296" s="321" t="n"/>
      <c r="AV1296" s="321" t="n"/>
      <c r="AW1296" s="321" t="n"/>
      <c r="AX1296" s="321" t="n"/>
      <c r="AY1296" s="321" t="n"/>
      <c r="AZ1296" s="321" t="n"/>
      <c r="BA1296" s="321" t="n"/>
      <c r="BB1296" s="321" t="n"/>
      <c r="BC1296" s="321" t="n"/>
      <c r="BD1296" s="321" t="n"/>
      <c r="BE1296" s="321" t="n"/>
      <c r="BF1296" s="321" t="n"/>
      <c r="BG1296" s="321" t="n"/>
      <c r="BH1296" s="321" t="n"/>
      <c r="BI1296" s="321" t="n"/>
      <c r="BJ1296" s="321" t="n"/>
      <c r="BK1296" s="321" t="n"/>
      <c r="BL1296" s="321" t="n"/>
      <c r="BM1296" s="321" t="n"/>
      <c r="BN1296" s="321" t="n"/>
      <c r="BO1296" s="321" t="n"/>
      <c r="BP1296" s="321" t="n"/>
      <c r="BQ1296" s="321" t="n"/>
      <c r="BR1296" s="321" t="n"/>
      <c r="BS1296" s="321" t="n"/>
      <c r="BT1296" s="321" t="n"/>
      <c r="BU1296" s="321" t="n"/>
      <c r="BV1296" s="321" t="n"/>
      <c r="BW1296" s="321" t="n"/>
      <c r="BX1296" s="321" t="n"/>
      <c r="BY1296" s="321" t="n"/>
      <c r="BZ1296" s="321" t="n"/>
      <c r="CA1296" s="321" t="n"/>
      <c r="CB1296" s="321" t="n"/>
      <c r="CC1296" s="321" t="n"/>
      <c r="CD1296" s="321" t="n"/>
      <c r="CE1296" s="321" t="n"/>
      <c r="CF1296" s="321" t="n"/>
      <c r="CG1296" s="321" t="n"/>
      <c r="CH1296" s="321" t="n"/>
      <c r="CI1296" s="321" t="n"/>
      <c r="CJ1296" s="321" t="n"/>
      <c r="CK1296" s="321" t="n"/>
      <c r="CL1296" s="321" t="n"/>
      <c r="CM1296" s="321" t="n"/>
      <c r="CN1296" s="321" t="n"/>
      <c r="CO1296" s="321" t="n"/>
      <c r="CP1296" s="321" t="n"/>
      <c r="CQ1296" s="321" t="n"/>
      <c r="CR1296" s="321" t="n"/>
      <c r="CS1296" s="321" t="n"/>
      <c r="CT1296" s="321" t="n"/>
      <c r="CU1296" s="321" t="n"/>
      <c r="CV1296" s="321" t="n"/>
      <c r="CW1296" s="321" t="n"/>
      <c r="CX1296" s="321" t="n"/>
      <c r="CY1296" s="321" t="n"/>
      <c r="CZ1296" s="321" t="n"/>
      <c r="DA1296" s="321" t="n"/>
      <c r="DB1296" s="321" t="n"/>
      <c r="DC1296" s="320" t="n"/>
    </row>
    <row r="1297">
      <c r="A1297" s="172" t="n">
        <v>14</v>
      </c>
      <c r="B1297" s="157" t="inlineStr">
        <is>
          <t>PRINCE OJ</t>
        </is>
      </c>
      <c r="C1297" s="50" t="inlineStr">
        <is>
          <t>''</t>
        </is>
      </c>
      <c r="D1297" s="157" t="inlineStr">
        <is>
          <t>FCIU 516888</t>
        </is>
      </c>
      <c r="E1297" s="157" t="inlineStr">
        <is>
          <t>SPM</t>
        </is>
      </c>
      <c r="F1297" s="157" t="inlineStr">
        <is>
          <t>20FT</t>
        </is>
      </c>
      <c r="G1297" s="319" t="inlineStr">
        <is>
          <t>MAERSK CABINDA</t>
        </is>
      </c>
      <c r="H1297" s="169" t="inlineStr">
        <is>
          <t>BERTHED: 12TH JAN VOY. 08YDSE1MA</t>
        </is>
      </c>
      <c r="I1297" s="150" t="inlineStr">
        <is>
          <t>OUT</t>
        </is>
      </c>
      <c r="J1297" s="166" t="inlineStr">
        <is>
          <t>TELEX/13TH MARCH, 2023</t>
        </is>
      </c>
      <c r="K1297" s="152" t="inlineStr">
        <is>
          <t>27TH MARCH, 2023</t>
        </is>
      </c>
      <c r="L1297" s="144" t="inlineStr">
        <is>
          <t>19TH DEC</t>
        </is>
      </c>
      <c r="M1297" s="171" t="inlineStr">
        <is>
          <t>UNIQUE SEA CARGO SERVICE LLC</t>
        </is>
      </c>
      <c r="N1297" s="157" t="inlineStr">
        <is>
          <t>AVANTPORT ENTERPRISES</t>
        </is>
      </c>
      <c r="O1297" s="321" t="n"/>
      <c r="P1297" s="321" t="n"/>
      <c r="Q1297" s="321" t="n"/>
      <c r="R1297" s="321" t="n"/>
      <c r="S1297" s="321" t="n"/>
      <c r="T1297" s="321" t="n"/>
      <c r="U1297" s="321" t="n"/>
      <c r="V1297" s="321" t="n"/>
      <c r="W1297" s="321" t="n"/>
      <c r="X1297" s="321" t="n"/>
      <c r="Y1297" s="321" t="n"/>
      <c r="Z1297" s="321" t="n"/>
      <c r="AA1297" s="321" t="n"/>
      <c r="AB1297" s="321" t="n"/>
      <c r="AC1297" s="321" t="n"/>
      <c r="AD1297" s="321" t="n"/>
      <c r="AE1297" s="321" t="n"/>
      <c r="AF1297" s="321" t="n"/>
      <c r="AG1297" s="321" t="n"/>
      <c r="AH1297" s="321" t="n"/>
      <c r="AI1297" s="321" t="n"/>
      <c r="AJ1297" s="321" t="n"/>
      <c r="AK1297" s="321" t="n"/>
      <c r="AL1297" s="321" t="n"/>
      <c r="AM1297" s="321" t="n"/>
      <c r="AN1297" s="321" t="n"/>
      <c r="AO1297" s="321" t="n"/>
      <c r="AP1297" s="321" t="n"/>
      <c r="AQ1297" s="321" t="n"/>
      <c r="AR1297" s="321" t="n"/>
      <c r="AS1297" s="321" t="n"/>
      <c r="AT1297" s="321" t="n"/>
      <c r="AU1297" s="321" t="n"/>
      <c r="AV1297" s="321" t="n"/>
      <c r="AW1297" s="321" t="n"/>
      <c r="AX1297" s="321" t="n"/>
      <c r="AY1297" s="321" t="n"/>
      <c r="AZ1297" s="321" t="n"/>
      <c r="BA1297" s="321" t="n"/>
      <c r="BB1297" s="321" t="n"/>
      <c r="BC1297" s="321" t="n"/>
      <c r="BD1297" s="321" t="n"/>
      <c r="BE1297" s="321" t="n"/>
      <c r="BF1297" s="321" t="n"/>
      <c r="BG1297" s="321" t="n"/>
      <c r="BH1297" s="321" t="n"/>
      <c r="BI1297" s="321" t="n"/>
      <c r="BJ1297" s="321" t="n"/>
      <c r="BK1297" s="321" t="n"/>
      <c r="BL1297" s="321" t="n"/>
      <c r="BM1297" s="321" t="n"/>
      <c r="BN1297" s="321" t="n"/>
      <c r="BO1297" s="321" t="n"/>
      <c r="BP1297" s="321" t="n"/>
      <c r="BQ1297" s="321" t="n"/>
      <c r="BR1297" s="321" t="n"/>
      <c r="BS1297" s="321" t="n"/>
      <c r="BT1297" s="321" t="n"/>
      <c r="BU1297" s="321" t="n"/>
      <c r="BV1297" s="321" t="n"/>
      <c r="BW1297" s="321" t="n"/>
      <c r="BX1297" s="321" t="n"/>
      <c r="BY1297" s="321" t="n"/>
      <c r="BZ1297" s="321" t="n"/>
      <c r="CA1297" s="321" t="n"/>
      <c r="CB1297" s="321" t="n"/>
      <c r="CC1297" s="321" t="n"/>
      <c r="CD1297" s="321" t="n"/>
      <c r="CE1297" s="321" t="n"/>
      <c r="CF1297" s="321" t="n"/>
      <c r="CG1297" s="321" t="n"/>
      <c r="CH1297" s="321" t="n"/>
      <c r="CI1297" s="321" t="n"/>
      <c r="CJ1297" s="321" t="n"/>
      <c r="CK1297" s="321" t="n"/>
      <c r="CL1297" s="321" t="n"/>
      <c r="CM1297" s="321" t="n"/>
      <c r="CN1297" s="321" t="n"/>
      <c r="CO1297" s="321" t="n"/>
      <c r="CP1297" s="321" t="n"/>
      <c r="CQ1297" s="321" t="n"/>
      <c r="CR1297" s="321" t="n"/>
      <c r="CS1297" s="321" t="n"/>
      <c r="CT1297" s="321" t="n"/>
      <c r="CU1297" s="321" t="n"/>
      <c r="CV1297" s="321" t="n"/>
      <c r="CW1297" s="321" t="n"/>
      <c r="CX1297" s="321" t="n"/>
      <c r="CY1297" s="321" t="n"/>
      <c r="CZ1297" s="321" t="n"/>
      <c r="DA1297" s="321" t="n"/>
      <c r="DB1297" s="321" t="n"/>
      <c r="DC1297" s="320" t="n"/>
    </row>
    <row r="1298">
      <c r="A1298" s="172" t="n">
        <v>15</v>
      </c>
      <c r="B1298" s="157" t="inlineStr">
        <is>
          <t>PRINCE OJ</t>
        </is>
      </c>
      <c r="C1298" s="50" t="inlineStr">
        <is>
          <t>DJA1077603</t>
        </is>
      </c>
      <c r="D1298" s="157" t="inlineStr">
        <is>
          <t>APZU 3936802</t>
        </is>
      </c>
      <c r="E1298" s="157" t="inlineStr">
        <is>
          <t>SPM</t>
        </is>
      </c>
      <c r="F1298" s="157" t="inlineStr">
        <is>
          <t>20FT</t>
        </is>
      </c>
      <c r="G1298" s="319" t="inlineStr">
        <is>
          <t>MAERSK CABINDA</t>
        </is>
      </c>
      <c r="H1298" s="169" t="inlineStr">
        <is>
          <t>BERTHED: 12TH JAN VOY. 08YDSE1MA</t>
        </is>
      </c>
      <c r="I1298" s="150" t="inlineStr">
        <is>
          <t>OUT</t>
        </is>
      </c>
      <c r="J1298" s="166" t="inlineStr">
        <is>
          <t>TELEX/13TH MARCH, 2023</t>
        </is>
      </c>
      <c r="K1298" s="152" t="inlineStr">
        <is>
          <t>31ST  MARCH, 2023</t>
        </is>
      </c>
      <c r="L1298" s="144" t="inlineStr">
        <is>
          <t>19TH DEC</t>
        </is>
      </c>
      <c r="M1298" s="171" t="inlineStr">
        <is>
          <t>UNIQUE SEA CARGO SERVICE LLC</t>
        </is>
      </c>
      <c r="N1298" s="157" t="inlineStr">
        <is>
          <t>AVANTPORT ENTERPRISES</t>
        </is>
      </c>
      <c r="O1298" s="321" t="n"/>
      <c r="P1298" s="321" t="n"/>
      <c r="Q1298" s="321" t="n"/>
      <c r="R1298" s="321" t="n"/>
      <c r="S1298" s="321" t="n"/>
      <c r="T1298" s="321" t="n"/>
      <c r="U1298" s="321" t="n"/>
      <c r="V1298" s="321" t="n"/>
      <c r="W1298" s="321" t="n"/>
      <c r="X1298" s="321" t="n"/>
      <c r="Y1298" s="321" t="n"/>
      <c r="Z1298" s="321" t="n"/>
      <c r="AA1298" s="321" t="n"/>
      <c r="AB1298" s="321" t="n"/>
      <c r="AC1298" s="321" t="n"/>
      <c r="AD1298" s="321" t="n"/>
      <c r="AE1298" s="321" t="n"/>
      <c r="AF1298" s="321" t="n"/>
      <c r="AG1298" s="321" t="n"/>
      <c r="AH1298" s="321" t="n"/>
      <c r="AI1298" s="321" t="n"/>
      <c r="AJ1298" s="321" t="n"/>
      <c r="AK1298" s="321" t="n"/>
      <c r="AL1298" s="321" t="n"/>
      <c r="AM1298" s="321" t="n"/>
      <c r="AN1298" s="321" t="n"/>
      <c r="AO1298" s="321" t="n"/>
      <c r="AP1298" s="321" t="n"/>
      <c r="AQ1298" s="321" t="n"/>
      <c r="AR1298" s="321" t="n"/>
      <c r="AS1298" s="321" t="n"/>
      <c r="AT1298" s="321" t="n"/>
      <c r="AU1298" s="321" t="n"/>
      <c r="AV1298" s="321" t="n"/>
      <c r="AW1298" s="321" t="n"/>
      <c r="AX1298" s="321" t="n"/>
      <c r="AY1298" s="321" t="n"/>
      <c r="AZ1298" s="321" t="n"/>
      <c r="BA1298" s="321" t="n"/>
      <c r="BB1298" s="321" t="n"/>
      <c r="BC1298" s="321" t="n"/>
      <c r="BD1298" s="321" t="n"/>
      <c r="BE1298" s="321" t="n"/>
      <c r="BF1298" s="321" t="n"/>
      <c r="BG1298" s="321" t="n"/>
      <c r="BH1298" s="321" t="n"/>
      <c r="BI1298" s="321" t="n"/>
      <c r="BJ1298" s="321" t="n"/>
      <c r="BK1298" s="321" t="n"/>
      <c r="BL1298" s="321" t="n"/>
      <c r="BM1298" s="321" t="n"/>
      <c r="BN1298" s="321" t="n"/>
      <c r="BO1298" s="321" t="n"/>
      <c r="BP1298" s="321" t="n"/>
      <c r="BQ1298" s="321" t="n"/>
      <c r="BR1298" s="321" t="n"/>
      <c r="BS1298" s="321" t="n"/>
      <c r="BT1298" s="321" t="n"/>
      <c r="BU1298" s="321" t="n"/>
      <c r="BV1298" s="321" t="n"/>
      <c r="BW1298" s="321" t="n"/>
      <c r="BX1298" s="321" t="n"/>
      <c r="BY1298" s="321" t="n"/>
      <c r="BZ1298" s="321" t="n"/>
      <c r="CA1298" s="321" t="n"/>
      <c r="CB1298" s="321" t="n"/>
      <c r="CC1298" s="321" t="n"/>
      <c r="CD1298" s="321" t="n"/>
      <c r="CE1298" s="321" t="n"/>
      <c r="CF1298" s="321" t="n"/>
      <c r="CG1298" s="321" t="n"/>
      <c r="CH1298" s="321" t="n"/>
      <c r="CI1298" s="321" t="n"/>
      <c r="CJ1298" s="321" t="n"/>
      <c r="CK1298" s="321" t="n"/>
      <c r="CL1298" s="321" t="n"/>
      <c r="CM1298" s="321" t="n"/>
      <c r="CN1298" s="321" t="n"/>
      <c r="CO1298" s="321" t="n"/>
      <c r="CP1298" s="321" t="n"/>
      <c r="CQ1298" s="321" t="n"/>
      <c r="CR1298" s="321" t="n"/>
      <c r="CS1298" s="321" t="n"/>
      <c r="CT1298" s="321" t="n"/>
      <c r="CU1298" s="321" t="n"/>
      <c r="CV1298" s="321" t="n"/>
      <c r="CW1298" s="321" t="n"/>
      <c r="CX1298" s="321" t="n"/>
      <c r="CY1298" s="321" t="n"/>
      <c r="CZ1298" s="321" t="n"/>
      <c r="DA1298" s="321" t="n"/>
      <c r="DB1298" s="321" t="n"/>
      <c r="DC1298" s="320" t="n"/>
    </row>
    <row r="1299">
      <c r="A1299" s="172" t="n">
        <v>16</v>
      </c>
      <c r="B1299" s="157" t="inlineStr">
        <is>
          <t>PRINCE OJ</t>
        </is>
      </c>
      <c r="C1299" s="50" t="inlineStr">
        <is>
          <t>''</t>
        </is>
      </c>
      <c r="D1299" s="157" t="inlineStr">
        <is>
          <t>APZU 3431700</t>
        </is>
      </c>
      <c r="E1299" s="157" t="inlineStr">
        <is>
          <t>SPM</t>
        </is>
      </c>
      <c r="F1299" s="157" t="inlineStr">
        <is>
          <t>20FT</t>
        </is>
      </c>
      <c r="G1299" s="319" t="inlineStr">
        <is>
          <t>MAERSK CABINDA</t>
        </is>
      </c>
      <c r="H1299" s="169" t="inlineStr">
        <is>
          <t>BERTHED: 12TH JAN VOY. 08YDSE1MA</t>
        </is>
      </c>
      <c r="I1299" s="150" t="inlineStr">
        <is>
          <t>OUT</t>
        </is>
      </c>
      <c r="J1299" s="166" t="inlineStr">
        <is>
          <t>TELEX/13TH MARCH, 2023</t>
        </is>
      </c>
      <c r="K1299" s="152" t="inlineStr">
        <is>
          <t>31ST  MARCH, 2023</t>
        </is>
      </c>
      <c r="L1299" s="144" t="inlineStr">
        <is>
          <t>19TH DEC</t>
        </is>
      </c>
      <c r="M1299" s="171" t="inlineStr">
        <is>
          <t>UNIQUE SEA CARGO SERVICE LLC</t>
        </is>
      </c>
      <c r="N1299" s="157" t="inlineStr">
        <is>
          <t>AVANTPORT ENTERPRISES</t>
        </is>
      </c>
      <c r="O1299" s="321" t="n"/>
      <c r="P1299" s="321" t="n"/>
      <c r="Q1299" s="321" t="n"/>
      <c r="R1299" s="321" t="n"/>
      <c r="S1299" s="321" t="n"/>
      <c r="T1299" s="321" t="n"/>
      <c r="U1299" s="321" t="n"/>
      <c r="V1299" s="321" t="n"/>
      <c r="W1299" s="321" t="n"/>
      <c r="X1299" s="321" t="n"/>
      <c r="Y1299" s="321" t="n"/>
      <c r="Z1299" s="321" t="n"/>
      <c r="AA1299" s="321" t="n"/>
      <c r="AB1299" s="321" t="n"/>
      <c r="AC1299" s="321" t="n"/>
      <c r="AD1299" s="321" t="n"/>
      <c r="AE1299" s="321" t="n"/>
      <c r="AF1299" s="321" t="n"/>
      <c r="AG1299" s="321" t="n"/>
      <c r="AH1299" s="321" t="n"/>
      <c r="AI1299" s="321" t="n"/>
      <c r="AJ1299" s="321" t="n"/>
      <c r="AK1299" s="321" t="n"/>
      <c r="AL1299" s="321" t="n"/>
      <c r="AM1299" s="321" t="n"/>
      <c r="AN1299" s="321" t="n"/>
      <c r="AO1299" s="321" t="n"/>
      <c r="AP1299" s="321" t="n"/>
      <c r="AQ1299" s="321" t="n"/>
      <c r="AR1299" s="321" t="n"/>
      <c r="AS1299" s="321" t="n"/>
      <c r="AT1299" s="321" t="n"/>
      <c r="AU1299" s="321" t="n"/>
      <c r="AV1299" s="321" t="n"/>
      <c r="AW1299" s="321" t="n"/>
      <c r="AX1299" s="321" t="n"/>
      <c r="AY1299" s="321" t="n"/>
      <c r="AZ1299" s="321" t="n"/>
      <c r="BA1299" s="321" t="n"/>
      <c r="BB1299" s="321" t="n"/>
      <c r="BC1299" s="321" t="n"/>
      <c r="BD1299" s="321" t="n"/>
      <c r="BE1299" s="321" t="n"/>
      <c r="BF1299" s="321" t="n"/>
      <c r="BG1299" s="321" t="n"/>
      <c r="BH1299" s="321" t="n"/>
      <c r="BI1299" s="321" t="n"/>
      <c r="BJ1299" s="321" t="n"/>
      <c r="BK1299" s="321" t="n"/>
      <c r="BL1299" s="321" t="n"/>
      <c r="BM1299" s="321" t="n"/>
      <c r="BN1299" s="321" t="n"/>
      <c r="BO1299" s="321" t="n"/>
      <c r="BP1299" s="321" t="n"/>
      <c r="BQ1299" s="321" t="n"/>
      <c r="BR1299" s="321" t="n"/>
      <c r="BS1299" s="321" t="n"/>
      <c r="BT1299" s="321" t="n"/>
      <c r="BU1299" s="321" t="n"/>
      <c r="BV1299" s="321" t="n"/>
      <c r="BW1299" s="321" t="n"/>
      <c r="BX1299" s="321" t="n"/>
      <c r="BY1299" s="321" t="n"/>
      <c r="BZ1299" s="321" t="n"/>
      <c r="CA1299" s="321" t="n"/>
      <c r="CB1299" s="321" t="n"/>
      <c r="CC1299" s="321" t="n"/>
      <c r="CD1299" s="321" t="n"/>
      <c r="CE1299" s="321" t="n"/>
      <c r="CF1299" s="321" t="n"/>
      <c r="CG1299" s="321" t="n"/>
      <c r="CH1299" s="321" t="n"/>
      <c r="CI1299" s="321" t="n"/>
      <c r="CJ1299" s="321" t="n"/>
      <c r="CK1299" s="321" t="n"/>
      <c r="CL1299" s="321" t="n"/>
      <c r="CM1299" s="321" t="n"/>
      <c r="CN1299" s="321" t="n"/>
      <c r="CO1299" s="321" t="n"/>
      <c r="CP1299" s="321" t="n"/>
      <c r="CQ1299" s="321" t="n"/>
      <c r="CR1299" s="321" t="n"/>
      <c r="CS1299" s="321" t="n"/>
      <c r="CT1299" s="321" t="n"/>
      <c r="CU1299" s="321" t="n"/>
      <c r="CV1299" s="321" t="n"/>
      <c r="CW1299" s="321" t="n"/>
      <c r="CX1299" s="321" t="n"/>
      <c r="CY1299" s="321" t="n"/>
      <c r="CZ1299" s="321" t="n"/>
      <c r="DA1299" s="321" t="n"/>
      <c r="DB1299" s="321" t="n"/>
      <c r="DC1299" s="320" t="n"/>
    </row>
    <row r="1300">
      <c r="A1300" s="172" t="n">
        <v>17</v>
      </c>
      <c r="B1300" s="157" t="inlineStr">
        <is>
          <t>IFEANYI ABA</t>
        </is>
      </c>
      <c r="C1300" s="50" t="inlineStr">
        <is>
          <t>DJA1077726</t>
        </is>
      </c>
      <c r="D1300" s="157" t="inlineStr">
        <is>
          <t>TLLU 8162030</t>
        </is>
      </c>
      <c r="E1300" s="157" t="inlineStr">
        <is>
          <t>SPM</t>
        </is>
      </c>
      <c r="F1300" s="157" t="inlineStr">
        <is>
          <t>20FT</t>
        </is>
      </c>
      <c r="G1300" s="319" t="inlineStr">
        <is>
          <t>MAERSK CABINDA</t>
        </is>
      </c>
      <c r="H1300" s="169" t="inlineStr">
        <is>
          <t>BERTHED: 12TH JAN VOY. 08YDSE1MA</t>
        </is>
      </c>
      <c r="I1300" s="150" t="inlineStr">
        <is>
          <t>OUT</t>
        </is>
      </c>
      <c r="J1300" s="166" t="inlineStr">
        <is>
          <t>TELEX/ 20TH JAN, 2023</t>
        </is>
      </c>
      <c r="K1300" s="152" t="inlineStr">
        <is>
          <t>6TH  FEB, 2023</t>
        </is>
      </c>
      <c r="L1300" s="144" t="inlineStr">
        <is>
          <t>20TH DEC</t>
        </is>
      </c>
      <c r="M1300" s="171" t="inlineStr">
        <is>
          <t>UNIQUE SEA CARGO SERVICE LLC</t>
        </is>
      </c>
      <c r="N1300" s="157" t="inlineStr">
        <is>
          <t>AVANTPORT ENTERPRISES</t>
        </is>
      </c>
      <c r="O1300" s="321" t="n"/>
      <c r="P1300" s="321" t="n"/>
      <c r="Q1300" s="321" t="n"/>
      <c r="R1300" s="321" t="n"/>
      <c r="S1300" s="321" t="n"/>
      <c r="T1300" s="321" t="n"/>
      <c r="U1300" s="321" t="n"/>
      <c r="V1300" s="321" t="n"/>
      <c r="W1300" s="321" t="n"/>
      <c r="X1300" s="321" t="n"/>
      <c r="Y1300" s="321" t="n"/>
      <c r="Z1300" s="321" t="n"/>
      <c r="AA1300" s="321" t="n"/>
      <c r="AB1300" s="321" t="n"/>
      <c r="AC1300" s="321" t="n"/>
      <c r="AD1300" s="321" t="n"/>
      <c r="AE1300" s="321" t="n"/>
      <c r="AF1300" s="321" t="n"/>
      <c r="AG1300" s="321" t="n"/>
      <c r="AH1300" s="321" t="n"/>
      <c r="AI1300" s="321" t="n"/>
      <c r="AJ1300" s="321" t="n"/>
      <c r="AK1300" s="321" t="n"/>
      <c r="AL1300" s="321" t="n"/>
      <c r="AM1300" s="321" t="n"/>
      <c r="AN1300" s="321" t="n"/>
      <c r="AO1300" s="321" t="n"/>
      <c r="AP1300" s="321" t="n"/>
      <c r="AQ1300" s="321" t="n"/>
      <c r="AR1300" s="321" t="n"/>
      <c r="AS1300" s="321" t="n"/>
      <c r="AT1300" s="321" t="n"/>
      <c r="AU1300" s="321" t="n"/>
      <c r="AV1300" s="321" t="n"/>
      <c r="AW1300" s="321" t="n"/>
      <c r="AX1300" s="321" t="n"/>
      <c r="AY1300" s="321" t="n"/>
      <c r="AZ1300" s="321" t="n"/>
      <c r="BA1300" s="321" t="n"/>
      <c r="BB1300" s="321" t="n"/>
      <c r="BC1300" s="321" t="n"/>
      <c r="BD1300" s="321" t="n"/>
      <c r="BE1300" s="321" t="n"/>
      <c r="BF1300" s="321" t="n"/>
      <c r="BG1300" s="321" t="n"/>
      <c r="BH1300" s="321" t="n"/>
      <c r="BI1300" s="321" t="n"/>
      <c r="BJ1300" s="321" t="n"/>
      <c r="BK1300" s="321" t="n"/>
      <c r="BL1300" s="321" t="n"/>
      <c r="BM1300" s="321" t="n"/>
      <c r="BN1300" s="321" t="n"/>
      <c r="BO1300" s="321" t="n"/>
      <c r="BP1300" s="321" t="n"/>
      <c r="BQ1300" s="321" t="n"/>
      <c r="BR1300" s="321" t="n"/>
      <c r="BS1300" s="321" t="n"/>
      <c r="BT1300" s="321" t="n"/>
      <c r="BU1300" s="321" t="n"/>
      <c r="BV1300" s="321" t="n"/>
      <c r="BW1300" s="321" t="n"/>
      <c r="BX1300" s="321" t="n"/>
      <c r="BY1300" s="321" t="n"/>
      <c r="BZ1300" s="321" t="n"/>
      <c r="CA1300" s="321" t="n"/>
      <c r="CB1300" s="321" t="n"/>
      <c r="CC1300" s="321" t="n"/>
      <c r="CD1300" s="321" t="n"/>
      <c r="CE1300" s="321" t="n"/>
      <c r="CF1300" s="321" t="n"/>
      <c r="CG1300" s="321" t="n"/>
      <c r="CH1300" s="321" t="n"/>
      <c r="CI1300" s="321" t="n"/>
      <c r="CJ1300" s="321" t="n"/>
      <c r="CK1300" s="321" t="n"/>
      <c r="CL1300" s="321" t="n"/>
      <c r="CM1300" s="321" t="n"/>
      <c r="CN1300" s="321" t="n"/>
      <c r="CO1300" s="321" t="n"/>
      <c r="CP1300" s="321" t="n"/>
      <c r="CQ1300" s="321" t="n"/>
      <c r="CR1300" s="321" t="n"/>
      <c r="CS1300" s="321" t="n"/>
      <c r="CT1300" s="321" t="n"/>
      <c r="CU1300" s="321" t="n"/>
      <c r="CV1300" s="321" t="n"/>
      <c r="CW1300" s="321" t="n"/>
      <c r="CX1300" s="321" t="n"/>
      <c r="CY1300" s="321" t="n"/>
      <c r="CZ1300" s="321" t="n"/>
      <c r="DA1300" s="321" t="n"/>
      <c r="DB1300" s="321" t="n"/>
      <c r="DC1300" s="320" t="n"/>
    </row>
    <row r="1301">
      <c r="A1301" s="172" t="n">
        <v>18</v>
      </c>
      <c r="B1301" s="157" t="inlineStr">
        <is>
          <t>IFEANYI ABA</t>
        </is>
      </c>
      <c r="C1301" s="50" t="inlineStr">
        <is>
          <t>''</t>
        </is>
      </c>
      <c r="D1301" s="157" t="inlineStr">
        <is>
          <t>FCIU 2967941</t>
        </is>
      </c>
      <c r="E1301" s="157" t="inlineStr">
        <is>
          <t>SPM</t>
        </is>
      </c>
      <c r="F1301" s="157" t="inlineStr">
        <is>
          <t>20FT</t>
        </is>
      </c>
      <c r="G1301" s="319" t="inlineStr">
        <is>
          <t>MAERSK CABINDA</t>
        </is>
      </c>
      <c r="H1301" s="169" t="inlineStr">
        <is>
          <t>BERTHED: 12TH JAN VOY. 08YDSE1MA</t>
        </is>
      </c>
      <c r="I1301" s="150" t="inlineStr">
        <is>
          <t>OUT</t>
        </is>
      </c>
      <c r="J1301" s="166" t="inlineStr">
        <is>
          <t>TELEX/ 20TH JAN, 2023</t>
        </is>
      </c>
      <c r="K1301" s="152" t="inlineStr">
        <is>
          <t>6TH  FEB, 2023</t>
        </is>
      </c>
      <c r="L1301" s="144" t="inlineStr">
        <is>
          <t>20TH DEC</t>
        </is>
      </c>
      <c r="M1301" s="171" t="inlineStr">
        <is>
          <t>UNIQUE SEA CARGO SERVICE LLC</t>
        </is>
      </c>
      <c r="N1301" s="157" t="inlineStr">
        <is>
          <t>AVANTPORT ENTERPRISES</t>
        </is>
      </c>
      <c r="O1301" s="321" t="n"/>
      <c r="P1301" s="321" t="n"/>
      <c r="Q1301" s="321" t="n"/>
      <c r="R1301" s="321" t="n"/>
      <c r="S1301" s="321" t="n"/>
      <c r="T1301" s="321" t="n"/>
      <c r="U1301" s="321" t="n"/>
      <c r="V1301" s="321" t="n"/>
      <c r="W1301" s="321" t="n"/>
      <c r="X1301" s="321" t="n"/>
      <c r="Y1301" s="321" t="n"/>
      <c r="Z1301" s="321" t="n"/>
      <c r="AA1301" s="321" t="n"/>
      <c r="AB1301" s="321" t="n"/>
      <c r="AC1301" s="321" t="n"/>
      <c r="AD1301" s="321" t="n"/>
      <c r="AE1301" s="321" t="n"/>
      <c r="AF1301" s="321" t="n"/>
      <c r="AG1301" s="321" t="n"/>
      <c r="AH1301" s="321" t="n"/>
      <c r="AI1301" s="321" t="n"/>
      <c r="AJ1301" s="321" t="n"/>
      <c r="AK1301" s="321" t="n"/>
      <c r="AL1301" s="321" t="n"/>
      <c r="AM1301" s="321" t="n"/>
      <c r="AN1301" s="321" t="n"/>
      <c r="AO1301" s="321" t="n"/>
      <c r="AP1301" s="321" t="n"/>
      <c r="AQ1301" s="321" t="n"/>
      <c r="AR1301" s="321" t="n"/>
      <c r="AS1301" s="321" t="n"/>
      <c r="AT1301" s="321" t="n"/>
      <c r="AU1301" s="321" t="n"/>
      <c r="AV1301" s="321" t="n"/>
      <c r="AW1301" s="321" t="n"/>
      <c r="AX1301" s="321" t="n"/>
      <c r="AY1301" s="321" t="n"/>
      <c r="AZ1301" s="321" t="n"/>
      <c r="BA1301" s="321" t="n"/>
      <c r="BB1301" s="321" t="n"/>
      <c r="BC1301" s="321" t="n"/>
      <c r="BD1301" s="321" t="n"/>
      <c r="BE1301" s="321" t="n"/>
      <c r="BF1301" s="321" t="n"/>
      <c r="BG1301" s="321" t="n"/>
      <c r="BH1301" s="321" t="n"/>
      <c r="BI1301" s="321" t="n"/>
      <c r="BJ1301" s="321" t="n"/>
      <c r="BK1301" s="321" t="n"/>
      <c r="BL1301" s="321" t="n"/>
      <c r="BM1301" s="321" t="n"/>
      <c r="BN1301" s="321" t="n"/>
      <c r="BO1301" s="321" t="n"/>
      <c r="BP1301" s="321" t="n"/>
      <c r="BQ1301" s="321" t="n"/>
      <c r="BR1301" s="321" t="n"/>
      <c r="BS1301" s="321" t="n"/>
      <c r="BT1301" s="321" t="n"/>
      <c r="BU1301" s="321" t="n"/>
      <c r="BV1301" s="321" t="n"/>
      <c r="BW1301" s="321" t="n"/>
      <c r="BX1301" s="321" t="n"/>
      <c r="BY1301" s="321" t="n"/>
      <c r="BZ1301" s="321" t="n"/>
      <c r="CA1301" s="321" t="n"/>
      <c r="CB1301" s="321" t="n"/>
      <c r="CC1301" s="321" t="n"/>
      <c r="CD1301" s="321" t="n"/>
      <c r="CE1301" s="321" t="n"/>
      <c r="CF1301" s="321" t="n"/>
      <c r="CG1301" s="321" t="n"/>
      <c r="CH1301" s="321" t="n"/>
      <c r="CI1301" s="321" t="n"/>
      <c r="CJ1301" s="321" t="n"/>
      <c r="CK1301" s="321" t="n"/>
      <c r="CL1301" s="321" t="n"/>
      <c r="CM1301" s="321" t="n"/>
      <c r="CN1301" s="321" t="n"/>
      <c r="CO1301" s="321" t="n"/>
      <c r="CP1301" s="321" t="n"/>
      <c r="CQ1301" s="321" t="n"/>
      <c r="CR1301" s="321" t="n"/>
      <c r="CS1301" s="321" t="n"/>
      <c r="CT1301" s="321" t="n"/>
      <c r="CU1301" s="321" t="n"/>
      <c r="CV1301" s="321" t="n"/>
      <c r="CW1301" s="321" t="n"/>
      <c r="CX1301" s="321" t="n"/>
      <c r="CY1301" s="321" t="n"/>
      <c r="CZ1301" s="321" t="n"/>
      <c r="DA1301" s="321" t="n"/>
      <c r="DB1301" s="321" t="n"/>
      <c r="DC1301" s="320" t="n"/>
    </row>
    <row r="1302">
      <c r="A1302" s="172" t="n">
        <v>19</v>
      </c>
      <c r="B1302" s="157" t="inlineStr">
        <is>
          <t>NNAMDI EZEUKWU</t>
        </is>
      </c>
      <c r="C1302" s="50" t="inlineStr">
        <is>
          <t>DJA1077693</t>
        </is>
      </c>
      <c r="D1302" s="157" t="inlineStr">
        <is>
          <t>TRLU 9744680</t>
        </is>
      </c>
      <c r="E1302" s="157" t="inlineStr">
        <is>
          <t>SPM</t>
        </is>
      </c>
      <c r="F1302" s="157" t="inlineStr">
        <is>
          <t>20FT</t>
        </is>
      </c>
      <c r="G1302" s="319" t="inlineStr">
        <is>
          <t>MAERSK CABINDA</t>
        </is>
      </c>
      <c r="H1302" s="169" t="inlineStr">
        <is>
          <t>BERTHED: 12TH JAN VOY. 08YDSE1MA</t>
        </is>
      </c>
      <c r="I1302" s="150" t="inlineStr">
        <is>
          <t>OUT</t>
        </is>
      </c>
      <c r="J1302" s="166" t="inlineStr">
        <is>
          <t>TELEX/ 19TH JAN, 2023</t>
        </is>
      </c>
      <c r="K1302" s="152" t="inlineStr">
        <is>
          <t>3RD FEB, 2023</t>
        </is>
      </c>
      <c r="L1302" s="144" t="inlineStr">
        <is>
          <t>20TH DEC</t>
        </is>
      </c>
      <c r="M1302" s="171" t="inlineStr">
        <is>
          <t>UNIQUE SEA CARGO SERVICE LLC</t>
        </is>
      </c>
      <c r="N1302" s="157" t="inlineStr">
        <is>
          <t>AVANTPORT ENTERPRISES</t>
        </is>
      </c>
      <c r="O1302" s="321" t="n"/>
      <c r="P1302" s="321" t="n"/>
      <c r="Q1302" s="321" t="n"/>
      <c r="R1302" s="321" t="n"/>
      <c r="S1302" s="321" t="n"/>
      <c r="T1302" s="321" t="n"/>
      <c r="U1302" s="321" t="n"/>
      <c r="V1302" s="321" t="n"/>
      <c r="W1302" s="321" t="n"/>
      <c r="X1302" s="321" t="n"/>
      <c r="Y1302" s="321" t="n"/>
      <c r="Z1302" s="321" t="n"/>
      <c r="AA1302" s="321" t="n"/>
      <c r="AB1302" s="321" t="n"/>
      <c r="AC1302" s="321" t="n"/>
      <c r="AD1302" s="321" t="n"/>
      <c r="AE1302" s="321" t="n"/>
      <c r="AF1302" s="321" t="n"/>
      <c r="AG1302" s="321" t="n"/>
      <c r="AH1302" s="321" t="n"/>
      <c r="AI1302" s="321" t="n"/>
      <c r="AJ1302" s="321" t="n"/>
      <c r="AK1302" s="321" t="n"/>
      <c r="AL1302" s="321" t="n"/>
      <c r="AM1302" s="321" t="n"/>
      <c r="AN1302" s="321" t="n"/>
      <c r="AO1302" s="321" t="n"/>
      <c r="AP1302" s="321" t="n"/>
      <c r="AQ1302" s="321" t="n"/>
      <c r="AR1302" s="321" t="n"/>
      <c r="AS1302" s="321" t="n"/>
      <c r="AT1302" s="321" t="n"/>
      <c r="AU1302" s="321" t="n"/>
      <c r="AV1302" s="321" t="n"/>
      <c r="AW1302" s="321" t="n"/>
      <c r="AX1302" s="321" t="n"/>
      <c r="AY1302" s="321" t="n"/>
      <c r="AZ1302" s="321" t="n"/>
      <c r="BA1302" s="321" t="n"/>
      <c r="BB1302" s="321" t="n"/>
      <c r="BC1302" s="321" t="n"/>
      <c r="BD1302" s="321" t="n"/>
      <c r="BE1302" s="321" t="n"/>
      <c r="BF1302" s="321" t="n"/>
      <c r="BG1302" s="321" t="n"/>
      <c r="BH1302" s="321" t="n"/>
      <c r="BI1302" s="321" t="n"/>
      <c r="BJ1302" s="321" t="n"/>
      <c r="BK1302" s="321" t="n"/>
      <c r="BL1302" s="321" t="n"/>
      <c r="BM1302" s="321" t="n"/>
      <c r="BN1302" s="321" t="n"/>
      <c r="BO1302" s="321" t="n"/>
      <c r="BP1302" s="321" t="n"/>
      <c r="BQ1302" s="321" t="n"/>
      <c r="BR1302" s="321" t="n"/>
      <c r="BS1302" s="321" t="n"/>
      <c r="BT1302" s="321" t="n"/>
      <c r="BU1302" s="321" t="n"/>
      <c r="BV1302" s="321" t="n"/>
      <c r="BW1302" s="321" t="n"/>
      <c r="BX1302" s="321" t="n"/>
      <c r="BY1302" s="321" t="n"/>
      <c r="BZ1302" s="321" t="n"/>
      <c r="CA1302" s="321" t="n"/>
      <c r="CB1302" s="321" t="n"/>
      <c r="CC1302" s="321" t="n"/>
      <c r="CD1302" s="321" t="n"/>
      <c r="CE1302" s="321" t="n"/>
      <c r="CF1302" s="321" t="n"/>
      <c r="CG1302" s="321" t="n"/>
      <c r="CH1302" s="321" t="n"/>
      <c r="CI1302" s="321" t="n"/>
      <c r="CJ1302" s="321" t="n"/>
      <c r="CK1302" s="321" t="n"/>
      <c r="CL1302" s="321" t="n"/>
      <c r="CM1302" s="321" t="n"/>
      <c r="CN1302" s="321" t="n"/>
      <c r="CO1302" s="321" t="n"/>
      <c r="CP1302" s="321" t="n"/>
      <c r="CQ1302" s="321" t="n"/>
      <c r="CR1302" s="321" t="n"/>
      <c r="CS1302" s="321" t="n"/>
      <c r="CT1302" s="321" t="n"/>
      <c r="CU1302" s="321" t="n"/>
      <c r="CV1302" s="321" t="n"/>
      <c r="CW1302" s="321" t="n"/>
      <c r="CX1302" s="321" t="n"/>
      <c r="CY1302" s="321" t="n"/>
      <c r="CZ1302" s="321" t="n"/>
      <c r="DA1302" s="321" t="n"/>
      <c r="DB1302" s="321" t="n"/>
      <c r="DC1302" s="320" t="n"/>
    </row>
    <row r="1303">
      <c r="A1303" s="172" t="n">
        <v>20</v>
      </c>
      <c r="B1303" s="157" t="inlineStr">
        <is>
          <t>NNAMDI EZEUKWU</t>
        </is>
      </c>
      <c r="C1303" s="50" t="inlineStr">
        <is>
          <t>''</t>
        </is>
      </c>
      <c r="D1303" s="157" t="inlineStr">
        <is>
          <t>CMAU 0319420</t>
        </is>
      </c>
      <c r="E1303" s="157" t="inlineStr">
        <is>
          <t>SPM</t>
        </is>
      </c>
      <c r="F1303" s="157" t="inlineStr">
        <is>
          <t>20FT</t>
        </is>
      </c>
      <c r="G1303" s="319" t="inlineStr">
        <is>
          <t>MAERSK CABINDA</t>
        </is>
      </c>
      <c r="H1303" s="169" t="inlineStr">
        <is>
          <t>BERTHED: 12TH JAN VOY. 08YDSE1MA</t>
        </is>
      </c>
      <c r="I1303" s="150" t="inlineStr">
        <is>
          <t>OUT</t>
        </is>
      </c>
      <c r="J1303" s="166" t="inlineStr">
        <is>
          <t>TELEX/ 19TH JAN, 2023</t>
        </is>
      </c>
      <c r="K1303" s="152" t="inlineStr">
        <is>
          <t>3RD FEB, 2023</t>
        </is>
      </c>
      <c r="L1303" s="144" t="inlineStr">
        <is>
          <t>20TH DEC</t>
        </is>
      </c>
      <c r="M1303" s="171" t="inlineStr">
        <is>
          <t>UNIQUE SEA CARGO SERVICE LLC</t>
        </is>
      </c>
      <c r="N1303" s="157" t="inlineStr">
        <is>
          <t>AVANTPORT ENTERPRISES</t>
        </is>
      </c>
      <c r="O1303" s="321" t="n"/>
      <c r="P1303" s="321" t="n"/>
      <c r="Q1303" s="321" t="n"/>
      <c r="R1303" s="321" t="n"/>
      <c r="S1303" s="321" t="n"/>
      <c r="T1303" s="321" t="n"/>
      <c r="U1303" s="321" t="n"/>
      <c r="V1303" s="321" t="n"/>
      <c r="W1303" s="321" t="n"/>
      <c r="X1303" s="321" t="n"/>
      <c r="Y1303" s="321" t="n"/>
      <c r="Z1303" s="321" t="n"/>
      <c r="AA1303" s="321" t="n"/>
      <c r="AB1303" s="321" t="n"/>
      <c r="AC1303" s="321" t="n"/>
      <c r="AD1303" s="321" t="n"/>
      <c r="AE1303" s="321" t="n"/>
      <c r="AF1303" s="321" t="n"/>
      <c r="AG1303" s="321" t="n"/>
      <c r="AH1303" s="321" t="n"/>
      <c r="AI1303" s="321" t="n"/>
      <c r="AJ1303" s="321" t="n"/>
      <c r="AK1303" s="321" t="n"/>
      <c r="AL1303" s="321" t="n"/>
      <c r="AM1303" s="321" t="n"/>
      <c r="AN1303" s="321" t="n"/>
      <c r="AO1303" s="321" t="n"/>
      <c r="AP1303" s="321" t="n"/>
      <c r="AQ1303" s="321" t="n"/>
      <c r="AR1303" s="321" t="n"/>
      <c r="AS1303" s="321" t="n"/>
      <c r="AT1303" s="321" t="n"/>
      <c r="AU1303" s="321" t="n"/>
      <c r="AV1303" s="321" t="n"/>
      <c r="AW1303" s="321" t="n"/>
      <c r="AX1303" s="321" t="n"/>
      <c r="AY1303" s="321" t="n"/>
      <c r="AZ1303" s="321" t="n"/>
      <c r="BA1303" s="321" t="n"/>
      <c r="BB1303" s="321" t="n"/>
      <c r="BC1303" s="321" t="n"/>
      <c r="BD1303" s="321" t="n"/>
      <c r="BE1303" s="321" t="n"/>
      <c r="BF1303" s="321" t="n"/>
      <c r="BG1303" s="321" t="n"/>
      <c r="BH1303" s="321" t="n"/>
      <c r="BI1303" s="321" t="n"/>
      <c r="BJ1303" s="321" t="n"/>
      <c r="BK1303" s="321" t="n"/>
      <c r="BL1303" s="321" t="n"/>
      <c r="BM1303" s="321" t="n"/>
      <c r="BN1303" s="321" t="n"/>
      <c r="BO1303" s="321" t="n"/>
      <c r="BP1303" s="321" t="n"/>
      <c r="BQ1303" s="321" t="n"/>
      <c r="BR1303" s="321" t="n"/>
      <c r="BS1303" s="321" t="n"/>
      <c r="BT1303" s="321" t="n"/>
      <c r="BU1303" s="321" t="n"/>
      <c r="BV1303" s="321" t="n"/>
      <c r="BW1303" s="321" t="n"/>
      <c r="BX1303" s="321" t="n"/>
      <c r="BY1303" s="321" t="n"/>
      <c r="BZ1303" s="321" t="n"/>
      <c r="CA1303" s="321" t="n"/>
      <c r="CB1303" s="321" t="n"/>
      <c r="CC1303" s="321" t="n"/>
      <c r="CD1303" s="321" t="n"/>
      <c r="CE1303" s="321" t="n"/>
      <c r="CF1303" s="321" t="n"/>
      <c r="CG1303" s="321" t="n"/>
      <c r="CH1303" s="321" t="n"/>
      <c r="CI1303" s="321" t="n"/>
      <c r="CJ1303" s="321" t="n"/>
      <c r="CK1303" s="321" t="n"/>
      <c r="CL1303" s="321" t="n"/>
      <c r="CM1303" s="321" t="n"/>
      <c r="CN1303" s="321" t="n"/>
      <c r="CO1303" s="321" t="n"/>
      <c r="CP1303" s="321" t="n"/>
      <c r="CQ1303" s="321" t="n"/>
      <c r="CR1303" s="321" t="n"/>
      <c r="CS1303" s="321" t="n"/>
      <c r="CT1303" s="321" t="n"/>
      <c r="CU1303" s="321" t="n"/>
      <c r="CV1303" s="321" t="n"/>
      <c r="CW1303" s="321" t="n"/>
      <c r="CX1303" s="321" t="n"/>
      <c r="CY1303" s="321" t="n"/>
      <c r="CZ1303" s="321" t="n"/>
      <c r="DA1303" s="321" t="n"/>
      <c r="DB1303" s="321" t="n"/>
      <c r="DC1303" s="320" t="n"/>
    </row>
    <row r="1304">
      <c r="A1304" s="172" t="n">
        <v>21</v>
      </c>
      <c r="B1304" s="157" t="inlineStr">
        <is>
          <t>NNAMDI EZEUKWU</t>
        </is>
      </c>
      <c r="C1304" s="50" t="inlineStr">
        <is>
          <t>DJA1074908</t>
        </is>
      </c>
      <c r="D1304" s="157" t="inlineStr">
        <is>
          <t>BEAU 2791382</t>
        </is>
      </c>
      <c r="E1304" s="157" t="inlineStr">
        <is>
          <t>SPM</t>
        </is>
      </c>
      <c r="F1304" s="157" t="inlineStr">
        <is>
          <t>20FT</t>
        </is>
      </c>
      <c r="G1304" s="319" t="inlineStr">
        <is>
          <t>MAERSK CABINDA</t>
        </is>
      </c>
      <c r="H1304" s="169" t="inlineStr">
        <is>
          <t>BERTHED: 12TH JAN VOY. 08YDSE1MA</t>
        </is>
      </c>
      <c r="I1304" s="150" t="inlineStr">
        <is>
          <t>OUT</t>
        </is>
      </c>
      <c r="J1304" s="166" t="inlineStr">
        <is>
          <t>TELEX/ 19TH JAN, 2023</t>
        </is>
      </c>
      <c r="K1304" s="152" t="inlineStr">
        <is>
          <t>9TH FEB, 2023</t>
        </is>
      </c>
      <c r="L1304" s="144" t="inlineStr">
        <is>
          <t>20TH DEC</t>
        </is>
      </c>
      <c r="M1304" s="171" t="inlineStr">
        <is>
          <t>UNIQUE SEA CARGO SERVICE LLC</t>
        </is>
      </c>
      <c r="N1304" s="157" t="inlineStr">
        <is>
          <t>AVANTPORT ENTERPRISES</t>
        </is>
      </c>
      <c r="O1304" s="321" t="n"/>
      <c r="P1304" s="321" t="n"/>
      <c r="Q1304" s="321" t="n"/>
      <c r="R1304" s="321" t="n"/>
      <c r="S1304" s="321" t="n"/>
      <c r="T1304" s="321" t="n"/>
      <c r="U1304" s="321" t="n"/>
      <c r="V1304" s="321" t="n"/>
      <c r="W1304" s="321" t="n"/>
      <c r="X1304" s="321" t="n"/>
      <c r="Y1304" s="321" t="n"/>
      <c r="Z1304" s="321" t="n"/>
      <c r="AA1304" s="321" t="n"/>
      <c r="AB1304" s="321" t="n"/>
      <c r="AC1304" s="321" t="n"/>
      <c r="AD1304" s="321" t="n"/>
      <c r="AE1304" s="321" t="n"/>
      <c r="AF1304" s="321" t="n"/>
      <c r="AG1304" s="321" t="n"/>
      <c r="AH1304" s="321" t="n"/>
      <c r="AI1304" s="321" t="n"/>
      <c r="AJ1304" s="321" t="n"/>
      <c r="AK1304" s="321" t="n"/>
      <c r="AL1304" s="321" t="n"/>
      <c r="AM1304" s="321" t="n"/>
      <c r="AN1304" s="321" t="n"/>
      <c r="AO1304" s="321" t="n"/>
      <c r="AP1304" s="321" t="n"/>
      <c r="AQ1304" s="321" t="n"/>
      <c r="AR1304" s="321" t="n"/>
      <c r="AS1304" s="321" t="n"/>
      <c r="AT1304" s="321" t="n"/>
      <c r="AU1304" s="321" t="n"/>
      <c r="AV1304" s="321" t="n"/>
      <c r="AW1304" s="321" t="n"/>
      <c r="AX1304" s="321" t="n"/>
      <c r="AY1304" s="321" t="n"/>
      <c r="AZ1304" s="321" t="n"/>
      <c r="BA1304" s="321" t="n"/>
      <c r="BB1304" s="321" t="n"/>
      <c r="BC1304" s="321" t="n"/>
      <c r="BD1304" s="321" t="n"/>
      <c r="BE1304" s="321" t="n"/>
      <c r="BF1304" s="321" t="n"/>
      <c r="BG1304" s="321" t="n"/>
      <c r="BH1304" s="321" t="n"/>
      <c r="BI1304" s="321" t="n"/>
      <c r="BJ1304" s="321" t="n"/>
      <c r="BK1304" s="321" t="n"/>
      <c r="BL1304" s="321" t="n"/>
      <c r="BM1304" s="321" t="n"/>
      <c r="BN1304" s="321" t="n"/>
      <c r="BO1304" s="321" t="n"/>
      <c r="BP1304" s="321" t="n"/>
      <c r="BQ1304" s="321" t="n"/>
      <c r="BR1304" s="321" t="n"/>
      <c r="BS1304" s="321" t="n"/>
      <c r="BT1304" s="321" t="n"/>
      <c r="BU1304" s="321" t="n"/>
      <c r="BV1304" s="321" t="n"/>
      <c r="BW1304" s="321" t="n"/>
      <c r="BX1304" s="321" t="n"/>
      <c r="BY1304" s="321" t="n"/>
      <c r="BZ1304" s="321" t="n"/>
      <c r="CA1304" s="321" t="n"/>
      <c r="CB1304" s="321" t="n"/>
      <c r="CC1304" s="321" t="n"/>
      <c r="CD1304" s="321" t="n"/>
      <c r="CE1304" s="321" t="n"/>
      <c r="CF1304" s="321" t="n"/>
      <c r="CG1304" s="321" t="n"/>
      <c r="CH1304" s="321" t="n"/>
      <c r="CI1304" s="321" t="n"/>
      <c r="CJ1304" s="321" t="n"/>
      <c r="CK1304" s="321" t="n"/>
      <c r="CL1304" s="321" t="n"/>
      <c r="CM1304" s="321" t="n"/>
      <c r="CN1304" s="321" t="n"/>
      <c r="CO1304" s="321" t="n"/>
      <c r="CP1304" s="321" t="n"/>
      <c r="CQ1304" s="321" t="n"/>
      <c r="CR1304" s="321" t="n"/>
      <c r="CS1304" s="321" t="n"/>
      <c r="CT1304" s="321" t="n"/>
      <c r="CU1304" s="321" t="n"/>
      <c r="CV1304" s="321" t="n"/>
      <c r="CW1304" s="321" t="n"/>
      <c r="CX1304" s="321" t="n"/>
      <c r="CY1304" s="321" t="n"/>
      <c r="CZ1304" s="321" t="n"/>
      <c r="DA1304" s="321" t="n"/>
      <c r="DB1304" s="321" t="n"/>
      <c r="DC1304" s="320" t="n"/>
    </row>
    <row r="1305">
      <c r="A1305" s="172" t="n">
        <v>22</v>
      </c>
      <c r="B1305" s="157" t="inlineStr">
        <is>
          <t>NNAMDI EZEUKWU</t>
        </is>
      </c>
      <c r="C1305" s="50" t="inlineStr">
        <is>
          <t>''</t>
        </is>
      </c>
      <c r="D1305" s="157" t="inlineStr">
        <is>
          <t>TEMU 3167764</t>
        </is>
      </c>
      <c r="E1305" s="157" t="inlineStr">
        <is>
          <t>SPM</t>
        </is>
      </c>
      <c r="F1305" s="157" t="inlineStr">
        <is>
          <t>20FT</t>
        </is>
      </c>
      <c r="G1305" s="319" t="inlineStr">
        <is>
          <t>MAERSK CABINDA</t>
        </is>
      </c>
      <c r="H1305" s="169" t="inlineStr">
        <is>
          <t>BERTHED: 12TH JAN VOY. 08YDSE1MA</t>
        </is>
      </c>
      <c r="I1305" s="150" t="inlineStr">
        <is>
          <t>OUT</t>
        </is>
      </c>
      <c r="J1305" s="166" t="inlineStr">
        <is>
          <t>TELEX/ 19TH JAN, 2023</t>
        </is>
      </c>
      <c r="K1305" s="152" t="inlineStr">
        <is>
          <t>9TH FEB, 2023</t>
        </is>
      </c>
      <c r="L1305" s="144" t="inlineStr">
        <is>
          <t>20TH DEC</t>
        </is>
      </c>
      <c r="M1305" s="171" t="inlineStr">
        <is>
          <t>UNIQUE SEA CARGO SERVICE LLC</t>
        </is>
      </c>
      <c r="N1305" s="157" t="inlineStr">
        <is>
          <t>AVANTPORT ENTERPRISES</t>
        </is>
      </c>
      <c r="O1305" s="321" t="n"/>
      <c r="P1305" s="321" t="n"/>
      <c r="Q1305" s="321" t="n"/>
      <c r="R1305" s="321" t="n"/>
      <c r="S1305" s="321" t="n"/>
      <c r="T1305" s="321" t="n"/>
      <c r="U1305" s="321" t="n"/>
      <c r="V1305" s="321" t="n"/>
      <c r="W1305" s="321" t="n"/>
      <c r="X1305" s="321" t="n"/>
      <c r="Y1305" s="321" t="n"/>
      <c r="Z1305" s="321" t="n"/>
      <c r="AA1305" s="321" t="n"/>
      <c r="AB1305" s="321" t="n"/>
      <c r="AC1305" s="321" t="n"/>
      <c r="AD1305" s="321" t="n"/>
      <c r="AE1305" s="321" t="n"/>
      <c r="AF1305" s="321" t="n"/>
      <c r="AG1305" s="321" t="n"/>
      <c r="AH1305" s="321" t="n"/>
      <c r="AI1305" s="321" t="n"/>
      <c r="AJ1305" s="321" t="n"/>
      <c r="AK1305" s="321" t="n"/>
      <c r="AL1305" s="321" t="n"/>
      <c r="AM1305" s="321" t="n"/>
      <c r="AN1305" s="321" t="n"/>
      <c r="AO1305" s="321" t="n"/>
      <c r="AP1305" s="321" t="n"/>
      <c r="AQ1305" s="321" t="n"/>
      <c r="AR1305" s="321" t="n"/>
      <c r="AS1305" s="321" t="n"/>
      <c r="AT1305" s="321" t="n"/>
      <c r="AU1305" s="321" t="n"/>
      <c r="AV1305" s="321" t="n"/>
      <c r="AW1305" s="321" t="n"/>
      <c r="AX1305" s="321" t="n"/>
      <c r="AY1305" s="321" t="n"/>
      <c r="AZ1305" s="321" t="n"/>
      <c r="BA1305" s="321" t="n"/>
      <c r="BB1305" s="321" t="n"/>
      <c r="BC1305" s="321" t="n"/>
      <c r="BD1305" s="321" t="n"/>
      <c r="BE1305" s="321" t="n"/>
      <c r="BF1305" s="321" t="n"/>
      <c r="BG1305" s="321" t="n"/>
      <c r="BH1305" s="321" t="n"/>
      <c r="BI1305" s="321" t="n"/>
      <c r="BJ1305" s="321" t="n"/>
      <c r="BK1305" s="321" t="n"/>
      <c r="BL1305" s="321" t="n"/>
      <c r="BM1305" s="321" t="n"/>
      <c r="BN1305" s="321" t="n"/>
      <c r="BO1305" s="321" t="n"/>
      <c r="BP1305" s="321" t="n"/>
      <c r="BQ1305" s="321" t="n"/>
      <c r="BR1305" s="321" t="n"/>
      <c r="BS1305" s="321" t="n"/>
      <c r="BT1305" s="321" t="n"/>
      <c r="BU1305" s="321" t="n"/>
      <c r="BV1305" s="321" t="n"/>
      <c r="BW1305" s="321" t="n"/>
      <c r="BX1305" s="321" t="n"/>
      <c r="BY1305" s="321" t="n"/>
      <c r="BZ1305" s="321" t="n"/>
      <c r="CA1305" s="321" t="n"/>
      <c r="CB1305" s="321" t="n"/>
      <c r="CC1305" s="321" t="n"/>
      <c r="CD1305" s="321" t="n"/>
      <c r="CE1305" s="321" t="n"/>
      <c r="CF1305" s="321" t="n"/>
      <c r="CG1305" s="321" t="n"/>
      <c r="CH1305" s="321" t="n"/>
      <c r="CI1305" s="321" t="n"/>
      <c r="CJ1305" s="321" t="n"/>
      <c r="CK1305" s="321" t="n"/>
      <c r="CL1305" s="321" t="n"/>
      <c r="CM1305" s="321" t="n"/>
      <c r="CN1305" s="321" t="n"/>
      <c r="CO1305" s="321" t="n"/>
      <c r="CP1305" s="321" t="n"/>
      <c r="CQ1305" s="321" t="n"/>
      <c r="CR1305" s="321" t="n"/>
      <c r="CS1305" s="321" t="n"/>
      <c r="CT1305" s="321" t="n"/>
      <c r="CU1305" s="321" t="n"/>
      <c r="CV1305" s="321" t="n"/>
      <c r="CW1305" s="321" t="n"/>
      <c r="CX1305" s="321" t="n"/>
      <c r="CY1305" s="321" t="n"/>
      <c r="CZ1305" s="321" t="n"/>
      <c r="DA1305" s="321" t="n"/>
      <c r="DB1305" s="321" t="n"/>
      <c r="DC1305" s="320" t="n"/>
    </row>
    <row r="1306">
      <c r="A1306" s="172" t="n">
        <v>23</v>
      </c>
      <c r="B1306" s="157" t="inlineStr">
        <is>
          <t>IFEANYI ABA</t>
        </is>
      </c>
      <c r="C1306" s="50" t="inlineStr">
        <is>
          <t>DJA1078708</t>
        </is>
      </c>
      <c r="D1306" s="157" t="inlineStr">
        <is>
          <t>TCLU 30698165</t>
        </is>
      </c>
      <c r="E1306" s="157" t="inlineStr">
        <is>
          <t>SPM</t>
        </is>
      </c>
      <c r="F1306" s="157" t="inlineStr">
        <is>
          <t>20FT</t>
        </is>
      </c>
      <c r="G1306" s="319" t="inlineStr">
        <is>
          <t>MAERSK CABINDA</t>
        </is>
      </c>
      <c r="H1306" s="169" t="inlineStr">
        <is>
          <t>BERTHED: 12TH JAN VOY. 08YDSE1MA</t>
        </is>
      </c>
      <c r="I1306" s="150" t="inlineStr">
        <is>
          <t>OUT</t>
        </is>
      </c>
      <c r="J1306" s="166" t="inlineStr">
        <is>
          <t>TELEX/ 19TH JAN, 2023</t>
        </is>
      </c>
      <c r="K1306" s="152" t="inlineStr">
        <is>
          <t>10TH FEB, 2023</t>
        </is>
      </c>
      <c r="L1306" s="144" t="inlineStr">
        <is>
          <t>22ND DEC</t>
        </is>
      </c>
      <c r="M1306" s="171" t="inlineStr">
        <is>
          <t>PT INDOSARI PERSADA JAKARTA INDONESIA</t>
        </is>
      </c>
      <c r="N1306" s="157" t="inlineStr">
        <is>
          <t>ORIENT LOGISTICS ENTERPRISES</t>
        </is>
      </c>
      <c r="O1306" s="321" t="n"/>
      <c r="P1306" s="321" t="n"/>
      <c r="Q1306" s="321" t="n"/>
      <c r="R1306" s="321" t="n"/>
      <c r="S1306" s="321" t="n"/>
      <c r="T1306" s="321" t="n"/>
      <c r="U1306" s="321" t="n"/>
      <c r="V1306" s="321" t="n"/>
      <c r="W1306" s="321" t="n"/>
      <c r="X1306" s="321" t="n"/>
      <c r="Y1306" s="321" t="n"/>
      <c r="Z1306" s="321" t="n"/>
      <c r="AA1306" s="321" t="n"/>
      <c r="AB1306" s="321" t="n"/>
      <c r="AC1306" s="321" t="n"/>
      <c r="AD1306" s="321" t="n"/>
      <c r="AE1306" s="321" t="n"/>
      <c r="AF1306" s="321" t="n"/>
      <c r="AG1306" s="321" t="n"/>
      <c r="AH1306" s="321" t="n"/>
      <c r="AI1306" s="321" t="n"/>
      <c r="AJ1306" s="321" t="n"/>
      <c r="AK1306" s="321" t="n"/>
      <c r="AL1306" s="321" t="n"/>
      <c r="AM1306" s="321" t="n"/>
      <c r="AN1306" s="321" t="n"/>
      <c r="AO1306" s="321" t="n"/>
      <c r="AP1306" s="321" t="n"/>
      <c r="AQ1306" s="321" t="n"/>
      <c r="AR1306" s="321" t="n"/>
      <c r="AS1306" s="321" t="n"/>
      <c r="AT1306" s="321" t="n"/>
      <c r="AU1306" s="321" t="n"/>
      <c r="AV1306" s="321" t="n"/>
      <c r="AW1306" s="321" t="n"/>
      <c r="AX1306" s="321" t="n"/>
      <c r="AY1306" s="321" t="n"/>
      <c r="AZ1306" s="321" t="n"/>
      <c r="BA1306" s="321" t="n"/>
      <c r="BB1306" s="321" t="n"/>
      <c r="BC1306" s="321" t="n"/>
      <c r="BD1306" s="321" t="n"/>
      <c r="BE1306" s="321" t="n"/>
      <c r="BF1306" s="321" t="n"/>
      <c r="BG1306" s="321" t="n"/>
      <c r="BH1306" s="321" t="n"/>
      <c r="BI1306" s="321" t="n"/>
      <c r="BJ1306" s="321" t="n"/>
      <c r="BK1306" s="321" t="n"/>
      <c r="BL1306" s="321" t="n"/>
      <c r="BM1306" s="321" t="n"/>
      <c r="BN1306" s="321" t="n"/>
      <c r="BO1306" s="321" t="n"/>
      <c r="BP1306" s="321" t="n"/>
      <c r="BQ1306" s="321" t="n"/>
      <c r="BR1306" s="321" t="n"/>
      <c r="BS1306" s="321" t="n"/>
      <c r="BT1306" s="321" t="n"/>
      <c r="BU1306" s="321" t="n"/>
      <c r="BV1306" s="321" t="n"/>
      <c r="BW1306" s="321" t="n"/>
      <c r="BX1306" s="321" t="n"/>
      <c r="BY1306" s="321" t="n"/>
      <c r="BZ1306" s="321" t="n"/>
      <c r="CA1306" s="321" t="n"/>
      <c r="CB1306" s="321" t="n"/>
      <c r="CC1306" s="321" t="n"/>
      <c r="CD1306" s="321" t="n"/>
      <c r="CE1306" s="321" t="n"/>
      <c r="CF1306" s="321" t="n"/>
      <c r="CG1306" s="321" t="n"/>
      <c r="CH1306" s="321" t="n"/>
      <c r="CI1306" s="321" t="n"/>
      <c r="CJ1306" s="321" t="n"/>
      <c r="CK1306" s="321" t="n"/>
      <c r="CL1306" s="321" t="n"/>
      <c r="CM1306" s="321" t="n"/>
      <c r="CN1306" s="321" t="n"/>
      <c r="CO1306" s="321" t="n"/>
      <c r="CP1306" s="321" t="n"/>
      <c r="CQ1306" s="321" t="n"/>
      <c r="CR1306" s="321" t="n"/>
      <c r="CS1306" s="321" t="n"/>
      <c r="CT1306" s="321" t="n"/>
      <c r="CU1306" s="321" t="n"/>
      <c r="CV1306" s="321" t="n"/>
      <c r="CW1306" s="321" t="n"/>
      <c r="CX1306" s="321" t="n"/>
      <c r="CY1306" s="321" t="n"/>
      <c r="CZ1306" s="321" t="n"/>
      <c r="DA1306" s="321" t="n"/>
      <c r="DB1306" s="321" t="n"/>
      <c r="DC1306" s="320" t="n"/>
    </row>
    <row r="1307">
      <c r="A1307" s="172" t="n">
        <v>24</v>
      </c>
      <c r="B1307" s="157" t="inlineStr">
        <is>
          <t>IFEANYI ABA</t>
        </is>
      </c>
      <c r="C1307" s="50" t="inlineStr">
        <is>
          <t>''</t>
        </is>
      </c>
      <c r="D1307" s="157" t="inlineStr">
        <is>
          <t>CMAU 0325248</t>
        </is>
      </c>
      <c r="E1307" s="157" t="inlineStr">
        <is>
          <t>SPM</t>
        </is>
      </c>
      <c r="F1307" s="157" t="inlineStr">
        <is>
          <t>20FT</t>
        </is>
      </c>
      <c r="G1307" s="319" t="inlineStr">
        <is>
          <t>MAERSK CABINDA</t>
        </is>
      </c>
      <c r="H1307" s="169" t="inlineStr">
        <is>
          <t>BERTHED: 12TH JAN VOY. 08YDSE1MA</t>
        </is>
      </c>
      <c r="I1307" s="150" t="inlineStr">
        <is>
          <t>OUT</t>
        </is>
      </c>
      <c r="J1307" s="166" t="inlineStr">
        <is>
          <t>TELEX/ 19TH JAN, 2023</t>
        </is>
      </c>
      <c r="K1307" s="152" t="inlineStr">
        <is>
          <t>6TH  FEB, 2023</t>
        </is>
      </c>
      <c r="L1307" s="144" t="inlineStr">
        <is>
          <t>22ND DEC</t>
        </is>
      </c>
      <c r="M1307" s="171" t="inlineStr">
        <is>
          <t>PT INDOSARI PERSADA JAKARTA INDONESIA</t>
        </is>
      </c>
      <c r="N1307" s="157" t="inlineStr">
        <is>
          <t>ORIENT LOGISTICS ENTERPRISES</t>
        </is>
      </c>
      <c r="O1307" s="321" t="n"/>
      <c r="P1307" s="321" t="n"/>
      <c r="Q1307" s="321" t="n"/>
      <c r="R1307" s="321" t="n"/>
      <c r="S1307" s="321" t="n"/>
      <c r="T1307" s="321" t="n"/>
      <c r="U1307" s="321" t="n"/>
      <c r="V1307" s="321" t="n"/>
      <c r="W1307" s="321" t="n"/>
      <c r="X1307" s="321" t="n"/>
      <c r="Y1307" s="321" t="n"/>
      <c r="Z1307" s="321" t="n"/>
      <c r="AA1307" s="321" t="n"/>
      <c r="AB1307" s="321" t="n"/>
      <c r="AC1307" s="321" t="n"/>
      <c r="AD1307" s="321" t="n"/>
      <c r="AE1307" s="321" t="n"/>
      <c r="AF1307" s="321" t="n"/>
      <c r="AG1307" s="321" t="n"/>
      <c r="AH1307" s="321" t="n"/>
      <c r="AI1307" s="321" t="n"/>
      <c r="AJ1307" s="321" t="n"/>
      <c r="AK1307" s="321" t="n"/>
      <c r="AL1307" s="321" t="n"/>
      <c r="AM1307" s="321" t="n"/>
      <c r="AN1307" s="321" t="n"/>
      <c r="AO1307" s="321" t="n"/>
      <c r="AP1307" s="321" t="n"/>
      <c r="AQ1307" s="321" t="n"/>
      <c r="AR1307" s="321" t="n"/>
      <c r="AS1307" s="321" t="n"/>
      <c r="AT1307" s="321" t="n"/>
      <c r="AU1307" s="321" t="n"/>
      <c r="AV1307" s="321" t="n"/>
      <c r="AW1307" s="321" t="n"/>
      <c r="AX1307" s="321" t="n"/>
      <c r="AY1307" s="321" t="n"/>
      <c r="AZ1307" s="321" t="n"/>
      <c r="BA1307" s="321" t="n"/>
      <c r="BB1307" s="321" t="n"/>
      <c r="BC1307" s="321" t="n"/>
      <c r="BD1307" s="321" t="n"/>
      <c r="BE1307" s="321" t="n"/>
      <c r="BF1307" s="321" t="n"/>
      <c r="BG1307" s="321" t="n"/>
      <c r="BH1307" s="321" t="n"/>
      <c r="BI1307" s="321" t="n"/>
      <c r="BJ1307" s="321" t="n"/>
      <c r="BK1307" s="321" t="n"/>
      <c r="BL1307" s="321" t="n"/>
      <c r="BM1307" s="321" t="n"/>
      <c r="BN1307" s="321" t="n"/>
      <c r="BO1307" s="321" t="n"/>
      <c r="BP1307" s="321" t="n"/>
      <c r="BQ1307" s="321" t="n"/>
      <c r="BR1307" s="321" t="n"/>
      <c r="BS1307" s="321" t="n"/>
      <c r="BT1307" s="321" t="n"/>
      <c r="BU1307" s="321" t="n"/>
      <c r="BV1307" s="321" t="n"/>
      <c r="BW1307" s="321" t="n"/>
      <c r="BX1307" s="321" t="n"/>
      <c r="BY1307" s="321" t="n"/>
      <c r="BZ1307" s="321" t="n"/>
      <c r="CA1307" s="321" t="n"/>
      <c r="CB1307" s="321" t="n"/>
      <c r="CC1307" s="321" t="n"/>
      <c r="CD1307" s="321" t="n"/>
      <c r="CE1307" s="321" t="n"/>
      <c r="CF1307" s="321" t="n"/>
      <c r="CG1307" s="321" t="n"/>
      <c r="CH1307" s="321" t="n"/>
      <c r="CI1307" s="321" t="n"/>
      <c r="CJ1307" s="321" t="n"/>
      <c r="CK1307" s="321" t="n"/>
      <c r="CL1307" s="321" t="n"/>
      <c r="CM1307" s="321" t="n"/>
      <c r="CN1307" s="321" t="n"/>
      <c r="CO1307" s="321" t="n"/>
      <c r="CP1307" s="321" t="n"/>
      <c r="CQ1307" s="321" t="n"/>
      <c r="CR1307" s="321" t="n"/>
      <c r="CS1307" s="321" t="n"/>
      <c r="CT1307" s="321" t="n"/>
      <c r="CU1307" s="321" t="n"/>
      <c r="CV1307" s="321" t="n"/>
      <c r="CW1307" s="321" t="n"/>
      <c r="CX1307" s="321" t="n"/>
      <c r="CY1307" s="321" t="n"/>
      <c r="CZ1307" s="321" t="n"/>
      <c r="DA1307" s="321" t="n"/>
      <c r="DB1307" s="321" t="n"/>
      <c r="DC1307" s="320" t="n"/>
    </row>
    <row r="1308">
      <c r="A1308" s="172" t="n">
        <v>25</v>
      </c>
      <c r="B1308" s="157" t="inlineStr">
        <is>
          <t>IFEANYI ABA</t>
        </is>
      </c>
      <c r="C1308" s="50" t="inlineStr">
        <is>
          <t>DJA1078817</t>
        </is>
      </c>
      <c r="D1308" s="157" t="inlineStr">
        <is>
          <t>FCIU 2903926</t>
        </is>
      </c>
      <c r="E1308" s="157" t="inlineStr">
        <is>
          <t>SPM</t>
        </is>
      </c>
      <c r="F1308" s="157" t="inlineStr">
        <is>
          <t>20FT</t>
        </is>
      </c>
      <c r="G1308" s="319" t="inlineStr">
        <is>
          <t>MAERSK CABINDA</t>
        </is>
      </c>
      <c r="H1308" s="169" t="inlineStr">
        <is>
          <t>BERTHED: 12TH JAN VOY. 08YDSE1MA</t>
        </is>
      </c>
      <c r="I1308" s="150" t="inlineStr">
        <is>
          <t>OUT</t>
        </is>
      </c>
      <c r="J1308" s="166" t="inlineStr">
        <is>
          <t>TELEX/ 19TH JAN, 2023</t>
        </is>
      </c>
      <c r="K1308" s="152" t="inlineStr">
        <is>
          <t>10TH FEB, 2023</t>
        </is>
      </c>
      <c r="L1308" s="144" t="inlineStr">
        <is>
          <t>22ND DEC</t>
        </is>
      </c>
      <c r="M1308" s="171" t="inlineStr">
        <is>
          <t>PT INDOSARI PERSADA JAKARTA INDONESIA</t>
        </is>
      </c>
      <c r="N1308" s="157" t="inlineStr">
        <is>
          <t>ORIENT LOGISTICS ENTERPRISES</t>
        </is>
      </c>
      <c r="O1308" s="321" t="n"/>
      <c r="P1308" s="321" t="n"/>
      <c r="Q1308" s="321" t="n"/>
      <c r="R1308" s="321" t="n"/>
      <c r="S1308" s="321" t="n"/>
      <c r="T1308" s="321" t="n"/>
      <c r="U1308" s="321" t="n"/>
      <c r="V1308" s="321" t="n"/>
      <c r="W1308" s="321" t="n"/>
      <c r="X1308" s="321" t="n"/>
      <c r="Y1308" s="321" t="n"/>
      <c r="Z1308" s="321" t="n"/>
      <c r="AA1308" s="321" t="n"/>
      <c r="AB1308" s="321" t="n"/>
      <c r="AC1308" s="321" t="n"/>
      <c r="AD1308" s="321" t="n"/>
      <c r="AE1308" s="321" t="n"/>
      <c r="AF1308" s="321" t="n"/>
      <c r="AG1308" s="321" t="n"/>
      <c r="AH1308" s="321" t="n"/>
      <c r="AI1308" s="321" t="n"/>
      <c r="AJ1308" s="321" t="n"/>
      <c r="AK1308" s="321" t="n"/>
      <c r="AL1308" s="321" t="n"/>
      <c r="AM1308" s="321" t="n"/>
      <c r="AN1308" s="321" t="n"/>
      <c r="AO1308" s="321" t="n"/>
      <c r="AP1308" s="321" t="n"/>
      <c r="AQ1308" s="321" t="n"/>
      <c r="AR1308" s="321" t="n"/>
      <c r="AS1308" s="321" t="n"/>
      <c r="AT1308" s="321" t="n"/>
      <c r="AU1308" s="321" t="n"/>
      <c r="AV1308" s="321" t="n"/>
      <c r="AW1308" s="321" t="n"/>
      <c r="AX1308" s="321" t="n"/>
      <c r="AY1308" s="321" t="n"/>
      <c r="AZ1308" s="321" t="n"/>
      <c r="BA1308" s="321" t="n"/>
      <c r="BB1308" s="321" t="n"/>
      <c r="BC1308" s="321" t="n"/>
      <c r="BD1308" s="321" t="n"/>
      <c r="BE1308" s="321" t="n"/>
      <c r="BF1308" s="321" t="n"/>
      <c r="BG1308" s="321" t="n"/>
      <c r="BH1308" s="321" t="n"/>
      <c r="BI1308" s="321" t="n"/>
      <c r="BJ1308" s="321" t="n"/>
      <c r="BK1308" s="321" t="n"/>
      <c r="BL1308" s="321" t="n"/>
      <c r="BM1308" s="321" t="n"/>
      <c r="BN1308" s="321" t="n"/>
      <c r="BO1308" s="321" t="n"/>
      <c r="BP1308" s="321" t="n"/>
      <c r="BQ1308" s="321" t="n"/>
      <c r="BR1308" s="321" t="n"/>
      <c r="BS1308" s="321" t="n"/>
      <c r="BT1308" s="321" t="n"/>
      <c r="BU1308" s="321" t="n"/>
      <c r="BV1308" s="321" t="n"/>
      <c r="BW1308" s="321" t="n"/>
      <c r="BX1308" s="321" t="n"/>
      <c r="BY1308" s="321" t="n"/>
      <c r="BZ1308" s="321" t="n"/>
      <c r="CA1308" s="321" t="n"/>
      <c r="CB1308" s="321" t="n"/>
      <c r="CC1308" s="321" t="n"/>
      <c r="CD1308" s="321" t="n"/>
      <c r="CE1308" s="321" t="n"/>
      <c r="CF1308" s="321" t="n"/>
      <c r="CG1308" s="321" t="n"/>
      <c r="CH1308" s="321" t="n"/>
      <c r="CI1308" s="321" t="n"/>
      <c r="CJ1308" s="321" t="n"/>
      <c r="CK1308" s="321" t="n"/>
      <c r="CL1308" s="321" t="n"/>
      <c r="CM1308" s="321" t="n"/>
      <c r="CN1308" s="321" t="n"/>
      <c r="CO1308" s="321" t="n"/>
      <c r="CP1308" s="321" t="n"/>
      <c r="CQ1308" s="321" t="n"/>
      <c r="CR1308" s="321" t="n"/>
      <c r="CS1308" s="321" t="n"/>
      <c r="CT1308" s="321" t="n"/>
      <c r="CU1308" s="321" t="n"/>
      <c r="CV1308" s="321" t="n"/>
      <c r="CW1308" s="321" t="n"/>
      <c r="CX1308" s="321" t="n"/>
      <c r="CY1308" s="321" t="n"/>
      <c r="CZ1308" s="321" t="n"/>
      <c r="DA1308" s="321" t="n"/>
      <c r="DB1308" s="321" t="n"/>
      <c r="DC1308" s="320" t="n"/>
    </row>
    <row r="1309">
      <c r="A1309" s="172" t="n">
        <v>26</v>
      </c>
      <c r="B1309" s="157" t="inlineStr">
        <is>
          <t>IFEANYI ABA</t>
        </is>
      </c>
      <c r="C1309" s="50" t="inlineStr">
        <is>
          <t>''</t>
        </is>
      </c>
      <c r="D1309" s="157" t="inlineStr">
        <is>
          <t>SEGU 1737183</t>
        </is>
      </c>
      <c r="E1309" s="157" t="inlineStr">
        <is>
          <t>SPM</t>
        </is>
      </c>
      <c r="F1309" s="157" t="inlineStr">
        <is>
          <t>20FT</t>
        </is>
      </c>
      <c r="G1309" s="319" t="inlineStr">
        <is>
          <t>MAERSK CABINDA</t>
        </is>
      </c>
      <c r="H1309" s="169" t="inlineStr">
        <is>
          <t>BERTHED: 12TH JAN VOY. 08YDSE1MA</t>
        </is>
      </c>
      <c r="I1309" s="150" t="inlineStr">
        <is>
          <t>OUT</t>
        </is>
      </c>
      <c r="J1309" s="166" t="inlineStr">
        <is>
          <t>TELEX/ 19TH JAN, 2023</t>
        </is>
      </c>
      <c r="K1309" s="152" t="inlineStr">
        <is>
          <t>10TH FEB, 2023</t>
        </is>
      </c>
      <c r="L1309" s="144" t="inlineStr">
        <is>
          <t>22ND DEC</t>
        </is>
      </c>
      <c r="M1309" s="171" t="inlineStr">
        <is>
          <t>PT INDOSARI PERSADA JAKARTA INDONESIA</t>
        </is>
      </c>
      <c r="N1309" s="157" t="inlineStr">
        <is>
          <t>ORIENT LOGISTICS ENTERPRISES</t>
        </is>
      </c>
      <c r="O1309" s="321" t="n"/>
      <c r="P1309" s="321" t="n"/>
      <c r="Q1309" s="321" t="n"/>
      <c r="R1309" s="321" t="n"/>
      <c r="S1309" s="321" t="n"/>
      <c r="T1309" s="321" t="n"/>
      <c r="U1309" s="321" t="n"/>
      <c r="V1309" s="321" t="n"/>
      <c r="W1309" s="321" t="n"/>
      <c r="X1309" s="321" t="n"/>
      <c r="Y1309" s="321" t="n"/>
      <c r="Z1309" s="321" t="n"/>
      <c r="AA1309" s="321" t="n"/>
      <c r="AB1309" s="321" t="n"/>
      <c r="AC1309" s="321" t="n"/>
      <c r="AD1309" s="321" t="n"/>
      <c r="AE1309" s="321" t="n"/>
      <c r="AF1309" s="321" t="n"/>
      <c r="AG1309" s="321" t="n"/>
      <c r="AH1309" s="321" t="n"/>
      <c r="AI1309" s="321" t="n"/>
      <c r="AJ1309" s="321" t="n"/>
      <c r="AK1309" s="321" t="n"/>
      <c r="AL1309" s="321" t="n"/>
      <c r="AM1309" s="321" t="n"/>
      <c r="AN1309" s="321" t="n"/>
      <c r="AO1309" s="321" t="n"/>
      <c r="AP1309" s="321" t="n"/>
      <c r="AQ1309" s="321" t="n"/>
      <c r="AR1309" s="321" t="n"/>
      <c r="AS1309" s="321" t="n"/>
      <c r="AT1309" s="321" t="n"/>
      <c r="AU1309" s="321" t="n"/>
      <c r="AV1309" s="321" t="n"/>
      <c r="AW1309" s="321" t="n"/>
      <c r="AX1309" s="321" t="n"/>
      <c r="AY1309" s="321" t="n"/>
      <c r="AZ1309" s="321" t="n"/>
      <c r="BA1309" s="321" t="n"/>
      <c r="BB1309" s="321" t="n"/>
      <c r="BC1309" s="321" t="n"/>
      <c r="BD1309" s="321" t="n"/>
      <c r="BE1309" s="321" t="n"/>
      <c r="BF1309" s="321" t="n"/>
      <c r="BG1309" s="321" t="n"/>
      <c r="BH1309" s="321" t="n"/>
      <c r="BI1309" s="321" t="n"/>
      <c r="BJ1309" s="321" t="n"/>
      <c r="BK1309" s="321" t="n"/>
      <c r="BL1309" s="321" t="n"/>
      <c r="BM1309" s="321" t="n"/>
      <c r="BN1309" s="321" t="n"/>
      <c r="BO1309" s="321" t="n"/>
      <c r="BP1309" s="321" t="n"/>
      <c r="BQ1309" s="321" t="n"/>
      <c r="BR1309" s="321" t="n"/>
      <c r="BS1309" s="321" t="n"/>
      <c r="BT1309" s="321" t="n"/>
      <c r="BU1309" s="321" t="n"/>
      <c r="BV1309" s="321" t="n"/>
      <c r="BW1309" s="321" t="n"/>
      <c r="BX1309" s="321" t="n"/>
      <c r="BY1309" s="321" t="n"/>
      <c r="BZ1309" s="321" t="n"/>
      <c r="CA1309" s="321" t="n"/>
      <c r="CB1309" s="321" t="n"/>
      <c r="CC1309" s="321" t="n"/>
      <c r="CD1309" s="321" t="n"/>
      <c r="CE1309" s="321" t="n"/>
      <c r="CF1309" s="321" t="n"/>
      <c r="CG1309" s="321" t="n"/>
      <c r="CH1309" s="321" t="n"/>
      <c r="CI1309" s="321" t="n"/>
      <c r="CJ1309" s="321" t="n"/>
      <c r="CK1309" s="321" t="n"/>
      <c r="CL1309" s="321" t="n"/>
      <c r="CM1309" s="321" t="n"/>
      <c r="CN1309" s="321" t="n"/>
      <c r="CO1309" s="321" t="n"/>
      <c r="CP1309" s="321" t="n"/>
      <c r="CQ1309" s="321" t="n"/>
      <c r="CR1309" s="321" t="n"/>
      <c r="CS1309" s="321" t="n"/>
      <c r="CT1309" s="321" t="n"/>
      <c r="CU1309" s="321" t="n"/>
      <c r="CV1309" s="321" t="n"/>
      <c r="CW1309" s="321" t="n"/>
      <c r="CX1309" s="321" t="n"/>
      <c r="CY1309" s="321" t="n"/>
      <c r="CZ1309" s="321" t="n"/>
      <c r="DA1309" s="321" t="n"/>
      <c r="DB1309" s="321" t="n"/>
      <c r="DC1309" s="320" t="n"/>
    </row>
    <row r="1310">
      <c r="A1310" s="172" t="n">
        <v>27</v>
      </c>
      <c r="B1310" s="157" t="inlineStr">
        <is>
          <t>IFEANYI ABA</t>
        </is>
      </c>
      <c r="C1310" s="50" t="inlineStr">
        <is>
          <t>DJA1078820</t>
        </is>
      </c>
      <c r="D1310" s="157" t="inlineStr">
        <is>
          <t>TRHU 2673099</t>
        </is>
      </c>
      <c r="E1310" s="157" t="inlineStr">
        <is>
          <t>SPM</t>
        </is>
      </c>
      <c r="F1310" s="157" t="inlineStr">
        <is>
          <t>20FT</t>
        </is>
      </c>
      <c r="G1310" s="319" t="inlineStr">
        <is>
          <t>MAERSK CABINDA</t>
        </is>
      </c>
      <c r="H1310" s="169" t="inlineStr">
        <is>
          <t>BERTHED: 12TH JAN VOY. 08YDSE1MA</t>
        </is>
      </c>
      <c r="I1310" s="150" t="inlineStr">
        <is>
          <t>OUT</t>
        </is>
      </c>
      <c r="J1310" s="166" t="inlineStr">
        <is>
          <t>TELEX/ 19TH JAN, 2023</t>
        </is>
      </c>
      <c r="K1310" s="152" t="inlineStr">
        <is>
          <t>10TH FEB, 2023</t>
        </is>
      </c>
      <c r="L1310" s="144" t="inlineStr">
        <is>
          <t>22ND DEC</t>
        </is>
      </c>
      <c r="M1310" s="171" t="inlineStr">
        <is>
          <t>PT INDOSARI PERSADA JAKARTA INDONESIA</t>
        </is>
      </c>
      <c r="N1310" s="157" t="inlineStr">
        <is>
          <t>ORIENT LOGISTICS ENTERPRISES</t>
        </is>
      </c>
      <c r="O1310" s="321" t="n"/>
      <c r="P1310" s="321" t="n"/>
      <c r="Q1310" s="321" t="n"/>
      <c r="R1310" s="321" t="n"/>
      <c r="S1310" s="321" t="n"/>
      <c r="T1310" s="321" t="n"/>
      <c r="U1310" s="321" t="n"/>
      <c r="V1310" s="321" t="n"/>
      <c r="W1310" s="321" t="n"/>
      <c r="X1310" s="321" t="n"/>
      <c r="Y1310" s="321" t="n"/>
      <c r="Z1310" s="321" t="n"/>
      <c r="AA1310" s="321" t="n"/>
      <c r="AB1310" s="321" t="n"/>
      <c r="AC1310" s="321" t="n"/>
      <c r="AD1310" s="321" t="n"/>
      <c r="AE1310" s="321" t="n"/>
      <c r="AF1310" s="321" t="n"/>
      <c r="AG1310" s="321" t="n"/>
      <c r="AH1310" s="321" t="n"/>
      <c r="AI1310" s="321" t="n"/>
      <c r="AJ1310" s="321" t="n"/>
      <c r="AK1310" s="321" t="n"/>
      <c r="AL1310" s="321" t="n"/>
      <c r="AM1310" s="321" t="n"/>
      <c r="AN1310" s="321" t="n"/>
      <c r="AO1310" s="321" t="n"/>
      <c r="AP1310" s="321" t="n"/>
      <c r="AQ1310" s="321" t="n"/>
      <c r="AR1310" s="321" t="n"/>
      <c r="AS1310" s="321" t="n"/>
      <c r="AT1310" s="321" t="n"/>
      <c r="AU1310" s="321" t="n"/>
      <c r="AV1310" s="321" t="n"/>
      <c r="AW1310" s="321" t="n"/>
      <c r="AX1310" s="321" t="n"/>
      <c r="AY1310" s="321" t="n"/>
      <c r="AZ1310" s="321" t="n"/>
      <c r="BA1310" s="321" t="n"/>
      <c r="BB1310" s="321" t="n"/>
      <c r="BC1310" s="321" t="n"/>
      <c r="BD1310" s="321" t="n"/>
      <c r="BE1310" s="321" t="n"/>
      <c r="BF1310" s="321" t="n"/>
      <c r="BG1310" s="321" t="n"/>
      <c r="BH1310" s="321" t="n"/>
      <c r="BI1310" s="321" t="n"/>
      <c r="BJ1310" s="321" t="n"/>
      <c r="BK1310" s="321" t="n"/>
      <c r="BL1310" s="321" t="n"/>
      <c r="BM1310" s="321" t="n"/>
      <c r="BN1310" s="321" t="n"/>
      <c r="BO1310" s="321" t="n"/>
      <c r="BP1310" s="321" t="n"/>
      <c r="BQ1310" s="321" t="n"/>
      <c r="BR1310" s="321" t="n"/>
      <c r="BS1310" s="321" t="n"/>
      <c r="BT1310" s="321" t="n"/>
      <c r="BU1310" s="321" t="n"/>
      <c r="BV1310" s="321" t="n"/>
      <c r="BW1310" s="321" t="n"/>
      <c r="BX1310" s="321" t="n"/>
      <c r="BY1310" s="321" t="n"/>
      <c r="BZ1310" s="321" t="n"/>
      <c r="CA1310" s="321" t="n"/>
      <c r="CB1310" s="321" t="n"/>
      <c r="CC1310" s="321" t="n"/>
      <c r="CD1310" s="321" t="n"/>
      <c r="CE1310" s="321" t="n"/>
      <c r="CF1310" s="321" t="n"/>
      <c r="CG1310" s="321" t="n"/>
      <c r="CH1310" s="321" t="n"/>
      <c r="CI1310" s="321" t="n"/>
      <c r="CJ1310" s="321" t="n"/>
      <c r="CK1310" s="321" t="n"/>
      <c r="CL1310" s="321" t="n"/>
      <c r="CM1310" s="321" t="n"/>
      <c r="CN1310" s="321" t="n"/>
      <c r="CO1310" s="321" t="n"/>
      <c r="CP1310" s="321" t="n"/>
      <c r="CQ1310" s="321" t="n"/>
      <c r="CR1310" s="321" t="n"/>
      <c r="CS1310" s="321" t="n"/>
      <c r="CT1310" s="321" t="n"/>
      <c r="CU1310" s="321" t="n"/>
      <c r="CV1310" s="321" t="n"/>
      <c r="CW1310" s="321" t="n"/>
      <c r="CX1310" s="321" t="n"/>
      <c r="CY1310" s="321" t="n"/>
      <c r="CZ1310" s="321" t="n"/>
      <c r="DA1310" s="321" t="n"/>
      <c r="DB1310" s="321" t="n"/>
      <c r="DC1310" s="320" t="n"/>
    </row>
    <row r="1311">
      <c r="A1311" s="172" t="n">
        <v>28</v>
      </c>
      <c r="B1311" s="157" t="inlineStr">
        <is>
          <t>IFEANYI ABA</t>
        </is>
      </c>
      <c r="C1311" s="40" t="inlineStr">
        <is>
          <t>DJA1077319</t>
        </is>
      </c>
      <c r="D1311" s="157" t="inlineStr">
        <is>
          <t>UETU 2583850</t>
        </is>
      </c>
      <c r="E1311" s="157" t="inlineStr">
        <is>
          <t>SPM</t>
        </is>
      </c>
      <c r="F1311" s="157" t="inlineStr">
        <is>
          <t>20FT</t>
        </is>
      </c>
      <c r="G1311" s="157" t="inlineStr">
        <is>
          <t>MAERSK CABINDA</t>
        </is>
      </c>
      <c r="H1311" s="169" t="inlineStr">
        <is>
          <t>BERTHED: 12TH JAN VOY. 08YDSE1MA</t>
        </is>
      </c>
      <c r="I1311" s="150" t="inlineStr">
        <is>
          <t>OUT</t>
        </is>
      </c>
      <c r="J1311" s="166" t="inlineStr">
        <is>
          <t>TELEX/ 18TH JAN, 2023</t>
        </is>
      </c>
      <c r="K1311" s="152" t="inlineStr">
        <is>
          <t>3RD FEB, 2023</t>
        </is>
      </c>
      <c r="L1311" s="144" t="inlineStr">
        <is>
          <t>23RD DEC</t>
        </is>
      </c>
      <c r="M1311" s="171" t="inlineStr">
        <is>
          <t>UNIQUE SEA CARGO SERVICE LLC</t>
        </is>
      </c>
      <c r="N1311" s="157" t="inlineStr">
        <is>
          <t>AVANTPORT ENTERPRISES</t>
        </is>
      </c>
      <c r="O1311" s="321" t="n"/>
      <c r="P1311" s="321" t="n"/>
      <c r="Q1311" s="321" t="n"/>
      <c r="R1311" s="321" t="n"/>
      <c r="S1311" s="321" t="n"/>
      <c r="T1311" s="321" t="n"/>
      <c r="U1311" s="321" t="n"/>
      <c r="V1311" s="321" t="n"/>
      <c r="W1311" s="321" t="n"/>
      <c r="X1311" s="321" t="n"/>
      <c r="Y1311" s="321" t="n"/>
      <c r="Z1311" s="321" t="n"/>
      <c r="AA1311" s="321" t="n"/>
      <c r="AB1311" s="321" t="n"/>
      <c r="AC1311" s="321" t="n"/>
      <c r="AD1311" s="321" t="n"/>
      <c r="AE1311" s="321" t="n"/>
      <c r="AF1311" s="321" t="n"/>
      <c r="AG1311" s="321" t="n"/>
      <c r="AH1311" s="321" t="n"/>
      <c r="AI1311" s="321" t="n"/>
      <c r="AJ1311" s="321" t="n"/>
      <c r="AK1311" s="321" t="n"/>
      <c r="AL1311" s="321" t="n"/>
      <c r="AM1311" s="321" t="n"/>
      <c r="AN1311" s="321" t="n"/>
      <c r="AO1311" s="321" t="n"/>
      <c r="AP1311" s="321" t="n"/>
      <c r="AQ1311" s="321" t="n"/>
      <c r="AR1311" s="321" t="n"/>
      <c r="AS1311" s="321" t="n"/>
      <c r="AT1311" s="321" t="n"/>
      <c r="AU1311" s="321" t="n"/>
      <c r="AV1311" s="321" t="n"/>
      <c r="AW1311" s="321" t="n"/>
      <c r="AX1311" s="321" t="n"/>
      <c r="AY1311" s="321" t="n"/>
      <c r="AZ1311" s="321" t="n"/>
      <c r="BA1311" s="321" t="n"/>
      <c r="BB1311" s="321" t="n"/>
      <c r="BC1311" s="321" t="n"/>
      <c r="BD1311" s="321" t="n"/>
      <c r="BE1311" s="321" t="n"/>
      <c r="BF1311" s="321" t="n"/>
      <c r="BG1311" s="321" t="n"/>
      <c r="BH1311" s="321" t="n"/>
      <c r="BI1311" s="321" t="n"/>
      <c r="BJ1311" s="321" t="n"/>
      <c r="BK1311" s="321" t="n"/>
      <c r="BL1311" s="321" t="n"/>
      <c r="BM1311" s="321" t="n"/>
      <c r="BN1311" s="321" t="n"/>
      <c r="BO1311" s="321" t="n"/>
      <c r="BP1311" s="321" t="n"/>
      <c r="BQ1311" s="321" t="n"/>
      <c r="BR1311" s="321" t="n"/>
      <c r="BS1311" s="321" t="n"/>
      <c r="BT1311" s="321" t="n"/>
      <c r="BU1311" s="321" t="n"/>
      <c r="BV1311" s="321" t="n"/>
      <c r="BW1311" s="321" t="n"/>
      <c r="BX1311" s="321" t="n"/>
      <c r="BY1311" s="321" t="n"/>
      <c r="BZ1311" s="321" t="n"/>
      <c r="CA1311" s="321" t="n"/>
      <c r="CB1311" s="321" t="n"/>
      <c r="CC1311" s="321" t="n"/>
      <c r="CD1311" s="321" t="n"/>
      <c r="CE1311" s="321" t="n"/>
      <c r="CF1311" s="321" t="n"/>
      <c r="CG1311" s="321" t="n"/>
      <c r="CH1311" s="321" t="n"/>
      <c r="CI1311" s="321" t="n"/>
      <c r="CJ1311" s="321" t="n"/>
      <c r="CK1311" s="321" t="n"/>
      <c r="CL1311" s="321" t="n"/>
      <c r="CM1311" s="321" t="n"/>
      <c r="CN1311" s="321" t="n"/>
      <c r="CO1311" s="321" t="n"/>
      <c r="CP1311" s="321" t="n"/>
      <c r="CQ1311" s="321" t="n"/>
      <c r="CR1311" s="321" t="n"/>
      <c r="CS1311" s="321" t="n"/>
      <c r="CT1311" s="321" t="n"/>
      <c r="CU1311" s="321" t="n"/>
      <c r="CV1311" s="321" t="n"/>
      <c r="CW1311" s="321" t="n"/>
      <c r="CX1311" s="321" t="n"/>
      <c r="CY1311" s="321" t="n"/>
      <c r="CZ1311" s="321" t="n"/>
      <c r="DA1311" s="321" t="n"/>
      <c r="DB1311" s="321" t="n"/>
      <c r="DC1311" s="320" t="n"/>
    </row>
    <row r="1312">
      <c r="A1312" s="172" t="n">
        <v>29</v>
      </c>
      <c r="B1312" s="157" t="inlineStr">
        <is>
          <t>IFEANYI ABA</t>
        </is>
      </c>
      <c r="C1312" s="40" t="inlineStr">
        <is>
          <t>''</t>
        </is>
      </c>
      <c r="D1312" s="157" t="inlineStr">
        <is>
          <t>TEMU 3359833</t>
        </is>
      </c>
      <c r="E1312" s="157" t="inlineStr">
        <is>
          <t>SPM</t>
        </is>
      </c>
      <c r="F1312" s="157" t="inlineStr">
        <is>
          <t>20FT</t>
        </is>
      </c>
      <c r="G1312" s="157" t="inlineStr">
        <is>
          <t>MAERSK CABINDA</t>
        </is>
      </c>
      <c r="H1312" s="169" t="inlineStr">
        <is>
          <t>BERTHED: 12TH JAN VOY. 08YDSE1MA</t>
        </is>
      </c>
      <c r="I1312" s="150" t="inlineStr">
        <is>
          <t>OUT</t>
        </is>
      </c>
      <c r="J1312" s="166" t="inlineStr">
        <is>
          <t>TELEX/ 18TH JAN, 2023</t>
        </is>
      </c>
      <c r="K1312" s="152" t="inlineStr">
        <is>
          <t>3RD FEB, 2023</t>
        </is>
      </c>
      <c r="L1312" s="144" t="inlineStr">
        <is>
          <t>23RD DEC</t>
        </is>
      </c>
      <c r="M1312" s="171" t="inlineStr">
        <is>
          <t>UNIQUE SEA CARGO SERVICE LLC</t>
        </is>
      </c>
      <c r="N1312" s="157" t="inlineStr">
        <is>
          <t>AVANTPORT ENTERPRISES</t>
        </is>
      </c>
      <c r="O1312" s="321" t="n"/>
      <c r="P1312" s="321" t="n"/>
      <c r="Q1312" s="321" t="n"/>
      <c r="R1312" s="321" t="n"/>
      <c r="S1312" s="321" t="n"/>
      <c r="T1312" s="321" t="n"/>
      <c r="U1312" s="321" t="n"/>
      <c r="V1312" s="321" t="n"/>
      <c r="W1312" s="321" t="n"/>
      <c r="X1312" s="321" t="n"/>
      <c r="Y1312" s="321" t="n"/>
      <c r="Z1312" s="321" t="n"/>
      <c r="AA1312" s="321" t="n"/>
      <c r="AB1312" s="321" t="n"/>
      <c r="AC1312" s="321" t="n"/>
      <c r="AD1312" s="321" t="n"/>
      <c r="AE1312" s="321" t="n"/>
      <c r="AF1312" s="321" t="n"/>
      <c r="AG1312" s="321" t="n"/>
      <c r="AH1312" s="321" t="n"/>
      <c r="AI1312" s="321" t="n"/>
      <c r="AJ1312" s="321" t="n"/>
      <c r="AK1312" s="321" t="n"/>
      <c r="AL1312" s="321" t="n"/>
      <c r="AM1312" s="321" t="n"/>
      <c r="AN1312" s="321" t="n"/>
      <c r="AO1312" s="321" t="n"/>
      <c r="AP1312" s="321" t="n"/>
      <c r="AQ1312" s="321" t="n"/>
      <c r="AR1312" s="321" t="n"/>
      <c r="AS1312" s="321" t="n"/>
      <c r="AT1312" s="321" t="n"/>
      <c r="AU1312" s="321" t="n"/>
      <c r="AV1312" s="321" t="n"/>
      <c r="AW1312" s="321" t="n"/>
      <c r="AX1312" s="321" t="n"/>
      <c r="AY1312" s="321" t="n"/>
      <c r="AZ1312" s="321" t="n"/>
      <c r="BA1312" s="321" t="n"/>
      <c r="BB1312" s="321" t="n"/>
      <c r="BC1312" s="321" t="n"/>
      <c r="BD1312" s="321" t="n"/>
      <c r="BE1312" s="321" t="n"/>
      <c r="BF1312" s="321" t="n"/>
      <c r="BG1312" s="321" t="n"/>
      <c r="BH1312" s="321" t="n"/>
      <c r="BI1312" s="321" t="n"/>
      <c r="BJ1312" s="321" t="n"/>
      <c r="BK1312" s="321" t="n"/>
      <c r="BL1312" s="321" t="n"/>
      <c r="BM1312" s="321" t="n"/>
      <c r="BN1312" s="321" t="n"/>
      <c r="BO1312" s="321" t="n"/>
      <c r="BP1312" s="321" t="n"/>
      <c r="BQ1312" s="321" t="n"/>
      <c r="BR1312" s="321" t="n"/>
      <c r="BS1312" s="321" t="n"/>
      <c r="BT1312" s="321" t="n"/>
      <c r="BU1312" s="321" t="n"/>
      <c r="BV1312" s="321" t="n"/>
      <c r="BW1312" s="321" t="n"/>
      <c r="BX1312" s="321" t="n"/>
      <c r="BY1312" s="321" t="n"/>
      <c r="BZ1312" s="321" t="n"/>
      <c r="CA1312" s="321" t="n"/>
      <c r="CB1312" s="321" t="n"/>
      <c r="CC1312" s="321" t="n"/>
      <c r="CD1312" s="321" t="n"/>
      <c r="CE1312" s="321" t="n"/>
      <c r="CF1312" s="321" t="n"/>
      <c r="CG1312" s="321" t="n"/>
      <c r="CH1312" s="321" t="n"/>
      <c r="CI1312" s="321" t="n"/>
      <c r="CJ1312" s="321" t="n"/>
      <c r="CK1312" s="321" t="n"/>
      <c r="CL1312" s="321" t="n"/>
      <c r="CM1312" s="321" t="n"/>
      <c r="CN1312" s="321" t="n"/>
      <c r="CO1312" s="321" t="n"/>
      <c r="CP1312" s="321" t="n"/>
      <c r="CQ1312" s="321" t="n"/>
      <c r="CR1312" s="321" t="n"/>
      <c r="CS1312" s="321" t="n"/>
      <c r="CT1312" s="321" t="n"/>
      <c r="CU1312" s="321" t="n"/>
      <c r="CV1312" s="321" t="n"/>
      <c r="CW1312" s="321" t="n"/>
      <c r="CX1312" s="321" t="n"/>
      <c r="CY1312" s="321" t="n"/>
      <c r="CZ1312" s="321" t="n"/>
      <c r="DA1312" s="321" t="n"/>
      <c r="DB1312" s="321" t="n"/>
      <c r="DC1312" s="320" t="n"/>
    </row>
    <row r="1313">
      <c r="A1313" s="172" t="n">
        <v>30</v>
      </c>
      <c r="B1313" s="157" t="inlineStr">
        <is>
          <t>IFEANYI ABA</t>
        </is>
      </c>
      <c r="C1313" s="40" t="inlineStr">
        <is>
          <t>DJA1077316</t>
        </is>
      </c>
      <c r="D1313" s="157" t="inlineStr">
        <is>
          <t>MOAU 0717448</t>
        </is>
      </c>
      <c r="E1313" s="157" t="inlineStr">
        <is>
          <t>SPM</t>
        </is>
      </c>
      <c r="F1313" s="157" t="inlineStr">
        <is>
          <t>20FT</t>
        </is>
      </c>
      <c r="G1313" s="157" t="inlineStr">
        <is>
          <t>MAERSK CABINDA</t>
        </is>
      </c>
      <c r="H1313" s="169" t="inlineStr">
        <is>
          <t>BERTHED: 12TH JAN VOY. 08YDSE1MA</t>
        </is>
      </c>
      <c r="I1313" s="150" t="inlineStr">
        <is>
          <t>OUT</t>
        </is>
      </c>
      <c r="J1313" s="166" t="inlineStr">
        <is>
          <t>TELEX/ 17TH JAN, 2023</t>
        </is>
      </c>
      <c r="K1313" s="152" t="inlineStr">
        <is>
          <t>30TH JAN, 2023</t>
        </is>
      </c>
      <c r="L1313" s="144" t="inlineStr">
        <is>
          <t>23RD DEC</t>
        </is>
      </c>
      <c r="M1313" s="171" t="inlineStr">
        <is>
          <t>UNIQUE SEA CARGO SERVICE LLC</t>
        </is>
      </c>
      <c r="N1313" s="157" t="inlineStr">
        <is>
          <t>AVANTPORT ENTERPRISES</t>
        </is>
      </c>
      <c r="O1313" s="321" t="n"/>
      <c r="P1313" s="321" t="n"/>
      <c r="Q1313" s="321" t="n"/>
      <c r="R1313" s="321" t="n"/>
      <c r="S1313" s="321" t="n"/>
      <c r="T1313" s="321" t="n"/>
      <c r="U1313" s="321" t="n"/>
      <c r="V1313" s="321" t="n"/>
      <c r="W1313" s="321" t="n"/>
      <c r="X1313" s="321" t="n"/>
      <c r="Y1313" s="321" t="n"/>
      <c r="Z1313" s="321" t="n"/>
      <c r="AA1313" s="321" t="n"/>
      <c r="AB1313" s="321" t="n"/>
      <c r="AC1313" s="321" t="n"/>
      <c r="AD1313" s="321" t="n"/>
      <c r="AE1313" s="321" t="n"/>
      <c r="AF1313" s="321" t="n"/>
      <c r="AG1313" s="321" t="n"/>
      <c r="AH1313" s="321" t="n"/>
      <c r="AI1313" s="321" t="n"/>
      <c r="AJ1313" s="321" t="n"/>
      <c r="AK1313" s="321" t="n"/>
      <c r="AL1313" s="321" t="n"/>
      <c r="AM1313" s="321" t="n"/>
      <c r="AN1313" s="321" t="n"/>
      <c r="AO1313" s="321" t="n"/>
      <c r="AP1313" s="321" t="n"/>
      <c r="AQ1313" s="321" t="n"/>
      <c r="AR1313" s="321" t="n"/>
      <c r="AS1313" s="321" t="n"/>
      <c r="AT1313" s="321" t="n"/>
      <c r="AU1313" s="321" t="n"/>
      <c r="AV1313" s="321" t="n"/>
      <c r="AW1313" s="321" t="n"/>
      <c r="AX1313" s="321" t="n"/>
      <c r="AY1313" s="321" t="n"/>
      <c r="AZ1313" s="321" t="n"/>
      <c r="BA1313" s="321" t="n"/>
      <c r="BB1313" s="321" t="n"/>
      <c r="BC1313" s="321" t="n"/>
      <c r="BD1313" s="321" t="n"/>
      <c r="BE1313" s="321" t="n"/>
      <c r="BF1313" s="321" t="n"/>
      <c r="BG1313" s="321" t="n"/>
      <c r="BH1313" s="321" t="n"/>
      <c r="BI1313" s="321" t="n"/>
      <c r="BJ1313" s="321" t="n"/>
      <c r="BK1313" s="321" t="n"/>
      <c r="BL1313" s="321" t="n"/>
      <c r="BM1313" s="321" t="n"/>
      <c r="BN1313" s="321" t="n"/>
      <c r="BO1313" s="321" t="n"/>
      <c r="BP1313" s="321" t="n"/>
      <c r="BQ1313" s="321" t="n"/>
      <c r="BR1313" s="321" t="n"/>
      <c r="BS1313" s="321" t="n"/>
      <c r="BT1313" s="321" t="n"/>
      <c r="BU1313" s="321" t="n"/>
      <c r="BV1313" s="321" t="n"/>
      <c r="BW1313" s="321" t="n"/>
      <c r="BX1313" s="321" t="n"/>
      <c r="BY1313" s="321" t="n"/>
      <c r="BZ1313" s="321" t="n"/>
      <c r="CA1313" s="321" t="n"/>
      <c r="CB1313" s="321" t="n"/>
      <c r="CC1313" s="321" t="n"/>
      <c r="CD1313" s="321" t="n"/>
      <c r="CE1313" s="321" t="n"/>
      <c r="CF1313" s="321" t="n"/>
      <c r="CG1313" s="321" t="n"/>
      <c r="CH1313" s="321" t="n"/>
      <c r="CI1313" s="321" t="n"/>
      <c r="CJ1313" s="321" t="n"/>
      <c r="CK1313" s="321" t="n"/>
      <c r="CL1313" s="321" t="n"/>
      <c r="CM1313" s="321" t="n"/>
      <c r="CN1313" s="321" t="n"/>
      <c r="CO1313" s="321" t="n"/>
      <c r="CP1313" s="321" t="n"/>
      <c r="CQ1313" s="321" t="n"/>
      <c r="CR1313" s="321" t="n"/>
      <c r="CS1313" s="321" t="n"/>
      <c r="CT1313" s="321" t="n"/>
      <c r="CU1313" s="321" t="n"/>
      <c r="CV1313" s="321" t="n"/>
      <c r="CW1313" s="321" t="n"/>
      <c r="CX1313" s="321" t="n"/>
      <c r="CY1313" s="321" t="n"/>
      <c r="CZ1313" s="321" t="n"/>
      <c r="DA1313" s="321" t="n"/>
      <c r="DB1313" s="321" t="n"/>
      <c r="DC1313" s="320" t="n"/>
    </row>
    <row r="1314">
      <c r="A1314" s="172" t="n">
        <v>31</v>
      </c>
      <c r="B1314" s="157" t="inlineStr">
        <is>
          <t>IFEANYI ABA</t>
        </is>
      </c>
      <c r="C1314" s="40" t="inlineStr">
        <is>
          <t>''</t>
        </is>
      </c>
      <c r="D1314" s="157" t="inlineStr">
        <is>
          <t>TRHU 3111012</t>
        </is>
      </c>
      <c r="E1314" s="157" t="inlineStr">
        <is>
          <t>SPM</t>
        </is>
      </c>
      <c r="F1314" s="157" t="inlineStr">
        <is>
          <t>20FT</t>
        </is>
      </c>
      <c r="G1314" s="157" t="inlineStr">
        <is>
          <t>MAERSK CABINDA</t>
        </is>
      </c>
      <c r="H1314" s="169" t="inlineStr">
        <is>
          <t>BERTHED: 12TH JAN VOY. 08YDSE1MA</t>
        </is>
      </c>
      <c r="I1314" s="150" t="inlineStr">
        <is>
          <t>OUT</t>
        </is>
      </c>
      <c r="J1314" s="166" t="inlineStr">
        <is>
          <t>TELEX/ 17TH JAN, 2023</t>
        </is>
      </c>
      <c r="K1314" s="152" t="inlineStr">
        <is>
          <t>30TH JAN, 2023</t>
        </is>
      </c>
      <c r="L1314" s="144" t="inlineStr">
        <is>
          <t>23RD DEC</t>
        </is>
      </c>
      <c r="M1314" s="171" t="inlineStr">
        <is>
          <t>UNIQUE SEA CARGO SERVICE LLC</t>
        </is>
      </c>
      <c r="N1314" s="157" t="inlineStr">
        <is>
          <t>AVANTPORT ENTERPRISES</t>
        </is>
      </c>
      <c r="O1314" s="321" t="n"/>
      <c r="P1314" s="321" t="n"/>
      <c r="Q1314" s="321" t="n"/>
      <c r="R1314" s="321" t="n"/>
      <c r="S1314" s="321" t="n"/>
      <c r="T1314" s="321" t="n"/>
      <c r="U1314" s="321" t="n"/>
      <c r="V1314" s="321" t="n"/>
      <c r="W1314" s="321" t="n"/>
      <c r="X1314" s="321" t="n"/>
      <c r="Y1314" s="321" t="n"/>
      <c r="Z1314" s="321" t="n"/>
      <c r="AA1314" s="321" t="n"/>
      <c r="AB1314" s="321" t="n"/>
      <c r="AC1314" s="321" t="n"/>
      <c r="AD1314" s="321" t="n"/>
      <c r="AE1314" s="321" t="n"/>
      <c r="AF1314" s="321" t="n"/>
      <c r="AG1314" s="321" t="n"/>
      <c r="AH1314" s="321" t="n"/>
      <c r="AI1314" s="321" t="n"/>
      <c r="AJ1314" s="321" t="n"/>
      <c r="AK1314" s="321" t="n"/>
      <c r="AL1314" s="321" t="n"/>
      <c r="AM1314" s="321" t="n"/>
      <c r="AN1314" s="321" t="n"/>
      <c r="AO1314" s="321" t="n"/>
      <c r="AP1314" s="321" t="n"/>
      <c r="AQ1314" s="321" t="n"/>
      <c r="AR1314" s="321" t="n"/>
      <c r="AS1314" s="321" t="n"/>
      <c r="AT1314" s="321" t="n"/>
      <c r="AU1314" s="321" t="n"/>
      <c r="AV1314" s="321" t="n"/>
      <c r="AW1314" s="321" t="n"/>
      <c r="AX1314" s="321" t="n"/>
      <c r="AY1314" s="321" t="n"/>
      <c r="AZ1314" s="321" t="n"/>
      <c r="BA1314" s="321" t="n"/>
      <c r="BB1314" s="321" t="n"/>
      <c r="BC1314" s="321" t="n"/>
      <c r="BD1314" s="321" t="n"/>
      <c r="BE1314" s="321" t="n"/>
      <c r="BF1314" s="321" t="n"/>
      <c r="BG1314" s="321" t="n"/>
      <c r="BH1314" s="321" t="n"/>
      <c r="BI1314" s="321" t="n"/>
      <c r="BJ1314" s="321" t="n"/>
      <c r="BK1314" s="321" t="n"/>
      <c r="BL1314" s="321" t="n"/>
      <c r="BM1314" s="321" t="n"/>
      <c r="BN1314" s="321" t="n"/>
      <c r="BO1314" s="321" t="n"/>
      <c r="BP1314" s="321" t="n"/>
      <c r="BQ1314" s="321" t="n"/>
      <c r="BR1314" s="321" t="n"/>
      <c r="BS1314" s="321" t="n"/>
      <c r="BT1314" s="321" t="n"/>
      <c r="BU1314" s="321" t="n"/>
      <c r="BV1314" s="321" t="n"/>
      <c r="BW1314" s="321" t="n"/>
      <c r="BX1314" s="321" t="n"/>
      <c r="BY1314" s="321" t="n"/>
      <c r="BZ1314" s="321" t="n"/>
      <c r="CA1314" s="321" t="n"/>
      <c r="CB1314" s="321" t="n"/>
      <c r="CC1314" s="321" t="n"/>
      <c r="CD1314" s="321" t="n"/>
      <c r="CE1314" s="321" t="n"/>
      <c r="CF1314" s="321" t="n"/>
      <c r="CG1314" s="321" t="n"/>
      <c r="CH1314" s="321" t="n"/>
      <c r="CI1314" s="321" t="n"/>
      <c r="CJ1314" s="321" t="n"/>
      <c r="CK1314" s="321" t="n"/>
      <c r="CL1314" s="321" t="n"/>
      <c r="CM1314" s="321" t="n"/>
      <c r="CN1314" s="321" t="n"/>
      <c r="CO1314" s="321" t="n"/>
      <c r="CP1314" s="321" t="n"/>
      <c r="CQ1314" s="321" t="n"/>
      <c r="CR1314" s="321" t="n"/>
      <c r="CS1314" s="321" t="n"/>
      <c r="CT1314" s="321" t="n"/>
      <c r="CU1314" s="321" t="n"/>
      <c r="CV1314" s="321" t="n"/>
      <c r="CW1314" s="321" t="n"/>
      <c r="CX1314" s="321" t="n"/>
      <c r="CY1314" s="321" t="n"/>
      <c r="CZ1314" s="321" t="n"/>
      <c r="DA1314" s="321" t="n"/>
      <c r="DB1314" s="321" t="n"/>
      <c r="DC1314" s="320" t="n"/>
    </row>
    <row r="1315">
      <c r="A1315" s="172" t="n">
        <v>32</v>
      </c>
      <c r="B1315" s="157" t="inlineStr">
        <is>
          <t>IFEANYI ABA</t>
        </is>
      </c>
      <c r="C1315" s="40" t="inlineStr">
        <is>
          <t>DJA1077318</t>
        </is>
      </c>
      <c r="D1315" s="157" t="inlineStr">
        <is>
          <t>GLDU 3583788</t>
        </is>
      </c>
      <c r="E1315" s="157" t="inlineStr">
        <is>
          <t>SPM</t>
        </is>
      </c>
      <c r="F1315" s="157" t="inlineStr">
        <is>
          <t>20FT</t>
        </is>
      </c>
      <c r="G1315" s="157" t="inlineStr">
        <is>
          <t>MAERSK CABINDA</t>
        </is>
      </c>
      <c r="H1315" s="169" t="inlineStr">
        <is>
          <t>BERTHED: 12TH JAN VOY. 08YDSE1MA</t>
        </is>
      </c>
      <c r="I1315" s="150" t="inlineStr">
        <is>
          <t>OUT</t>
        </is>
      </c>
      <c r="J1315" s="166" t="inlineStr">
        <is>
          <t>TELEX/ 17TH JAN, 2023</t>
        </is>
      </c>
      <c r="K1315" s="152" t="inlineStr">
        <is>
          <t>31ST JAN, 2023</t>
        </is>
      </c>
      <c r="L1315" s="144" t="inlineStr">
        <is>
          <t>23RD DEC</t>
        </is>
      </c>
      <c r="M1315" s="171" t="inlineStr">
        <is>
          <t>UNIQUE SEA CARGO SERVICE LLC</t>
        </is>
      </c>
      <c r="N1315" s="157" t="inlineStr">
        <is>
          <t>AVANTPORT ENTERPRISES</t>
        </is>
      </c>
      <c r="O1315" s="321" t="n"/>
      <c r="P1315" s="321" t="n"/>
      <c r="Q1315" s="321" t="n"/>
      <c r="R1315" s="321" t="n"/>
      <c r="S1315" s="321" t="n"/>
      <c r="T1315" s="321" t="n"/>
      <c r="U1315" s="321" t="n"/>
      <c r="V1315" s="321" t="n"/>
      <c r="W1315" s="321" t="n"/>
      <c r="X1315" s="321" t="n"/>
      <c r="Y1315" s="321" t="n"/>
      <c r="Z1315" s="321" t="n"/>
      <c r="AA1315" s="321" t="n"/>
      <c r="AB1315" s="321" t="n"/>
      <c r="AC1315" s="321" t="n"/>
      <c r="AD1315" s="321" t="n"/>
      <c r="AE1315" s="321" t="n"/>
      <c r="AF1315" s="321" t="n"/>
      <c r="AG1315" s="321" t="n"/>
      <c r="AH1315" s="321" t="n"/>
      <c r="AI1315" s="321" t="n"/>
      <c r="AJ1315" s="321" t="n"/>
      <c r="AK1315" s="321" t="n"/>
      <c r="AL1315" s="321" t="n"/>
      <c r="AM1315" s="321" t="n"/>
      <c r="AN1315" s="321" t="n"/>
      <c r="AO1315" s="321" t="n"/>
      <c r="AP1315" s="321" t="n"/>
      <c r="AQ1315" s="321" t="n"/>
      <c r="AR1315" s="321" t="n"/>
      <c r="AS1315" s="321" t="n"/>
      <c r="AT1315" s="321" t="n"/>
      <c r="AU1315" s="321" t="n"/>
      <c r="AV1315" s="321" t="n"/>
      <c r="AW1315" s="321" t="n"/>
      <c r="AX1315" s="321" t="n"/>
      <c r="AY1315" s="321" t="n"/>
      <c r="AZ1315" s="321" t="n"/>
      <c r="BA1315" s="321" t="n"/>
      <c r="BB1315" s="321" t="n"/>
      <c r="BC1315" s="321" t="n"/>
      <c r="BD1315" s="321" t="n"/>
      <c r="BE1315" s="321" t="n"/>
      <c r="BF1315" s="321" t="n"/>
      <c r="BG1315" s="321" t="n"/>
      <c r="BH1315" s="321" t="n"/>
      <c r="BI1315" s="321" t="n"/>
      <c r="BJ1315" s="321" t="n"/>
      <c r="BK1315" s="321" t="n"/>
      <c r="BL1315" s="321" t="n"/>
      <c r="BM1315" s="321" t="n"/>
      <c r="BN1315" s="321" t="n"/>
      <c r="BO1315" s="321" t="n"/>
      <c r="BP1315" s="321" t="n"/>
      <c r="BQ1315" s="321" t="n"/>
      <c r="BR1315" s="321" t="n"/>
      <c r="BS1315" s="321" t="n"/>
      <c r="BT1315" s="321" t="n"/>
      <c r="BU1315" s="321" t="n"/>
      <c r="BV1315" s="321" t="n"/>
      <c r="BW1315" s="321" t="n"/>
      <c r="BX1315" s="321" t="n"/>
      <c r="BY1315" s="321" t="n"/>
      <c r="BZ1315" s="321" t="n"/>
      <c r="CA1315" s="321" t="n"/>
      <c r="CB1315" s="321" t="n"/>
      <c r="CC1315" s="321" t="n"/>
      <c r="CD1315" s="321" t="n"/>
      <c r="CE1315" s="321" t="n"/>
      <c r="CF1315" s="321" t="n"/>
      <c r="CG1315" s="321" t="n"/>
      <c r="CH1315" s="321" t="n"/>
      <c r="CI1315" s="321" t="n"/>
      <c r="CJ1315" s="321" t="n"/>
      <c r="CK1315" s="321" t="n"/>
      <c r="CL1315" s="321" t="n"/>
      <c r="CM1315" s="321" t="n"/>
      <c r="CN1315" s="321" t="n"/>
      <c r="CO1315" s="321" t="n"/>
      <c r="CP1315" s="321" t="n"/>
      <c r="CQ1315" s="321" t="n"/>
      <c r="CR1315" s="321" t="n"/>
      <c r="CS1315" s="321" t="n"/>
      <c r="CT1315" s="321" t="n"/>
      <c r="CU1315" s="321" t="n"/>
      <c r="CV1315" s="321" t="n"/>
      <c r="CW1315" s="321" t="n"/>
      <c r="CX1315" s="321" t="n"/>
      <c r="CY1315" s="321" t="n"/>
      <c r="CZ1315" s="321" t="n"/>
      <c r="DA1315" s="321" t="n"/>
      <c r="DB1315" s="321" t="n"/>
      <c r="DC1315" s="320" t="n"/>
    </row>
    <row r="1316">
      <c r="A1316" s="172" t="n">
        <v>33</v>
      </c>
      <c r="B1316" s="157" t="inlineStr">
        <is>
          <t>IFEANYI ABA</t>
        </is>
      </c>
      <c r="C1316" s="40" t="inlineStr">
        <is>
          <t>''</t>
        </is>
      </c>
      <c r="D1316" s="157" t="inlineStr">
        <is>
          <t>TRHU 3310631</t>
        </is>
      </c>
      <c r="E1316" s="157" t="inlineStr">
        <is>
          <t>SPM</t>
        </is>
      </c>
      <c r="F1316" s="157" t="inlineStr">
        <is>
          <t>20FT</t>
        </is>
      </c>
      <c r="G1316" s="157" t="inlineStr">
        <is>
          <t>MAERSK CABINDA</t>
        </is>
      </c>
      <c r="H1316" s="169" t="inlineStr">
        <is>
          <t>BERTHED: 12TH JAN VOY. 08YDSE1MA</t>
        </is>
      </c>
      <c r="I1316" s="150" t="inlineStr">
        <is>
          <t>OUT</t>
        </is>
      </c>
      <c r="J1316" s="166" t="inlineStr">
        <is>
          <t>TELEX/ 17TH JAN, 2023</t>
        </is>
      </c>
      <c r="K1316" s="152" t="inlineStr">
        <is>
          <t>31ST JAN, 2023</t>
        </is>
      </c>
      <c r="L1316" s="144" t="inlineStr">
        <is>
          <t>23RD DEC</t>
        </is>
      </c>
      <c r="M1316" s="171" t="inlineStr">
        <is>
          <t>UNIQUE SEA CARGO SERVICE LLC</t>
        </is>
      </c>
      <c r="N1316" s="157" t="inlineStr">
        <is>
          <t>AVANTPORT ENTERPRISES</t>
        </is>
      </c>
      <c r="O1316" s="321" t="n"/>
      <c r="P1316" s="321" t="n"/>
      <c r="Q1316" s="321" t="n"/>
      <c r="R1316" s="321" t="n"/>
      <c r="S1316" s="321" t="n"/>
      <c r="T1316" s="321" t="n"/>
      <c r="U1316" s="321" t="n"/>
      <c r="V1316" s="321" t="n"/>
      <c r="W1316" s="321" t="n"/>
      <c r="X1316" s="321" t="n"/>
      <c r="Y1316" s="321" t="n"/>
      <c r="Z1316" s="321" t="n"/>
      <c r="AA1316" s="321" t="n"/>
      <c r="AB1316" s="321" t="n"/>
      <c r="AC1316" s="321" t="n"/>
      <c r="AD1316" s="321" t="n"/>
      <c r="AE1316" s="321" t="n"/>
      <c r="AF1316" s="321" t="n"/>
      <c r="AG1316" s="321" t="n"/>
      <c r="AH1316" s="321" t="n"/>
      <c r="AI1316" s="321" t="n"/>
      <c r="AJ1316" s="321" t="n"/>
      <c r="AK1316" s="321" t="n"/>
      <c r="AL1316" s="321" t="n"/>
      <c r="AM1316" s="321" t="n"/>
      <c r="AN1316" s="321" t="n"/>
      <c r="AO1316" s="321" t="n"/>
      <c r="AP1316" s="321" t="n"/>
      <c r="AQ1316" s="321" t="n"/>
      <c r="AR1316" s="321" t="n"/>
      <c r="AS1316" s="321" t="n"/>
      <c r="AT1316" s="321" t="n"/>
      <c r="AU1316" s="321" t="n"/>
      <c r="AV1316" s="321" t="n"/>
      <c r="AW1316" s="321" t="n"/>
      <c r="AX1316" s="321" t="n"/>
      <c r="AY1316" s="321" t="n"/>
      <c r="AZ1316" s="321" t="n"/>
      <c r="BA1316" s="321" t="n"/>
      <c r="BB1316" s="321" t="n"/>
      <c r="BC1316" s="321" t="n"/>
      <c r="BD1316" s="321" t="n"/>
      <c r="BE1316" s="321" t="n"/>
      <c r="BF1316" s="321" t="n"/>
      <c r="BG1316" s="321" t="n"/>
      <c r="BH1316" s="321" t="n"/>
      <c r="BI1316" s="321" t="n"/>
      <c r="BJ1316" s="321" t="n"/>
      <c r="BK1316" s="321" t="n"/>
      <c r="BL1316" s="321" t="n"/>
      <c r="BM1316" s="321" t="n"/>
      <c r="BN1316" s="321" t="n"/>
      <c r="BO1316" s="321" t="n"/>
      <c r="BP1316" s="321" t="n"/>
      <c r="BQ1316" s="321" t="n"/>
      <c r="BR1316" s="321" t="n"/>
      <c r="BS1316" s="321" t="n"/>
      <c r="BT1316" s="321" t="n"/>
      <c r="BU1316" s="321" t="n"/>
      <c r="BV1316" s="321" t="n"/>
      <c r="BW1316" s="321" t="n"/>
      <c r="BX1316" s="321" t="n"/>
      <c r="BY1316" s="321" t="n"/>
      <c r="BZ1316" s="321" t="n"/>
      <c r="CA1316" s="321" t="n"/>
      <c r="CB1316" s="321" t="n"/>
      <c r="CC1316" s="321" t="n"/>
      <c r="CD1316" s="321" t="n"/>
      <c r="CE1316" s="321" t="n"/>
      <c r="CF1316" s="321" t="n"/>
      <c r="CG1316" s="321" t="n"/>
      <c r="CH1316" s="321" t="n"/>
      <c r="CI1316" s="321" t="n"/>
      <c r="CJ1316" s="321" t="n"/>
      <c r="CK1316" s="321" t="n"/>
      <c r="CL1316" s="321" t="n"/>
      <c r="CM1316" s="321" t="n"/>
      <c r="CN1316" s="321" t="n"/>
      <c r="CO1316" s="321" t="n"/>
      <c r="CP1316" s="321" t="n"/>
      <c r="CQ1316" s="321" t="n"/>
      <c r="CR1316" s="321" t="n"/>
      <c r="CS1316" s="321" t="n"/>
      <c r="CT1316" s="321" t="n"/>
      <c r="CU1316" s="321" t="n"/>
      <c r="CV1316" s="321" t="n"/>
      <c r="CW1316" s="321" t="n"/>
      <c r="CX1316" s="321" t="n"/>
      <c r="CY1316" s="321" t="n"/>
      <c r="CZ1316" s="321" t="n"/>
      <c r="DA1316" s="321" t="n"/>
      <c r="DB1316" s="321" t="n"/>
      <c r="DC1316" s="320" t="n"/>
    </row>
    <row r="1317">
      <c r="A1317" s="172" t="n">
        <v>34</v>
      </c>
      <c r="B1317" s="157" t="inlineStr">
        <is>
          <t>IFEANYI ABA</t>
        </is>
      </c>
      <c r="C1317" s="40" t="inlineStr">
        <is>
          <t>DJA1077317</t>
        </is>
      </c>
      <c r="D1317" s="157" t="inlineStr">
        <is>
          <t>CMAU 0306891</t>
        </is>
      </c>
      <c r="E1317" s="157" t="inlineStr">
        <is>
          <t>SPM</t>
        </is>
      </c>
      <c r="F1317" s="157" t="inlineStr">
        <is>
          <t>20FT</t>
        </is>
      </c>
      <c r="G1317" s="157" t="inlineStr">
        <is>
          <t>MAERSK CABINDA</t>
        </is>
      </c>
      <c r="H1317" s="169" t="inlineStr">
        <is>
          <t>BERTHED: 12TH JAN VOY. 08YDSE1MA</t>
        </is>
      </c>
      <c r="I1317" s="150" t="inlineStr">
        <is>
          <t>OUT</t>
        </is>
      </c>
      <c r="J1317" s="166" t="inlineStr">
        <is>
          <t>TELEX/ 17TH JAN, 2023</t>
        </is>
      </c>
      <c r="K1317" s="152" t="inlineStr">
        <is>
          <t>2ND FEB, 2023</t>
        </is>
      </c>
      <c r="L1317" s="144" t="inlineStr">
        <is>
          <t>23RD DEC</t>
        </is>
      </c>
      <c r="M1317" s="171" t="inlineStr">
        <is>
          <t>UNIQUE SEA CARGO SERVICE LLC</t>
        </is>
      </c>
      <c r="N1317" s="157" t="inlineStr">
        <is>
          <t>AVANTPORT ENTERPRISES</t>
        </is>
      </c>
      <c r="O1317" s="321" t="n"/>
      <c r="P1317" s="321" t="n"/>
      <c r="Q1317" s="321" t="n"/>
      <c r="R1317" s="321" t="n"/>
      <c r="S1317" s="321" t="n"/>
      <c r="T1317" s="321" t="n"/>
      <c r="U1317" s="321" t="n"/>
      <c r="V1317" s="321" t="n"/>
      <c r="W1317" s="321" t="n"/>
      <c r="X1317" s="321" t="n"/>
      <c r="Y1317" s="321" t="n"/>
      <c r="Z1317" s="321" t="n"/>
      <c r="AA1317" s="321" t="n"/>
      <c r="AB1317" s="321" t="n"/>
      <c r="AC1317" s="321" t="n"/>
      <c r="AD1317" s="321" t="n"/>
      <c r="AE1317" s="321" t="n"/>
      <c r="AF1317" s="321" t="n"/>
      <c r="AG1317" s="321" t="n"/>
      <c r="AH1317" s="321" t="n"/>
      <c r="AI1317" s="321" t="n"/>
      <c r="AJ1317" s="321" t="n"/>
      <c r="AK1317" s="321" t="n"/>
      <c r="AL1317" s="321" t="n"/>
      <c r="AM1317" s="321" t="n"/>
      <c r="AN1317" s="321" t="n"/>
      <c r="AO1317" s="321" t="n"/>
      <c r="AP1317" s="321" t="n"/>
      <c r="AQ1317" s="321" t="n"/>
      <c r="AR1317" s="321" t="n"/>
      <c r="AS1317" s="321" t="n"/>
      <c r="AT1317" s="321" t="n"/>
      <c r="AU1317" s="321" t="n"/>
      <c r="AV1317" s="321" t="n"/>
      <c r="AW1317" s="321" t="n"/>
      <c r="AX1317" s="321" t="n"/>
      <c r="AY1317" s="321" t="n"/>
      <c r="AZ1317" s="321" t="n"/>
      <c r="BA1317" s="321" t="n"/>
      <c r="BB1317" s="321" t="n"/>
      <c r="BC1317" s="321" t="n"/>
      <c r="BD1317" s="321" t="n"/>
      <c r="BE1317" s="321" t="n"/>
      <c r="BF1317" s="321" t="n"/>
      <c r="BG1317" s="321" t="n"/>
      <c r="BH1317" s="321" t="n"/>
      <c r="BI1317" s="321" t="n"/>
      <c r="BJ1317" s="321" t="n"/>
      <c r="BK1317" s="321" t="n"/>
      <c r="BL1317" s="321" t="n"/>
      <c r="BM1317" s="321" t="n"/>
      <c r="BN1317" s="321" t="n"/>
      <c r="BO1317" s="321" t="n"/>
      <c r="BP1317" s="321" t="n"/>
      <c r="BQ1317" s="321" t="n"/>
      <c r="BR1317" s="321" t="n"/>
      <c r="BS1317" s="321" t="n"/>
      <c r="BT1317" s="321" t="n"/>
      <c r="BU1317" s="321" t="n"/>
      <c r="BV1317" s="321" t="n"/>
      <c r="BW1317" s="321" t="n"/>
      <c r="BX1317" s="321" t="n"/>
      <c r="BY1317" s="321" t="n"/>
      <c r="BZ1317" s="321" t="n"/>
      <c r="CA1317" s="321" t="n"/>
      <c r="CB1317" s="321" t="n"/>
      <c r="CC1317" s="321" t="n"/>
      <c r="CD1317" s="321" t="n"/>
      <c r="CE1317" s="321" t="n"/>
      <c r="CF1317" s="321" t="n"/>
      <c r="CG1317" s="321" t="n"/>
      <c r="CH1317" s="321" t="n"/>
      <c r="CI1317" s="321" t="n"/>
      <c r="CJ1317" s="321" t="n"/>
      <c r="CK1317" s="321" t="n"/>
      <c r="CL1317" s="321" t="n"/>
      <c r="CM1317" s="321" t="n"/>
      <c r="CN1317" s="321" t="n"/>
      <c r="CO1317" s="321" t="n"/>
      <c r="CP1317" s="321" t="n"/>
      <c r="CQ1317" s="321" t="n"/>
      <c r="CR1317" s="321" t="n"/>
      <c r="CS1317" s="321" t="n"/>
      <c r="CT1317" s="321" t="n"/>
      <c r="CU1317" s="321" t="n"/>
      <c r="CV1317" s="321" t="n"/>
      <c r="CW1317" s="321" t="n"/>
      <c r="CX1317" s="321" t="n"/>
      <c r="CY1317" s="321" t="n"/>
      <c r="CZ1317" s="321" t="n"/>
      <c r="DA1317" s="321" t="n"/>
      <c r="DB1317" s="321" t="n"/>
      <c r="DC1317" s="320" t="n"/>
    </row>
    <row r="1318">
      <c r="A1318" s="172" t="n">
        <v>35</v>
      </c>
      <c r="B1318" s="157" t="inlineStr">
        <is>
          <t>IFEANYI ABA</t>
        </is>
      </c>
      <c r="C1318" s="40" t="inlineStr">
        <is>
          <t>''</t>
        </is>
      </c>
      <c r="D1318" s="157" t="inlineStr">
        <is>
          <t>CMAU 0837049</t>
        </is>
      </c>
      <c r="E1318" s="157" t="inlineStr">
        <is>
          <t>SPM</t>
        </is>
      </c>
      <c r="F1318" s="157" t="inlineStr">
        <is>
          <t>20FT</t>
        </is>
      </c>
      <c r="G1318" s="157" t="inlineStr">
        <is>
          <t>MAERSK CABINDA</t>
        </is>
      </c>
      <c r="H1318" s="169" t="inlineStr">
        <is>
          <t>BERTHED: 12TH JAN VOY. 08YDSE1MA</t>
        </is>
      </c>
      <c r="I1318" s="150" t="inlineStr">
        <is>
          <t>OUT</t>
        </is>
      </c>
      <c r="J1318" s="166" t="inlineStr">
        <is>
          <t>TELEX/ 17TH JAN, 2023</t>
        </is>
      </c>
      <c r="K1318" s="152" t="inlineStr">
        <is>
          <t>2ND FEB, 2023</t>
        </is>
      </c>
      <c r="L1318" s="144" t="inlineStr">
        <is>
          <t>23RD DEC</t>
        </is>
      </c>
      <c r="M1318" s="171" t="inlineStr">
        <is>
          <t>UNIQUE SEA CARGO SERVICE LLC</t>
        </is>
      </c>
      <c r="N1318" s="157" t="inlineStr">
        <is>
          <t>AVANTPORT ENTERPRISES</t>
        </is>
      </c>
      <c r="O1318" s="321" t="n"/>
      <c r="P1318" s="321" t="n"/>
      <c r="Q1318" s="321" t="n"/>
      <c r="R1318" s="321" t="n"/>
      <c r="S1318" s="321" t="n"/>
      <c r="T1318" s="321" t="n"/>
      <c r="U1318" s="321" t="n"/>
      <c r="V1318" s="321" t="n"/>
      <c r="W1318" s="321" t="n"/>
      <c r="X1318" s="321" t="n"/>
      <c r="Y1318" s="321" t="n"/>
      <c r="Z1318" s="321" t="n"/>
      <c r="AA1318" s="321" t="n"/>
      <c r="AB1318" s="321" t="n"/>
      <c r="AC1318" s="321" t="n"/>
      <c r="AD1318" s="321" t="n"/>
      <c r="AE1318" s="321" t="n"/>
      <c r="AF1318" s="321" t="n"/>
      <c r="AG1318" s="321" t="n"/>
      <c r="AH1318" s="321" t="n"/>
      <c r="AI1318" s="321" t="n"/>
      <c r="AJ1318" s="321" t="n"/>
      <c r="AK1318" s="321" t="n"/>
      <c r="AL1318" s="321" t="n"/>
      <c r="AM1318" s="321" t="n"/>
      <c r="AN1318" s="321" t="n"/>
      <c r="AO1318" s="321" t="n"/>
      <c r="AP1318" s="321" t="n"/>
      <c r="AQ1318" s="321" t="n"/>
      <c r="AR1318" s="321" t="n"/>
      <c r="AS1318" s="321" t="n"/>
      <c r="AT1318" s="321" t="n"/>
      <c r="AU1318" s="321" t="n"/>
      <c r="AV1318" s="321" t="n"/>
      <c r="AW1318" s="321" t="n"/>
      <c r="AX1318" s="321" t="n"/>
      <c r="AY1318" s="321" t="n"/>
      <c r="AZ1318" s="321" t="n"/>
      <c r="BA1318" s="321" t="n"/>
      <c r="BB1318" s="321" t="n"/>
      <c r="BC1318" s="321" t="n"/>
      <c r="BD1318" s="321" t="n"/>
      <c r="BE1318" s="321" t="n"/>
      <c r="BF1318" s="321" t="n"/>
      <c r="BG1318" s="321" t="n"/>
      <c r="BH1318" s="321" t="n"/>
      <c r="BI1318" s="321" t="n"/>
      <c r="BJ1318" s="321" t="n"/>
      <c r="BK1318" s="321" t="n"/>
      <c r="BL1318" s="321" t="n"/>
      <c r="BM1318" s="321" t="n"/>
      <c r="BN1318" s="321" t="n"/>
      <c r="BO1318" s="321" t="n"/>
      <c r="BP1318" s="321" t="n"/>
      <c r="BQ1318" s="321" t="n"/>
      <c r="BR1318" s="321" t="n"/>
      <c r="BS1318" s="321" t="n"/>
      <c r="BT1318" s="321" t="n"/>
      <c r="BU1318" s="321" t="n"/>
      <c r="BV1318" s="321" t="n"/>
      <c r="BW1318" s="321" t="n"/>
      <c r="BX1318" s="321" t="n"/>
      <c r="BY1318" s="321" t="n"/>
      <c r="BZ1318" s="321" t="n"/>
      <c r="CA1318" s="321" t="n"/>
      <c r="CB1318" s="321" t="n"/>
      <c r="CC1318" s="321" t="n"/>
      <c r="CD1318" s="321" t="n"/>
      <c r="CE1318" s="321" t="n"/>
      <c r="CF1318" s="321" t="n"/>
      <c r="CG1318" s="321" t="n"/>
      <c r="CH1318" s="321" t="n"/>
      <c r="CI1318" s="321" t="n"/>
      <c r="CJ1318" s="321" t="n"/>
      <c r="CK1318" s="321" t="n"/>
      <c r="CL1318" s="321" t="n"/>
      <c r="CM1318" s="321" t="n"/>
      <c r="CN1318" s="321" t="n"/>
      <c r="CO1318" s="321" t="n"/>
      <c r="CP1318" s="321" t="n"/>
      <c r="CQ1318" s="321" t="n"/>
      <c r="CR1318" s="321" t="n"/>
      <c r="CS1318" s="321" t="n"/>
      <c r="CT1318" s="321" t="n"/>
      <c r="CU1318" s="321" t="n"/>
      <c r="CV1318" s="321" t="n"/>
      <c r="CW1318" s="321" t="n"/>
      <c r="CX1318" s="321" t="n"/>
      <c r="CY1318" s="321" t="n"/>
      <c r="CZ1318" s="321" t="n"/>
      <c r="DA1318" s="321" t="n"/>
      <c r="DB1318" s="321" t="n"/>
      <c r="DC1318" s="320" t="n"/>
    </row>
    <row r="1319">
      <c r="A1319" s="172" t="n">
        <v>36</v>
      </c>
      <c r="B1319" s="157" t="inlineStr">
        <is>
          <t>MIKE OBINNA</t>
        </is>
      </c>
      <c r="C1319" s="40" t="inlineStr">
        <is>
          <t>DJA1077315</t>
        </is>
      </c>
      <c r="D1319" s="157" t="inlineStr">
        <is>
          <t>TRHU 1735030</t>
        </is>
      </c>
      <c r="E1319" s="157" t="inlineStr">
        <is>
          <t>SPM</t>
        </is>
      </c>
      <c r="F1319" s="157" t="inlineStr">
        <is>
          <t>20FT</t>
        </is>
      </c>
      <c r="G1319" s="157" t="inlineStr">
        <is>
          <t>MAERSK CABINDA</t>
        </is>
      </c>
      <c r="H1319" s="169" t="inlineStr">
        <is>
          <t>BERTHED: 12TH JAN VOY. 08YDSE1MA</t>
        </is>
      </c>
      <c r="I1319" s="150" t="inlineStr">
        <is>
          <t>OUT</t>
        </is>
      </c>
      <c r="J1319" s="151" t="inlineStr">
        <is>
          <t>TELEX/ 16TH JAN, 2023</t>
        </is>
      </c>
      <c r="K1319" s="152" t="inlineStr">
        <is>
          <t>27TH JAN, 2023</t>
        </is>
      </c>
      <c r="L1319" s="144" t="inlineStr">
        <is>
          <t>23RD DEC</t>
        </is>
      </c>
      <c r="M1319" s="171" t="inlineStr">
        <is>
          <t>UNIQUE SEA CARGO SERVICE LLC</t>
        </is>
      </c>
      <c r="N1319" s="157" t="inlineStr">
        <is>
          <t>AVANTPORT ENTERPRISES</t>
        </is>
      </c>
      <c r="O1319" s="321" t="n"/>
      <c r="P1319" s="321" t="n"/>
      <c r="Q1319" s="321" t="n"/>
      <c r="R1319" s="321" t="n"/>
      <c r="S1319" s="321" t="n"/>
      <c r="T1319" s="321" t="n"/>
      <c r="U1319" s="321" t="n"/>
      <c r="V1319" s="321" t="n"/>
      <c r="W1319" s="321" t="n"/>
      <c r="X1319" s="321" t="n"/>
      <c r="Y1319" s="321" t="n"/>
      <c r="Z1319" s="321" t="n"/>
      <c r="AA1319" s="321" t="n"/>
      <c r="AB1319" s="321" t="n"/>
      <c r="AC1319" s="321" t="n"/>
      <c r="AD1319" s="321" t="n"/>
      <c r="AE1319" s="321" t="n"/>
      <c r="AF1319" s="321" t="n"/>
      <c r="AG1319" s="321" t="n"/>
      <c r="AH1319" s="321" t="n"/>
      <c r="AI1319" s="321" t="n"/>
      <c r="AJ1319" s="321" t="n"/>
      <c r="AK1319" s="321" t="n"/>
      <c r="AL1319" s="321" t="n"/>
      <c r="AM1319" s="321" t="n"/>
      <c r="AN1319" s="321" t="n"/>
      <c r="AO1319" s="321" t="n"/>
      <c r="AP1319" s="321" t="n"/>
      <c r="AQ1319" s="321" t="n"/>
      <c r="AR1319" s="321" t="n"/>
      <c r="AS1319" s="321" t="n"/>
      <c r="AT1319" s="321" t="n"/>
      <c r="AU1319" s="321" t="n"/>
      <c r="AV1319" s="321" t="n"/>
      <c r="AW1319" s="321" t="n"/>
      <c r="AX1319" s="321" t="n"/>
      <c r="AY1319" s="321" t="n"/>
      <c r="AZ1319" s="321" t="n"/>
      <c r="BA1319" s="321" t="n"/>
      <c r="BB1319" s="321" t="n"/>
      <c r="BC1319" s="321" t="n"/>
      <c r="BD1319" s="321" t="n"/>
      <c r="BE1319" s="321" t="n"/>
      <c r="BF1319" s="321" t="n"/>
      <c r="BG1319" s="321" t="n"/>
      <c r="BH1319" s="321" t="n"/>
      <c r="BI1319" s="321" t="n"/>
      <c r="BJ1319" s="321" t="n"/>
      <c r="BK1319" s="321" t="n"/>
      <c r="BL1319" s="321" t="n"/>
      <c r="BM1319" s="321" t="n"/>
      <c r="BN1319" s="321" t="n"/>
      <c r="BO1319" s="321" t="n"/>
      <c r="BP1319" s="321" t="n"/>
      <c r="BQ1319" s="321" t="n"/>
      <c r="BR1319" s="321" t="n"/>
      <c r="BS1319" s="321" t="n"/>
      <c r="BT1319" s="321" t="n"/>
      <c r="BU1319" s="321" t="n"/>
      <c r="BV1319" s="321" t="n"/>
      <c r="BW1319" s="321" t="n"/>
      <c r="BX1319" s="321" t="n"/>
      <c r="BY1319" s="321" t="n"/>
      <c r="BZ1319" s="321" t="n"/>
      <c r="CA1319" s="321" t="n"/>
      <c r="CB1319" s="321" t="n"/>
      <c r="CC1319" s="321" t="n"/>
      <c r="CD1319" s="321" t="n"/>
      <c r="CE1319" s="321" t="n"/>
      <c r="CF1319" s="321" t="n"/>
      <c r="CG1319" s="321" t="n"/>
      <c r="CH1319" s="321" t="n"/>
      <c r="CI1319" s="321" t="n"/>
      <c r="CJ1319" s="321" t="n"/>
      <c r="CK1319" s="321" t="n"/>
      <c r="CL1319" s="321" t="n"/>
      <c r="CM1319" s="321" t="n"/>
      <c r="CN1319" s="321" t="n"/>
      <c r="CO1319" s="321" t="n"/>
      <c r="CP1319" s="321" t="n"/>
      <c r="CQ1319" s="321" t="n"/>
      <c r="CR1319" s="321" t="n"/>
      <c r="CS1319" s="321" t="n"/>
      <c r="CT1319" s="321" t="n"/>
      <c r="CU1319" s="321" t="n"/>
      <c r="CV1319" s="321" t="n"/>
      <c r="CW1319" s="321" t="n"/>
      <c r="CX1319" s="321" t="n"/>
      <c r="CY1319" s="321" t="n"/>
      <c r="CZ1319" s="321" t="n"/>
      <c r="DA1319" s="321" t="n"/>
      <c r="DB1319" s="321" t="n"/>
      <c r="DC1319" s="320" t="n"/>
    </row>
    <row r="1320">
      <c r="A1320" s="172" t="n">
        <v>37</v>
      </c>
      <c r="B1320" s="157" t="inlineStr">
        <is>
          <t>MIKE OBINNA</t>
        </is>
      </c>
      <c r="C1320" s="40" t="inlineStr">
        <is>
          <t>''</t>
        </is>
      </c>
      <c r="D1320" s="157" t="inlineStr">
        <is>
          <t>TCLU 3963677</t>
        </is>
      </c>
      <c r="E1320" s="157" t="inlineStr">
        <is>
          <t>SPM</t>
        </is>
      </c>
      <c r="F1320" s="157" t="inlineStr">
        <is>
          <t>20FT</t>
        </is>
      </c>
      <c r="G1320" s="157" t="inlineStr">
        <is>
          <t>MAERSK CABINDA</t>
        </is>
      </c>
      <c r="H1320" s="169" t="inlineStr">
        <is>
          <t>BERTHED: 12TH JAN VOY. 08YDSE1MA</t>
        </is>
      </c>
      <c r="I1320" s="150" t="inlineStr">
        <is>
          <t>OUT</t>
        </is>
      </c>
      <c r="J1320" s="151" t="inlineStr">
        <is>
          <t>TELEX/ 16TH JAN, 2023</t>
        </is>
      </c>
      <c r="K1320" s="152" t="inlineStr">
        <is>
          <t>27TH JAN, 2023</t>
        </is>
      </c>
      <c r="L1320" s="144" t="inlineStr">
        <is>
          <t>23RD DEC</t>
        </is>
      </c>
      <c r="M1320" s="171" t="inlineStr">
        <is>
          <t>UNIQUE SEA CARGO SERVICE LLC</t>
        </is>
      </c>
      <c r="N1320" s="157" t="inlineStr">
        <is>
          <t>AVANTPORT ENTERPRISES</t>
        </is>
      </c>
      <c r="O1320" s="321" t="n"/>
      <c r="P1320" s="321" t="n"/>
      <c r="Q1320" s="321" t="n"/>
      <c r="R1320" s="321" t="n"/>
      <c r="S1320" s="321" t="n"/>
      <c r="T1320" s="321" t="n"/>
      <c r="U1320" s="321" t="n"/>
      <c r="V1320" s="321" t="n"/>
      <c r="W1320" s="321" t="n"/>
      <c r="X1320" s="321" t="n"/>
      <c r="Y1320" s="321" t="n"/>
      <c r="Z1320" s="321" t="n"/>
      <c r="AA1320" s="321" t="n"/>
      <c r="AB1320" s="321" t="n"/>
      <c r="AC1320" s="321" t="n"/>
      <c r="AD1320" s="321" t="n"/>
      <c r="AE1320" s="321" t="n"/>
      <c r="AF1320" s="321" t="n"/>
      <c r="AG1320" s="321" t="n"/>
      <c r="AH1320" s="321" t="n"/>
      <c r="AI1320" s="321" t="n"/>
      <c r="AJ1320" s="321" t="n"/>
      <c r="AK1320" s="321" t="n"/>
      <c r="AL1320" s="321" t="n"/>
      <c r="AM1320" s="321" t="n"/>
      <c r="AN1320" s="321" t="n"/>
      <c r="AO1320" s="321" t="n"/>
      <c r="AP1320" s="321" t="n"/>
      <c r="AQ1320" s="321" t="n"/>
      <c r="AR1320" s="321" t="n"/>
      <c r="AS1320" s="321" t="n"/>
      <c r="AT1320" s="321" t="n"/>
      <c r="AU1320" s="321" t="n"/>
      <c r="AV1320" s="321" t="n"/>
      <c r="AW1320" s="321" t="n"/>
      <c r="AX1320" s="321" t="n"/>
      <c r="AY1320" s="321" t="n"/>
      <c r="AZ1320" s="321" t="n"/>
      <c r="BA1320" s="321" t="n"/>
      <c r="BB1320" s="321" t="n"/>
      <c r="BC1320" s="321" t="n"/>
      <c r="BD1320" s="321" t="n"/>
      <c r="BE1320" s="321" t="n"/>
      <c r="BF1320" s="321" t="n"/>
      <c r="BG1320" s="321" t="n"/>
      <c r="BH1320" s="321" t="n"/>
      <c r="BI1320" s="321" t="n"/>
      <c r="BJ1320" s="321" t="n"/>
      <c r="BK1320" s="321" t="n"/>
      <c r="BL1320" s="321" t="n"/>
      <c r="BM1320" s="321" t="n"/>
      <c r="BN1320" s="321" t="n"/>
      <c r="BO1320" s="321" t="n"/>
      <c r="BP1320" s="321" t="n"/>
      <c r="BQ1320" s="321" t="n"/>
      <c r="BR1320" s="321" t="n"/>
      <c r="BS1320" s="321" t="n"/>
      <c r="BT1320" s="321" t="n"/>
      <c r="BU1320" s="321" t="n"/>
      <c r="BV1320" s="321" t="n"/>
      <c r="BW1320" s="321" t="n"/>
      <c r="BX1320" s="321" t="n"/>
      <c r="BY1320" s="321" t="n"/>
      <c r="BZ1320" s="321" t="n"/>
      <c r="CA1320" s="321" t="n"/>
      <c r="CB1320" s="321" t="n"/>
      <c r="CC1320" s="321" t="n"/>
      <c r="CD1320" s="321" t="n"/>
      <c r="CE1320" s="321" t="n"/>
      <c r="CF1320" s="321" t="n"/>
      <c r="CG1320" s="321" t="n"/>
      <c r="CH1320" s="321" t="n"/>
      <c r="CI1320" s="321" t="n"/>
      <c r="CJ1320" s="321" t="n"/>
      <c r="CK1320" s="321" t="n"/>
      <c r="CL1320" s="321" t="n"/>
      <c r="CM1320" s="321" t="n"/>
      <c r="CN1320" s="321" t="n"/>
      <c r="CO1320" s="321" t="n"/>
      <c r="CP1320" s="321" t="n"/>
      <c r="CQ1320" s="321" t="n"/>
      <c r="CR1320" s="321" t="n"/>
      <c r="CS1320" s="321" t="n"/>
      <c r="CT1320" s="321" t="n"/>
      <c r="CU1320" s="321" t="n"/>
      <c r="CV1320" s="321" t="n"/>
      <c r="CW1320" s="321" t="n"/>
      <c r="CX1320" s="321" t="n"/>
      <c r="CY1320" s="321" t="n"/>
      <c r="CZ1320" s="321" t="n"/>
      <c r="DA1320" s="321" t="n"/>
      <c r="DB1320" s="321" t="n"/>
      <c r="DC1320" s="320" t="n"/>
    </row>
    <row r="1321">
      <c r="A1321" s="172" t="n">
        <v>38</v>
      </c>
      <c r="B1321" s="157" t="inlineStr">
        <is>
          <t>MIKE OBINNA</t>
        </is>
      </c>
      <c r="C1321" s="40" t="inlineStr">
        <is>
          <t>DJA1077314</t>
        </is>
      </c>
      <c r="D1321" s="157" t="inlineStr">
        <is>
          <t>FCIU 2943940</t>
        </is>
      </c>
      <c r="E1321" s="157" t="inlineStr">
        <is>
          <t>SPM</t>
        </is>
      </c>
      <c r="F1321" s="157" t="inlineStr">
        <is>
          <t>20FT</t>
        </is>
      </c>
      <c r="G1321" s="157" t="inlineStr">
        <is>
          <t>MAERSK CABINDA</t>
        </is>
      </c>
      <c r="H1321" s="169" t="inlineStr">
        <is>
          <t>BERTHED: 12TH JAN VOY. 08YDSE1MA</t>
        </is>
      </c>
      <c r="I1321" s="150" t="inlineStr">
        <is>
          <t>OUT</t>
        </is>
      </c>
      <c r="J1321" s="151" t="inlineStr">
        <is>
          <t>TELEX/ 16TH JAN, 2023</t>
        </is>
      </c>
      <c r="K1321" s="152" t="inlineStr">
        <is>
          <t>2ND FEB, 2023</t>
        </is>
      </c>
      <c r="L1321" s="144" t="inlineStr">
        <is>
          <t>23RD DEC</t>
        </is>
      </c>
      <c r="M1321" s="171" t="inlineStr">
        <is>
          <t>UNIQUE SEA CARGO SERVICE LLC</t>
        </is>
      </c>
      <c r="N1321" s="157" t="inlineStr">
        <is>
          <t>AVANTPORT ENTERPRISES</t>
        </is>
      </c>
      <c r="O1321" s="321" t="n"/>
      <c r="P1321" s="321" t="n"/>
      <c r="Q1321" s="321" t="n"/>
      <c r="R1321" s="321" t="n"/>
      <c r="S1321" s="321" t="n"/>
      <c r="T1321" s="321" t="n"/>
      <c r="U1321" s="321" t="n"/>
      <c r="V1321" s="321" t="n"/>
      <c r="W1321" s="321" t="n"/>
      <c r="X1321" s="321" t="n"/>
      <c r="Y1321" s="321" t="n"/>
      <c r="Z1321" s="321" t="n"/>
      <c r="AA1321" s="321" t="n"/>
      <c r="AB1321" s="321" t="n"/>
      <c r="AC1321" s="321" t="n"/>
      <c r="AD1321" s="321" t="n"/>
      <c r="AE1321" s="321" t="n"/>
      <c r="AF1321" s="321" t="n"/>
      <c r="AG1321" s="321" t="n"/>
      <c r="AH1321" s="321" t="n"/>
      <c r="AI1321" s="321" t="n"/>
      <c r="AJ1321" s="321" t="n"/>
      <c r="AK1321" s="321" t="n"/>
      <c r="AL1321" s="321" t="n"/>
      <c r="AM1321" s="321" t="n"/>
      <c r="AN1321" s="321" t="n"/>
      <c r="AO1321" s="321" t="n"/>
      <c r="AP1321" s="321" t="n"/>
      <c r="AQ1321" s="321" t="n"/>
      <c r="AR1321" s="321" t="n"/>
      <c r="AS1321" s="321" t="n"/>
      <c r="AT1321" s="321" t="n"/>
      <c r="AU1321" s="321" t="n"/>
      <c r="AV1321" s="321" t="n"/>
      <c r="AW1321" s="321" t="n"/>
      <c r="AX1321" s="321" t="n"/>
      <c r="AY1321" s="321" t="n"/>
      <c r="AZ1321" s="321" t="n"/>
      <c r="BA1321" s="321" t="n"/>
      <c r="BB1321" s="321" t="n"/>
      <c r="BC1321" s="321" t="n"/>
      <c r="BD1321" s="321" t="n"/>
      <c r="BE1321" s="321" t="n"/>
      <c r="BF1321" s="321" t="n"/>
      <c r="BG1321" s="321" t="n"/>
      <c r="BH1321" s="321" t="n"/>
      <c r="BI1321" s="321" t="n"/>
      <c r="BJ1321" s="321" t="n"/>
      <c r="BK1321" s="321" t="n"/>
      <c r="BL1321" s="321" t="n"/>
      <c r="BM1321" s="321" t="n"/>
      <c r="BN1321" s="321" t="n"/>
      <c r="BO1321" s="321" t="n"/>
      <c r="BP1321" s="321" t="n"/>
      <c r="BQ1321" s="321" t="n"/>
      <c r="BR1321" s="321" t="n"/>
      <c r="BS1321" s="321" t="n"/>
      <c r="BT1321" s="321" t="n"/>
      <c r="BU1321" s="321" t="n"/>
      <c r="BV1321" s="321" t="n"/>
      <c r="BW1321" s="321" t="n"/>
      <c r="BX1321" s="321" t="n"/>
      <c r="BY1321" s="321" t="n"/>
      <c r="BZ1321" s="321" t="n"/>
      <c r="CA1321" s="321" t="n"/>
      <c r="CB1321" s="321" t="n"/>
      <c r="CC1321" s="321" t="n"/>
      <c r="CD1321" s="321" t="n"/>
      <c r="CE1321" s="321" t="n"/>
      <c r="CF1321" s="321" t="n"/>
      <c r="CG1321" s="321" t="n"/>
      <c r="CH1321" s="321" t="n"/>
      <c r="CI1321" s="321" t="n"/>
      <c r="CJ1321" s="321" t="n"/>
      <c r="CK1321" s="321" t="n"/>
      <c r="CL1321" s="321" t="n"/>
      <c r="CM1321" s="321" t="n"/>
      <c r="CN1321" s="321" t="n"/>
      <c r="CO1321" s="321" t="n"/>
      <c r="CP1321" s="321" t="n"/>
      <c r="CQ1321" s="321" t="n"/>
      <c r="CR1321" s="321" t="n"/>
      <c r="CS1321" s="321" t="n"/>
      <c r="CT1321" s="321" t="n"/>
      <c r="CU1321" s="321" t="n"/>
      <c r="CV1321" s="321" t="n"/>
      <c r="CW1321" s="321" t="n"/>
      <c r="CX1321" s="321" t="n"/>
      <c r="CY1321" s="321" t="n"/>
      <c r="CZ1321" s="321" t="n"/>
      <c r="DA1321" s="321" t="n"/>
      <c r="DB1321" s="321" t="n"/>
      <c r="DC1321" s="320" t="n"/>
    </row>
    <row r="1322">
      <c r="A1322" s="172" t="n">
        <v>39</v>
      </c>
      <c r="B1322" s="157" t="inlineStr">
        <is>
          <t>MIKE OBINNA</t>
        </is>
      </c>
      <c r="C1322" s="40" t="inlineStr">
        <is>
          <t>''</t>
        </is>
      </c>
      <c r="D1322" s="157" t="inlineStr">
        <is>
          <t>TEMU 2376013</t>
        </is>
      </c>
      <c r="E1322" s="157" t="inlineStr">
        <is>
          <t>SPM</t>
        </is>
      </c>
      <c r="F1322" s="157" t="inlineStr">
        <is>
          <t>20FT</t>
        </is>
      </c>
      <c r="G1322" s="157" t="inlineStr">
        <is>
          <t>MAERSK CABINDA</t>
        </is>
      </c>
      <c r="H1322" s="169" t="inlineStr">
        <is>
          <t>BERTHED: 12TH JAN VOY. 08YDSE1MA</t>
        </is>
      </c>
      <c r="I1322" s="150" t="inlineStr">
        <is>
          <t>OUT</t>
        </is>
      </c>
      <c r="J1322" s="151" t="inlineStr">
        <is>
          <t>TELEX/ 16TH JAN, 2023</t>
        </is>
      </c>
      <c r="K1322" s="152" t="inlineStr">
        <is>
          <t>2ND FEB, 2023</t>
        </is>
      </c>
      <c r="L1322" s="144" t="inlineStr">
        <is>
          <t>23RD DEC</t>
        </is>
      </c>
      <c r="M1322" s="171" t="inlineStr">
        <is>
          <t>UNIQUE SEA CARGO SERVICE LLC</t>
        </is>
      </c>
      <c r="N1322" s="157" t="inlineStr">
        <is>
          <t>AVANTPORT ENTERPRISES</t>
        </is>
      </c>
      <c r="O1322" s="321" t="n"/>
      <c r="P1322" s="321" t="n"/>
      <c r="Q1322" s="321" t="n"/>
      <c r="R1322" s="321" t="n"/>
      <c r="S1322" s="321" t="n"/>
      <c r="T1322" s="321" t="n"/>
      <c r="U1322" s="321" t="n"/>
      <c r="V1322" s="321" t="n"/>
      <c r="W1322" s="321" t="n"/>
      <c r="X1322" s="321" t="n"/>
      <c r="Y1322" s="321" t="n"/>
      <c r="Z1322" s="321" t="n"/>
      <c r="AA1322" s="321" t="n"/>
      <c r="AB1322" s="321" t="n"/>
      <c r="AC1322" s="321" t="n"/>
      <c r="AD1322" s="321" t="n"/>
      <c r="AE1322" s="321" t="n"/>
      <c r="AF1322" s="321" t="n"/>
      <c r="AG1322" s="321" t="n"/>
      <c r="AH1322" s="321" t="n"/>
      <c r="AI1322" s="321" t="n"/>
      <c r="AJ1322" s="321" t="n"/>
      <c r="AK1322" s="321" t="n"/>
      <c r="AL1322" s="321" t="n"/>
      <c r="AM1322" s="321" t="n"/>
      <c r="AN1322" s="321" t="n"/>
      <c r="AO1322" s="321" t="n"/>
      <c r="AP1322" s="321" t="n"/>
      <c r="AQ1322" s="321" t="n"/>
      <c r="AR1322" s="321" t="n"/>
      <c r="AS1322" s="321" t="n"/>
      <c r="AT1322" s="321" t="n"/>
      <c r="AU1322" s="321" t="n"/>
      <c r="AV1322" s="321" t="n"/>
      <c r="AW1322" s="321" t="n"/>
      <c r="AX1322" s="321" t="n"/>
      <c r="AY1322" s="321" t="n"/>
      <c r="AZ1322" s="321" t="n"/>
      <c r="BA1322" s="321" t="n"/>
      <c r="BB1322" s="321" t="n"/>
      <c r="BC1322" s="321" t="n"/>
      <c r="BD1322" s="321" t="n"/>
      <c r="BE1322" s="321" t="n"/>
      <c r="BF1322" s="321" t="n"/>
      <c r="BG1322" s="321" t="n"/>
      <c r="BH1322" s="321" t="n"/>
      <c r="BI1322" s="321" t="n"/>
      <c r="BJ1322" s="321" t="n"/>
      <c r="BK1322" s="321" t="n"/>
      <c r="BL1322" s="321" t="n"/>
      <c r="BM1322" s="321" t="n"/>
      <c r="BN1322" s="321" t="n"/>
      <c r="BO1322" s="321" t="n"/>
      <c r="BP1322" s="321" t="n"/>
      <c r="BQ1322" s="321" t="n"/>
      <c r="BR1322" s="321" t="n"/>
      <c r="BS1322" s="321" t="n"/>
      <c r="BT1322" s="321" t="n"/>
      <c r="BU1322" s="321" t="n"/>
      <c r="BV1322" s="321" t="n"/>
      <c r="BW1322" s="321" t="n"/>
      <c r="BX1322" s="321" t="n"/>
      <c r="BY1322" s="321" t="n"/>
      <c r="BZ1322" s="321" t="n"/>
      <c r="CA1322" s="321" t="n"/>
      <c r="CB1322" s="321" t="n"/>
      <c r="CC1322" s="321" t="n"/>
      <c r="CD1322" s="321" t="n"/>
      <c r="CE1322" s="321" t="n"/>
      <c r="CF1322" s="321" t="n"/>
      <c r="CG1322" s="321" t="n"/>
      <c r="CH1322" s="321" t="n"/>
      <c r="CI1322" s="321" t="n"/>
      <c r="CJ1322" s="321" t="n"/>
      <c r="CK1322" s="321" t="n"/>
      <c r="CL1322" s="321" t="n"/>
      <c r="CM1322" s="321" t="n"/>
      <c r="CN1322" s="321" t="n"/>
      <c r="CO1322" s="321" t="n"/>
      <c r="CP1322" s="321" t="n"/>
      <c r="CQ1322" s="321" t="n"/>
      <c r="CR1322" s="321" t="n"/>
      <c r="CS1322" s="321" t="n"/>
      <c r="CT1322" s="321" t="n"/>
      <c r="CU1322" s="321" t="n"/>
      <c r="CV1322" s="321" t="n"/>
      <c r="CW1322" s="321" t="n"/>
      <c r="CX1322" s="321" t="n"/>
      <c r="CY1322" s="321" t="n"/>
      <c r="CZ1322" s="321" t="n"/>
      <c r="DA1322" s="321" t="n"/>
      <c r="DB1322" s="321" t="n"/>
      <c r="DC1322" s="320" t="n"/>
    </row>
    <row r="1323">
      <c r="A1323" s="172" t="n">
        <v>40</v>
      </c>
      <c r="B1323" s="157" t="inlineStr">
        <is>
          <t>MADUSON</t>
        </is>
      </c>
      <c r="C1323" s="40" t="inlineStr">
        <is>
          <t>TSMD302739B</t>
        </is>
      </c>
      <c r="D1323" s="157" t="inlineStr">
        <is>
          <t>SGCU 2211994</t>
        </is>
      </c>
      <c r="E1323" s="157" t="inlineStr">
        <is>
          <t>SPM</t>
        </is>
      </c>
      <c r="F1323" s="157" t="inlineStr">
        <is>
          <t>20FT</t>
        </is>
      </c>
      <c r="G1323" s="157" t="inlineStr">
        <is>
          <t>MAERSK CABINDA</t>
        </is>
      </c>
      <c r="H1323" s="169" t="inlineStr">
        <is>
          <t>BERTHED: 12TH JAN VOY. 08YDSE1MA</t>
        </is>
      </c>
      <c r="J1323" s="157" t="inlineStr">
        <is>
          <t>COPY BILL</t>
        </is>
      </c>
      <c r="K1323" s="320" t="n"/>
      <c r="L1323" s="144" t="inlineStr">
        <is>
          <t>3RD JAN</t>
        </is>
      </c>
      <c r="M1323" s="171" t="inlineStr">
        <is>
          <t>TOP GLOBAL INDUSTRIAL CO, LIMITED</t>
        </is>
      </c>
      <c r="N1323" s="157" t="inlineStr">
        <is>
          <t>MEL- BACH ENTERPRISES</t>
        </is>
      </c>
      <c r="O1323" s="321" t="n"/>
      <c r="P1323" s="321" t="n"/>
      <c r="Q1323" s="321" t="n"/>
      <c r="R1323" s="321" t="n"/>
      <c r="S1323" s="321" t="n"/>
      <c r="T1323" s="321" t="n"/>
      <c r="U1323" s="321" t="n"/>
      <c r="V1323" s="321" t="n"/>
      <c r="W1323" s="321" t="n"/>
      <c r="X1323" s="321" t="n"/>
      <c r="Y1323" s="321" t="n"/>
      <c r="Z1323" s="321" t="n"/>
      <c r="AA1323" s="321" t="n"/>
      <c r="AB1323" s="321" t="n"/>
      <c r="AC1323" s="321" t="n"/>
      <c r="AD1323" s="321" t="n"/>
      <c r="AE1323" s="321" t="n"/>
      <c r="AF1323" s="321" t="n"/>
      <c r="AG1323" s="321" t="n"/>
      <c r="AH1323" s="321" t="n"/>
      <c r="AI1323" s="321" t="n"/>
      <c r="AJ1323" s="321" t="n"/>
      <c r="AK1323" s="321" t="n"/>
      <c r="AL1323" s="321" t="n"/>
      <c r="AM1323" s="321" t="n"/>
      <c r="AN1323" s="321" t="n"/>
      <c r="AO1323" s="321" t="n"/>
      <c r="AP1323" s="321" t="n"/>
      <c r="AQ1323" s="321" t="n"/>
      <c r="AR1323" s="321" t="n"/>
      <c r="AS1323" s="321" t="n"/>
      <c r="AT1323" s="321" t="n"/>
      <c r="AU1323" s="321" t="n"/>
      <c r="AV1323" s="321" t="n"/>
      <c r="AW1323" s="321" t="n"/>
      <c r="AX1323" s="321" t="n"/>
      <c r="AY1323" s="321" t="n"/>
      <c r="AZ1323" s="321" t="n"/>
      <c r="BA1323" s="321" t="n"/>
      <c r="BB1323" s="321" t="n"/>
      <c r="BC1323" s="321" t="n"/>
      <c r="BD1323" s="321" t="n"/>
      <c r="BE1323" s="321" t="n"/>
      <c r="BF1323" s="321" t="n"/>
      <c r="BG1323" s="321" t="n"/>
      <c r="BH1323" s="321" t="n"/>
      <c r="BI1323" s="321" t="n"/>
      <c r="BJ1323" s="321" t="n"/>
      <c r="BK1323" s="321" t="n"/>
      <c r="BL1323" s="321" t="n"/>
      <c r="BM1323" s="321" t="n"/>
      <c r="BN1323" s="321" t="n"/>
      <c r="BO1323" s="321" t="n"/>
      <c r="BP1323" s="321" t="n"/>
      <c r="BQ1323" s="321" t="n"/>
      <c r="BR1323" s="321" t="n"/>
      <c r="BS1323" s="321" t="n"/>
      <c r="BT1323" s="321" t="n"/>
      <c r="BU1323" s="321" t="n"/>
      <c r="BV1323" s="321" t="n"/>
      <c r="BW1323" s="321" t="n"/>
      <c r="BX1323" s="321" t="n"/>
      <c r="BY1323" s="321" t="n"/>
      <c r="BZ1323" s="321" t="n"/>
      <c r="CA1323" s="321" t="n"/>
      <c r="CB1323" s="321" t="n"/>
      <c r="CC1323" s="321" t="n"/>
      <c r="CD1323" s="321" t="n"/>
      <c r="CE1323" s="321" t="n"/>
      <c r="CF1323" s="321" t="n"/>
      <c r="CG1323" s="321" t="n"/>
      <c r="CH1323" s="321" t="n"/>
      <c r="CI1323" s="321" t="n"/>
      <c r="CJ1323" s="321" t="n"/>
      <c r="CK1323" s="321" t="n"/>
      <c r="CL1323" s="321" t="n"/>
      <c r="CM1323" s="321" t="n"/>
      <c r="CN1323" s="321" t="n"/>
      <c r="CO1323" s="321" t="n"/>
      <c r="CP1323" s="321" t="n"/>
      <c r="CQ1323" s="321" t="n"/>
      <c r="CR1323" s="321" t="n"/>
      <c r="CS1323" s="321" t="n"/>
      <c r="CT1323" s="321" t="n"/>
      <c r="CU1323" s="321" t="n"/>
      <c r="CV1323" s="321" t="n"/>
      <c r="CW1323" s="321" t="n"/>
      <c r="CX1323" s="321" t="n"/>
      <c r="CY1323" s="321" t="n"/>
      <c r="CZ1323" s="321" t="n"/>
      <c r="DA1323" s="321" t="n"/>
      <c r="DB1323" s="321" t="n"/>
      <c r="DC1323" s="320" t="n"/>
    </row>
    <row r="1324">
      <c r="A1324" s="172" t="n">
        <v>41</v>
      </c>
      <c r="B1324" s="157" t="inlineStr">
        <is>
          <t>MADUSON</t>
        </is>
      </c>
      <c r="C1324" s="40" t="inlineStr">
        <is>
          <t>''</t>
        </is>
      </c>
      <c r="D1324" s="157" t="inlineStr">
        <is>
          <t>TRLU 9312096</t>
        </is>
      </c>
      <c r="E1324" s="157" t="inlineStr">
        <is>
          <t>SPM</t>
        </is>
      </c>
      <c r="F1324" s="157" t="inlineStr">
        <is>
          <t>20FT</t>
        </is>
      </c>
      <c r="G1324" s="157" t="inlineStr">
        <is>
          <t>MAERSK CABINDA</t>
        </is>
      </c>
      <c r="H1324" s="169" t="inlineStr">
        <is>
          <t>BERTHED: 12TH JAN VOY. 08YDSE1MA</t>
        </is>
      </c>
      <c r="J1324" s="157" t="inlineStr">
        <is>
          <t>COPY BILL</t>
        </is>
      </c>
      <c r="K1324" s="320" t="n"/>
      <c r="L1324" s="144" t="inlineStr">
        <is>
          <t>3RD JAN</t>
        </is>
      </c>
      <c r="M1324" s="171" t="inlineStr">
        <is>
          <t>TOP GLOBAL INDUSTRIAL CO, LIMITED</t>
        </is>
      </c>
      <c r="N1324" s="157" t="inlineStr">
        <is>
          <t>MEL- BACH ENTERPRISES</t>
        </is>
      </c>
      <c r="O1324" s="321" t="n"/>
      <c r="P1324" s="321" t="n"/>
      <c r="Q1324" s="321" t="n"/>
      <c r="R1324" s="321" t="n"/>
      <c r="S1324" s="321" t="n"/>
      <c r="T1324" s="321" t="n"/>
      <c r="U1324" s="321" t="n"/>
      <c r="V1324" s="321" t="n"/>
      <c r="W1324" s="321" t="n"/>
      <c r="X1324" s="321" t="n"/>
      <c r="Y1324" s="321" t="n"/>
      <c r="Z1324" s="321" t="n"/>
      <c r="AA1324" s="321" t="n"/>
      <c r="AB1324" s="321" t="n"/>
      <c r="AC1324" s="321" t="n"/>
      <c r="AD1324" s="321" t="n"/>
      <c r="AE1324" s="321" t="n"/>
      <c r="AF1324" s="321" t="n"/>
      <c r="AG1324" s="321" t="n"/>
      <c r="AH1324" s="321" t="n"/>
      <c r="AI1324" s="321" t="n"/>
      <c r="AJ1324" s="321" t="n"/>
      <c r="AK1324" s="321" t="n"/>
      <c r="AL1324" s="321" t="n"/>
      <c r="AM1324" s="321" t="n"/>
      <c r="AN1324" s="321" t="n"/>
      <c r="AO1324" s="321" t="n"/>
      <c r="AP1324" s="321" t="n"/>
      <c r="AQ1324" s="321" t="n"/>
      <c r="AR1324" s="321" t="n"/>
      <c r="AS1324" s="321" t="n"/>
      <c r="AT1324" s="321" t="n"/>
      <c r="AU1324" s="321" t="n"/>
      <c r="AV1324" s="321" t="n"/>
      <c r="AW1324" s="321" t="n"/>
      <c r="AX1324" s="321" t="n"/>
      <c r="AY1324" s="321" t="n"/>
      <c r="AZ1324" s="321" t="n"/>
      <c r="BA1324" s="321" t="n"/>
      <c r="BB1324" s="321" t="n"/>
      <c r="BC1324" s="321" t="n"/>
      <c r="BD1324" s="321" t="n"/>
      <c r="BE1324" s="321" t="n"/>
      <c r="BF1324" s="321" t="n"/>
      <c r="BG1324" s="321" t="n"/>
      <c r="BH1324" s="321" t="n"/>
      <c r="BI1324" s="321" t="n"/>
      <c r="BJ1324" s="321" t="n"/>
      <c r="BK1324" s="321" t="n"/>
      <c r="BL1324" s="321" t="n"/>
      <c r="BM1324" s="321" t="n"/>
      <c r="BN1324" s="321" t="n"/>
      <c r="BO1324" s="321" t="n"/>
      <c r="BP1324" s="321" t="n"/>
      <c r="BQ1324" s="321" t="n"/>
      <c r="BR1324" s="321" t="n"/>
      <c r="BS1324" s="321" t="n"/>
      <c r="BT1324" s="321" t="n"/>
      <c r="BU1324" s="321" t="n"/>
      <c r="BV1324" s="321" t="n"/>
      <c r="BW1324" s="321" t="n"/>
      <c r="BX1324" s="321" t="n"/>
      <c r="BY1324" s="321" t="n"/>
      <c r="BZ1324" s="321" t="n"/>
      <c r="CA1324" s="321" t="n"/>
      <c r="CB1324" s="321" t="n"/>
      <c r="CC1324" s="321" t="n"/>
      <c r="CD1324" s="321" t="n"/>
      <c r="CE1324" s="321" t="n"/>
      <c r="CF1324" s="321" t="n"/>
      <c r="CG1324" s="321" t="n"/>
      <c r="CH1324" s="321" t="n"/>
      <c r="CI1324" s="321" t="n"/>
      <c r="CJ1324" s="321" t="n"/>
      <c r="CK1324" s="321" t="n"/>
      <c r="CL1324" s="321" t="n"/>
      <c r="CM1324" s="321" t="n"/>
      <c r="CN1324" s="321" t="n"/>
      <c r="CO1324" s="321" t="n"/>
      <c r="CP1324" s="321" t="n"/>
      <c r="CQ1324" s="321" t="n"/>
      <c r="CR1324" s="321" t="n"/>
      <c r="CS1324" s="321" t="n"/>
      <c r="CT1324" s="321" t="n"/>
      <c r="CU1324" s="321" t="n"/>
      <c r="CV1324" s="321" t="n"/>
      <c r="CW1324" s="321" t="n"/>
      <c r="CX1324" s="321" t="n"/>
      <c r="CY1324" s="321" t="n"/>
      <c r="CZ1324" s="321" t="n"/>
      <c r="DA1324" s="321" t="n"/>
      <c r="DB1324" s="321" t="n"/>
      <c r="DC1324" s="320" t="n"/>
    </row>
    <row r="1325">
      <c r="A1325" s="172" t="n">
        <v>42</v>
      </c>
      <c r="B1325" s="157" t="inlineStr">
        <is>
          <t>MADUSON</t>
        </is>
      </c>
      <c r="C1325" s="40" t="inlineStr">
        <is>
          <t>TSMD302739C</t>
        </is>
      </c>
      <c r="D1325" s="157" t="inlineStr">
        <is>
          <t>TEMU 3504000</t>
        </is>
      </c>
      <c r="E1325" s="157" t="inlineStr">
        <is>
          <t>SPM</t>
        </is>
      </c>
      <c r="F1325" s="157" t="inlineStr">
        <is>
          <t>20FT</t>
        </is>
      </c>
      <c r="G1325" s="157" t="inlineStr">
        <is>
          <t>MAERSK CABINDA</t>
        </is>
      </c>
      <c r="H1325" s="169" t="inlineStr">
        <is>
          <t>BERTHED: 12TH JAN VOY. 08YDSE1MA</t>
        </is>
      </c>
      <c r="I1325" s="150" t="inlineStr">
        <is>
          <t>OUT</t>
        </is>
      </c>
      <c r="J1325" s="157" t="inlineStr">
        <is>
          <t>COPY BILL</t>
        </is>
      </c>
      <c r="K1325" s="152" t="inlineStr">
        <is>
          <t>2ND FEB, 2023</t>
        </is>
      </c>
      <c r="L1325" s="144" t="inlineStr">
        <is>
          <t>3RD JAN</t>
        </is>
      </c>
      <c r="M1325" s="171" t="inlineStr">
        <is>
          <t>TOP GLOBAL INDUSTRIAL CO, LIMITED</t>
        </is>
      </c>
      <c r="N1325" s="157" t="inlineStr">
        <is>
          <t>MEL- BACH ENTERPRISES</t>
        </is>
      </c>
      <c r="O1325" s="321" t="n"/>
      <c r="P1325" s="321" t="n"/>
      <c r="Q1325" s="321" t="n"/>
      <c r="R1325" s="321" t="n"/>
      <c r="S1325" s="321" t="n"/>
      <c r="T1325" s="321" t="n"/>
      <c r="U1325" s="321" t="n"/>
      <c r="V1325" s="321" t="n"/>
      <c r="W1325" s="321" t="n"/>
      <c r="X1325" s="321" t="n"/>
      <c r="Y1325" s="321" t="n"/>
      <c r="Z1325" s="321" t="n"/>
      <c r="AA1325" s="321" t="n"/>
      <c r="AB1325" s="321" t="n"/>
      <c r="AC1325" s="321" t="n"/>
      <c r="AD1325" s="321" t="n"/>
      <c r="AE1325" s="321" t="n"/>
      <c r="AF1325" s="321" t="n"/>
      <c r="AG1325" s="321" t="n"/>
      <c r="AH1325" s="321" t="n"/>
      <c r="AI1325" s="321" t="n"/>
      <c r="AJ1325" s="321" t="n"/>
      <c r="AK1325" s="321" t="n"/>
      <c r="AL1325" s="321" t="n"/>
      <c r="AM1325" s="321" t="n"/>
      <c r="AN1325" s="321" t="n"/>
      <c r="AO1325" s="321" t="n"/>
      <c r="AP1325" s="321" t="n"/>
      <c r="AQ1325" s="321" t="n"/>
      <c r="AR1325" s="321" t="n"/>
      <c r="AS1325" s="321" t="n"/>
      <c r="AT1325" s="321" t="n"/>
      <c r="AU1325" s="321" t="n"/>
      <c r="AV1325" s="321" t="n"/>
      <c r="AW1325" s="321" t="n"/>
      <c r="AX1325" s="321" t="n"/>
      <c r="AY1325" s="321" t="n"/>
      <c r="AZ1325" s="321" t="n"/>
      <c r="BA1325" s="321" t="n"/>
      <c r="BB1325" s="321" t="n"/>
      <c r="BC1325" s="321" t="n"/>
      <c r="BD1325" s="321" t="n"/>
      <c r="BE1325" s="321" t="n"/>
      <c r="BF1325" s="321" t="n"/>
      <c r="BG1325" s="321" t="n"/>
      <c r="BH1325" s="321" t="n"/>
      <c r="BI1325" s="321" t="n"/>
      <c r="BJ1325" s="321" t="n"/>
      <c r="BK1325" s="321" t="n"/>
      <c r="BL1325" s="321" t="n"/>
      <c r="BM1325" s="321" t="n"/>
      <c r="BN1325" s="321" t="n"/>
      <c r="BO1325" s="321" t="n"/>
      <c r="BP1325" s="321" t="n"/>
      <c r="BQ1325" s="321" t="n"/>
      <c r="BR1325" s="321" t="n"/>
      <c r="BS1325" s="321" t="n"/>
      <c r="BT1325" s="321" t="n"/>
      <c r="BU1325" s="321" t="n"/>
      <c r="BV1325" s="321" t="n"/>
      <c r="BW1325" s="321" t="n"/>
      <c r="BX1325" s="321" t="n"/>
      <c r="BY1325" s="321" t="n"/>
      <c r="BZ1325" s="321" t="n"/>
      <c r="CA1325" s="321" t="n"/>
      <c r="CB1325" s="321" t="n"/>
      <c r="CC1325" s="321" t="n"/>
      <c r="CD1325" s="321" t="n"/>
      <c r="CE1325" s="321" t="n"/>
      <c r="CF1325" s="321" t="n"/>
      <c r="CG1325" s="321" t="n"/>
      <c r="CH1325" s="321" t="n"/>
      <c r="CI1325" s="321" t="n"/>
      <c r="CJ1325" s="321" t="n"/>
      <c r="CK1325" s="321" t="n"/>
      <c r="CL1325" s="321" t="n"/>
      <c r="CM1325" s="321" t="n"/>
      <c r="CN1325" s="321" t="n"/>
      <c r="CO1325" s="321" t="n"/>
      <c r="CP1325" s="321" t="n"/>
      <c r="CQ1325" s="321" t="n"/>
      <c r="CR1325" s="321" t="n"/>
      <c r="CS1325" s="321" t="n"/>
      <c r="CT1325" s="321" t="n"/>
      <c r="CU1325" s="321" t="n"/>
      <c r="CV1325" s="321" t="n"/>
      <c r="CW1325" s="321" t="n"/>
      <c r="CX1325" s="321" t="n"/>
      <c r="CY1325" s="321" t="n"/>
      <c r="CZ1325" s="321" t="n"/>
      <c r="DA1325" s="321" t="n"/>
      <c r="DB1325" s="321" t="n"/>
      <c r="DC1325" s="320" t="n"/>
    </row>
    <row r="1326">
      <c r="A1326" s="172" t="n">
        <v>43</v>
      </c>
      <c r="B1326" s="157" t="inlineStr">
        <is>
          <t>MADUSON</t>
        </is>
      </c>
      <c r="C1326" s="40" t="inlineStr">
        <is>
          <t>''</t>
        </is>
      </c>
      <c r="D1326" s="157" t="inlineStr">
        <is>
          <t>SEGU 1143643</t>
        </is>
      </c>
      <c r="E1326" s="157" t="inlineStr">
        <is>
          <t>SPM</t>
        </is>
      </c>
      <c r="F1326" s="157" t="inlineStr">
        <is>
          <t>20FT</t>
        </is>
      </c>
      <c r="G1326" s="157" t="inlineStr">
        <is>
          <t>MAERSK CABINDA</t>
        </is>
      </c>
      <c r="H1326" s="169" t="inlineStr">
        <is>
          <t>BERTHED: 12TH JAN VOY. 08YDSE1MA</t>
        </is>
      </c>
      <c r="I1326" s="150" t="inlineStr">
        <is>
          <t>OUT</t>
        </is>
      </c>
      <c r="J1326" s="157" t="inlineStr">
        <is>
          <t>COPY BILL</t>
        </is>
      </c>
      <c r="K1326" s="152" t="inlineStr">
        <is>
          <t>2ND FEB, 2023</t>
        </is>
      </c>
      <c r="L1326" s="144" t="inlineStr">
        <is>
          <t>3RD JAN</t>
        </is>
      </c>
      <c r="M1326" s="171" t="inlineStr">
        <is>
          <t>TOP GLOBAL INDUSTRIAL CO, LIMITED</t>
        </is>
      </c>
      <c r="N1326" s="157" t="inlineStr">
        <is>
          <t>MEL- BACH ENTERPRISES</t>
        </is>
      </c>
      <c r="O1326" s="321" t="n"/>
      <c r="P1326" s="321" t="n"/>
      <c r="Q1326" s="321" t="n"/>
      <c r="R1326" s="321" t="n"/>
      <c r="S1326" s="321" t="n"/>
      <c r="T1326" s="321" t="n"/>
      <c r="U1326" s="321" t="n"/>
      <c r="V1326" s="321" t="n"/>
      <c r="W1326" s="321" t="n"/>
      <c r="X1326" s="321" t="n"/>
      <c r="Y1326" s="321" t="n"/>
      <c r="Z1326" s="321" t="n"/>
      <c r="AA1326" s="321" t="n"/>
      <c r="AB1326" s="321" t="n"/>
      <c r="AC1326" s="321" t="n"/>
      <c r="AD1326" s="321" t="n"/>
      <c r="AE1326" s="321" t="n"/>
      <c r="AF1326" s="321" t="n"/>
      <c r="AG1326" s="321" t="n"/>
      <c r="AH1326" s="321" t="n"/>
      <c r="AI1326" s="321" t="n"/>
      <c r="AJ1326" s="321" t="n"/>
      <c r="AK1326" s="321" t="n"/>
      <c r="AL1326" s="321" t="n"/>
      <c r="AM1326" s="321" t="n"/>
      <c r="AN1326" s="321" t="n"/>
      <c r="AO1326" s="321" t="n"/>
      <c r="AP1326" s="321" t="n"/>
      <c r="AQ1326" s="321" t="n"/>
      <c r="AR1326" s="321" t="n"/>
      <c r="AS1326" s="321" t="n"/>
      <c r="AT1326" s="321" t="n"/>
      <c r="AU1326" s="321" t="n"/>
      <c r="AV1326" s="321" t="n"/>
      <c r="AW1326" s="321" t="n"/>
      <c r="AX1326" s="321" t="n"/>
      <c r="AY1326" s="321" t="n"/>
      <c r="AZ1326" s="321" t="n"/>
      <c r="BA1326" s="321" t="n"/>
      <c r="BB1326" s="321" t="n"/>
      <c r="BC1326" s="321" t="n"/>
      <c r="BD1326" s="321" t="n"/>
      <c r="BE1326" s="321" t="n"/>
      <c r="BF1326" s="321" t="n"/>
      <c r="BG1326" s="321" t="n"/>
      <c r="BH1326" s="321" t="n"/>
      <c r="BI1326" s="321" t="n"/>
      <c r="BJ1326" s="321" t="n"/>
      <c r="BK1326" s="321" t="n"/>
      <c r="BL1326" s="321" t="n"/>
      <c r="BM1326" s="321" t="n"/>
      <c r="BN1326" s="321" t="n"/>
      <c r="BO1326" s="321" t="n"/>
      <c r="BP1326" s="321" t="n"/>
      <c r="BQ1326" s="321" t="n"/>
      <c r="BR1326" s="321" t="n"/>
      <c r="BS1326" s="321" t="n"/>
      <c r="BT1326" s="321" t="n"/>
      <c r="BU1326" s="321" t="n"/>
      <c r="BV1326" s="321" t="n"/>
      <c r="BW1326" s="321" t="n"/>
      <c r="BX1326" s="321" t="n"/>
      <c r="BY1326" s="321" t="n"/>
      <c r="BZ1326" s="321" t="n"/>
      <c r="CA1326" s="321" t="n"/>
      <c r="CB1326" s="321" t="n"/>
      <c r="CC1326" s="321" t="n"/>
      <c r="CD1326" s="321" t="n"/>
      <c r="CE1326" s="321" t="n"/>
      <c r="CF1326" s="321" t="n"/>
      <c r="CG1326" s="321" t="n"/>
      <c r="CH1326" s="321" t="n"/>
      <c r="CI1326" s="321" t="n"/>
      <c r="CJ1326" s="321" t="n"/>
      <c r="CK1326" s="321" t="n"/>
      <c r="CL1326" s="321" t="n"/>
      <c r="CM1326" s="321" t="n"/>
      <c r="CN1326" s="321" t="n"/>
      <c r="CO1326" s="321" t="n"/>
      <c r="CP1326" s="321" t="n"/>
      <c r="CQ1326" s="321" t="n"/>
      <c r="CR1326" s="321" t="n"/>
      <c r="CS1326" s="321" t="n"/>
      <c r="CT1326" s="321" t="n"/>
      <c r="CU1326" s="321" t="n"/>
      <c r="CV1326" s="321" t="n"/>
      <c r="CW1326" s="321" t="n"/>
      <c r="CX1326" s="321" t="n"/>
      <c r="CY1326" s="321" t="n"/>
      <c r="CZ1326" s="321" t="n"/>
      <c r="DA1326" s="321" t="n"/>
      <c r="DB1326" s="321" t="n"/>
      <c r="DC1326" s="320" t="n"/>
    </row>
    <row r="1327">
      <c r="A1327" s="172" t="n">
        <v>44</v>
      </c>
      <c r="B1327" s="157" t="inlineStr">
        <is>
          <t>MADUSON</t>
        </is>
      </c>
      <c r="C1327" s="40" t="inlineStr">
        <is>
          <t>TSMD302739A</t>
        </is>
      </c>
      <c r="D1327" s="157" t="inlineStr">
        <is>
          <t>TGHU 1244082</t>
        </is>
      </c>
      <c r="E1327" s="157" t="inlineStr">
        <is>
          <t>SPM</t>
        </is>
      </c>
      <c r="F1327" s="157" t="inlineStr">
        <is>
          <t>20FT</t>
        </is>
      </c>
      <c r="G1327" s="157" t="inlineStr">
        <is>
          <t>MAERSK CABINDA</t>
        </is>
      </c>
      <c r="H1327" s="169" t="inlineStr">
        <is>
          <t>BERTHED: 12TH JAN VOY. 08YDSE1MA</t>
        </is>
      </c>
      <c r="I1327" s="150" t="inlineStr">
        <is>
          <t>OUT</t>
        </is>
      </c>
      <c r="J1327" s="157" t="inlineStr">
        <is>
          <t>COPY BILL</t>
        </is>
      </c>
      <c r="K1327" s="152" t="inlineStr">
        <is>
          <t>31ST JAN, 2023</t>
        </is>
      </c>
      <c r="L1327" s="144" t="inlineStr">
        <is>
          <t>3RD JAN</t>
        </is>
      </c>
      <c r="M1327" s="171" t="inlineStr">
        <is>
          <t>TOP GLOBAL INDUSTRIAL CO, LIMITED</t>
        </is>
      </c>
      <c r="N1327" s="157" t="inlineStr">
        <is>
          <t>MEL- BACH ENTERPRISES</t>
        </is>
      </c>
      <c r="O1327" s="321" t="n"/>
      <c r="P1327" s="321" t="n"/>
      <c r="Q1327" s="321" t="n"/>
      <c r="R1327" s="321" t="n"/>
      <c r="S1327" s="321" t="n"/>
      <c r="T1327" s="321" t="n"/>
      <c r="U1327" s="321" t="n"/>
      <c r="V1327" s="321" t="n"/>
      <c r="W1327" s="321" t="n"/>
      <c r="X1327" s="321" t="n"/>
      <c r="Y1327" s="321" t="n"/>
      <c r="Z1327" s="321" t="n"/>
      <c r="AA1327" s="321" t="n"/>
      <c r="AB1327" s="321" t="n"/>
      <c r="AC1327" s="321" t="n"/>
      <c r="AD1327" s="321" t="n"/>
      <c r="AE1327" s="321" t="n"/>
      <c r="AF1327" s="321" t="n"/>
      <c r="AG1327" s="321" t="n"/>
      <c r="AH1327" s="321" t="n"/>
      <c r="AI1327" s="321" t="n"/>
      <c r="AJ1327" s="321" t="n"/>
      <c r="AK1327" s="321" t="n"/>
      <c r="AL1327" s="321" t="n"/>
      <c r="AM1327" s="321" t="n"/>
      <c r="AN1327" s="321" t="n"/>
      <c r="AO1327" s="321" t="n"/>
      <c r="AP1327" s="321" t="n"/>
      <c r="AQ1327" s="321" t="n"/>
      <c r="AR1327" s="321" t="n"/>
      <c r="AS1327" s="321" t="n"/>
      <c r="AT1327" s="321" t="n"/>
      <c r="AU1327" s="321" t="n"/>
      <c r="AV1327" s="321" t="n"/>
      <c r="AW1327" s="321" t="n"/>
      <c r="AX1327" s="321" t="n"/>
      <c r="AY1327" s="321" t="n"/>
      <c r="AZ1327" s="321" t="n"/>
      <c r="BA1327" s="321" t="n"/>
      <c r="BB1327" s="321" t="n"/>
      <c r="BC1327" s="321" t="n"/>
      <c r="BD1327" s="321" t="n"/>
      <c r="BE1327" s="321" t="n"/>
      <c r="BF1327" s="321" t="n"/>
      <c r="BG1327" s="321" t="n"/>
      <c r="BH1327" s="321" t="n"/>
      <c r="BI1327" s="321" t="n"/>
      <c r="BJ1327" s="321" t="n"/>
      <c r="BK1327" s="321" t="n"/>
      <c r="BL1327" s="321" t="n"/>
      <c r="BM1327" s="321" t="n"/>
      <c r="BN1327" s="321" t="n"/>
      <c r="BO1327" s="321" t="n"/>
      <c r="BP1327" s="321" t="n"/>
      <c r="BQ1327" s="321" t="n"/>
      <c r="BR1327" s="321" t="n"/>
      <c r="BS1327" s="321" t="n"/>
      <c r="BT1327" s="321" t="n"/>
      <c r="BU1327" s="321" t="n"/>
      <c r="BV1327" s="321" t="n"/>
      <c r="BW1327" s="321" t="n"/>
      <c r="BX1327" s="321" t="n"/>
      <c r="BY1327" s="321" t="n"/>
      <c r="BZ1327" s="321" t="n"/>
      <c r="CA1327" s="321" t="n"/>
      <c r="CB1327" s="321" t="n"/>
      <c r="CC1327" s="321" t="n"/>
      <c r="CD1327" s="321" t="n"/>
      <c r="CE1327" s="321" t="n"/>
      <c r="CF1327" s="321" t="n"/>
      <c r="CG1327" s="321" t="n"/>
      <c r="CH1327" s="321" t="n"/>
      <c r="CI1327" s="321" t="n"/>
      <c r="CJ1327" s="321" t="n"/>
      <c r="CK1327" s="321" t="n"/>
      <c r="CL1327" s="321" t="n"/>
      <c r="CM1327" s="321" t="n"/>
      <c r="CN1327" s="321" t="n"/>
      <c r="CO1327" s="321" t="n"/>
      <c r="CP1327" s="321" t="n"/>
      <c r="CQ1327" s="321" t="n"/>
      <c r="CR1327" s="321" t="n"/>
      <c r="CS1327" s="321" t="n"/>
      <c r="CT1327" s="321" t="n"/>
      <c r="CU1327" s="321" t="n"/>
      <c r="CV1327" s="321" t="n"/>
      <c r="CW1327" s="321" t="n"/>
      <c r="CX1327" s="321" t="n"/>
      <c r="CY1327" s="321" t="n"/>
      <c r="CZ1327" s="321" t="n"/>
      <c r="DA1327" s="321" t="n"/>
      <c r="DB1327" s="321" t="n"/>
      <c r="DC1327" s="320" t="n"/>
    </row>
    <row r="1328">
      <c r="A1328" s="172" t="n">
        <v>45</v>
      </c>
      <c r="B1328" s="157" t="inlineStr">
        <is>
          <t>MADUSON</t>
        </is>
      </c>
      <c r="C1328" s="40" t="inlineStr">
        <is>
          <t>''</t>
        </is>
      </c>
      <c r="D1328" s="157" t="inlineStr">
        <is>
          <t>BEAU 2476502</t>
        </is>
      </c>
      <c r="E1328" s="157" t="inlineStr">
        <is>
          <t>SPM</t>
        </is>
      </c>
      <c r="F1328" s="157" t="inlineStr">
        <is>
          <t>20FT</t>
        </is>
      </c>
      <c r="G1328" s="157" t="inlineStr">
        <is>
          <t>MAERSK CABINDA</t>
        </is>
      </c>
      <c r="H1328" s="169" t="inlineStr">
        <is>
          <t>BERTHED: 12TH JAN VOY. 08YDSE1MA</t>
        </is>
      </c>
      <c r="I1328" s="150" t="inlineStr">
        <is>
          <t>OUT</t>
        </is>
      </c>
      <c r="J1328" s="157" t="inlineStr">
        <is>
          <t>COPY BILL</t>
        </is>
      </c>
      <c r="K1328" s="152" t="inlineStr">
        <is>
          <t>31ST JAN, 2023</t>
        </is>
      </c>
      <c r="L1328" s="144" t="inlineStr">
        <is>
          <t>3RD JAN</t>
        </is>
      </c>
      <c r="M1328" s="171" t="inlineStr">
        <is>
          <t>TOP GLOBAL INDUSTRIAL CO, LIMITED</t>
        </is>
      </c>
      <c r="N1328" s="157" t="inlineStr">
        <is>
          <t>MEL- BACH ENTERPRISES</t>
        </is>
      </c>
      <c r="O1328" s="321" t="n"/>
      <c r="P1328" s="321" t="n"/>
      <c r="Q1328" s="321" t="n"/>
      <c r="R1328" s="321" t="n"/>
      <c r="S1328" s="321" t="n"/>
      <c r="T1328" s="321" t="n"/>
      <c r="U1328" s="321" t="n"/>
      <c r="V1328" s="321" t="n"/>
      <c r="W1328" s="321" t="n"/>
      <c r="X1328" s="321" t="n"/>
      <c r="Y1328" s="321" t="n"/>
      <c r="Z1328" s="321" t="n"/>
      <c r="AA1328" s="321" t="n"/>
      <c r="AB1328" s="321" t="n"/>
      <c r="AC1328" s="321" t="n"/>
      <c r="AD1328" s="321" t="n"/>
      <c r="AE1328" s="321" t="n"/>
      <c r="AF1328" s="321" t="n"/>
      <c r="AG1328" s="321" t="n"/>
      <c r="AH1328" s="321" t="n"/>
      <c r="AI1328" s="321" t="n"/>
      <c r="AJ1328" s="321" t="n"/>
      <c r="AK1328" s="321" t="n"/>
      <c r="AL1328" s="321" t="n"/>
      <c r="AM1328" s="321" t="n"/>
      <c r="AN1328" s="321" t="n"/>
      <c r="AO1328" s="321" t="n"/>
      <c r="AP1328" s="321" t="n"/>
      <c r="AQ1328" s="321" t="n"/>
      <c r="AR1328" s="321" t="n"/>
      <c r="AS1328" s="321" t="n"/>
      <c r="AT1328" s="321" t="n"/>
      <c r="AU1328" s="321" t="n"/>
      <c r="AV1328" s="321" t="n"/>
      <c r="AW1328" s="321" t="n"/>
      <c r="AX1328" s="321" t="n"/>
      <c r="AY1328" s="321" t="n"/>
      <c r="AZ1328" s="321" t="n"/>
      <c r="BA1328" s="321" t="n"/>
      <c r="BB1328" s="321" t="n"/>
      <c r="BC1328" s="321" t="n"/>
      <c r="BD1328" s="321" t="n"/>
      <c r="BE1328" s="321" t="n"/>
      <c r="BF1328" s="321" t="n"/>
      <c r="BG1328" s="321" t="n"/>
      <c r="BH1328" s="321" t="n"/>
      <c r="BI1328" s="321" t="n"/>
      <c r="BJ1328" s="321" t="n"/>
      <c r="BK1328" s="321" t="n"/>
      <c r="BL1328" s="321" t="n"/>
      <c r="BM1328" s="321" t="n"/>
      <c r="BN1328" s="321" t="n"/>
      <c r="BO1328" s="321" t="n"/>
      <c r="BP1328" s="321" t="n"/>
      <c r="BQ1328" s="321" t="n"/>
      <c r="BR1328" s="321" t="n"/>
      <c r="BS1328" s="321" t="n"/>
      <c r="BT1328" s="321" t="n"/>
      <c r="BU1328" s="321" t="n"/>
      <c r="BV1328" s="321" t="n"/>
      <c r="BW1328" s="321" t="n"/>
      <c r="BX1328" s="321" t="n"/>
      <c r="BY1328" s="321" t="n"/>
      <c r="BZ1328" s="321" t="n"/>
      <c r="CA1328" s="321" t="n"/>
      <c r="CB1328" s="321" t="n"/>
      <c r="CC1328" s="321" t="n"/>
      <c r="CD1328" s="321" t="n"/>
      <c r="CE1328" s="321" t="n"/>
      <c r="CF1328" s="321" t="n"/>
      <c r="CG1328" s="321" t="n"/>
      <c r="CH1328" s="321" t="n"/>
      <c r="CI1328" s="321" t="n"/>
      <c r="CJ1328" s="321" t="n"/>
      <c r="CK1328" s="321" t="n"/>
      <c r="CL1328" s="321" t="n"/>
      <c r="CM1328" s="321" t="n"/>
      <c r="CN1328" s="321" t="n"/>
      <c r="CO1328" s="321" t="n"/>
      <c r="CP1328" s="321" t="n"/>
      <c r="CQ1328" s="321" t="n"/>
      <c r="CR1328" s="321" t="n"/>
      <c r="CS1328" s="321" t="n"/>
      <c r="CT1328" s="321" t="n"/>
      <c r="CU1328" s="321" t="n"/>
      <c r="CV1328" s="321" t="n"/>
      <c r="CW1328" s="321" t="n"/>
      <c r="CX1328" s="321" t="n"/>
      <c r="CY1328" s="321" t="n"/>
      <c r="CZ1328" s="321" t="n"/>
      <c r="DA1328" s="321" t="n"/>
      <c r="DB1328" s="321" t="n"/>
      <c r="DC1328" s="320" t="n"/>
    </row>
    <row r="1329">
      <c r="A1329" s="172" t="n">
        <v>46</v>
      </c>
      <c r="B1329" s="157" t="inlineStr">
        <is>
          <t>IFEANYI ABA</t>
        </is>
      </c>
      <c r="C1329" s="40" t="inlineStr">
        <is>
          <t>DJA1077948</t>
        </is>
      </c>
      <c r="D1329" s="157" t="inlineStr">
        <is>
          <t>FCIU 3422988</t>
        </is>
      </c>
      <c r="E1329" s="157" t="inlineStr">
        <is>
          <t>SPM</t>
        </is>
      </c>
      <c r="F1329" s="157" t="inlineStr">
        <is>
          <t>20F0</t>
        </is>
      </c>
      <c r="G1329" s="157" t="inlineStr">
        <is>
          <t>MAERSK CABINDA</t>
        </is>
      </c>
      <c r="H1329" s="169" t="inlineStr">
        <is>
          <t>BERTHED: 15TH JAN VOY. 08YDSE1MA</t>
        </is>
      </c>
      <c r="I1329" s="150" t="inlineStr">
        <is>
          <t>OUT</t>
        </is>
      </c>
      <c r="J1329" s="166" t="inlineStr">
        <is>
          <t>TELEX/ 17TH JAN, 2023</t>
        </is>
      </c>
      <c r="K1329" s="152" t="inlineStr">
        <is>
          <t>10TH FEB, 2023</t>
        </is>
      </c>
      <c r="L1329" s="144" t="inlineStr">
        <is>
          <t>16TH JAN</t>
        </is>
      </c>
      <c r="M1329" s="171" t="inlineStr">
        <is>
          <t>PT INDOSARI PERSADA JAKARTA INDONESIA</t>
        </is>
      </c>
      <c r="N1329" s="157" t="inlineStr">
        <is>
          <t>ORIENT LOGISTICS ENTERPRISES</t>
        </is>
      </c>
      <c r="O1329" s="321" t="n"/>
      <c r="P1329" s="321" t="n"/>
      <c r="Q1329" s="321" t="n"/>
      <c r="R1329" s="321" t="n"/>
      <c r="S1329" s="321" t="n"/>
      <c r="T1329" s="321" t="n"/>
      <c r="U1329" s="321" t="n"/>
      <c r="V1329" s="321" t="n"/>
      <c r="W1329" s="321" t="n"/>
      <c r="X1329" s="321" t="n"/>
      <c r="Y1329" s="321" t="n"/>
      <c r="Z1329" s="321" t="n"/>
      <c r="AA1329" s="321" t="n"/>
      <c r="AB1329" s="321" t="n"/>
      <c r="AC1329" s="321" t="n"/>
      <c r="AD1329" s="321" t="n"/>
      <c r="AE1329" s="321" t="n"/>
      <c r="AF1329" s="321" t="n"/>
      <c r="AG1329" s="321" t="n"/>
      <c r="AH1329" s="321" t="n"/>
      <c r="AI1329" s="321" t="n"/>
      <c r="AJ1329" s="321" t="n"/>
      <c r="AK1329" s="321" t="n"/>
      <c r="AL1329" s="321" t="n"/>
      <c r="AM1329" s="321" t="n"/>
      <c r="AN1329" s="321" t="n"/>
      <c r="AO1329" s="321" t="n"/>
      <c r="AP1329" s="321" t="n"/>
      <c r="AQ1329" s="321" t="n"/>
      <c r="AR1329" s="321" t="n"/>
      <c r="AS1329" s="321" t="n"/>
      <c r="AT1329" s="321" t="n"/>
      <c r="AU1329" s="321" t="n"/>
      <c r="AV1329" s="321" t="n"/>
      <c r="AW1329" s="321" t="n"/>
      <c r="AX1329" s="321" t="n"/>
      <c r="AY1329" s="321" t="n"/>
      <c r="AZ1329" s="321" t="n"/>
      <c r="BA1329" s="321" t="n"/>
      <c r="BB1329" s="321" t="n"/>
      <c r="BC1329" s="321" t="n"/>
      <c r="BD1329" s="321" t="n"/>
      <c r="BE1329" s="321" t="n"/>
      <c r="BF1329" s="321" t="n"/>
      <c r="BG1329" s="321" t="n"/>
      <c r="BH1329" s="321" t="n"/>
      <c r="BI1329" s="321" t="n"/>
      <c r="BJ1329" s="321" t="n"/>
      <c r="BK1329" s="321" t="n"/>
      <c r="BL1329" s="321" t="n"/>
      <c r="BM1329" s="321" t="n"/>
      <c r="BN1329" s="321" t="n"/>
      <c r="BO1329" s="321" t="n"/>
      <c r="BP1329" s="321" t="n"/>
      <c r="BQ1329" s="321" t="n"/>
      <c r="BR1329" s="321" t="n"/>
      <c r="BS1329" s="321" t="n"/>
      <c r="BT1329" s="321" t="n"/>
      <c r="BU1329" s="321" t="n"/>
      <c r="BV1329" s="321" t="n"/>
      <c r="BW1329" s="321" t="n"/>
      <c r="BX1329" s="321" t="n"/>
      <c r="BY1329" s="321" t="n"/>
      <c r="BZ1329" s="321" t="n"/>
      <c r="CA1329" s="321" t="n"/>
      <c r="CB1329" s="321" t="n"/>
      <c r="CC1329" s="321" t="n"/>
      <c r="CD1329" s="321" t="n"/>
      <c r="CE1329" s="321" t="n"/>
      <c r="CF1329" s="321" t="n"/>
      <c r="CG1329" s="321" t="n"/>
      <c r="CH1329" s="321" t="n"/>
      <c r="CI1329" s="321" t="n"/>
      <c r="CJ1329" s="321" t="n"/>
      <c r="CK1329" s="321" t="n"/>
      <c r="CL1329" s="321" t="n"/>
      <c r="CM1329" s="321" t="n"/>
      <c r="CN1329" s="321" t="n"/>
      <c r="CO1329" s="321" t="n"/>
      <c r="CP1329" s="321" t="n"/>
      <c r="CQ1329" s="321" t="n"/>
      <c r="CR1329" s="321" t="n"/>
      <c r="CS1329" s="321" t="n"/>
      <c r="CT1329" s="321" t="n"/>
      <c r="CU1329" s="321" t="n"/>
      <c r="CV1329" s="321" t="n"/>
      <c r="CW1329" s="321" t="n"/>
      <c r="CX1329" s="321" t="n"/>
      <c r="CY1329" s="321" t="n"/>
      <c r="CZ1329" s="321" t="n"/>
      <c r="DA1329" s="321" t="n"/>
      <c r="DB1329" s="321" t="n"/>
      <c r="DC1329" s="320" t="n"/>
    </row>
    <row r="1330">
      <c r="A1330" s="172" t="n">
        <v>47</v>
      </c>
      <c r="B1330" s="157" t="inlineStr">
        <is>
          <t>IFEANYI ABA</t>
        </is>
      </c>
      <c r="C1330" s="40" t="inlineStr">
        <is>
          <t>''</t>
        </is>
      </c>
      <c r="D1330" s="157" t="inlineStr">
        <is>
          <t>CMAU 0657495</t>
        </is>
      </c>
      <c r="E1330" s="157" t="inlineStr">
        <is>
          <t>SPM</t>
        </is>
      </c>
      <c r="F1330" s="157" t="inlineStr">
        <is>
          <t>20F0</t>
        </is>
      </c>
      <c r="G1330" s="157" t="inlineStr">
        <is>
          <t>MAERSK CABINDA</t>
        </is>
      </c>
      <c r="H1330" s="169" t="inlineStr">
        <is>
          <t>BERTHED: 15TH JAN VOY. 08YDSE1MA</t>
        </is>
      </c>
      <c r="I1330" s="150" t="inlineStr">
        <is>
          <t>OUT</t>
        </is>
      </c>
      <c r="J1330" s="166" t="inlineStr">
        <is>
          <t>TELEX/ 17TH JAN, 2023</t>
        </is>
      </c>
      <c r="K1330" s="152" t="inlineStr">
        <is>
          <t>10TH FEB, 2023</t>
        </is>
      </c>
      <c r="L1330" s="144" t="inlineStr">
        <is>
          <t>16TH JAN</t>
        </is>
      </c>
      <c r="M1330" s="171" t="inlineStr">
        <is>
          <t>PT INDOSARI PERSADA JAKARTA INDONESIA</t>
        </is>
      </c>
      <c r="N1330" s="157" t="inlineStr">
        <is>
          <t>ORIENT LOGISTICS ENTERPRISES</t>
        </is>
      </c>
      <c r="O1330" s="321" t="n"/>
      <c r="P1330" s="321" t="n"/>
      <c r="Q1330" s="321" t="n"/>
      <c r="R1330" s="321" t="n"/>
      <c r="S1330" s="321" t="n"/>
      <c r="T1330" s="321" t="n"/>
      <c r="U1330" s="321" t="n"/>
      <c r="V1330" s="321" t="n"/>
      <c r="W1330" s="321" t="n"/>
      <c r="X1330" s="321" t="n"/>
      <c r="Y1330" s="321" t="n"/>
      <c r="Z1330" s="321" t="n"/>
      <c r="AA1330" s="321" t="n"/>
      <c r="AB1330" s="321" t="n"/>
      <c r="AC1330" s="321" t="n"/>
      <c r="AD1330" s="321" t="n"/>
      <c r="AE1330" s="321" t="n"/>
      <c r="AF1330" s="321" t="n"/>
      <c r="AG1330" s="321" t="n"/>
      <c r="AH1330" s="321" t="n"/>
      <c r="AI1330" s="321" t="n"/>
      <c r="AJ1330" s="321" t="n"/>
      <c r="AK1330" s="321" t="n"/>
      <c r="AL1330" s="321" t="n"/>
      <c r="AM1330" s="321" t="n"/>
      <c r="AN1330" s="321" t="n"/>
      <c r="AO1330" s="321" t="n"/>
      <c r="AP1330" s="321" t="n"/>
      <c r="AQ1330" s="321" t="n"/>
      <c r="AR1330" s="321" t="n"/>
      <c r="AS1330" s="321" t="n"/>
      <c r="AT1330" s="321" t="n"/>
      <c r="AU1330" s="321" t="n"/>
      <c r="AV1330" s="321" t="n"/>
      <c r="AW1330" s="321" t="n"/>
      <c r="AX1330" s="321" t="n"/>
      <c r="AY1330" s="321" t="n"/>
      <c r="AZ1330" s="321" t="n"/>
      <c r="BA1330" s="321" t="n"/>
      <c r="BB1330" s="321" t="n"/>
      <c r="BC1330" s="321" t="n"/>
      <c r="BD1330" s="321" t="n"/>
      <c r="BE1330" s="321" t="n"/>
      <c r="BF1330" s="321" t="n"/>
      <c r="BG1330" s="321" t="n"/>
      <c r="BH1330" s="321" t="n"/>
      <c r="BI1330" s="321" t="n"/>
      <c r="BJ1330" s="321" t="n"/>
      <c r="BK1330" s="321" t="n"/>
      <c r="BL1330" s="321" t="n"/>
      <c r="BM1330" s="321" t="n"/>
      <c r="BN1330" s="321" t="n"/>
      <c r="BO1330" s="321" t="n"/>
      <c r="BP1330" s="321" t="n"/>
      <c r="BQ1330" s="321" t="n"/>
      <c r="BR1330" s="321" t="n"/>
      <c r="BS1330" s="321" t="n"/>
      <c r="BT1330" s="321" t="n"/>
      <c r="BU1330" s="321" t="n"/>
      <c r="BV1330" s="321" t="n"/>
      <c r="BW1330" s="321" t="n"/>
      <c r="BX1330" s="321" t="n"/>
      <c r="BY1330" s="321" t="n"/>
      <c r="BZ1330" s="321" t="n"/>
      <c r="CA1330" s="321" t="n"/>
      <c r="CB1330" s="321" t="n"/>
      <c r="CC1330" s="321" t="n"/>
      <c r="CD1330" s="321" t="n"/>
      <c r="CE1330" s="321" t="n"/>
      <c r="CF1330" s="321" t="n"/>
      <c r="CG1330" s="321" t="n"/>
      <c r="CH1330" s="321" t="n"/>
      <c r="CI1330" s="321" t="n"/>
      <c r="CJ1330" s="321" t="n"/>
      <c r="CK1330" s="321" t="n"/>
      <c r="CL1330" s="321" t="n"/>
      <c r="CM1330" s="321" t="n"/>
      <c r="CN1330" s="321" t="n"/>
      <c r="CO1330" s="321" t="n"/>
      <c r="CP1330" s="321" t="n"/>
      <c r="CQ1330" s="321" t="n"/>
      <c r="CR1330" s="321" t="n"/>
      <c r="CS1330" s="321" t="n"/>
      <c r="CT1330" s="321" t="n"/>
      <c r="CU1330" s="321" t="n"/>
      <c r="CV1330" s="321" t="n"/>
      <c r="CW1330" s="321" t="n"/>
      <c r="CX1330" s="321" t="n"/>
      <c r="CY1330" s="321" t="n"/>
      <c r="CZ1330" s="321" t="n"/>
      <c r="DA1330" s="321" t="n"/>
      <c r="DB1330" s="321" t="n"/>
      <c r="DC1330" s="320" t="n"/>
    </row>
    <row r="1331">
      <c r="A1331" s="172" t="n"/>
      <c r="B1331" s="157" t="n"/>
      <c r="C1331" s="40" t="n"/>
      <c r="D1331" s="157" t="n"/>
      <c r="E1331" s="157" t="n"/>
      <c r="F1331" s="157" t="n"/>
      <c r="H1331" s="190" t="n"/>
      <c r="J1331" s="166" t="n"/>
      <c r="K1331" s="320" t="n"/>
      <c r="L1331" s="144" t="n"/>
      <c r="M1331" s="171" t="n"/>
      <c r="N1331" s="157" t="n"/>
      <c r="O1331" s="321" t="n"/>
      <c r="P1331" s="321" t="n"/>
      <c r="Q1331" s="321" t="n"/>
      <c r="R1331" s="321" t="n"/>
      <c r="S1331" s="321" t="n"/>
      <c r="T1331" s="321" t="n"/>
      <c r="U1331" s="321" t="n"/>
      <c r="V1331" s="321" t="n"/>
      <c r="W1331" s="321" t="n"/>
      <c r="X1331" s="321" t="n"/>
      <c r="Y1331" s="321" t="n"/>
      <c r="Z1331" s="321" t="n"/>
      <c r="AA1331" s="321" t="n"/>
      <c r="AB1331" s="321" t="n"/>
      <c r="AC1331" s="321" t="n"/>
      <c r="AD1331" s="321" t="n"/>
      <c r="AE1331" s="321" t="n"/>
      <c r="AF1331" s="321" t="n"/>
      <c r="AG1331" s="321" t="n"/>
      <c r="AH1331" s="321" t="n"/>
      <c r="AI1331" s="321" t="n"/>
      <c r="AJ1331" s="321" t="n"/>
      <c r="AK1331" s="321" t="n"/>
      <c r="AL1331" s="321" t="n"/>
      <c r="AM1331" s="321" t="n"/>
      <c r="AN1331" s="321" t="n"/>
      <c r="AO1331" s="321" t="n"/>
      <c r="AP1331" s="321" t="n"/>
      <c r="AQ1331" s="321" t="n"/>
      <c r="AR1331" s="321" t="n"/>
      <c r="AS1331" s="321" t="n"/>
      <c r="AT1331" s="321" t="n"/>
      <c r="AU1331" s="321" t="n"/>
      <c r="AV1331" s="321" t="n"/>
      <c r="AW1331" s="321" t="n"/>
      <c r="AX1331" s="321" t="n"/>
      <c r="AY1331" s="321" t="n"/>
      <c r="AZ1331" s="321" t="n"/>
      <c r="BA1331" s="321" t="n"/>
      <c r="BB1331" s="321" t="n"/>
      <c r="BC1331" s="321" t="n"/>
      <c r="BD1331" s="321" t="n"/>
      <c r="BE1331" s="321" t="n"/>
      <c r="BF1331" s="321" t="n"/>
      <c r="BG1331" s="321" t="n"/>
      <c r="BH1331" s="321" t="n"/>
      <c r="BI1331" s="321" t="n"/>
      <c r="BJ1331" s="321" t="n"/>
      <c r="BK1331" s="321" t="n"/>
      <c r="BL1331" s="321" t="n"/>
      <c r="BM1331" s="321" t="n"/>
      <c r="BN1331" s="321" t="n"/>
      <c r="BO1331" s="321" t="n"/>
      <c r="BP1331" s="321" t="n"/>
      <c r="BQ1331" s="321" t="n"/>
      <c r="BR1331" s="321" t="n"/>
      <c r="BS1331" s="321" t="n"/>
      <c r="BT1331" s="321" t="n"/>
      <c r="BU1331" s="321" t="n"/>
      <c r="BV1331" s="321" t="n"/>
      <c r="BW1331" s="321" t="n"/>
      <c r="BX1331" s="321" t="n"/>
      <c r="BY1331" s="321" t="n"/>
      <c r="BZ1331" s="321" t="n"/>
      <c r="CA1331" s="321" t="n"/>
      <c r="CB1331" s="321" t="n"/>
      <c r="CC1331" s="321" t="n"/>
      <c r="CD1331" s="321" t="n"/>
      <c r="CE1331" s="321" t="n"/>
      <c r="CF1331" s="321" t="n"/>
      <c r="CG1331" s="321" t="n"/>
      <c r="CH1331" s="321" t="n"/>
      <c r="CI1331" s="321" t="n"/>
      <c r="CJ1331" s="321" t="n"/>
      <c r="CK1331" s="321" t="n"/>
      <c r="CL1331" s="321" t="n"/>
      <c r="CM1331" s="321" t="n"/>
      <c r="CN1331" s="321" t="n"/>
      <c r="CO1331" s="321" t="n"/>
      <c r="CP1331" s="321" t="n"/>
      <c r="CQ1331" s="321" t="n"/>
      <c r="CR1331" s="321" t="n"/>
      <c r="CS1331" s="321" t="n"/>
      <c r="CT1331" s="321" t="n"/>
      <c r="CU1331" s="321" t="n"/>
      <c r="CV1331" s="321" t="n"/>
      <c r="CW1331" s="321" t="n"/>
      <c r="CX1331" s="321" t="n"/>
      <c r="CY1331" s="321" t="n"/>
      <c r="CZ1331" s="321" t="n"/>
      <c r="DA1331" s="321" t="n"/>
      <c r="DB1331" s="321" t="n"/>
      <c r="DC1331" s="320" t="n"/>
    </row>
    <row r="1332" ht="16" customHeight="1">
      <c r="A1332" s="172" t="n"/>
      <c r="B1332" s="326" t="inlineStr">
        <is>
          <t>KMARIN ATLANTICA</t>
        </is>
      </c>
      <c r="D1332" s="157" t="n"/>
      <c r="E1332" s="157" t="n"/>
      <c r="F1332" s="157" t="n"/>
      <c r="G1332" s="157" t="n"/>
      <c r="H1332" s="169" t="n"/>
      <c r="J1332" s="166" t="n"/>
      <c r="K1332" s="320" t="n"/>
      <c r="L1332" s="144" t="n"/>
      <c r="M1332" s="171" t="n"/>
      <c r="N1332" s="157" t="n"/>
      <c r="O1332" s="321" t="n"/>
      <c r="P1332" s="321" t="n"/>
      <c r="Q1332" s="321" t="n"/>
      <c r="R1332" s="321" t="n"/>
      <c r="S1332" s="321" t="n"/>
      <c r="T1332" s="321" t="n"/>
      <c r="U1332" s="321" t="n"/>
      <c r="V1332" s="321" t="n"/>
      <c r="W1332" s="321" t="n"/>
      <c r="X1332" s="321" t="n"/>
      <c r="Y1332" s="321" t="n"/>
      <c r="Z1332" s="321" t="n"/>
      <c r="AA1332" s="321" t="n"/>
      <c r="AB1332" s="321" t="n"/>
      <c r="AC1332" s="321" t="n"/>
      <c r="AD1332" s="321" t="n"/>
      <c r="AE1332" s="321" t="n"/>
      <c r="AF1332" s="321" t="n"/>
      <c r="AG1332" s="321" t="n"/>
      <c r="AH1332" s="321" t="n"/>
      <c r="AI1332" s="321" t="n"/>
      <c r="AJ1332" s="321" t="n"/>
      <c r="AK1332" s="321" t="n"/>
      <c r="AL1332" s="321" t="n"/>
      <c r="AM1332" s="321" t="n"/>
      <c r="AN1332" s="321" t="n"/>
      <c r="AO1332" s="321" t="n"/>
      <c r="AP1332" s="321" t="n"/>
      <c r="AQ1332" s="321" t="n"/>
      <c r="AR1332" s="321" t="n"/>
      <c r="AS1332" s="321" t="n"/>
      <c r="AT1332" s="321" t="n"/>
      <c r="AU1332" s="321" t="n"/>
      <c r="AV1332" s="321" t="n"/>
      <c r="AW1332" s="321" t="n"/>
      <c r="AX1332" s="321" t="n"/>
      <c r="AY1332" s="321" t="n"/>
      <c r="AZ1332" s="321" t="n"/>
      <c r="BA1332" s="321" t="n"/>
      <c r="BB1332" s="321" t="n"/>
      <c r="BC1332" s="321" t="n"/>
      <c r="BD1332" s="321" t="n"/>
      <c r="BE1332" s="321" t="n"/>
      <c r="BF1332" s="321" t="n"/>
      <c r="BG1332" s="321" t="n"/>
      <c r="BH1332" s="321" t="n"/>
      <c r="BI1332" s="321" t="n"/>
      <c r="BJ1332" s="321" t="n"/>
      <c r="BK1332" s="321" t="n"/>
      <c r="BL1332" s="321" t="n"/>
      <c r="BM1332" s="321" t="n"/>
      <c r="BN1332" s="321" t="n"/>
      <c r="BO1332" s="321" t="n"/>
      <c r="BP1332" s="321" t="n"/>
      <c r="BQ1332" s="321" t="n"/>
      <c r="BR1332" s="321" t="n"/>
      <c r="BS1332" s="321" t="n"/>
      <c r="BT1332" s="321" t="n"/>
      <c r="BU1332" s="321" t="n"/>
      <c r="BV1332" s="321" t="n"/>
      <c r="BW1332" s="321" t="n"/>
      <c r="BX1332" s="321" t="n"/>
      <c r="BY1332" s="321" t="n"/>
      <c r="BZ1332" s="321" t="n"/>
      <c r="CA1332" s="321" t="n"/>
      <c r="CB1332" s="321" t="n"/>
      <c r="CC1332" s="321" t="n"/>
      <c r="CD1332" s="321" t="n"/>
      <c r="CE1332" s="321" t="n"/>
      <c r="CF1332" s="321" t="n"/>
      <c r="CG1332" s="321" t="n"/>
      <c r="CH1332" s="321" t="n"/>
      <c r="CI1332" s="321" t="n"/>
      <c r="CJ1332" s="321" t="n"/>
      <c r="CK1332" s="321" t="n"/>
      <c r="CL1332" s="321" t="n"/>
      <c r="CM1332" s="321" t="n"/>
      <c r="CN1332" s="321" t="n"/>
      <c r="CO1332" s="321" t="n"/>
      <c r="CP1332" s="321" t="n"/>
      <c r="CQ1332" s="321" t="n"/>
      <c r="CR1332" s="321" t="n"/>
      <c r="CS1332" s="321" t="n"/>
      <c r="CT1332" s="321" t="n"/>
      <c r="CU1332" s="321" t="n"/>
      <c r="CV1332" s="321" t="n"/>
      <c r="CW1332" s="321" t="n"/>
      <c r="CX1332" s="321" t="n"/>
      <c r="CY1332" s="321" t="n"/>
      <c r="CZ1332" s="321" t="n"/>
      <c r="DA1332" s="321" t="n"/>
      <c r="DB1332" s="321" t="n"/>
      <c r="DC1332" s="320" t="n"/>
    </row>
    <row r="1333" ht="16" customHeight="1">
      <c r="A1333" s="172" t="n">
        <v>1</v>
      </c>
      <c r="B1333" s="327" t="inlineStr">
        <is>
          <t>IFEANYI ABA</t>
        </is>
      </c>
      <c r="C1333" s="328" t="inlineStr">
        <is>
          <t>DJA1079343</t>
        </is>
      </c>
      <c r="D1333" s="178" t="inlineStr">
        <is>
          <t>FCIU 3760917</t>
        </is>
      </c>
      <c r="E1333" s="178" t="inlineStr">
        <is>
          <t>SPM</t>
        </is>
      </c>
      <c r="F1333" s="178" t="inlineStr">
        <is>
          <t>20FT</t>
        </is>
      </c>
      <c r="G1333" s="329" t="inlineStr">
        <is>
          <t>KMARIN ATLANTICA</t>
        </is>
      </c>
      <c r="H1333" s="238" t="inlineStr">
        <is>
          <t>BERTHED: 20TH JAN, VOY. 08YDUE1MA</t>
        </is>
      </c>
      <c r="I1333" s="230" t="n"/>
      <c r="J1333" s="178" t="inlineStr">
        <is>
          <t>COPY BILL</t>
        </is>
      </c>
      <c r="K1333" s="239" t="inlineStr">
        <is>
          <t>ON HOLD</t>
        </is>
      </c>
      <c r="L1333" s="178" t="inlineStr">
        <is>
          <t>10TH FEB</t>
        </is>
      </c>
      <c r="M1333" s="184" t="inlineStr">
        <is>
          <t>PT. MERINDO NIGA SEJATI</t>
        </is>
      </c>
      <c r="N1333" s="178" t="inlineStr">
        <is>
          <t>ORIENT LOGISTICS ENTERPRISES</t>
        </is>
      </c>
      <c r="O1333" s="321" t="n"/>
      <c r="P1333" s="321" t="n"/>
      <c r="Q1333" s="321" t="n"/>
      <c r="R1333" s="321" t="n"/>
      <c r="S1333" s="321" t="n"/>
      <c r="T1333" s="321" t="n"/>
      <c r="U1333" s="321" t="n"/>
      <c r="V1333" s="321" t="n"/>
      <c r="W1333" s="321" t="n"/>
      <c r="X1333" s="321" t="n"/>
      <c r="Y1333" s="321" t="n"/>
      <c r="Z1333" s="321" t="n"/>
      <c r="AA1333" s="321" t="n"/>
      <c r="AB1333" s="321" t="n"/>
      <c r="AC1333" s="321" t="n"/>
      <c r="AD1333" s="321" t="n"/>
      <c r="AE1333" s="321" t="n"/>
      <c r="AF1333" s="321" t="n"/>
      <c r="AG1333" s="321" t="n"/>
      <c r="AH1333" s="321" t="n"/>
      <c r="AI1333" s="321" t="n"/>
      <c r="AJ1333" s="321" t="n"/>
      <c r="AK1333" s="321" t="n"/>
      <c r="AL1333" s="321" t="n"/>
      <c r="AM1333" s="321" t="n"/>
      <c r="AN1333" s="321" t="n"/>
      <c r="AO1333" s="321" t="n"/>
      <c r="AP1333" s="321" t="n"/>
      <c r="AQ1333" s="321" t="n"/>
      <c r="AR1333" s="321" t="n"/>
      <c r="AS1333" s="321" t="n"/>
      <c r="AT1333" s="321" t="n"/>
      <c r="AU1333" s="321" t="n"/>
      <c r="AV1333" s="321" t="n"/>
      <c r="AW1333" s="321" t="n"/>
      <c r="AX1333" s="321" t="n"/>
      <c r="AY1333" s="321" t="n"/>
      <c r="AZ1333" s="321" t="n"/>
      <c r="BA1333" s="321" t="n"/>
      <c r="BB1333" s="321" t="n"/>
      <c r="BC1333" s="321" t="n"/>
      <c r="BD1333" s="321" t="n"/>
      <c r="BE1333" s="321" t="n"/>
      <c r="BF1333" s="321" t="n"/>
      <c r="BG1333" s="321" t="n"/>
      <c r="BH1333" s="321" t="n"/>
      <c r="BI1333" s="321" t="n"/>
      <c r="BJ1333" s="321" t="n"/>
      <c r="BK1333" s="321" t="n"/>
      <c r="BL1333" s="321" t="n"/>
      <c r="BM1333" s="321" t="n"/>
      <c r="BN1333" s="321" t="n"/>
      <c r="BO1333" s="321" t="n"/>
      <c r="BP1333" s="321" t="n"/>
      <c r="BQ1333" s="321" t="n"/>
      <c r="BR1333" s="321" t="n"/>
      <c r="BS1333" s="321" t="n"/>
      <c r="BT1333" s="321" t="n"/>
      <c r="BU1333" s="321" t="n"/>
      <c r="BV1333" s="321" t="n"/>
      <c r="BW1333" s="321" t="n"/>
      <c r="BX1333" s="321" t="n"/>
      <c r="BY1333" s="321" t="n"/>
      <c r="BZ1333" s="321" t="n"/>
      <c r="CA1333" s="321" t="n"/>
      <c r="CB1333" s="321" t="n"/>
      <c r="CC1333" s="321" t="n"/>
      <c r="CD1333" s="321" t="n"/>
      <c r="CE1333" s="321" t="n"/>
      <c r="CF1333" s="321" t="n"/>
      <c r="CG1333" s="321" t="n"/>
      <c r="CH1333" s="321" t="n"/>
      <c r="CI1333" s="321" t="n"/>
      <c r="CJ1333" s="321" t="n"/>
      <c r="CK1333" s="321" t="n"/>
      <c r="CL1333" s="321" t="n"/>
      <c r="CM1333" s="321" t="n"/>
      <c r="CN1333" s="321" t="n"/>
      <c r="CO1333" s="321" t="n"/>
      <c r="CP1333" s="321" t="n"/>
      <c r="CQ1333" s="321" t="n"/>
      <c r="CR1333" s="321" t="n"/>
      <c r="CS1333" s="321" t="n"/>
      <c r="CT1333" s="321" t="n"/>
      <c r="CU1333" s="321" t="n"/>
      <c r="CV1333" s="321" t="n"/>
      <c r="CW1333" s="321" t="n"/>
      <c r="CX1333" s="321" t="n"/>
      <c r="CY1333" s="321" t="n"/>
      <c r="CZ1333" s="321" t="n"/>
      <c r="DA1333" s="321" t="n"/>
      <c r="DB1333" s="321" t="n"/>
      <c r="DC1333" s="320" t="n"/>
    </row>
    <row r="1334" ht="16" customHeight="1">
      <c r="A1334" s="172" t="n">
        <v>2</v>
      </c>
      <c r="B1334" s="327" t="inlineStr">
        <is>
          <t>IFEANYI ABA</t>
        </is>
      </c>
      <c r="C1334" s="194" t="inlineStr">
        <is>
          <t>''</t>
        </is>
      </c>
      <c r="D1334" s="178" t="inlineStr">
        <is>
          <t>GLDU 3419476</t>
        </is>
      </c>
      <c r="E1334" s="178" t="inlineStr">
        <is>
          <t>SPM</t>
        </is>
      </c>
      <c r="F1334" s="178" t="inlineStr">
        <is>
          <t>20FT</t>
        </is>
      </c>
      <c r="G1334" s="329" t="inlineStr">
        <is>
          <t>KMARIN ATLANTICA</t>
        </is>
      </c>
      <c r="H1334" s="238" t="inlineStr">
        <is>
          <t>BERTHED: 20TH JAN, VOY. 08YDUE1MA</t>
        </is>
      </c>
      <c r="I1334" s="230" t="n"/>
      <c r="J1334" s="178" t="inlineStr">
        <is>
          <t>COPY BILL</t>
        </is>
      </c>
      <c r="K1334" s="239" t="inlineStr">
        <is>
          <t>ON HOLD</t>
        </is>
      </c>
      <c r="L1334" s="178" t="inlineStr">
        <is>
          <t>10TH FEB</t>
        </is>
      </c>
      <c r="M1334" s="184" t="inlineStr">
        <is>
          <t>PT. MERINDO NIGA SEJATI</t>
        </is>
      </c>
      <c r="N1334" s="178" t="inlineStr">
        <is>
          <t>ORIENT LOGISTICS ENTERPRISES</t>
        </is>
      </c>
      <c r="O1334" s="321" t="n"/>
      <c r="P1334" s="321" t="n"/>
      <c r="Q1334" s="321" t="n"/>
      <c r="R1334" s="321" t="n"/>
      <c r="S1334" s="321" t="n"/>
      <c r="T1334" s="321" t="n"/>
      <c r="U1334" s="321" t="n"/>
      <c r="V1334" s="321" t="n"/>
      <c r="W1334" s="321" t="n"/>
      <c r="X1334" s="321" t="n"/>
      <c r="Y1334" s="321" t="n"/>
      <c r="Z1334" s="321" t="n"/>
      <c r="AA1334" s="321" t="n"/>
      <c r="AB1334" s="321" t="n"/>
      <c r="AC1334" s="321" t="n"/>
      <c r="AD1334" s="321" t="n"/>
      <c r="AE1334" s="321" t="n"/>
      <c r="AF1334" s="321" t="n"/>
      <c r="AG1334" s="321" t="n"/>
      <c r="AH1334" s="321" t="n"/>
      <c r="AI1334" s="321" t="n"/>
      <c r="AJ1334" s="321" t="n"/>
      <c r="AK1334" s="321" t="n"/>
      <c r="AL1334" s="321" t="n"/>
      <c r="AM1334" s="321" t="n"/>
      <c r="AN1334" s="321" t="n"/>
      <c r="AO1334" s="321" t="n"/>
      <c r="AP1334" s="321" t="n"/>
      <c r="AQ1334" s="321" t="n"/>
      <c r="AR1334" s="321" t="n"/>
      <c r="AS1334" s="321" t="n"/>
      <c r="AT1334" s="321" t="n"/>
      <c r="AU1334" s="321" t="n"/>
      <c r="AV1334" s="321" t="n"/>
      <c r="AW1334" s="321" t="n"/>
      <c r="AX1334" s="321" t="n"/>
      <c r="AY1334" s="321" t="n"/>
      <c r="AZ1334" s="321" t="n"/>
      <c r="BA1334" s="321" t="n"/>
      <c r="BB1334" s="321" t="n"/>
      <c r="BC1334" s="321" t="n"/>
      <c r="BD1334" s="321" t="n"/>
      <c r="BE1334" s="321" t="n"/>
      <c r="BF1334" s="321" t="n"/>
      <c r="BG1334" s="321" t="n"/>
      <c r="BH1334" s="321" t="n"/>
      <c r="BI1334" s="321" t="n"/>
      <c r="BJ1334" s="321" t="n"/>
      <c r="BK1334" s="321" t="n"/>
      <c r="BL1334" s="321" t="n"/>
      <c r="BM1334" s="321" t="n"/>
      <c r="BN1334" s="321" t="n"/>
      <c r="BO1334" s="321" t="n"/>
      <c r="BP1334" s="321" t="n"/>
      <c r="BQ1334" s="321" t="n"/>
      <c r="BR1334" s="321" t="n"/>
      <c r="BS1334" s="321" t="n"/>
      <c r="BT1334" s="321" t="n"/>
      <c r="BU1334" s="321" t="n"/>
      <c r="BV1334" s="321" t="n"/>
      <c r="BW1334" s="321" t="n"/>
      <c r="BX1334" s="321" t="n"/>
      <c r="BY1334" s="321" t="n"/>
      <c r="BZ1334" s="321" t="n"/>
      <c r="CA1334" s="321" t="n"/>
      <c r="CB1334" s="321" t="n"/>
      <c r="CC1334" s="321" t="n"/>
      <c r="CD1334" s="321" t="n"/>
      <c r="CE1334" s="321" t="n"/>
      <c r="CF1334" s="321" t="n"/>
      <c r="CG1334" s="321" t="n"/>
      <c r="CH1334" s="321" t="n"/>
      <c r="CI1334" s="321" t="n"/>
      <c r="CJ1334" s="321" t="n"/>
      <c r="CK1334" s="321" t="n"/>
      <c r="CL1334" s="321" t="n"/>
      <c r="CM1334" s="321" t="n"/>
      <c r="CN1334" s="321" t="n"/>
      <c r="CO1334" s="321" t="n"/>
      <c r="CP1334" s="321" t="n"/>
      <c r="CQ1334" s="321" t="n"/>
      <c r="CR1334" s="321" t="n"/>
      <c r="CS1334" s="321" t="n"/>
      <c r="CT1334" s="321" t="n"/>
      <c r="CU1334" s="321" t="n"/>
      <c r="CV1334" s="321" t="n"/>
      <c r="CW1334" s="321" t="n"/>
      <c r="CX1334" s="321" t="n"/>
      <c r="CY1334" s="321" t="n"/>
      <c r="CZ1334" s="321" t="n"/>
      <c r="DA1334" s="321" t="n"/>
      <c r="DB1334" s="321" t="n"/>
      <c r="DC1334" s="320" t="n"/>
    </row>
    <row r="1335" ht="16" customHeight="1">
      <c r="A1335" s="172" t="n">
        <v>3</v>
      </c>
      <c r="B1335" s="327" t="inlineStr">
        <is>
          <t>IFEANYI ABA</t>
        </is>
      </c>
      <c r="C1335" s="194" t="inlineStr">
        <is>
          <t>''</t>
        </is>
      </c>
      <c r="D1335" s="178" t="inlineStr">
        <is>
          <t>CMAU 0292329</t>
        </is>
      </c>
      <c r="E1335" s="178" t="inlineStr">
        <is>
          <t>SPM</t>
        </is>
      </c>
      <c r="F1335" s="178" t="inlineStr">
        <is>
          <t>20FT</t>
        </is>
      </c>
      <c r="G1335" s="329" t="inlineStr">
        <is>
          <t>KMARIN ATLANTICA</t>
        </is>
      </c>
      <c r="H1335" s="238" t="inlineStr">
        <is>
          <t>BERTHED: 20TH JAN, VOY. 08YDUE1MA</t>
        </is>
      </c>
      <c r="I1335" s="230" t="n"/>
      <c r="J1335" s="178" t="inlineStr">
        <is>
          <t>COPY BILL</t>
        </is>
      </c>
      <c r="K1335" s="239" t="inlineStr">
        <is>
          <t>ON HOLD</t>
        </is>
      </c>
      <c r="L1335" s="178" t="inlineStr">
        <is>
          <t>10TH FEB</t>
        </is>
      </c>
      <c r="M1335" s="184" t="inlineStr">
        <is>
          <t>PT. MERINDO NIGA SEJATI</t>
        </is>
      </c>
      <c r="N1335" s="178" t="inlineStr">
        <is>
          <t>ORIENT LOGISTICS ENTERPRISES</t>
        </is>
      </c>
      <c r="O1335" s="321" t="n"/>
      <c r="P1335" s="321" t="n"/>
      <c r="Q1335" s="321" t="n"/>
      <c r="R1335" s="321" t="n"/>
      <c r="S1335" s="321" t="n"/>
      <c r="T1335" s="321" t="n"/>
      <c r="U1335" s="321" t="n"/>
      <c r="V1335" s="321" t="n"/>
      <c r="W1335" s="321" t="n"/>
      <c r="X1335" s="321" t="n"/>
      <c r="Y1335" s="321" t="n"/>
      <c r="Z1335" s="321" t="n"/>
      <c r="AA1335" s="321" t="n"/>
      <c r="AB1335" s="321" t="n"/>
      <c r="AC1335" s="321" t="n"/>
      <c r="AD1335" s="321" t="n"/>
      <c r="AE1335" s="321" t="n"/>
      <c r="AF1335" s="321" t="n"/>
      <c r="AG1335" s="321" t="n"/>
      <c r="AH1335" s="321" t="n"/>
      <c r="AI1335" s="321" t="n"/>
      <c r="AJ1335" s="321" t="n"/>
      <c r="AK1335" s="321" t="n"/>
      <c r="AL1335" s="321" t="n"/>
      <c r="AM1335" s="321" t="n"/>
      <c r="AN1335" s="321" t="n"/>
      <c r="AO1335" s="321" t="n"/>
      <c r="AP1335" s="321" t="n"/>
      <c r="AQ1335" s="321" t="n"/>
      <c r="AR1335" s="321" t="n"/>
      <c r="AS1335" s="321" t="n"/>
      <c r="AT1335" s="321" t="n"/>
      <c r="AU1335" s="321" t="n"/>
      <c r="AV1335" s="321" t="n"/>
      <c r="AW1335" s="321" t="n"/>
      <c r="AX1335" s="321" t="n"/>
      <c r="AY1335" s="321" t="n"/>
      <c r="AZ1335" s="321" t="n"/>
      <c r="BA1335" s="321" t="n"/>
      <c r="BB1335" s="321" t="n"/>
      <c r="BC1335" s="321" t="n"/>
      <c r="BD1335" s="321" t="n"/>
      <c r="BE1335" s="321" t="n"/>
      <c r="BF1335" s="321" t="n"/>
      <c r="BG1335" s="321" t="n"/>
      <c r="BH1335" s="321" t="n"/>
      <c r="BI1335" s="321" t="n"/>
      <c r="BJ1335" s="321" t="n"/>
      <c r="BK1335" s="321" t="n"/>
      <c r="BL1335" s="321" t="n"/>
      <c r="BM1335" s="321" t="n"/>
      <c r="BN1335" s="321" t="n"/>
      <c r="BO1335" s="321" t="n"/>
      <c r="BP1335" s="321" t="n"/>
      <c r="BQ1335" s="321" t="n"/>
      <c r="BR1335" s="321" t="n"/>
      <c r="BS1335" s="321" t="n"/>
      <c r="BT1335" s="321" t="n"/>
      <c r="BU1335" s="321" t="n"/>
      <c r="BV1335" s="321" t="n"/>
      <c r="BW1335" s="321" t="n"/>
      <c r="BX1335" s="321" t="n"/>
      <c r="BY1335" s="321" t="n"/>
      <c r="BZ1335" s="321" t="n"/>
      <c r="CA1335" s="321" t="n"/>
      <c r="CB1335" s="321" t="n"/>
      <c r="CC1335" s="321" t="n"/>
      <c r="CD1335" s="321" t="n"/>
      <c r="CE1335" s="321" t="n"/>
      <c r="CF1335" s="321" t="n"/>
      <c r="CG1335" s="321" t="n"/>
      <c r="CH1335" s="321" t="n"/>
      <c r="CI1335" s="321" t="n"/>
      <c r="CJ1335" s="321" t="n"/>
      <c r="CK1335" s="321" t="n"/>
      <c r="CL1335" s="321" t="n"/>
      <c r="CM1335" s="321" t="n"/>
      <c r="CN1335" s="321" t="n"/>
      <c r="CO1335" s="321" t="n"/>
      <c r="CP1335" s="321" t="n"/>
      <c r="CQ1335" s="321" t="n"/>
      <c r="CR1335" s="321" t="n"/>
      <c r="CS1335" s="321" t="n"/>
      <c r="CT1335" s="321" t="n"/>
      <c r="CU1335" s="321" t="n"/>
      <c r="CV1335" s="321" t="n"/>
      <c r="CW1335" s="321" t="n"/>
      <c r="CX1335" s="321" t="n"/>
      <c r="CY1335" s="321" t="n"/>
      <c r="CZ1335" s="321" t="n"/>
      <c r="DA1335" s="321" t="n"/>
      <c r="DB1335" s="321" t="n"/>
      <c r="DC1335" s="320" t="n"/>
    </row>
    <row r="1336" ht="16" customHeight="1">
      <c r="A1336" s="172" t="n">
        <v>4</v>
      </c>
      <c r="B1336" s="327" t="inlineStr">
        <is>
          <t>IFEANYI ABA</t>
        </is>
      </c>
      <c r="C1336" s="194" t="inlineStr">
        <is>
          <t>DJA1079349</t>
        </is>
      </c>
      <c r="D1336" s="178" t="inlineStr">
        <is>
          <t>TGHU 1715541</t>
        </is>
      </c>
      <c r="E1336" s="178" t="inlineStr">
        <is>
          <t>SPM</t>
        </is>
      </c>
      <c r="F1336" s="178" t="inlineStr">
        <is>
          <t>20FT</t>
        </is>
      </c>
      <c r="G1336" s="329" t="inlineStr">
        <is>
          <t>KMARIN ATLANTICA</t>
        </is>
      </c>
      <c r="H1336" s="238" t="inlineStr">
        <is>
          <t>BERTHED: 20TH JAN, VOY. 08YDUE1MA</t>
        </is>
      </c>
      <c r="I1336" s="230" t="n"/>
      <c r="J1336" s="178" t="inlineStr">
        <is>
          <t>COPY BILL</t>
        </is>
      </c>
      <c r="K1336" s="239" t="inlineStr">
        <is>
          <t>ON HOLD</t>
        </is>
      </c>
      <c r="L1336" s="178" t="inlineStr">
        <is>
          <t>10TH FEB</t>
        </is>
      </c>
      <c r="M1336" s="184" t="inlineStr">
        <is>
          <t>PT. MERINDO NIGA SEJATI</t>
        </is>
      </c>
      <c r="N1336" s="178" t="inlineStr">
        <is>
          <t>ORIENT LOGISTICS ENTERPRISES</t>
        </is>
      </c>
      <c r="O1336" s="321" t="n"/>
      <c r="P1336" s="321" t="n"/>
      <c r="Q1336" s="321" t="n"/>
      <c r="R1336" s="321" t="n"/>
      <c r="S1336" s="321" t="n"/>
      <c r="T1336" s="321" t="n"/>
      <c r="U1336" s="321" t="n"/>
      <c r="V1336" s="321" t="n"/>
      <c r="W1336" s="321" t="n"/>
      <c r="X1336" s="321" t="n"/>
      <c r="Y1336" s="321" t="n"/>
      <c r="Z1336" s="321" t="n"/>
      <c r="AA1336" s="321" t="n"/>
      <c r="AB1336" s="321" t="n"/>
      <c r="AC1336" s="321" t="n"/>
      <c r="AD1336" s="321" t="n"/>
      <c r="AE1336" s="321" t="n"/>
      <c r="AF1336" s="321" t="n"/>
      <c r="AG1336" s="321" t="n"/>
      <c r="AH1336" s="321" t="n"/>
      <c r="AI1336" s="321" t="n"/>
      <c r="AJ1336" s="321" t="n"/>
      <c r="AK1336" s="321" t="n"/>
      <c r="AL1336" s="321" t="n"/>
      <c r="AM1336" s="321" t="n"/>
      <c r="AN1336" s="321" t="n"/>
      <c r="AO1336" s="321" t="n"/>
      <c r="AP1336" s="321" t="n"/>
      <c r="AQ1336" s="321" t="n"/>
      <c r="AR1336" s="321" t="n"/>
      <c r="AS1336" s="321" t="n"/>
      <c r="AT1336" s="321" t="n"/>
      <c r="AU1336" s="321" t="n"/>
      <c r="AV1336" s="321" t="n"/>
      <c r="AW1336" s="321" t="n"/>
      <c r="AX1336" s="321" t="n"/>
      <c r="AY1336" s="321" t="n"/>
      <c r="AZ1336" s="321" t="n"/>
      <c r="BA1336" s="321" t="n"/>
      <c r="BB1336" s="321" t="n"/>
      <c r="BC1336" s="321" t="n"/>
      <c r="BD1336" s="321" t="n"/>
      <c r="BE1336" s="321" t="n"/>
      <c r="BF1336" s="321" t="n"/>
      <c r="BG1336" s="321" t="n"/>
      <c r="BH1336" s="321" t="n"/>
      <c r="BI1336" s="321" t="n"/>
      <c r="BJ1336" s="321" t="n"/>
      <c r="BK1336" s="321" t="n"/>
      <c r="BL1336" s="321" t="n"/>
      <c r="BM1336" s="321" t="n"/>
      <c r="BN1336" s="321" t="n"/>
      <c r="BO1336" s="321" t="n"/>
      <c r="BP1336" s="321" t="n"/>
      <c r="BQ1336" s="321" t="n"/>
      <c r="BR1336" s="321" t="n"/>
      <c r="BS1336" s="321" t="n"/>
      <c r="BT1336" s="321" t="n"/>
      <c r="BU1336" s="321" t="n"/>
      <c r="BV1336" s="321" t="n"/>
      <c r="BW1336" s="321" t="n"/>
      <c r="BX1336" s="321" t="n"/>
      <c r="BY1336" s="321" t="n"/>
      <c r="BZ1336" s="321" t="n"/>
      <c r="CA1336" s="321" t="n"/>
      <c r="CB1336" s="321" t="n"/>
      <c r="CC1336" s="321" t="n"/>
      <c r="CD1336" s="321" t="n"/>
      <c r="CE1336" s="321" t="n"/>
      <c r="CF1336" s="321" t="n"/>
      <c r="CG1336" s="321" t="n"/>
      <c r="CH1336" s="321" t="n"/>
      <c r="CI1336" s="321" t="n"/>
      <c r="CJ1336" s="321" t="n"/>
      <c r="CK1336" s="321" t="n"/>
      <c r="CL1336" s="321" t="n"/>
      <c r="CM1336" s="321" t="n"/>
      <c r="CN1336" s="321" t="n"/>
      <c r="CO1336" s="321" t="n"/>
      <c r="CP1336" s="321" t="n"/>
      <c r="CQ1336" s="321" t="n"/>
      <c r="CR1336" s="321" t="n"/>
      <c r="CS1336" s="321" t="n"/>
      <c r="CT1336" s="321" t="n"/>
      <c r="CU1336" s="321" t="n"/>
      <c r="CV1336" s="321" t="n"/>
      <c r="CW1336" s="321" t="n"/>
      <c r="CX1336" s="321" t="n"/>
      <c r="CY1336" s="321" t="n"/>
      <c r="CZ1336" s="321" t="n"/>
      <c r="DA1336" s="321" t="n"/>
      <c r="DB1336" s="321" t="n"/>
      <c r="DC1336" s="320" t="n"/>
    </row>
    <row r="1337">
      <c r="A1337" s="172" t="n"/>
      <c r="B1337" s="157" t="n"/>
      <c r="C1337" s="50" t="n"/>
      <c r="D1337" s="157" t="n"/>
      <c r="E1337" s="157" t="n"/>
      <c r="F1337" s="157" t="n"/>
      <c r="G1337" s="319" t="n"/>
      <c r="H1337" s="324" t="n"/>
      <c r="J1337" s="157" t="n"/>
      <c r="K1337" s="320" t="n"/>
      <c r="L1337" s="144" t="n"/>
      <c r="M1337" s="171" t="n"/>
      <c r="N1337" s="157" t="n"/>
      <c r="O1337" s="321" t="n"/>
      <c r="P1337" s="321" t="n"/>
      <c r="Q1337" s="321" t="n"/>
      <c r="R1337" s="321" t="n"/>
      <c r="S1337" s="321" t="n"/>
      <c r="T1337" s="321" t="n"/>
      <c r="U1337" s="321" t="n"/>
      <c r="V1337" s="321" t="n"/>
      <c r="W1337" s="321" t="n"/>
      <c r="X1337" s="321" t="n"/>
      <c r="Y1337" s="321" t="n"/>
      <c r="Z1337" s="321" t="n"/>
      <c r="AA1337" s="321" t="n"/>
      <c r="AB1337" s="321" t="n"/>
      <c r="AC1337" s="321" t="n"/>
      <c r="AD1337" s="321" t="n"/>
      <c r="AE1337" s="321" t="n"/>
      <c r="AF1337" s="321" t="n"/>
      <c r="AG1337" s="321" t="n"/>
      <c r="AH1337" s="321" t="n"/>
      <c r="AI1337" s="321" t="n"/>
      <c r="AJ1337" s="321" t="n"/>
      <c r="AK1337" s="321" t="n"/>
      <c r="AL1337" s="321" t="n"/>
      <c r="AM1337" s="321" t="n"/>
      <c r="AN1337" s="321" t="n"/>
      <c r="AO1337" s="321" t="n"/>
      <c r="AP1337" s="321" t="n"/>
      <c r="AQ1337" s="321" t="n"/>
      <c r="AR1337" s="321" t="n"/>
      <c r="AS1337" s="321" t="n"/>
      <c r="AT1337" s="321" t="n"/>
      <c r="AU1337" s="321" t="n"/>
      <c r="AV1337" s="321" t="n"/>
      <c r="AW1337" s="321" t="n"/>
      <c r="AX1337" s="321" t="n"/>
      <c r="AY1337" s="321" t="n"/>
      <c r="AZ1337" s="321" t="n"/>
      <c r="BA1337" s="321" t="n"/>
      <c r="BB1337" s="321" t="n"/>
      <c r="BC1337" s="321" t="n"/>
      <c r="BD1337" s="321" t="n"/>
      <c r="BE1337" s="321" t="n"/>
      <c r="BF1337" s="321" t="n"/>
      <c r="BG1337" s="321" t="n"/>
      <c r="BH1337" s="321" t="n"/>
      <c r="BI1337" s="321" t="n"/>
      <c r="BJ1337" s="321" t="n"/>
      <c r="BK1337" s="321" t="n"/>
      <c r="BL1337" s="321" t="n"/>
      <c r="BM1337" s="321" t="n"/>
      <c r="BN1337" s="321" t="n"/>
      <c r="BO1337" s="321" t="n"/>
      <c r="BP1337" s="321" t="n"/>
      <c r="BQ1337" s="321" t="n"/>
      <c r="BR1337" s="321" t="n"/>
      <c r="BS1337" s="321" t="n"/>
      <c r="BT1337" s="321" t="n"/>
      <c r="BU1337" s="321" t="n"/>
      <c r="BV1337" s="321" t="n"/>
      <c r="BW1337" s="321" t="n"/>
      <c r="BX1337" s="321" t="n"/>
      <c r="BY1337" s="321" t="n"/>
      <c r="BZ1337" s="321" t="n"/>
      <c r="CA1337" s="321" t="n"/>
      <c r="CB1337" s="321" t="n"/>
      <c r="CC1337" s="321" t="n"/>
      <c r="CD1337" s="321" t="n"/>
      <c r="CE1337" s="321" t="n"/>
      <c r="CF1337" s="321" t="n"/>
      <c r="CG1337" s="321" t="n"/>
      <c r="CH1337" s="321" t="n"/>
      <c r="CI1337" s="321" t="n"/>
      <c r="CJ1337" s="321" t="n"/>
      <c r="CK1337" s="321" t="n"/>
      <c r="CL1337" s="321" t="n"/>
      <c r="CM1337" s="321" t="n"/>
      <c r="CN1337" s="321" t="n"/>
      <c r="CO1337" s="321" t="n"/>
      <c r="CP1337" s="321" t="n"/>
      <c r="CQ1337" s="321" t="n"/>
      <c r="CR1337" s="321" t="n"/>
      <c r="CS1337" s="321" t="n"/>
      <c r="CT1337" s="321" t="n"/>
      <c r="CU1337" s="321" t="n"/>
      <c r="CV1337" s="321" t="n"/>
      <c r="CW1337" s="321" t="n"/>
      <c r="CX1337" s="321" t="n"/>
      <c r="CY1337" s="321" t="n"/>
      <c r="CZ1337" s="321" t="n"/>
      <c r="DA1337" s="321" t="n"/>
      <c r="DB1337" s="321" t="n"/>
      <c r="DC1337" s="320" t="n"/>
    </row>
    <row r="1338">
      <c r="A1338" s="172" t="n"/>
      <c r="B1338" s="323" t="inlineStr">
        <is>
          <t>MAERSK CAPE TOWN</t>
        </is>
      </c>
      <c r="C1338" s="50" t="n"/>
      <c r="D1338" s="157" t="n"/>
      <c r="E1338" s="157" t="n"/>
      <c r="F1338" s="157" t="n"/>
      <c r="G1338" s="319" t="n"/>
      <c r="H1338" s="324" t="n"/>
      <c r="J1338" s="157" t="n"/>
      <c r="K1338" s="320" t="n"/>
      <c r="L1338" s="144" t="n"/>
      <c r="M1338" s="171" t="n"/>
      <c r="N1338" s="157" t="n"/>
      <c r="O1338" s="321" t="n"/>
      <c r="P1338" s="321" t="n"/>
      <c r="Q1338" s="321" t="n"/>
      <c r="R1338" s="321" t="n"/>
      <c r="S1338" s="321" t="n"/>
      <c r="T1338" s="321" t="n"/>
      <c r="U1338" s="321" t="n"/>
      <c r="V1338" s="321" t="n"/>
      <c r="W1338" s="321" t="n"/>
      <c r="X1338" s="321" t="n"/>
      <c r="Y1338" s="321" t="n"/>
      <c r="Z1338" s="321" t="n"/>
      <c r="AA1338" s="321" t="n"/>
      <c r="AB1338" s="321" t="n"/>
      <c r="AC1338" s="321" t="n"/>
      <c r="AD1338" s="321" t="n"/>
      <c r="AE1338" s="321" t="n"/>
      <c r="AF1338" s="321" t="n"/>
      <c r="AG1338" s="321" t="n"/>
      <c r="AH1338" s="321" t="n"/>
      <c r="AI1338" s="321" t="n"/>
      <c r="AJ1338" s="321" t="n"/>
      <c r="AK1338" s="321" t="n"/>
      <c r="AL1338" s="321" t="n"/>
      <c r="AM1338" s="321" t="n"/>
      <c r="AN1338" s="321" t="n"/>
      <c r="AO1338" s="321" t="n"/>
      <c r="AP1338" s="321" t="n"/>
      <c r="AQ1338" s="321" t="n"/>
      <c r="AR1338" s="321" t="n"/>
      <c r="AS1338" s="321" t="n"/>
      <c r="AT1338" s="321" t="n"/>
      <c r="AU1338" s="321" t="n"/>
      <c r="AV1338" s="321" t="n"/>
      <c r="AW1338" s="321" t="n"/>
      <c r="AX1338" s="321" t="n"/>
      <c r="AY1338" s="321" t="n"/>
      <c r="AZ1338" s="321" t="n"/>
      <c r="BA1338" s="321" t="n"/>
      <c r="BB1338" s="321" t="n"/>
      <c r="BC1338" s="321" t="n"/>
      <c r="BD1338" s="321" t="n"/>
      <c r="BE1338" s="321" t="n"/>
      <c r="BF1338" s="321" t="n"/>
      <c r="BG1338" s="321" t="n"/>
      <c r="BH1338" s="321" t="n"/>
      <c r="BI1338" s="321" t="n"/>
      <c r="BJ1338" s="321" t="n"/>
      <c r="BK1338" s="321" t="n"/>
      <c r="BL1338" s="321" t="n"/>
      <c r="BM1338" s="321" t="n"/>
      <c r="BN1338" s="321" t="n"/>
      <c r="BO1338" s="321" t="n"/>
      <c r="BP1338" s="321" t="n"/>
      <c r="BQ1338" s="321" t="n"/>
      <c r="BR1338" s="321" t="n"/>
      <c r="BS1338" s="321" t="n"/>
      <c r="BT1338" s="321" t="n"/>
      <c r="BU1338" s="321" t="n"/>
      <c r="BV1338" s="321" t="n"/>
      <c r="BW1338" s="321" t="n"/>
      <c r="BX1338" s="321" t="n"/>
      <c r="BY1338" s="321" t="n"/>
      <c r="BZ1338" s="321" t="n"/>
      <c r="CA1338" s="321" t="n"/>
      <c r="CB1338" s="321" t="n"/>
      <c r="CC1338" s="321" t="n"/>
      <c r="CD1338" s="321" t="n"/>
      <c r="CE1338" s="321" t="n"/>
      <c r="CF1338" s="321" t="n"/>
      <c r="CG1338" s="321" t="n"/>
      <c r="CH1338" s="321" t="n"/>
      <c r="CI1338" s="321" t="n"/>
      <c r="CJ1338" s="321" t="n"/>
      <c r="CK1338" s="321" t="n"/>
      <c r="CL1338" s="321" t="n"/>
      <c r="CM1338" s="321" t="n"/>
      <c r="CN1338" s="321" t="n"/>
      <c r="CO1338" s="321" t="n"/>
      <c r="CP1338" s="321" t="n"/>
      <c r="CQ1338" s="321" t="n"/>
      <c r="CR1338" s="321" t="n"/>
      <c r="CS1338" s="321" t="n"/>
      <c r="CT1338" s="321" t="n"/>
      <c r="CU1338" s="321" t="n"/>
      <c r="CV1338" s="321" t="n"/>
      <c r="CW1338" s="321" t="n"/>
      <c r="CX1338" s="321" t="n"/>
      <c r="CY1338" s="321" t="n"/>
      <c r="CZ1338" s="321" t="n"/>
      <c r="DA1338" s="321" t="n"/>
      <c r="DB1338" s="321" t="n"/>
      <c r="DC1338" s="320" t="n"/>
    </row>
    <row r="1339">
      <c r="A1339" s="172" t="n">
        <v>1</v>
      </c>
      <c r="B1339" s="157" t="inlineStr">
        <is>
          <t>IFEANYI ABA</t>
        </is>
      </c>
      <c r="C1339" s="50" t="inlineStr">
        <is>
          <t>TSMD993490</t>
        </is>
      </c>
      <c r="D1339" s="157" t="inlineStr">
        <is>
          <t>APZU 3721479</t>
        </is>
      </c>
      <c r="E1339" s="157" t="inlineStr">
        <is>
          <t>SPM</t>
        </is>
      </c>
      <c r="F1339" s="157" t="inlineStr">
        <is>
          <t>20FT</t>
        </is>
      </c>
      <c r="G1339" s="319" t="inlineStr">
        <is>
          <t>MAERSK CAPE TOWN</t>
        </is>
      </c>
      <c r="H1339" s="169" t="inlineStr">
        <is>
          <t>BERTHED: 26TH JAN VOY. 08YDWE1MA</t>
        </is>
      </c>
      <c r="I1339" s="150" t="inlineStr">
        <is>
          <t>OUT</t>
        </is>
      </c>
      <c r="J1339" s="166" t="inlineStr">
        <is>
          <t>TELEX/ 1ST FEB, 2023</t>
        </is>
      </c>
      <c r="K1339" s="152" t="inlineStr">
        <is>
          <t>10TH FEB, 2023</t>
        </is>
      </c>
      <c r="L1339" s="144" t="inlineStr">
        <is>
          <t>2ND DEC</t>
        </is>
      </c>
      <c r="M1339" s="171" t="inlineStr">
        <is>
          <t>PT. INDOSARI PERSADA</t>
        </is>
      </c>
      <c r="N1339" s="157" t="inlineStr">
        <is>
          <t>ORIENT LOGISTICS ENTERPRISES</t>
        </is>
      </c>
      <c r="O1339" s="321" t="n"/>
      <c r="P1339" s="321" t="n"/>
      <c r="Q1339" s="321" t="n"/>
      <c r="R1339" s="321" t="n"/>
      <c r="S1339" s="321" t="n"/>
      <c r="T1339" s="321" t="n"/>
      <c r="U1339" s="321" t="n"/>
      <c r="V1339" s="321" t="n"/>
      <c r="W1339" s="321" t="n"/>
      <c r="X1339" s="321" t="n"/>
      <c r="Y1339" s="321" t="n"/>
      <c r="Z1339" s="321" t="n"/>
      <c r="AA1339" s="321" t="n"/>
      <c r="AB1339" s="321" t="n"/>
      <c r="AC1339" s="321" t="n"/>
      <c r="AD1339" s="321" t="n"/>
      <c r="AE1339" s="321" t="n"/>
      <c r="AF1339" s="321" t="n"/>
      <c r="AG1339" s="321" t="n"/>
      <c r="AH1339" s="321" t="n"/>
      <c r="AI1339" s="321" t="n"/>
      <c r="AJ1339" s="321" t="n"/>
      <c r="AK1339" s="321" t="n"/>
      <c r="AL1339" s="321" t="n"/>
      <c r="AM1339" s="321" t="n"/>
      <c r="AN1339" s="321" t="n"/>
      <c r="AO1339" s="321" t="n"/>
      <c r="AP1339" s="321" t="n"/>
      <c r="AQ1339" s="321" t="n"/>
      <c r="AR1339" s="321" t="n"/>
      <c r="AS1339" s="321" t="n"/>
      <c r="AT1339" s="321" t="n"/>
      <c r="AU1339" s="321" t="n"/>
      <c r="AV1339" s="321" t="n"/>
      <c r="AW1339" s="321" t="n"/>
      <c r="AX1339" s="321" t="n"/>
      <c r="AY1339" s="321" t="n"/>
      <c r="AZ1339" s="321" t="n"/>
      <c r="BA1339" s="321" t="n"/>
      <c r="BB1339" s="321" t="n"/>
      <c r="BC1339" s="321" t="n"/>
      <c r="BD1339" s="321" t="n"/>
      <c r="BE1339" s="321" t="n"/>
      <c r="BF1339" s="321" t="n"/>
      <c r="BG1339" s="321" t="n"/>
      <c r="BH1339" s="321" t="n"/>
      <c r="BI1339" s="321" t="n"/>
      <c r="BJ1339" s="321" t="n"/>
      <c r="BK1339" s="321" t="n"/>
      <c r="BL1339" s="321" t="n"/>
      <c r="BM1339" s="321" t="n"/>
      <c r="BN1339" s="321" t="n"/>
      <c r="BO1339" s="321" t="n"/>
      <c r="BP1339" s="321" t="n"/>
      <c r="BQ1339" s="321" t="n"/>
      <c r="BR1339" s="321" t="n"/>
      <c r="BS1339" s="321" t="n"/>
      <c r="BT1339" s="321" t="n"/>
      <c r="BU1339" s="321" t="n"/>
      <c r="BV1339" s="321" t="n"/>
      <c r="BW1339" s="321" t="n"/>
      <c r="BX1339" s="321" t="n"/>
      <c r="BY1339" s="321" t="n"/>
      <c r="BZ1339" s="321" t="n"/>
      <c r="CA1339" s="321" t="n"/>
      <c r="CB1339" s="321" t="n"/>
      <c r="CC1339" s="321" t="n"/>
      <c r="CD1339" s="321" t="n"/>
      <c r="CE1339" s="321" t="n"/>
      <c r="CF1339" s="321" t="n"/>
      <c r="CG1339" s="321" t="n"/>
      <c r="CH1339" s="321" t="n"/>
      <c r="CI1339" s="321" t="n"/>
      <c r="CJ1339" s="321" t="n"/>
      <c r="CK1339" s="321" t="n"/>
      <c r="CL1339" s="321" t="n"/>
      <c r="CM1339" s="321" t="n"/>
      <c r="CN1339" s="321" t="n"/>
      <c r="CO1339" s="321" t="n"/>
      <c r="CP1339" s="321" t="n"/>
      <c r="CQ1339" s="321" t="n"/>
      <c r="CR1339" s="321" t="n"/>
      <c r="CS1339" s="321" t="n"/>
      <c r="CT1339" s="321" t="n"/>
      <c r="CU1339" s="321" t="n"/>
      <c r="CV1339" s="321" t="n"/>
      <c r="CW1339" s="321" t="n"/>
      <c r="CX1339" s="321" t="n"/>
      <c r="CY1339" s="321" t="n"/>
      <c r="CZ1339" s="321" t="n"/>
      <c r="DA1339" s="321" t="n"/>
      <c r="DB1339" s="321" t="n"/>
      <c r="DC1339" s="320" t="n"/>
    </row>
    <row r="1340">
      <c r="A1340" s="172" t="n">
        <v>2</v>
      </c>
      <c r="B1340" s="157" t="inlineStr">
        <is>
          <t>IFEANYI ABA</t>
        </is>
      </c>
      <c r="C1340" s="50" t="inlineStr">
        <is>
          <t>''</t>
        </is>
      </c>
      <c r="D1340" s="157" t="inlineStr">
        <is>
          <t>TRHU 3903128</t>
        </is>
      </c>
      <c r="E1340" s="157" t="inlineStr">
        <is>
          <t>SPM</t>
        </is>
      </c>
      <c r="F1340" s="157" t="inlineStr">
        <is>
          <t>20FT</t>
        </is>
      </c>
      <c r="G1340" s="319" t="inlineStr">
        <is>
          <t>MAERSK CAPE TOWN</t>
        </is>
      </c>
      <c r="H1340" s="169" t="inlineStr">
        <is>
          <t>BERTHED: 26TH JAN VOY. 08YDWE1MA</t>
        </is>
      </c>
      <c r="I1340" s="150" t="inlineStr">
        <is>
          <t>OUT</t>
        </is>
      </c>
      <c r="J1340" s="166" t="inlineStr">
        <is>
          <t>TELEX/ 1ST FEB, 2023</t>
        </is>
      </c>
      <c r="K1340" s="152" t="inlineStr">
        <is>
          <t>10TH FEB, 2023</t>
        </is>
      </c>
      <c r="L1340" s="144" t="inlineStr">
        <is>
          <t>2ND DEC</t>
        </is>
      </c>
      <c r="M1340" s="171" t="inlineStr">
        <is>
          <t>PT. INDOSARI PERSADA</t>
        </is>
      </c>
      <c r="N1340" s="157" t="inlineStr">
        <is>
          <t>ORIENT LOGISTICS ENTERPRISES</t>
        </is>
      </c>
      <c r="O1340" s="321" t="n"/>
      <c r="P1340" s="321" t="n"/>
      <c r="Q1340" s="321" t="n"/>
      <c r="R1340" s="321" t="n"/>
      <c r="S1340" s="321" t="n"/>
      <c r="T1340" s="321" t="n"/>
      <c r="U1340" s="321" t="n"/>
      <c r="V1340" s="321" t="n"/>
      <c r="W1340" s="321" t="n"/>
      <c r="X1340" s="321" t="n"/>
      <c r="Y1340" s="321" t="n"/>
      <c r="Z1340" s="321" t="n"/>
      <c r="AA1340" s="321" t="n"/>
      <c r="AB1340" s="321" t="n"/>
      <c r="AC1340" s="321" t="n"/>
      <c r="AD1340" s="321" t="n"/>
      <c r="AE1340" s="321" t="n"/>
      <c r="AF1340" s="321" t="n"/>
      <c r="AG1340" s="321" t="n"/>
      <c r="AH1340" s="321" t="n"/>
      <c r="AI1340" s="321" t="n"/>
      <c r="AJ1340" s="321" t="n"/>
      <c r="AK1340" s="321" t="n"/>
      <c r="AL1340" s="321" t="n"/>
      <c r="AM1340" s="321" t="n"/>
      <c r="AN1340" s="321" t="n"/>
      <c r="AO1340" s="321" t="n"/>
      <c r="AP1340" s="321" t="n"/>
      <c r="AQ1340" s="321" t="n"/>
      <c r="AR1340" s="321" t="n"/>
      <c r="AS1340" s="321" t="n"/>
      <c r="AT1340" s="321" t="n"/>
      <c r="AU1340" s="321" t="n"/>
      <c r="AV1340" s="321" t="n"/>
      <c r="AW1340" s="321" t="n"/>
      <c r="AX1340" s="321" t="n"/>
      <c r="AY1340" s="321" t="n"/>
      <c r="AZ1340" s="321" t="n"/>
      <c r="BA1340" s="321" t="n"/>
      <c r="BB1340" s="321" t="n"/>
      <c r="BC1340" s="321" t="n"/>
      <c r="BD1340" s="321" t="n"/>
      <c r="BE1340" s="321" t="n"/>
      <c r="BF1340" s="321" t="n"/>
      <c r="BG1340" s="321" t="n"/>
      <c r="BH1340" s="321" t="n"/>
      <c r="BI1340" s="321" t="n"/>
      <c r="BJ1340" s="321" t="n"/>
      <c r="BK1340" s="321" t="n"/>
      <c r="BL1340" s="321" t="n"/>
      <c r="BM1340" s="321" t="n"/>
      <c r="BN1340" s="321" t="n"/>
      <c r="BO1340" s="321" t="n"/>
      <c r="BP1340" s="321" t="n"/>
      <c r="BQ1340" s="321" t="n"/>
      <c r="BR1340" s="321" t="n"/>
      <c r="BS1340" s="321" t="n"/>
      <c r="BT1340" s="321" t="n"/>
      <c r="BU1340" s="321" t="n"/>
      <c r="BV1340" s="321" t="n"/>
      <c r="BW1340" s="321" t="n"/>
      <c r="BX1340" s="321" t="n"/>
      <c r="BY1340" s="321" t="n"/>
      <c r="BZ1340" s="321" t="n"/>
      <c r="CA1340" s="321" t="n"/>
      <c r="CB1340" s="321" t="n"/>
      <c r="CC1340" s="321" t="n"/>
      <c r="CD1340" s="321" t="n"/>
      <c r="CE1340" s="321" t="n"/>
      <c r="CF1340" s="321" t="n"/>
      <c r="CG1340" s="321" t="n"/>
      <c r="CH1340" s="321" t="n"/>
      <c r="CI1340" s="321" t="n"/>
      <c r="CJ1340" s="321" t="n"/>
      <c r="CK1340" s="321" t="n"/>
      <c r="CL1340" s="321" t="n"/>
      <c r="CM1340" s="321" t="n"/>
      <c r="CN1340" s="321" t="n"/>
      <c r="CO1340" s="321" t="n"/>
      <c r="CP1340" s="321" t="n"/>
      <c r="CQ1340" s="321" t="n"/>
      <c r="CR1340" s="321" t="n"/>
      <c r="CS1340" s="321" t="n"/>
      <c r="CT1340" s="321" t="n"/>
      <c r="CU1340" s="321" t="n"/>
      <c r="CV1340" s="321" t="n"/>
      <c r="CW1340" s="321" t="n"/>
      <c r="CX1340" s="321" t="n"/>
      <c r="CY1340" s="321" t="n"/>
      <c r="CZ1340" s="321" t="n"/>
      <c r="DA1340" s="321" t="n"/>
      <c r="DB1340" s="321" t="n"/>
      <c r="DC1340" s="320" t="n"/>
    </row>
    <row r="1341">
      <c r="A1341" s="172" t="n">
        <v>3</v>
      </c>
      <c r="B1341" s="157" t="inlineStr">
        <is>
          <t>IFEANYI ABA</t>
        </is>
      </c>
      <c r="C1341" s="50" t="inlineStr">
        <is>
          <t>TSMD302758</t>
        </is>
      </c>
      <c r="D1341" s="157" t="inlineStr">
        <is>
          <t>CRXU 3147760</t>
        </is>
      </c>
      <c r="E1341" s="157" t="inlineStr">
        <is>
          <t>SPM</t>
        </is>
      </c>
      <c r="F1341" s="157" t="inlineStr">
        <is>
          <t>20FT</t>
        </is>
      </c>
      <c r="G1341" s="319" t="inlineStr">
        <is>
          <t>MAERSK CAPE TOWN</t>
        </is>
      </c>
      <c r="H1341" s="169" t="inlineStr">
        <is>
          <t>BERTHED: 27TH JAN VOY. 08YDWE1MA</t>
        </is>
      </c>
      <c r="I1341" s="150" t="inlineStr">
        <is>
          <t>OUT</t>
        </is>
      </c>
      <c r="J1341" s="166" t="inlineStr">
        <is>
          <t>TELEX/ 1ST FEB, 2023</t>
        </is>
      </c>
      <c r="K1341" s="152" t="inlineStr">
        <is>
          <t>10TH FEB, 2023</t>
        </is>
      </c>
      <c r="L1341" s="144" t="inlineStr">
        <is>
          <t>2ND DEC</t>
        </is>
      </c>
      <c r="M1341" s="171" t="inlineStr">
        <is>
          <t>PT. INDOSARI PERSADA</t>
        </is>
      </c>
      <c r="N1341" s="157" t="inlineStr">
        <is>
          <t>ORIENT LOGISTICS ENTERPRISES</t>
        </is>
      </c>
      <c r="O1341" s="321" t="n"/>
      <c r="P1341" s="321" t="n"/>
      <c r="Q1341" s="321" t="n"/>
      <c r="R1341" s="321" t="n"/>
      <c r="S1341" s="321" t="n"/>
      <c r="T1341" s="321" t="n"/>
      <c r="U1341" s="321" t="n"/>
      <c r="V1341" s="321" t="n"/>
      <c r="W1341" s="321" t="n"/>
      <c r="X1341" s="321" t="n"/>
      <c r="Y1341" s="321" t="n"/>
      <c r="Z1341" s="321" t="n"/>
      <c r="AA1341" s="321" t="n"/>
      <c r="AB1341" s="321" t="n"/>
      <c r="AC1341" s="321" t="n"/>
      <c r="AD1341" s="321" t="n"/>
      <c r="AE1341" s="321" t="n"/>
      <c r="AF1341" s="321" t="n"/>
      <c r="AG1341" s="321" t="n"/>
      <c r="AH1341" s="321" t="n"/>
      <c r="AI1341" s="321" t="n"/>
      <c r="AJ1341" s="321" t="n"/>
      <c r="AK1341" s="321" t="n"/>
      <c r="AL1341" s="321" t="n"/>
      <c r="AM1341" s="321" t="n"/>
      <c r="AN1341" s="321" t="n"/>
      <c r="AO1341" s="321" t="n"/>
      <c r="AP1341" s="321" t="n"/>
      <c r="AQ1341" s="321" t="n"/>
      <c r="AR1341" s="321" t="n"/>
      <c r="AS1341" s="321" t="n"/>
      <c r="AT1341" s="321" t="n"/>
      <c r="AU1341" s="321" t="n"/>
      <c r="AV1341" s="321" t="n"/>
      <c r="AW1341" s="321" t="n"/>
      <c r="AX1341" s="321" t="n"/>
      <c r="AY1341" s="321" t="n"/>
      <c r="AZ1341" s="321" t="n"/>
      <c r="BA1341" s="321" t="n"/>
      <c r="BB1341" s="321" t="n"/>
      <c r="BC1341" s="321" t="n"/>
      <c r="BD1341" s="321" t="n"/>
      <c r="BE1341" s="321" t="n"/>
      <c r="BF1341" s="321" t="n"/>
      <c r="BG1341" s="321" t="n"/>
      <c r="BH1341" s="321" t="n"/>
      <c r="BI1341" s="321" t="n"/>
      <c r="BJ1341" s="321" t="n"/>
      <c r="BK1341" s="321" t="n"/>
      <c r="BL1341" s="321" t="n"/>
      <c r="BM1341" s="321" t="n"/>
      <c r="BN1341" s="321" t="n"/>
      <c r="BO1341" s="321" t="n"/>
      <c r="BP1341" s="321" t="n"/>
      <c r="BQ1341" s="321" t="n"/>
      <c r="BR1341" s="321" t="n"/>
      <c r="BS1341" s="321" t="n"/>
      <c r="BT1341" s="321" t="n"/>
      <c r="BU1341" s="321" t="n"/>
      <c r="BV1341" s="321" t="n"/>
      <c r="BW1341" s="321" t="n"/>
      <c r="BX1341" s="321" t="n"/>
      <c r="BY1341" s="321" t="n"/>
      <c r="BZ1341" s="321" t="n"/>
      <c r="CA1341" s="321" t="n"/>
      <c r="CB1341" s="321" t="n"/>
      <c r="CC1341" s="321" t="n"/>
      <c r="CD1341" s="321" t="n"/>
      <c r="CE1341" s="321" t="n"/>
      <c r="CF1341" s="321" t="n"/>
      <c r="CG1341" s="321" t="n"/>
      <c r="CH1341" s="321" t="n"/>
      <c r="CI1341" s="321" t="n"/>
      <c r="CJ1341" s="321" t="n"/>
      <c r="CK1341" s="321" t="n"/>
      <c r="CL1341" s="321" t="n"/>
      <c r="CM1341" s="321" t="n"/>
      <c r="CN1341" s="321" t="n"/>
      <c r="CO1341" s="321" t="n"/>
      <c r="CP1341" s="321" t="n"/>
      <c r="CQ1341" s="321" t="n"/>
      <c r="CR1341" s="321" t="n"/>
      <c r="CS1341" s="321" t="n"/>
      <c r="CT1341" s="321" t="n"/>
      <c r="CU1341" s="321" t="n"/>
      <c r="CV1341" s="321" t="n"/>
      <c r="CW1341" s="321" t="n"/>
      <c r="CX1341" s="321" t="n"/>
      <c r="CY1341" s="321" t="n"/>
      <c r="CZ1341" s="321" t="n"/>
      <c r="DA1341" s="321" t="n"/>
      <c r="DB1341" s="321" t="n"/>
      <c r="DC1341" s="320" t="n"/>
    </row>
    <row r="1342">
      <c r="A1342" s="172" t="n">
        <v>4</v>
      </c>
      <c r="B1342" s="157" t="inlineStr">
        <is>
          <t>IFEANYI ABA</t>
        </is>
      </c>
      <c r="C1342" s="50" t="inlineStr">
        <is>
          <t>''</t>
        </is>
      </c>
      <c r="D1342" s="157" t="inlineStr">
        <is>
          <t>TCLU 7454770</t>
        </is>
      </c>
      <c r="E1342" s="157" t="inlineStr">
        <is>
          <t>SPM</t>
        </is>
      </c>
      <c r="F1342" s="157" t="inlineStr">
        <is>
          <t>20FT</t>
        </is>
      </c>
      <c r="G1342" s="319" t="inlineStr">
        <is>
          <t>MAERSK CAPE TOWN</t>
        </is>
      </c>
      <c r="H1342" s="169" t="inlineStr">
        <is>
          <t>BERTHED: 27TH JAN VOY. 08YDWE1MA</t>
        </is>
      </c>
      <c r="I1342" s="150" t="inlineStr">
        <is>
          <t>OUT</t>
        </is>
      </c>
      <c r="J1342" s="166" t="inlineStr">
        <is>
          <t>TELEX/ 1ST FEB, 2023</t>
        </is>
      </c>
      <c r="K1342" s="152" t="inlineStr">
        <is>
          <t>10TH FEB, 2023</t>
        </is>
      </c>
      <c r="L1342" s="144" t="inlineStr">
        <is>
          <t>2ND DEC</t>
        </is>
      </c>
      <c r="M1342" s="171" t="inlineStr">
        <is>
          <t>PT. INDOSARI PERSADA</t>
        </is>
      </c>
      <c r="N1342" s="157" t="inlineStr">
        <is>
          <t>ORIENT LOGISTICS ENTERPRISES</t>
        </is>
      </c>
      <c r="O1342" s="321" t="n"/>
      <c r="P1342" s="321" t="n"/>
      <c r="Q1342" s="321" t="n"/>
      <c r="R1342" s="321" t="n"/>
      <c r="S1342" s="321" t="n"/>
      <c r="T1342" s="321" t="n"/>
      <c r="U1342" s="321" t="n"/>
      <c r="V1342" s="321" t="n"/>
      <c r="W1342" s="321" t="n"/>
      <c r="X1342" s="321" t="n"/>
      <c r="Y1342" s="321" t="n"/>
      <c r="Z1342" s="321" t="n"/>
      <c r="AA1342" s="321" t="n"/>
      <c r="AB1342" s="321" t="n"/>
      <c r="AC1342" s="321" t="n"/>
      <c r="AD1342" s="321" t="n"/>
      <c r="AE1342" s="321" t="n"/>
      <c r="AF1342" s="321" t="n"/>
      <c r="AG1342" s="321" t="n"/>
      <c r="AH1342" s="321" t="n"/>
      <c r="AI1342" s="321" t="n"/>
      <c r="AJ1342" s="321" t="n"/>
      <c r="AK1342" s="321" t="n"/>
      <c r="AL1342" s="321" t="n"/>
      <c r="AM1342" s="321" t="n"/>
      <c r="AN1342" s="321" t="n"/>
      <c r="AO1342" s="321" t="n"/>
      <c r="AP1342" s="321" t="n"/>
      <c r="AQ1342" s="321" t="n"/>
      <c r="AR1342" s="321" t="n"/>
      <c r="AS1342" s="321" t="n"/>
      <c r="AT1342" s="321" t="n"/>
      <c r="AU1342" s="321" t="n"/>
      <c r="AV1342" s="321" t="n"/>
      <c r="AW1342" s="321" t="n"/>
      <c r="AX1342" s="321" t="n"/>
      <c r="AY1342" s="321" t="n"/>
      <c r="AZ1342" s="321" t="n"/>
      <c r="BA1342" s="321" t="n"/>
      <c r="BB1342" s="321" t="n"/>
      <c r="BC1342" s="321" t="n"/>
      <c r="BD1342" s="321" t="n"/>
      <c r="BE1342" s="321" t="n"/>
      <c r="BF1342" s="321" t="n"/>
      <c r="BG1342" s="321" t="n"/>
      <c r="BH1342" s="321" t="n"/>
      <c r="BI1342" s="321" t="n"/>
      <c r="BJ1342" s="321" t="n"/>
      <c r="BK1342" s="321" t="n"/>
      <c r="BL1342" s="321" t="n"/>
      <c r="BM1342" s="321" t="n"/>
      <c r="BN1342" s="321" t="n"/>
      <c r="BO1342" s="321" t="n"/>
      <c r="BP1342" s="321" t="n"/>
      <c r="BQ1342" s="321" t="n"/>
      <c r="BR1342" s="321" t="n"/>
      <c r="BS1342" s="321" t="n"/>
      <c r="BT1342" s="321" t="n"/>
      <c r="BU1342" s="321" t="n"/>
      <c r="BV1342" s="321" t="n"/>
      <c r="BW1342" s="321" t="n"/>
      <c r="BX1342" s="321" t="n"/>
      <c r="BY1342" s="321" t="n"/>
      <c r="BZ1342" s="321" t="n"/>
      <c r="CA1342" s="321" t="n"/>
      <c r="CB1342" s="321" t="n"/>
      <c r="CC1342" s="321" t="n"/>
      <c r="CD1342" s="321" t="n"/>
      <c r="CE1342" s="321" t="n"/>
      <c r="CF1342" s="321" t="n"/>
      <c r="CG1342" s="321" t="n"/>
      <c r="CH1342" s="321" t="n"/>
      <c r="CI1342" s="321" t="n"/>
      <c r="CJ1342" s="321" t="n"/>
      <c r="CK1342" s="321" t="n"/>
      <c r="CL1342" s="321" t="n"/>
      <c r="CM1342" s="321" t="n"/>
      <c r="CN1342" s="321" t="n"/>
      <c r="CO1342" s="321" t="n"/>
      <c r="CP1342" s="321" t="n"/>
      <c r="CQ1342" s="321" t="n"/>
      <c r="CR1342" s="321" t="n"/>
      <c r="CS1342" s="321" t="n"/>
      <c r="CT1342" s="321" t="n"/>
      <c r="CU1342" s="321" t="n"/>
      <c r="CV1342" s="321" t="n"/>
      <c r="CW1342" s="321" t="n"/>
      <c r="CX1342" s="321" t="n"/>
      <c r="CY1342" s="321" t="n"/>
      <c r="CZ1342" s="321" t="n"/>
      <c r="DA1342" s="321" t="n"/>
      <c r="DB1342" s="321" t="n"/>
      <c r="DC1342" s="320" t="n"/>
    </row>
    <row r="1343">
      <c r="A1343" s="172" t="n">
        <v>5</v>
      </c>
      <c r="B1343" s="157" t="inlineStr">
        <is>
          <t>IFEANYI ABA</t>
        </is>
      </c>
      <c r="C1343" s="50" t="inlineStr">
        <is>
          <t>TSMD302757</t>
        </is>
      </c>
      <c r="D1343" s="157" t="inlineStr">
        <is>
          <t>ECMU 1562648</t>
        </is>
      </c>
      <c r="E1343" s="157" t="inlineStr">
        <is>
          <t>SPM</t>
        </is>
      </c>
      <c r="F1343" s="157" t="inlineStr">
        <is>
          <t>20FT</t>
        </is>
      </c>
      <c r="G1343" s="319" t="inlineStr">
        <is>
          <t>MAERSK CAPE TOWN</t>
        </is>
      </c>
      <c r="H1343" s="169" t="inlineStr">
        <is>
          <t>BERTHED: 27TH JAN VOY. 08YDWE1MA</t>
        </is>
      </c>
      <c r="I1343" s="150" t="inlineStr">
        <is>
          <t>OUT</t>
        </is>
      </c>
      <c r="J1343" s="166" t="inlineStr">
        <is>
          <t>TELEX/ 1ST FEB, 2023</t>
        </is>
      </c>
      <c r="K1343" s="152" t="inlineStr">
        <is>
          <t>10TH FEB, 2023</t>
        </is>
      </c>
      <c r="L1343" s="144" t="inlineStr">
        <is>
          <t>2ND DEC</t>
        </is>
      </c>
      <c r="M1343" s="171" t="inlineStr">
        <is>
          <t>PT. INDOSARI PERSADA</t>
        </is>
      </c>
      <c r="N1343" s="157" t="inlineStr">
        <is>
          <t>ORIENT LOGISTICS ENTERPRISES</t>
        </is>
      </c>
      <c r="O1343" s="321" t="n"/>
      <c r="P1343" s="321" t="n"/>
      <c r="Q1343" s="321" t="n"/>
      <c r="R1343" s="321" t="n"/>
      <c r="S1343" s="321" t="n"/>
      <c r="T1343" s="321" t="n"/>
      <c r="U1343" s="321" t="n"/>
      <c r="V1343" s="321" t="n"/>
      <c r="W1343" s="321" t="n"/>
      <c r="X1343" s="321" t="n"/>
      <c r="Y1343" s="321" t="n"/>
      <c r="Z1343" s="321" t="n"/>
      <c r="AA1343" s="321" t="n"/>
      <c r="AB1343" s="321" t="n"/>
      <c r="AC1343" s="321" t="n"/>
      <c r="AD1343" s="321" t="n"/>
      <c r="AE1343" s="321" t="n"/>
      <c r="AF1343" s="321" t="n"/>
      <c r="AG1343" s="321" t="n"/>
      <c r="AH1343" s="321" t="n"/>
      <c r="AI1343" s="321" t="n"/>
      <c r="AJ1343" s="321" t="n"/>
      <c r="AK1343" s="321" t="n"/>
      <c r="AL1343" s="321" t="n"/>
      <c r="AM1343" s="321" t="n"/>
      <c r="AN1343" s="321" t="n"/>
      <c r="AO1343" s="321" t="n"/>
      <c r="AP1343" s="321" t="n"/>
      <c r="AQ1343" s="321" t="n"/>
      <c r="AR1343" s="321" t="n"/>
      <c r="AS1343" s="321" t="n"/>
      <c r="AT1343" s="321" t="n"/>
      <c r="AU1343" s="321" t="n"/>
      <c r="AV1343" s="321" t="n"/>
      <c r="AW1343" s="321" t="n"/>
      <c r="AX1343" s="321" t="n"/>
      <c r="AY1343" s="321" t="n"/>
      <c r="AZ1343" s="321" t="n"/>
      <c r="BA1343" s="321" t="n"/>
      <c r="BB1343" s="321" t="n"/>
      <c r="BC1343" s="321" t="n"/>
      <c r="BD1343" s="321" t="n"/>
      <c r="BE1343" s="321" t="n"/>
      <c r="BF1343" s="321" t="n"/>
      <c r="BG1343" s="321" t="n"/>
      <c r="BH1343" s="321" t="n"/>
      <c r="BI1343" s="321" t="n"/>
      <c r="BJ1343" s="321" t="n"/>
      <c r="BK1343" s="321" t="n"/>
      <c r="BL1343" s="321" t="n"/>
      <c r="BM1343" s="321" t="n"/>
      <c r="BN1343" s="321" t="n"/>
      <c r="BO1343" s="321" t="n"/>
      <c r="BP1343" s="321" t="n"/>
      <c r="BQ1343" s="321" t="n"/>
      <c r="BR1343" s="321" t="n"/>
      <c r="BS1343" s="321" t="n"/>
      <c r="BT1343" s="321" t="n"/>
      <c r="BU1343" s="321" t="n"/>
      <c r="BV1343" s="321" t="n"/>
      <c r="BW1343" s="321" t="n"/>
      <c r="BX1343" s="321" t="n"/>
      <c r="BY1343" s="321" t="n"/>
      <c r="BZ1343" s="321" t="n"/>
      <c r="CA1343" s="321" t="n"/>
      <c r="CB1343" s="321" t="n"/>
      <c r="CC1343" s="321" t="n"/>
      <c r="CD1343" s="321" t="n"/>
      <c r="CE1343" s="321" t="n"/>
      <c r="CF1343" s="321" t="n"/>
      <c r="CG1343" s="321" t="n"/>
      <c r="CH1343" s="321" t="n"/>
      <c r="CI1343" s="321" t="n"/>
      <c r="CJ1343" s="321" t="n"/>
      <c r="CK1343" s="321" t="n"/>
      <c r="CL1343" s="321" t="n"/>
      <c r="CM1343" s="321" t="n"/>
      <c r="CN1343" s="321" t="n"/>
      <c r="CO1343" s="321" t="n"/>
      <c r="CP1343" s="321" t="n"/>
      <c r="CQ1343" s="321" t="n"/>
      <c r="CR1343" s="321" t="n"/>
      <c r="CS1343" s="321" t="n"/>
      <c r="CT1343" s="321" t="n"/>
      <c r="CU1343" s="321" t="n"/>
      <c r="CV1343" s="321" t="n"/>
      <c r="CW1343" s="321" t="n"/>
      <c r="CX1343" s="321" t="n"/>
      <c r="CY1343" s="321" t="n"/>
      <c r="CZ1343" s="321" t="n"/>
      <c r="DA1343" s="321" t="n"/>
      <c r="DB1343" s="321" t="n"/>
      <c r="DC1343" s="320" t="n"/>
    </row>
    <row r="1344">
      <c r="A1344" s="172" t="n">
        <v>6</v>
      </c>
      <c r="B1344" s="157" t="inlineStr">
        <is>
          <t>IFEANYI ABA</t>
        </is>
      </c>
      <c r="C1344" s="50" t="inlineStr">
        <is>
          <t>''</t>
        </is>
      </c>
      <c r="D1344" s="157" t="inlineStr">
        <is>
          <t>XTCU 2110562</t>
        </is>
      </c>
      <c r="E1344" s="157" t="inlineStr">
        <is>
          <t>SPM</t>
        </is>
      </c>
      <c r="F1344" s="157" t="inlineStr">
        <is>
          <t>20FT</t>
        </is>
      </c>
      <c r="G1344" s="319" t="inlineStr">
        <is>
          <t>MAERSK CAPE TOWN</t>
        </is>
      </c>
      <c r="H1344" s="169" t="inlineStr">
        <is>
          <t>BERTHED: 27TH JAN VOY. 08YDWE1MA</t>
        </is>
      </c>
      <c r="I1344" s="150" t="inlineStr">
        <is>
          <t>OUT</t>
        </is>
      </c>
      <c r="J1344" s="166" t="inlineStr">
        <is>
          <t>TELEX/ 1ST FEB, 2023</t>
        </is>
      </c>
      <c r="K1344" s="152" t="inlineStr">
        <is>
          <t>10TH FEB, 2023</t>
        </is>
      </c>
      <c r="L1344" s="144" t="inlineStr">
        <is>
          <t>2ND DEC</t>
        </is>
      </c>
      <c r="M1344" s="171" t="inlineStr">
        <is>
          <t>PT. INDOSARI PERSADA</t>
        </is>
      </c>
      <c r="N1344" s="157" t="inlineStr">
        <is>
          <t>ORIENT LOGISTICS ENTERPRISES</t>
        </is>
      </c>
      <c r="O1344" s="321" t="n"/>
      <c r="P1344" s="321" t="n"/>
      <c r="Q1344" s="321" t="n"/>
      <c r="R1344" s="321" t="n"/>
      <c r="S1344" s="321" t="n"/>
      <c r="T1344" s="321" t="n"/>
      <c r="U1344" s="321" t="n"/>
      <c r="V1344" s="321" t="n"/>
      <c r="W1344" s="321" t="n"/>
      <c r="X1344" s="321" t="n"/>
      <c r="Y1344" s="321" t="n"/>
      <c r="Z1344" s="321" t="n"/>
      <c r="AA1344" s="321" t="n"/>
      <c r="AB1344" s="321" t="n"/>
      <c r="AC1344" s="321" t="n"/>
      <c r="AD1344" s="321" t="n"/>
      <c r="AE1344" s="321" t="n"/>
      <c r="AF1344" s="321" t="n"/>
      <c r="AG1344" s="321" t="n"/>
      <c r="AH1344" s="321" t="n"/>
      <c r="AI1344" s="321" t="n"/>
      <c r="AJ1344" s="321" t="n"/>
      <c r="AK1344" s="321" t="n"/>
      <c r="AL1344" s="321" t="n"/>
      <c r="AM1344" s="321" t="n"/>
      <c r="AN1344" s="321" t="n"/>
      <c r="AO1344" s="321" t="n"/>
      <c r="AP1344" s="321" t="n"/>
      <c r="AQ1344" s="321" t="n"/>
      <c r="AR1344" s="321" t="n"/>
      <c r="AS1344" s="321" t="n"/>
      <c r="AT1344" s="321" t="n"/>
      <c r="AU1344" s="321" t="n"/>
      <c r="AV1344" s="321" t="n"/>
      <c r="AW1344" s="321" t="n"/>
      <c r="AX1344" s="321" t="n"/>
      <c r="AY1344" s="321" t="n"/>
      <c r="AZ1344" s="321" t="n"/>
      <c r="BA1344" s="321" t="n"/>
      <c r="BB1344" s="321" t="n"/>
      <c r="BC1344" s="321" t="n"/>
      <c r="BD1344" s="321" t="n"/>
      <c r="BE1344" s="321" t="n"/>
      <c r="BF1344" s="321" t="n"/>
      <c r="BG1344" s="321" t="n"/>
      <c r="BH1344" s="321" t="n"/>
      <c r="BI1344" s="321" t="n"/>
      <c r="BJ1344" s="321" t="n"/>
      <c r="BK1344" s="321" t="n"/>
      <c r="BL1344" s="321" t="n"/>
      <c r="BM1344" s="321" t="n"/>
      <c r="BN1344" s="321" t="n"/>
      <c r="BO1344" s="321" t="n"/>
      <c r="BP1344" s="321" t="n"/>
      <c r="BQ1344" s="321" t="n"/>
      <c r="BR1344" s="321" t="n"/>
      <c r="BS1344" s="321" t="n"/>
      <c r="BT1344" s="321" t="n"/>
      <c r="BU1344" s="321" t="n"/>
      <c r="BV1344" s="321" t="n"/>
      <c r="BW1344" s="321" t="n"/>
      <c r="BX1344" s="321" t="n"/>
      <c r="BY1344" s="321" t="n"/>
      <c r="BZ1344" s="321" t="n"/>
      <c r="CA1344" s="321" t="n"/>
      <c r="CB1344" s="321" t="n"/>
      <c r="CC1344" s="321" t="n"/>
      <c r="CD1344" s="321" t="n"/>
      <c r="CE1344" s="321" t="n"/>
      <c r="CF1344" s="321" t="n"/>
      <c r="CG1344" s="321" t="n"/>
      <c r="CH1344" s="321" t="n"/>
      <c r="CI1344" s="321" t="n"/>
      <c r="CJ1344" s="321" t="n"/>
      <c r="CK1344" s="321" t="n"/>
      <c r="CL1344" s="321" t="n"/>
      <c r="CM1344" s="321" t="n"/>
      <c r="CN1344" s="321" t="n"/>
      <c r="CO1344" s="321" t="n"/>
      <c r="CP1344" s="321" t="n"/>
      <c r="CQ1344" s="321" t="n"/>
      <c r="CR1344" s="321" t="n"/>
      <c r="CS1344" s="321" t="n"/>
      <c r="CT1344" s="321" t="n"/>
      <c r="CU1344" s="321" t="n"/>
      <c r="CV1344" s="321" t="n"/>
      <c r="CW1344" s="321" t="n"/>
      <c r="CX1344" s="321" t="n"/>
      <c r="CY1344" s="321" t="n"/>
      <c r="CZ1344" s="321" t="n"/>
      <c r="DA1344" s="321" t="n"/>
      <c r="DB1344" s="321" t="n"/>
      <c r="DC1344" s="320" t="n"/>
    </row>
    <row r="1345">
      <c r="A1345" s="172" t="n">
        <v>7</v>
      </c>
      <c r="B1345" s="157" t="inlineStr">
        <is>
          <t>TIGER BEVERAGES</t>
        </is>
      </c>
      <c r="C1345" s="50" t="inlineStr">
        <is>
          <t>KLP0151590C</t>
        </is>
      </c>
      <c r="D1345" s="157" t="inlineStr">
        <is>
          <t>CMAU 0161057</t>
        </is>
      </c>
      <c r="E1345" s="157" t="inlineStr">
        <is>
          <t>SPM</t>
        </is>
      </c>
      <c r="F1345" s="157" t="inlineStr">
        <is>
          <t>20FT</t>
        </is>
      </c>
      <c r="G1345" s="319" t="inlineStr">
        <is>
          <t>MAERSK CAPE TOWN</t>
        </is>
      </c>
      <c r="H1345" s="169" t="inlineStr">
        <is>
          <t>BERTHED: 26TH JAN VOY. 08YDWE1MA</t>
        </is>
      </c>
      <c r="I1345" s="150" t="inlineStr">
        <is>
          <t>OUT</t>
        </is>
      </c>
      <c r="J1345" s="166" t="inlineStr">
        <is>
          <t>TELEX/ 13TH DEC, 2022</t>
        </is>
      </c>
      <c r="K1345" s="152" t="inlineStr">
        <is>
          <t>15TH MARCH, 2023</t>
        </is>
      </c>
      <c r="L1345" s="144" t="inlineStr">
        <is>
          <t>9TH DEC</t>
        </is>
      </c>
      <c r="M1345" s="171" t="inlineStr">
        <is>
          <t>AB MV GROUP PRODUCTION</t>
        </is>
      </c>
      <c r="N1345" s="157" t="inlineStr">
        <is>
          <t>SAILCOUNTY NIGERIA LIMITED</t>
        </is>
      </c>
      <c r="O1345" s="321" t="n"/>
      <c r="P1345" s="321" t="n"/>
      <c r="Q1345" s="321" t="n"/>
      <c r="R1345" s="321" t="n"/>
      <c r="S1345" s="321" t="n"/>
      <c r="T1345" s="321" t="n"/>
      <c r="U1345" s="321" t="n"/>
      <c r="V1345" s="321" t="n"/>
      <c r="W1345" s="321" t="n"/>
      <c r="X1345" s="321" t="n"/>
      <c r="Y1345" s="321" t="n"/>
      <c r="Z1345" s="321" t="n"/>
      <c r="AA1345" s="321" t="n"/>
      <c r="AB1345" s="321" t="n"/>
      <c r="AC1345" s="321" t="n"/>
      <c r="AD1345" s="321" t="n"/>
      <c r="AE1345" s="321" t="n"/>
      <c r="AF1345" s="321" t="n"/>
      <c r="AG1345" s="321" t="n"/>
      <c r="AH1345" s="321" t="n"/>
      <c r="AI1345" s="321" t="n"/>
      <c r="AJ1345" s="321" t="n"/>
      <c r="AK1345" s="321" t="n"/>
      <c r="AL1345" s="321" t="n"/>
      <c r="AM1345" s="321" t="n"/>
      <c r="AN1345" s="321" t="n"/>
      <c r="AO1345" s="321" t="n"/>
      <c r="AP1345" s="321" t="n"/>
      <c r="AQ1345" s="321" t="n"/>
      <c r="AR1345" s="321" t="n"/>
      <c r="AS1345" s="321" t="n"/>
      <c r="AT1345" s="321" t="n"/>
      <c r="AU1345" s="321" t="n"/>
      <c r="AV1345" s="321" t="n"/>
      <c r="AW1345" s="321" t="n"/>
      <c r="AX1345" s="321" t="n"/>
      <c r="AY1345" s="321" t="n"/>
      <c r="AZ1345" s="321" t="n"/>
      <c r="BA1345" s="321" t="n"/>
      <c r="BB1345" s="321" t="n"/>
      <c r="BC1345" s="321" t="n"/>
      <c r="BD1345" s="321" t="n"/>
      <c r="BE1345" s="321" t="n"/>
      <c r="BF1345" s="321" t="n"/>
      <c r="BG1345" s="321" t="n"/>
      <c r="BH1345" s="321" t="n"/>
      <c r="BI1345" s="321" t="n"/>
      <c r="BJ1345" s="321" t="n"/>
      <c r="BK1345" s="321" t="n"/>
      <c r="BL1345" s="321" t="n"/>
      <c r="BM1345" s="321" t="n"/>
      <c r="BN1345" s="321" t="n"/>
      <c r="BO1345" s="321" t="n"/>
      <c r="BP1345" s="321" t="n"/>
      <c r="BQ1345" s="321" t="n"/>
      <c r="BR1345" s="321" t="n"/>
      <c r="BS1345" s="321" t="n"/>
      <c r="BT1345" s="321" t="n"/>
      <c r="BU1345" s="321" t="n"/>
      <c r="BV1345" s="321" t="n"/>
      <c r="BW1345" s="321" t="n"/>
      <c r="BX1345" s="321" t="n"/>
      <c r="BY1345" s="321" t="n"/>
      <c r="BZ1345" s="321" t="n"/>
      <c r="CA1345" s="321" t="n"/>
      <c r="CB1345" s="321" t="n"/>
      <c r="CC1345" s="321" t="n"/>
      <c r="CD1345" s="321" t="n"/>
      <c r="CE1345" s="321" t="n"/>
      <c r="CF1345" s="321" t="n"/>
      <c r="CG1345" s="321" t="n"/>
      <c r="CH1345" s="321" t="n"/>
      <c r="CI1345" s="321" t="n"/>
      <c r="CJ1345" s="321" t="n"/>
      <c r="CK1345" s="321" t="n"/>
      <c r="CL1345" s="321" t="n"/>
      <c r="CM1345" s="321" t="n"/>
      <c r="CN1345" s="321" t="n"/>
      <c r="CO1345" s="321" t="n"/>
      <c r="CP1345" s="321" t="n"/>
      <c r="CQ1345" s="321" t="n"/>
      <c r="CR1345" s="321" t="n"/>
      <c r="CS1345" s="321" t="n"/>
      <c r="CT1345" s="321" t="n"/>
      <c r="CU1345" s="321" t="n"/>
      <c r="CV1345" s="321" t="n"/>
      <c r="CW1345" s="321" t="n"/>
      <c r="CX1345" s="321" t="n"/>
      <c r="CY1345" s="321" t="n"/>
      <c r="CZ1345" s="321" t="n"/>
      <c r="DA1345" s="321" t="n"/>
      <c r="DB1345" s="321" t="n"/>
      <c r="DC1345" s="320" t="n"/>
    </row>
    <row r="1346">
      <c r="A1346" s="172" t="n">
        <v>8</v>
      </c>
      <c r="B1346" s="157" t="inlineStr">
        <is>
          <t>TIGER BEVERAGES</t>
        </is>
      </c>
      <c r="C1346" s="50" t="inlineStr">
        <is>
          <t>KLP0151590A</t>
        </is>
      </c>
      <c r="D1346" s="157" t="inlineStr">
        <is>
          <t>TCKU 2661314</t>
        </is>
      </c>
      <c r="E1346" s="157" t="inlineStr">
        <is>
          <t>SPM</t>
        </is>
      </c>
      <c r="F1346" s="157" t="inlineStr">
        <is>
          <t>20FT</t>
        </is>
      </c>
      <c r="G1346" s="319" t="inlineStr">
        <is>
          <t>MAERSK CAPE TOWN</t>
        </is>
      </c>
      <c r="H1346" s="169" t="inlineStr">
        <is>
          <t>BERTHED: 26TH JAN VOY. 08YDWE1MA</t>
        </is>
      </c>
      <c r="I1346" s="150" t="inlineStr">
        <is>
          <t>OUT</t>
        </is>
      </c>
      <c r="J1346" s="166" t="inlineStr">
        <is>
          <t>TELEX/ 13TH DEC, 2022</t>
        </is>
      </c>
      <c r="K1346" s="152" t="inlineStr">
        <is>
          <t>22ND FEB, 2023</t>
        </is>
      </c>
      <c r="L1346" s="144" t="inlineStr">
        <is>
          <t>9TH DEC</t>
        </is>
      </c>
      <c r="M1346" s="171" t="inlineStr">
        <is>
          <t>AB MV GROUP PRODUCTION</t>
        </is>
      </c>
      <c r="N1346" s="157" t="inlineStr">
        <is>
          <t>SAILCOUNTY NIGERIA LIMITED</t>
        </is>
      </c>
      <c r="O1346" s="321" t="n"/>
      <c r="P1346" s="321" t="n"/>
      <c r="Q1346" s="321" t="n"/>
      <c r="R1346" s="321" t="n"/>
      <c r="S1346" s="321" t="n"/>
      <c r="T1346" s="321" t="n"/>
      <c r="U1346" s="321" t="n"/>
      <c r="V1346" s="321" t="n"/>
      <c r="W1346" s="321" t="n"/>
      <c r="X1346" s="321" t="n"/>
      <c r="Y1346" s="321" t="n"/>
      <c r="Z1346" s="321" t="n"/>
      <c r="AA1346" s="321" t="n"/>
      <c r="AB1346" s="321" t="n"/>
      <c r="AC1346" s="321" t="n"/>
      <c r="AD1346" s="321" t="n"/>
      <c r="AE1346" s="321" t="n"/>
      <c r="AF1346" s="321" t="n"/>
      <c r="AG1346" s="321" t="n"/>
      <c r="AH1346" s="321" t="n"/>
      <c r="AI1346" s="321" t="n"/>
      <c r="AJ1346" s="321" t="n"/>
      <c r="AK1346" s="321" t="n"/>
      <c r="AL1346" s="321" t="n"/>
      <c r="AM1346" s="321" t="n"/>
      <c r="AN1346" s="321" t="n"/>
      <c r="AO1346" s="321" t="n"/>
      <c r="AP1346" s="321" t="n"/>
      <c r="AQ1346" s="321" t="n"/>
      <c r="AR1346" s="321" t="n"/>
      <c r="AS1346" s="321" t="n"/>
      <c r="AT1346" s="321" t="n"/>
      <c r="AU1346" s="321" t="n"/>
      <c r="AV1346" s="321" t="n"/>
      <c r="AW1346" s="321" t="n"/>
      <c r="AX1346" s="321" t="n"/>
      <c r="AY1346" s="321" t="n"/>
      <c r="AZ1346" s="321" t="n"/>
      <c r="BA1346" s="321" t="n"/>
      <c r="BB1346" s="321" t="n"/>
      <c r="BC1346" s="321" t="n"/>
      <c r="BD1346" s="321" t="n"/>
      <c r="BE1346" s="321" t="n"/>
      <c r="BF1346" s="321" t="n"/>
      <c r="BG1346" s="321" t="n"/>
      <c r="BH1346" s="321" t="n"/>
      <c r="BI1346" s="321" t="n"/>
      <c r="BJ1346" s="321" t="n"/>
      <c r="BK1346" s="321" t="n"/>
      <c r="BL1346" s="321" t="n"/>
      <c r="BM1346" s="321" t="n"/>
      <c r="BN1346" s="321" t="n"/>
      <c r="BO1346" s="321" t="n"/>
      <c r="BP1346" s="321" t="n"/>
      <c r="BQ1346" s="321" t="n"/>
      <c r="BR1346" s="321" t="n"/>
      <c r="BS1346" s="321" t="n"/>
      <c r="BT1346" s="321" t="n"/>
      <c r="BU1346" s="321" t="n"/>
      <c r="BV1346" s="321" t="n"/>
      <c r="BW1346" s="321" t="n"/>
      <c r="BX1346" s="321" t="n"/>
      <c r="BY1346" s="321" t="n"/>
      <c r="BZ1346" s="321" t="n"/>
      <c r="CA1346" s="321" t="n"/>
      <c r="CB1346" s="321" t="n"/>
      <c r="CC1346" s="321" t="n"/>
      <c r="CD1346" s="321" t="n"/>
      <c r="CE1346" s="321" t="n"/>
      <c r="CF1346" s="321" t="n"/>
      <c r="CG1346" s="321" t="n"/>
      <c r="CH1346" s="321" t="n"/>
      <c r="CI1346" s="321" t="n"/>
      <c r="CJ1346" s="321" t="n"/>
      <c r="CK1346" s="321" t="n"/>
      <c r="CL1346" s="321" t="n"/>
      <c r="CM1346" s="321" t="n"/>
      <c r="CN1346" s="321" t="n"/>
      <c r="CO1346" s="321" t="n"/>
      <c r="CP1346" s="321" t="n"/>
      <c r="CQ1346" s="321" t="n"/>
      <c r="CR1346" s="321" t="n"/>
      <c r="CS1346" s="321" t="n"/>
      <c r="CT1346" s="321" t="n"/>
      <c r="CU1346" s="321" t="n"/>
      <c r="CV1346" s="321" t="n"/>
      <c r="CW1346" s="321" t="n"/>
      <c r="CX1346" s="321" t="n"/>
      <c r="CY1346" s="321" t="n"/>
      <c r="CZ1346" s="321" t="n"/>
      <c r="DA1346" s="321" t="n"/>
      <c r="DB1346" s="321" t="n"/>
      <c r="DC1346" s="320" t="n"/>
    </row>
    <row r="1347">
      <c r="A1347" s="172" t="n">
        <v>9</v>
      </c>
      <c r="B1347" s="157" t="inlineStr">
        <is>
          <t>TIGER BEVERAGES</t>
        </is>
      </c>
      <c r="C1347" s="50" t="inlineStr">
        <is>
          <t>''</t>
        </is>
      </c>
      <c r="D1347" s="157" t="inlineStr">
        <is>
          <t>TGBU 2191323</t>
        </is>
      </c>
      <c r="E1347" s="157" t="inlineStr">
        <is>
          <t>SPM</t>
        </is>
      </c>
      <c r="F1347" s="157" t="inlineStr">
        <is>
          <t>20FT</t>
        </is>
      </c>
      <c r="G1347" s="319" t="inlineStr">
        <is>
          <t>MAERSK CAPE TOWN</t>
        </is>
      </c>
      <c r="H1347" s="169" t="inlineStr">
        <is>
          <t>BERTHED: 26TH JAN VOY. 08YDWE1MA</t>
        </is>
      </c>
      <c r="I1347" s="150" t="inlineStr">
        <is>
          <t>OUT</t>
        </is>
      </c>
      <c r="J1347" s="166" t="inlineStr">
        <is>
          <t>TELEX/ 13TH DEC, 2022</t>
        </is>
      </c>
      <c r="K1347" s="152" t="inlineStr">
        <is>
          <t>22ND FEB, 2023</t>
        </is>
      </c>
      <c r="L1347" s="144" t="inlineStr">
        <is>
          <t>9TH DEC</t>
        </is>
      </c>
      <c r="M1347" s="171" t="inlineStr">
        <is>
          <t>AB MV GROUP PRODUCTION</t>
        </is>
      </c>
      <c r="N1347" s="157" t="inlineStr">
        <is>
          <t>SAILCOUNTY NIGERIA LIMITED</t>
        </is>
      </c>
      <c r="O1347" s="321" t="n"/>
      <c r="P1347" s="321" t="n"/>
      <c r="Q1347" s="321" t="n"/>
      <c r="R1347" s="321" t="n"/>
      <c r="S1347" s="321" t="n"/>
      <c r="T1347" s="321" t="n"/>
      <c r="U1347" s="321" t="n"/>
      <c r="V1347" s="321" t="n"/>
      <c r="W1347" s="321" t="n"/>
      <c r="X1347" s="321" t="n"/>
      <c r="Y1347" s="321" t="n"/>
      <c r="Z1347" s="321" t="n"/>
      <c r="AA1347" s="321" t="n"/>
      <c r="AB1347" s="321" t="n"/>
      <c r="AC1347" s="321" t="n"/>
      <c r="AD1347" s="321" t="n"/>
      <c r="AE1347" s="321" t="n"/>
      <c r="AF1347" s="321" t="n"/>
      <c r="AG1347" s="321" t="n"/>
      <c r="AH1347" s="321" t="n"/>
      <c r="AI1347" s="321" t="n"/>
      <c r="AJ1347" s="321" t="n"/>
      <c r="AK1347" s="321" t="n"/>
      <c r="AL1347" s="321" t="n"/>
      <c r="AM1347" s="321" t="n"/>
      <c r="AN1347" s="321" t="n"/>
      <c r="AO1347" s="321" t="n"/>
      <c r="AP1347" s="321" t="n"/>
      <c r="AQ1347" s="321" t="n"/>
      <c r="AR1347" s="321" t="n"/>
      <c r="AS1347" s="321" t="n"/>
      <c r="AT1347" s="321" t="n"/>
      <c r="AU1347" s="321" t="n"/>
      <c r="AV1347" s="321" t="n"/>
      <c r="AW1347" s="321" t="n"/>
      <c r="AX1347" s="321" t="n"/>
      <c r="AY1347" s="321" t="n"/>
      <c r="AZ1347" s="321" t="n"/>
      <c r="BA1347" s="321" t="n"/>
      <c r="BB1347" s="321" t="n"/>
      <c r="BC1347" s="321" t="n"/>
      <c r="BD1347" s="321" t="n"/>
      <c r="BE1347" s="321" t="n"/>
      <c r="BF1347" s="321" t="n"/>
      <c r="BG1347" s="321" t="n"/>
      <c r="BH1347" s="321" t="n"/>
      <c r="BI1347" s="321" t="n"/>
      <c r="BJ1347" s="321" t="n"/>
      <c r="BK1347" s="321" t="n"/>
      <c r="BL1347" s="321" t="n"/>
      <c r="BM1347" s="321" t="n"/>
      <c r="BN1347" s="321" t="n"/>
      <c r="BO1347" s="321" t="n"/>
      <c r="BP1347" s="321" t="n"/>
      <c r="BQ1347" s="321" t="n"/>
      <c r="BR1347" s="321" t="n"/>
      <c r="BS1347" s="321" t="n"/>
      <c r="BT1347" s="321" t="n"/>
      <c r="BU1347" s="321" t="n"/>
      <c r="BV1347" s="321" t="n"/>
      <c r="BW1347" s="321" t="n"/>
      <c r="BX1347" s="321" t="n"/>
      <c r="BY1347" s="321" t="n"/>
      <c r="BZ1347" s="321" t="n"/>
      <c r="CA1347" s="321" t="n"/>
      <c r="CB1347" s="321" t="n"/>
      <c r="CC1347" s="321" t="n"/>
      <c r="CD1347" s="321" t="n"/>
      <c r="CE1347" s="321" t="n"/>
      <c r="CF1347" s="321" t="n"/>
      <c r="CG1347" s="321" t="n"/>
      <c r="CH1347" s="321" t="n"/>
      <c r="CI1347" s="321" t="n"/>
      <c r="CJ1347" s="321" t="n"/>
      <c r="CK1347" s="321" t="n"/>
      <c r="CL1347" s="321" t="n"/>
      <c r="CM1347" s="321" t="n"/>
      <c r="CN1347" s="321" t="n"/>
      <c r="CO1347" s="321" t="n"/>
      <c r="CP1347" s="321" t="n"/>
      <c r="CQ1347" s="321" t="n"/>
      <c r="CR1347" s="321" t="n"/>
      <c r="CS1347" s="321" t="n"/>
      <c r="CT1347" s="321" t="n"/>
      <c r="CU1347" s="321" t="n"/>
      <c r="CV1347" s="321" t="n"/>
      <c r="CW1347" s="321" t="n"/>
      <c r="CX1347" s="321" t="n"/>
      <c r="CY1347" s="321" t="n"/>
      <c r="CZ1347" s="321" t="n"/>
      <c r="DA1347" s="321" t="n"/>
      <c r="DB1347" s="321" t="n"/>
      <c r="DC1347" s="320" t="n"/>
    </row>
    <row r="1348">
      <c r="A1348" s="172" t="n">
        <v>10</v>
      </c>
      <c r="B1348" s="157" t="inlineStr">
        <is>
          <t>TIGER BEVERAGES</t>
        </is>
      </c>
      <c r="C1348" s="50" t="inlineStr">
        <is>
          <t>KLP0151590B</t>
        </is>
      </c>
      <c r="D1348" s="157" t="inlineStr">
        <is>
          <t>CMAU 0307732</t>
        </is>
      </c>
      <c r="E1348" s="157" t="inlineStr">
        <is>
          <t>SPM</t>
        </is>
      </c>
      <c r="F1348" s="157" t="inlineStr">
        <is>
          <t>20FT</t>
        </is>
      </c>
      <c r="G1348" s="319" t="inlineStr">
        <is>
          <t>MAERSK CAPE TOWN</t>
        </is>
      </c>
      <c r="H1348" s="169" t="inlineStr">
        <is>
          <t>BERTHED: 26TH JAN VOY. 08YDWE1MA</t>
        </is>
      </c>
      <c r="I1348" s="150" t="inlineStr">
        <is>
          <t>OUT</t>
        </is>
      </c>
      <c r="J1348" s="166" t="inlineStr">
        <is>
          <t>TELEX/ 13TH DEC, 2022</t>
        </is>
      </c>
      <c r="K1348" s="152" t="inlineStr">
        <is>
          <t>15TH MARCH, 2023</t>
        </is>
      </c>
      <c r="L1348" s="144" t="inlineStr">
        <is>
          <t>9TH DEC</t>
        </is>
      </c>
      <c r="M1348" s="171" t="inlineStr">
        <is>
          <t>AB MV GROUP PRODUCTION</t>
        </is>
      </c>
      <c r="N1348" s="157" t="inlineStr">
        <is>
          <t>SAILCOUNTY NIGERIA LIMITED</t>
        </is>
      </c>
      <c r="O1348" s="321" t="n"/>
      <c r="P1348" s="321" t="n"/>
      <c r="Q1348" s="321" t="n"/>
      <c r="R1348" s="321" t="n"/>
      <c r="S1348" s="321" t="n"/>
      <c r="T1348" s="321" t="n"/>
      <c r="U1348" s="321" t="n"/>
      <c r="V1348" s="321" t="n"/>
      <c r="W1348" s="321" t="n"/>
      <c r="X1348" s="321" t="n"/>
      <c r="Y1348" s="321" t="n"/>
      <c r="Z1348" s="321" t="n"/>
      <c r="AA1348" s="321" t="n"/>
      <c r="AB1348" s="321" t="n"/>
      <c r="AC1348" s="321" t="n"/>
      <c r="AD1348" s="321" t="n"/>
      <c r="AE1348" s="321" t="n"/>
      <c r="AF1348" s="321" t="n"/>
      <c r="AG1348" s="321" t="n"/>
      <c r="AH1348" s="321" t="n"/>
      <c r="AI1348" s="321" t="n"/>
      <c r="AJ1348" s="321" t="n"/>
      <c r="AK1348" s="321" t="n"/>
      <c r="AL1348" s="321" t="n"/>
      <c r="AM1348" s="321" t="n"/>
      <c r="AN1348" s="321" t="n"/>
      <c r="AO1348" s="321" t="n"/>
      <c r="AP1348" s="321" t="n"/>
      <c r="AQ1348" s="321" t="n"/>
      <c r="AR1348" s="321" t="n"/>
      <c r="AS1348" s="321" t="n"/>
      <c r="AT1348" s="321" t="n"/>
      <c r="AU1348" s="321" t="n"/>
      <c r="AV1348" s="321" t="n"/>
      <c r="AW1348" s="321" t="n"/>
      <c r="AX1348" s="321" t="n"/>
      <c r="AY1348" s="321" t="n"/>
      <c r="AZ1348" s="321" t="n"/>
      <c r="BA1348" s="321" t="n"/>
      <c r="BB1348" s="321" t="n"/>
      <c r="BC1348" s="321" t="n"/>
      <c r="BD1348" s="321" t="n"/>
      <c r="BE1348" s="321" t="n"/>
      <c r="BF1348" s="321" t="n"/>
      <c r="BG1348" s="321" t="n"/>
      <c r="BH1348" s="321" t="n"/>
      <c r="BI1348" s="321" t="n"/>
      <c r="BJ1348" s="321" t="n"/>
      <c r="BK1348" s="321" t="n"/>
      <c r="BL1348" s="321" t="n"/>
      <c r="BM1348" s="321" t="n"/>
      <c r="BN1348" s="321" t="n"/>
      <c r="BO1348" s="321" t="n"/>
      <c r="BP1348" s="321" t="n"/>
      <c r="BQ1348" s="321" t="n"/>
      <c r="BR1348" s="321" t="n"/>
      <c r="BS1348" s="321" t="n"/>
      <c r="BT1348" s="321" t="n"/>
      <c r="BU1348" s="321" t="n"/>
      <c r="BV1348" s="321" t="n"/>
      <c r="BW1348" s="321" t="n"/>
      <c r="BX1348" s="321" t="n"/>
      <c r="BY1348" s="321" t="n"/>
      <c r="BZ1348" s="321" t="n"/>
      <c r="CA1348" s="321" t="n"/>
      <c r="CB1348" s="321" t="n"/>
      <c r="CC1348" s="321" t="n"/>
      <c r="CD1348" s="321" t="n"/>
      <c r="CE1348" s="321" t="n"/>
      <c r="CF1348" s="321" t="n"/>
      <c r="CG1348" s="321" t="n"/>
      <c r="CH1348" s="321" t="n"/>
      <c r="CI1348" s="321" t="n"/>
      <c r="CJ1348" s="321" t="n"/>
      <c r="CK1348" s="321" t="n"/>
      <c r="CL1348" s="321" t="n"/>
      <c r="CM1348" s="321" t="n"/>
      <c r="CN1348" s="321" t="n"/>
      <c r="CO1348" s="321" t="n"/>
      <c r="CP1348" s="321" t="n"/>
      <c r="CQ1348" s="321" t="n"/>
      <c r="CR1348" s="321" t="n"/>
      <c r="CS1348" s="321" t="n"/>
      <c r="CT1348" s="321" t="n"/>
      <c r="CU1348" s="321" t="n"/>
      <c r="CV1348" s="321" t="n"/>
      <c r="CW1348" s="321" t="n"/>
      <c r="CX1348" s="321" t="n"/>
      <c r="CY1348" s="321" t="n"/>
      <c r="CZ1348" s="321" t="n"/>
      <c r="DA1348" s="321" t="n"/>
      <c r="DB1348" s="321" t="n"/>
      <c r="DC1348" s="320" t="n"/>
    </row>
    <row r="1349">
      <c r="A1349" s="172" t="n">
        <v>11</v>
      </c>
      <c r="B1349" s="157" t="inlineStr">
        <is>
          <t>TIGER BEVERAGES</t>
        </is>
      </c>
      <c r="C1349" s="50" t="inlineStr">
        <is>
          <t>''</t>
        </is>
      </c>
      <c r="D1349" s="157" t="inlineStr">
        <is>
          <t>CAIU 2244902</t>
        </is>
      </c>
      <c r="E1349" s="157" t="inlineStr">
        <is>
          <t>SPM</t>
        </is>
      </c>
      <c r="F1349" s="157" t="inlineStr">
        <is>
          <t>20FT</t>
        </is>
      </c>
      <c r="G1349" s="319" t="inlineStr">
        <is>
          <t>MAERSK CAPE TOWN</t>
        </is>
      </c>
      <c r="H1349" s="169" t="inlineStr">
        <is>
          <t>BERTHED: 26TH JAN VOY. 08YDWE1MA</t>
        </is>
      </c>
      <c r="I1349" s="150" t="inlineStr">
        <is>
          <t>OUT</t>
        </is>
      </c>
      <c r="J1349" s="166" t="inlineStr">
        <is>
          <t>TELEX/ 13TH DEC, 2022</t>
        </is>
      </c>
      <c r="K1349" s="152" t="inlineStr">
        <is>
          <t>15TH MARCH, 2023</t>
        </is>
      </c>
      <c r="L1349" s="144" t="inlineStr">
        <is>
          <t>9TH DEC</t>
        </is>
      </c>
      <c r="M1349" s="171" t="inlineStr">
        <is>
          <t>AB MV GROUP PRODUCTION</t>
        </is>
      </c>
      <c r="N1349" s="157" t="inlineStr">
        <is>
          <t>SAILCOUNTY NIGERIA LIMITED</t>
        </is>
      </c>
      <c r="O1349" s="321" t="n"/>
      <c r="P1349" s="321" t="n"/>
      <c r="Q1349" s="321" t="n"/>
      <c r="R1349" s="321" t="n"/>
      <c r="S1349" s="321" t="n"/>
      <c r="T1349" s="321" t="n"/>
      <c r="U1349" s="321" t="n"/>
      <c r="V1349" s="321" t="n"/>
      <c r="W1349" s="321" t="n"/>
      <c r="X1349" s="321" t="n"/>
      <c r="Y1349" s="321" t="n"/>
      <c r="Z1349" s="321" t="n"/>
      <c r="AA1349" s="321" t="n"/>
      <c r="AB1349" s="321" t="n"/>
      <c r="AC1349" s="321" t="n"/>
      <c r="AD1349" s="321" t="n"/>
      <c r="AE1349" s="321" t="n"/>
      <c r="AF1349" s="321" t="n"/>
      <c r="AG1349" s="321" t="n"/>
      <c r="AH1349" s="321" t="n"/>
      <c r="AI1349" s="321" t="n"/>
      <c r="AJ1349" s="321" t="n"/>
      <c r="AK1349" s="321" t="n"/>
      <c r="AL1349" s="321" t="n"/>
      <c r="AM1349" s="321" t="n"/>
      <c r="AN1349" s="321" t="n"/>
      <c r="AO1349" s="321" t="n"/>
      <c r="AP1349" s="321" t="n"/>
      <c r="AQ1349" s="321" t="n"/>
      <c r="AR1349" s="321" t="n"/>
      <c r="AS1349" s="321" t="n"/>
      <c r="AT1349" s="321" t="n"/>
      <c r="AU1349" s="321" t="n"/>
      <c r="AV1349" s="321" t="n"/>
      <c r="AW1349" s="321" t="n"/>
      <c r="AX1349" s="321" t="n"/>
      <c r="AY1349" s="321" t="n"/>
      <c r="AZ1349" s="321" t="n"/>
      <c r="BA1349" s="321" t="n"/>
      <c r="BB1349" s="321" t="n"/>
      <c r="BC1349" s="321" t="n"/>
      <c r="BD1349" s="321" t="n"/>
      <c r="BE1349" s="321" t="n"/>
      <c r="BF1349" s="321" t="n"/>
      <c r="BG1349" s="321" t="n"/>
      <c r="BH1349" s="321" t="n"/>
      <c r="BI1349" s="321" t="n"/>
      <c r="BJ1349" s="321" t="n"/>
      <c r="BK1349" s="321" t="n"/>
      <c r="BL1349" s="321" t="n"/>
      <c r="BM1349" s="321" t="n"/>
      <c r="BN1349" s="321" t="n"/>
      <c r="BO1349" s="321" t="n"/>
      <c r="BP1349" s="321" t="n"/>
      <c r="BQ1349" s="321" t="n"/>
      <c r="BR1349" s="321" t="n"/>
      <c r="BS1349" s="321" t="n"/>
      <c r="BT1349" s="321" t="n"/>
      <c r="BU1349" s="321" t="n"/>
      <c r="BV1349" s="321" t="n"/>
      <c r="BW1349" s="321" t="n"/>
      <c r="BX1349" s="321" t="n"/>
      <c r="BY1349" s="321" t="n"/>
      <c r="BZ1349" s="321" t="n"/>
      <c r="CA1349" s="321" t="n"/>
      <c r="CB1349" s="321" t="n"/>
      <c r="CC1349" s="321" t="n"/>
      <c r="CD1349" s="321" t="n"/>
      <c r="CE1349" s="321" t="n"/>
      <c r="CF1349" s="321" t="n"/>
      <c r="CG1349" s="321" t="n"/>
      <c r="CH1349" s="321" t="n"/>
      <c r="CI1349" s="321" t="n"/>
      <c r="CJ1349" s="321" t="n"/>
      <c r="CK1349" s="321" t="n"/>
      <c r="CL1349" s="321" t="n"/>
      <c r="CM1349" s="321" t="n"/>
      <c r="CN1349" s="321" t="n"/>
      <c r="CO1349" s="321" t="n"/>
      <c r="CP1349" s="321" t="n"/>
      <c r="CQ1349" s="321" t="n"/>
      <c r="CR1349" s="321" t="n"/>
      <c r="CS1349" s="321" t="n"/>
      <c r="CT1349" s="321" t="n"/>
      <c r="CU1349" s="321" t="n"/>
      <c r="CV1349" s="321" t="n"/>
      <c r="CW1349" s="321" t="n"/>
      <c r="CX1349" s="321" t="n"/>
      <c r="CY1349" s="321" t="n"/>
      <c r="CZ1349" s="321" t="n"/>
      <c r="DA1349" s="321" t="n"/>
      <c r="DB1349" s="321" t="n"/>
      <c r="DC1349" s="320" t="n"/>
    </row>
    <row r="1350">
      <c r="A1350" s="172" t="n">
        <v>12</v>
      </c>
      <c r="B1350" s="157" t="inlineStr">
        <is>
          <t>CHINEDU ABA</t>
        </is>
      </c>
      <c r="C1350" s="50" t="inlineStr">
        <is>
          <t>DJA1082658</t>
        </is>
      </c>
      <c r="D1350" s="157" t="inlineStr">
        <is>
          <t>CMAU 2038252</t>
        </is>
      </c>
      <c r="E1350" s="157" t="inlineStr">
        <is>
          <t>SPM</t>
        </is>
      </c>
      <c r="F1350" s="157" t="inlineStr">
        <is>
          <t>20FT</t>
        </is>
      </c>
      <c r="G1350" s="319" t="inlineStr">
        <is>
          <t>MAERSK CAPE TOWN</t>
        </is>
      </c>
      <c r="H1350" s="169" t="inlineStr">
        <is>
          <t>BERTHED: 26TH JAN VOY. 08YDWE1MA</t>
        </is>
      </c>
      <c r="I1350" s="150" t="inlineStr">
        <is>
          <t>OUT</t>
        </is>
      </c>
      <c r="J1350" s="166" t="inlineStr">
        <is>
          <t>TELEX/22ND FEB, 2023</t>
        </is>
      </c>
      <c r="K1350" s="152" t="inlineStr">
        <is>
          <t>28TH FEB, 2023</t>
        </is>
      </c>
      <c r="L1350" s="144" t="inlineStr">
        <is>
          <t>9TH JAN</t>
        </is>
      </c>
      <c r="M1350" s="171" t="inlineStr">
        <is>
          <t>UNIQUE SEA CARGO SERVICES LLC</t>
        </is>
      </c>
      <c r="N1350" s="157" t="inlineStr">
        <is>
          <t>MEL- BACH ENTERPRISES</t>
        </is>
      </c>
      <c r="O1350" s="321" t="n"/>
      <c r="P1350" s="321" t="n"/>
      <c r="Q1350" s="321" t="n"/>
      <c r="R1350" s="321" t="n"/>
      <c r="S1350" s="321" t="n"/>
      <c r="T1350" s="321" t="n"/>
      <c r="U1350" s="321" t="n"/>
      <c r="V1350" s="321" t="n"/>
      <c r="W1350" s="321" t="n"/>
      <c r="X1350" s="321" t="n"/>
      <c r="Y1350" s="321" t="n"/>
      <c r="Z1350" s="321" t="n"/>
      <c r="AA1350" s="321" t="n"/>
      <c r="AB1350" s="321" t="n"/>
      <c r="AC1350" s="321" t="n"/>
      <c r="AD1350" s="321" t="n"/>
      <c r="AE1350" s="321" t="n"/>
      <c r="AF1350" s="321" t="n"/>
      <c r="AG1350" s="321" t="n"/>
      <c r="AH1350" s="321" t="n"/>
      <c r="AI1350" s="321" t="n"/>
      <c r="AJ1350" s="321" t="n"/>
      <c r="AK1350" s="321" t="n"/>
      <c r="AL1350" s="321" t="n"/>
      <c r="AM1350" s="321" t="n"/>
      <c r="AN1350" s="321" t="n"/>
      <c r="AO1350" s="321" t="n"/>
      <c r="AP1350" s="321" t="n"/>
      <c r="AQ1350" s="321" t="n"/>
      <c r="AR1350" s="321" t="n"/>
      <c r="AS1350" s="321" t="n"/>
      <c r="AT1350" s="321" t="n"/>
      <c r="AU1350" s="321" t="n"/>
      <c r="AV1350" s="321" t="n"/>
      <c r="AW1350" s="321" t="n"/>
      <c r="AX1350" s="321" t="n"/>
      <c r="AY1350" s="321" t="n"/>
      <c r="AZ1350" s="321" t="n"/>
      <c r="BA1350" s="321" t="n"/>
      <c r="BB1350" s="321" t="n"/>
      <c r="BC1350" s="321" t="n"/>
      <c r="BD1350" s="321" t="n"/>
      <c r="BE1350" s="321" t="n"/>
      <c r="BF1350" s="321" t="n"/>
      <c r="BG1350" s="321" t="n"/>
      <c r="BH1350" s="321" t="n"/>
      <c r="BI1350" s="321" t="n"/>
      <c r="BJ1350" s="321" t="n"/>
      <c r="BK1350" s="321" t="n"/>
      <c r="BL1350" s="321" t="n"/>
      <c r="BM1350" s="321" t="n"/>
      <c r="BN1350" s="321" t="n"/>
      <c r="BO1350" s="321" t="n"/>
      <c r="BP1350" s="321" t="n"/>
      <c r="BQ1350" s="321" t="n"/>
      <c r="BR1350" s="321" t="n"/>
      <c r="BS1350" s="321" t="n"/>
      <c r="BT1350" s="321" t="n"/>
      <c r="BU1350" s="321" t="n"/>
      <c r="BV1350" s="321" t="n"/>
      <c r="BW1350" s="321" t="n"/>
      <c r="BX1350" s="321" t="n"/>
      <c r="BY1350" s="321" t="n"/>
      <c r="BZ1350" s="321" t="n"/>
      <c r="CA1350" s="321" t="n"/>
      <c r="CB1350" s="321" t="n"/>
      <c r="CC1350" s="321" t="n"/>
      <c r="CD1350" s="321" t="n"/>
      <c r="CE1350" s="321" t="n"/>
      <c r="CF1350" s="321" t="n"/>
      <c r="CG1350" s="321" t="n"/>
      <c r="CH1350" s="321" t="n"/>
      <c r="CI1350" s="321" t="n"/>
      <c r="CJ1350" s="321" t="n"/>
      <c r="CK1350" s="321" t="n"/>
      <c r="CL1350" s="321" t="n"/>
      <c r="CM1350" s="321" t="n"/>
      <c r="CN1350" s="321" t="n"/>
      <c r="CO1350" s="321" t="n"/>
      <c r="CP1350" s="321" t="n"/>
      <c r="CQ1350" s="321" t="n"/>
      <c r="CR1350" s="321" t="n"/>
      <c r="CS1350" s="321" t="n"/>
      <c r="CT1350" s="321" t="n"/>
      <c r="CU1350" s="321" t="n"/>
      <c r="CV1350" s="321" t="n"/>
      <c r="CW1350" s="321" t="n"/>
      <c r="CX1350" s="321" t="n"/>
      <c r="CY1350" s="321" t="n"/>
      <c r="CZ1350" s="321" t="n"/>
      <c r="DA1350" s="321" t="n"/>
      <c r="DB1350" s="321" t="n"/>
      <c r="DC1350" s="320" t="n"/>
    </row>
    <row r="1351">
      <c r="A1351" s="172" t="n">
        <v>13</v>
      </c>
      <c r="B1351" s="157" t="inlineStr">
        <is>
          <t>CHINEDU ABA</t>
        </is>
      </c>
      <c r="C1351" s="50" t="inlineStr">
        <is>
          <t>''</t>
        </is>
      </c>
      <c r="D1351" s="157" t="inlineStr">
        <is>
          <t>TRHU 1690050</t>
        </is>
      </c>
      <c r="E1351" s="157" t="inlineStr">
        <is>
          <t>SPM</t>
        </is>
      </c>
      <c r="F1351" s="157" t="inlineStr">
        <is>
          <t>20FT</t>
        </is>
      </c>
      <c r="G1351" s="319" t="inlineStr">
        <is>
          <t>MAERSK CAPE TOWN</t>
        </is>
      </c>
      <c r="H1351" s="169" t="inlineStr">
        <is>
          <t>BERTHED: 26TH JAN VOY. 08YDWE1MA</t>
        </is>
      </c>
      <c r="I1351" s="150" t="inlineStr">
        <is>
          <t>OUT</t>
        </is>
      </c>
      <c r="J1351" s="166" t="inlineStr">
        <is>
          <t>TELEX/22ND FEB, 2023</t>
        </is>
      </c>
      <c r="K1351" s="152" t="inlineStr">
        <is>
          <t>28TH FEB, 2023</t>
        </is>
      </c>
      <c r="L1351" s="144" t="inlineStr">
        <is>
          <t>9TH JAN</t>
        </is>
      </c>
      <c r="M1351" s="171" t="inlineStr">
        <is>
          <t>UNIQUE SEA CARGO SERVICES LLC</t>
        </is>
      </c>
      <c r="N1351" s="157" t="inlineStr">
        <is>
          <t>MEL- BACH ENTERPRISES</t>
        </is>
      </c>
      <c r="O1351" s="321" t="n"/>
      <c r="P1351" s="321" t="n"/>
      <c r="Q1351" s="321" t="n"/>
      <c r="R1351" s="321" t="n"/>
      <c r="S1351" s="321" t="n"/>
      <c r="T1351" s="321" t="n"/>
      <c r="U1351" s="321" t="n"/>
      <c r="V1351" s="321" t="n"/>
      <c r="W1351" s="321" t="n"/>
      <c r="X1351" s="321" t="n"/>
      <c r="Y1351" s="321" t="n"/>
      <c r="Z1351" s="321" t="n"/>
      <c r="AA1351" s="321" t="n"/>
      <c r="AB1351" s="321" t="n"/>
      <c r="AC1351" s="321" t="n"/>
      <c r="AD1351" s="321" t="n"/>
      <c r="AE1351" s="321" t="n"/>
      <c r="AF1351" s="321" t="n"/>
      <c r="AG1351" s="321" t="n"/>
      <c r="AH1351" s="321" t="n"/>
      <c r="AI1351" s="321" t="n"/>
      <c r="AJ1351" s="321" t="n"/>
      <c r="AK1351" s="321" t="n"/>
      <c r="AL1351" s="321" t="n"/>
      <c r="AM1351" s="321" t="n"/>
      <c r="AN1351" s="321" t="n"/>
      <c r="AO1351" s="321" t="n"/>
      <c r="AP1351" s="321" t="n"/>
      <c r="AQ1351" s="321" t="n"/>
      <c r="AR1351" s="321" t="n"/>
      <c r="AS1351" s="321" t="n"/>
      <c r="AT1351" s="321" t="n"/>
      <c r="AU1351" s="321" t="n"/>
      <c r="AV1351" s="321" t="n"/>
      <c r="AW1351" s="321" t="n"/>
      <c r="AX1351" s="321" t="n"/>
      <c r="AY1351" s="321" t="n"/>
      <c r="AZ1351" s="321" t="n"/>
      <c r="BA1351" s="321" t="n"/>
      <c r="BB1351" s="321" t="n"/>
      <c r="BC1351" s="321" t="n"/>
      <c r="BD1351" s="321" t="n"/>
      <c r="BE1351" s="321" t="n"/>
      <c r="BF1351" s="321" t="n"/>
      <c r="BG1351" s="321" t="n"/>
      <c r="BH1351" s="321" t="n"/>
      <c r="BI1351" s="321" t="n"/>
      <c r="BJ1351" s="321" t="n"/>
      <c r="BK1351" s="321" t="n"/>
      <c r="BL1351" s="321" t="n"/>
      <c r="BM1351" s="321" t="n"/>
      <c r="BN1351" s="321" t="n"/>
      <c r="BO1351" s="321" t="n"/>
      <c r="BP1351" s="321" t="n"/>
      <c r="BQ1351" s="321" t="n"/>
      <c r="BR1351" s="321" t="n"/>
      <c r="BS1351" s="321" t="n"/>
      <c r="BT1351" s="321" t="n"/>
      <c r="BU1351" s="321" t="n"/>
      <c r="BV1351" s="321" t="n"/>
      <c r="BW1351" s="321" t="n"/>
      <c r="BX1351" s="321" t="n"/>
      <c r="BY1351" s="321" t="n"/>
      <c r="BZ1351" s="321" t="n"/>
      <c r="CA1351" s="321" t="n"/>
      <c r="CB1351" s="321" t="n"/>
      <c r="CC1351" s="321" t="n"/>
      <c r="CD1351" s="321" t="n"/>
      <c r="CE1351" s="321" t="n"/>
      <c r="CF1351" s="321" t="n"/>
      <c r="CG1351" s="321" t="n"/>
      <c r="CH1351" s="321" t="n"/>
      <c r="CI1351" s="321" t="n"/>
      <c r="CJ1351" s="321" t="n"/>
      <c r="CK1351" s="321" t="n"/>
      <c r="CL1351" s="321" t="n"/>
      <c r="CM1351" s="321" t="n"/>
      <c r="CN1351" s="321" t="n"/>
      <c r="CO1351" s="321" t="n"/>
      <c r="CP1351" s="321" t="n"/>
      <c r="CQ1351" s="321" t="n"/>
      <c r="CR1351" s="321" t="n"/>
      <c r="CS1351" s="321" t="n"/>
      <c r="CT1351" s="321" t="n"/>
      <c r="CU1351" s="321" t="n"/>
      <c r="CV1351" s="321" t="n"/>
      <c r="CW1351" s="321" t="n"/>
      <c r="CX1351" s="321" t="n"/>
      <c r="CY1351" s="321" t="n"/>
      <c r="CZ1351" s="321" t="n"/>
      <c r="DA1351" s="321" t="n"/>
      <c r="DB1351" s="321" t="n"/>
      <c r="DC1351" s="320" t="n"/>
    </row>
    <row r="1352">
      <c r="A1352" s="172" t="n">
        <v>14</v>
      </c>
      <c r="B1352" s="157" t="inlineStr">
        <is>
          <t>CHINEDU ABA</t>
        </is>
      </c>
      <c r="C1352" s="50" t="inlineStr">
        <is>
          <t>DJA1082589</t>
        </is>
      </c>
      <c r="D1352" s="157" t="inlineStr">
        <is>
          <t>TRHU 2642272</t>
        </is>
      </c>
      <c r="E1352" s="157" t="inlineStr">
        <is>
          <t>SPM</t>
        </is>
      </c>
      <c r="F1352" s="157" t="inlineStr">
        <is>
          <t>20FT</t>
        </is>
      </c>
      <c r="G1352" s="319" t="inlineStr">
        <is>
          <t>MAERSK CAPE TOWN</t>
        </is>
      </c>
      <c r="H1352" s="169" t="inlineStr">
        <is>
          <t>BERTHED: 27TH JAN VOY. 08YDWE1MA</t>
        </is>
      </c>
      <c r="I1352" s="150" t="inlineStr">
        <is>
          <t>OUT</t>
        </is>
      </c>
      <c r="J1352" s="166" t="inlineStr">
        <is>
          <t>TELEX/ 7TH MARCH, 2023</t>
        </is>
      </c>
      <c r="K1352" s="152" t="inlineStr">
        <is>
          <t>13TH MARCH, 2023</t>
        </is>
      </c>
      <c r="L1352" s="144" t="inlineStr">
        <is>
          <t>9TH JAN</t>
        </is>
      </c>
      <c r="M1352" s="171" t="inlineStr">
        <is>
          <t>UNIQUE SEA CARGO SERVICES LLC</t>
        </is>
      </c>
      <c r="N1352" s="157" t="inlineStr">
        <is>
          <t>MEL- BACH ENTERPRISES</t>
        </is>
      </c>
      <c r="O1352" s="321" t="n"/>
      <c r="P1352" s="321" t="n"/>
      <c r="Q1352" s="321" t="n"/>
      <c r="R1352" s="321" t="n"/>
      <c r="S1352" s="321" t="n"/>
      <c r="T1352" s="321" t="n"/>
      <c r="U1352" s="321" t="n"/>
      <c r="V1352" s="321" t="n"/>
      <c r="W1352" s="321" t="n"/>
      <c r="X1352" s="321" t="n"/>
      <c r="Y1352" s="321" t="n"/>
      <c r="Z1352" s="321" t="n"/>
      <c r="AA1352" s="321" t="n"/>
      <c r="AB1352" s="321" t="n"/>
      <c r="AC1352" s="321" t="n"/>
      <c r="AD1352" s="321" t="n"/>
      <c r="AE1352" s="321" t="n"/>
      <c r="AF1352" s="321" t="n"/>
      <c r="AG1352" s="321" t="n"/>
      <c r="AH1352" s="321" t="n"/>
      <c r="AI1352" s="321" t="n"/>
      <c r="AJ1352" s="321" t="n"/>
      <c r="AK1352" s="321" t="n"/>
      <c r="AL1352" s="321" t="n"/>
      <c r="AM1352" s="321" t="n"/>
      <c r="AN1352" s="321" t="n"/>
      <c r="AO1352" s="321" t="n"/>
      <c r="AP1352" s="321" t="n"/>
      <c r="AQ1352" s="321" t="n"/>
      <c r="AR1352" s="321" t="n"/>
      <c r="AS1352" s="321" t="n"/>
      <c r="AT1352" s="321" t="n"/>
      <c r="AU1352" s="321" t="n"/>
      <c r="AV1352" s="321" t="n"/>
      <c r="AW1352" s="321" t="n"/>
      <c r="AX1352" s="321" t="n"/>
      <c r="AY1352" s="321" t="n"/>
      <c r="AZ1352" s="321" t="n"/>
      <c r="BA1352" s="321" t="n"/>
      <c r="BB1352" s="321" t="n"/>
      <c r="BC1352" s="321" t="n"/>
      <c r="BD1352" s="321" t="n"/>
      <c r="BE1352" s="321" t="n"/>
      <c r="BF1352" s="321" t="n"/>
      <c r="BG1352" s="321" t="n"/>
      <c r="BH1352" s="321" t="n"/>
      <c r="BI1352" s="321" t="n"/>
      <c r="BJ1352" s="321" t="n"/>
      <c r="BK1352" s="321" t="n"/>
      <c r="BL1352" s="321" t="n"/>
      <c r="BM1352" s="321" t="n"/>
      <c r="BN1352" s="321" t="n"/>
      <c r="BO1352" s="321" t="n"/>
      <c r="BP1352" s="321" t="n"/>
      <c r="BQ1352" s="321" t="n"/>
      <c r="BR1352" s="321" t="n"/>
      <c r="BS1352" s="321" t="n"/>
      <c r="BT1352" s="321" t="n"/>
      <c r="BU1352" s="321" t="n"/>
      <c r="BV1352" s="321" t="n"/>
      <c r="BW1352" s="321" t="n"/>
      <c r="BX1352" s="321" t="n"/>
      <c r="BY1352" s="321" t="n"/>
      <c r="BZ1352" s="321" t="n"/>
      <c r="CA1352" s="321" t="n"/>
      <c r="CB1352" s="321" t="n"/>
      <c r="CC1352" s="321" t="n"/>
      <c r="CD1352" s="321" t="n"/>
      <c r="CE1352" s="321" t="n"/>
      <c r="CF1352" s="321" t="n"/>
      <c r="CG1352" s="321" t="n"/>
      <c r="CH1352" s="321" t="n"/>
      <c r="CI1352" s="321" t="n"/>
      <c r="CJ1352" s="321" t="n"/>
      <c r="CK1352" s="321" t="n"/>
      <c r="CL1352" s="321" t="n"/>
      <c r="CM1352" s="321" t="n"/>
      <c r="CN1352" s="321" t="n"/>
      <c r="CO1352" s="321" t="n"/>
      <c r="CP1352" s="321" t="n"/>
      <c r="CQ1352" s="321" t="n"/>
      <c r="CR1352" s="321" t="n"/>
      <c r="CS1352" s="321" t="n"/>
      <c r="CT1352" s="321" t="n"/>
      <c r="CU1352" s="321" t="n"/>
      <c r="CV1352" s="321" t="n"/>
      <c r="CW1352" s="321" t="n"/>
      <c r="CX1352" s="321" t="n"/>
      <c r="CY1352" s="321" t="n"/>
      <c r="CZ1352" s="321" t="n"/>
      <c r="DA1352" s="321" t="n"/>
      <c r="DB1352" s="321" t="n"/>
      <c r="DC1352" s="320" t="n"/>
    </row>
    <row r="1353">
      <c r="A1353" s="172" t="n">
        <v>15</v>
      </c>
      <c r="B1353" s="157" t="inlineStr">
        <is>
          <t>CHINEDU ABA</t>
        </is>
      </c>
      <c r="C1353" s="50" t="inlineStr">
        <is>
          <t>''</t>
        </is>
      </c>
      <c r="D1353" s="157" t="inlineStr">
        <is>
          <t>TEMU 3169237</t>
        </is>
      </c>
      <c r="E1353" s="157" t="inlineStr">
        <is>
          <t>SPM</t>
        </is>
      </c>
      <c r="F1353" s="157" t="inlineStr">
        <is>
          <t>20FT</t>
        </is>
      </c>
      <c r="G1353" s="319" t="inlineStr">
        <is>
          <t>MAERSK CAPE TOWN</t>
        </is>
      </c>
      <c r="H1353" s="169" t="inlineStr">
        <is>
          <t>BERTHED: 27TH JAN VOY. 08YDWE1MA</t>
        </is>
      </c>
      <c r="I1353" s="150" t="inlineStr">
        <is>
          <t>OUT</t>
        </is>
      </c>
      <c r="J1353" s="166" t="inlineStr">
        <is>
          <t>TELEX/ 7TH MARCH, 2023</t>
        </is>
      </c>
      <c r="K1353" s="152" t="inlineStr">
        <is>
          <t>13TH MARCH, 2023</t>
        </is>
      </c>
      <c r="L1353" s="144" t="inlineStr">
        <is>
          <t>9TH JAN</t>
        </is>
      </c>
      <c r="M1353" s="171" t="inlineStr">
        <is>
          <t>UNIQUE SEA CARGO SERVICES LLC</t>
        </is>
      </c>
      <c r="N1353" s="157" t="inlineStr">
        <is>
          <t>MEL- BACH ENTERPRISES</t>
        </is>
      </c>
      <c r="O1353" s="321" t="n"/>
      <c r="P1353" s="321" t="n"/>
      <c r="Q1353" s="321" t="n"/>
      <c r="R1353" s="321" t="n"/>
      <c r="S1353" s="321" t="n"/>
      <c r="T1353" s="321" t="n"/>
      <c r="U1353" s="321" t="n"/>
      <c r="V1353" s="321" t="n"/>
      <c r="W1353" s="321" t="n"/>
      <c r="X1353" s="321" t="n"/>
      <c r="Y1353" s="321" t="n"/>
      <c r="Z1353" s="321" t="n"/>
      <c r="AA1353" s="321" t="n"/>
      <c r="AB1353" s="321" t="n"/>
      <c r="AC1353" s="321" t="n"/>
      <c r="AD1353" s="321" t="n"/>
      <c r="AE1353" s="321" t="n"/>
      <c r="AF1353" s="321" t="n"/>
      <c r="AG1353" s="321" t="n"/>
      <c r="AH1353" s="321" t="n"/>
      <c r="AI1353" s="321" t="n"/>
      <c r="AJ1353" s="321" t="n"/>
      <c r="AK1353" s="321" t="n"/>
      <c r="AL1353" s="321" t="n"/>
      <c r="AM1353" s="321" t="n"/>
      <c r="AN1353" s="321" t="n"/>
      <c r="AO1353" s="321" t="n"/>
      <c r="AP1353" s="321" t="n"/>
      <c r="AQ1353" s="321" t="n"/>
      <c r="AR1353" s="321" t="n"/>
      <c r="AS1353" s="321" t="n"/>
      <c r="AT1353" s="321" t="n"/>
      <c r="AU1353" s="321" t="n"/>
      <c r="AV1353" s="321" t="n"/>
      <c r="AW1353" s="321" t="n"/>
      <c r="AX1353" s="321" t="n"/>
      <c r="AY1353" s="321" t="n"/>
      <c r="AZ1353" s="321" t="n"/>
      <c r="BA1353" s="321" t="n"/>
      <c r="BB1353" s="321" t="n"/>
      <c r="BC1353" s="321" t="n"/>
      <c r="BD1353" s="321" t="n"/>
      <c r="BE1353" s="321" t="n"/>
      <c r="BF1353" s="321" t="n"/>
      <c r="BG1353" s="321" t="n"/>
      <c r="BH1353" s="321" t="n"/>
      <c r="BI1353" s="321" t="n"/>
      <c r="BJ1353" s="321" t="n"/>
      <c r="BK1353" s="321" t="n"/>
      <c r="BL1353" s="321" t="n"/>
      <c r="BM1353" s="321" t="n"/>
      <c r="BN1353" s="321" t="n"/>
      <c r="BO1353" s="321" t="n"/>
      <c r="BP1353" s="321" t="n"/>
      <c r="BQ1353" s="321" t="n"/>
      <c r="BR1353" s="321" t="n"/>
      <c r="BS1353" s="321" t="n"/>
      <c r="BT1353" s="321" t="n"/>
      <c r="BU1353" s="321" t="n"/>
      <c r="BV1353" s="321" t="n"/>
      <c r="BW1353" s="321" t="n"/>
      <c r="BX1353" s="321" t="n"/>
      <c r="BY1353" s="321" t="n"/>
      <c r="BZ1353" s="321" t="n"/>
      <c r="CA1353" s="321" t="n"/>
      <c r="CB1353" s="321" t="n"/>
      <c r="CC1353" s="321" t="n"/>
      <c r="CD1353" s="321" t="n"/>
      <c r="CE1353" s="321" t="n"/>
      <c r="CF1353" s="321" t="n"/>
      <c r="CG1353" s="321" t="n"/>
      <c r="CH1353" s="321" t="n"/>
      <c r="CI1353" s="321" t="n"/>
      <c r="CJ1353" s="321" t="n"/>
      <c r="CK1353" s="321" t="n"/>
      <c r="CL1353" s="321" t="n"/>
      <c r="CM1353" s="321" t="n"/>
      <c r="CN1353" s="321" t="n"/>
      <c r="CO1353" s="321" t="n"/>
      <c r="CP1353" s="321" t="n"/>
      <c r="CQ1353" s="321" t="n"/>
      <c r="CR1353" s="321" t="n"/>
      <c r="CS1353" s="321" t="n"/>
      <c r="CT1353" s="321" t="n"/>
      <c r="CU1353" s="321" t="n"/>
      <c r="CV1353" s="321" t="n"/>
      <c r="CW1353" s="321" t="n"/>
      <c r="CX1353" s="321" t="n"/>
      <c r="CY1353" s="321" t="n"/>
      <c r="CZ1353" s="321" t="n"/>
      <c r="DA1353" s="321" t="n"/>
      <c r="DB1353" s="321" t="n"/>
      <c r="DC1353" s="320" t="n"/>
    </row>
    <row r="1354">
      <c r="A1354" s="172" t="n">
        <v>16</v>
      </c>
      <c r="B1354" s="157" t="inlineStr">
        <is>
          <t>NNAMDI EZEUKWU</t>
        </is>
      </c>
      <c r="C1354" s="50" t="inlineStr">
        <is>
          <t>DJA1081433</t>
        </is>
      </c>
      <c r="D1354" s="157" t="inlineStr">
        <is>
          <t>TRHU 3858610</t>
        </is>
      </c>
      <c r="E1354" s="157" t="inlineStr">
        <is>
          <t>SPM</t>
        </is>
      </c>
      <c r="F1354" s="157" t="inlineStr">
        <is>
          <t>20FT</t>
        </is>
      </c>
      <c r="G1354" s="319" t="inlineStr">
        <is>
          <t>MAERSK CAPE TOWN</t>
        </is>
      </c>
      <c r="H1354" s="169" t="inlineStr">
        <is>
          <t>BERTHED: 26TH JAN VOY. 08YDWE1MA</t>
        </is>
      </c>
      <c r="I1354" s="150" t="inlineStr">
        <is>
          <t>OUT</t>
        </is>
      </c>
      <c r="J1354" s="166" t="inlineStr">
        <is>
          <t>TELEX/ 8TH FEB, 2023</t>
        </is>
      </c>
      <c r="K1354" s="152" t="inlineStr">
        <is>
          <t>3RD MARCH, 2023</t>
        </is>
      </c>
      <c r="L1354" s="144" t="inlineStr">
        <is>
          <t>9TH JAN</t>
        </is>
      </c>
      <c r="M1354" s="171" t="inlineStr">
        <is>
          <t>UNIQUE SEA CARGO SERVICES LLC</t>
        </is>
      </c>
      <c r="N1354" s="157" t="inlineStr">
        <is>
          <t>MEL- BACH ENTERPRISES</t>
        </is>
      </c>
      <c r="O1354" s="321" t="n"/>
      <c r="P1354" s="321" t="n"/>
      <c r="Q1354" s="321" t="n"/>
      <c r="R1354" s="321" t="n"/>
      <c r="S1354" s="321" t="n"/>
      <c r="T1354" s="321" t="n"/>
      <c r="U1354" s="321" t="n"/>
      <c r="V1354" s="321" t="n"/>
      <c r="W1354" s="321" t="n"/>
      <c r="X1354" s="321" t="n"/>
      <c r="Y1354" s="321" t="n"/>
      <c r="Z1354" s="321" t="n"/>
      <c r="AA1354" s="321" t="n"/>
      <c r="AB1354" s="321" t="n"/>
      <c r="AC1354" s="321" t="n"/>
      <c r="AD1354" s="321" t="n"/>
      <c r="AE1354" s="321" t="n"/>
      <c r="AF1354" s="321" t="n"/>
      <c r="AG1354" s="321" t="n"/>
      <c r="AH1354" s="321" t="n"/>
      <c r="AI1354" s="321" t="n"/>
      <c r="AJ1354" s="321" t="n"/>
      <c r="AK1354" s="321" t="n"/>
      <c r="AL1354" s="321" t="n"/>
      <c r="AM1354" s="321" t="n"/>
      <c r="AN1354" s="321" t="n"/>
      <c r="AO1354" s="321" t="n"/>
      <c r="AP1354" s="321" t="n"/>
      <c r="AQ1354" s="321" t="n"/>
      <c r="AR1354" s="321" t="n"/>
      <c r="AS1354" s="321" t="n"/>
      <c r="AT1354" s="321" t="n"/>
      <c r="AU1354" s="321" t="n"/>
      <c r="AV1354" s="321" t="n"/>
      <c r="AW1354" s="321" t="n"/>
      <c r="AX1354" s="321" t="n"/>
      <c r="AY1354" s="321" t="n"/>
      <c r="AZ1354" s="321" t="n"/>
      <c r="BA1354" s="321" t="n"/>
      <c r="BB1354" s="321" t="n"/>
      <c r="BC1354" s="321" t="n"/>
      <c r="BD1354" s="321" t="n"/>
      <c r="BE1354" s="321" t="n"/>
      <c r="BF1354" s="321" t="n"/>
      <c r="BG1354" s="321" t="n"/>
      <c r="BH1354" s="321" t="n"/>
      <c r="BI1354" s="321" t="n"/>
      <c r="BJ1354" s="321" t="n"/>
      <c r="BK1354" s="321" t="n"/>
      <c r="BL1354" s="321" t="n"/>
      <c r="BM1354" s="321" t="n"/>
      <c r="BN1354" s="321" t="n"/>
      <c r="BO1354" s="321" t="n"/>
      <c r="BP1354" s="321" t="n"/>
      <c r="BQ1354" s="321" t="n"/>
      <c r="BR1354" s="321" t="n"/>
      <c r="BS1354" s="321" t="n"/>
      <c r="BT1354" s="321" t="n"/>
      <c r="BU1354" s="321" t="n"/>
      <c r="BV1354" s="321" t="n"/>
      <c r="BW1354" s="321" t="n"/>
      <c r="BX1354" s="321" t="n"/>
      <c r="BY1354" s="321" t="n"/>
      <c r="BZ1354" s="321" t="n"/>
      <c r="CA1354" s="321" t="n"/>
      <c r="CB1354" s="321" t="n"/>
      <c r="CC1354" s="321" t="n"/>
      <c r="CD1354" s="321" t="n"/>
      <c r="CE1354" s="321" t="n"/>
      <c r="CF1354" s="321" t="n"/>
      <c r="CG1354" s="321" t="n"/>
      <c r="CH1354" s="321" t="n"/>
      <c r="CI1354" s="321" t="n"/>
      <c r="CJ1354" s="321" t="n"/>
      <c r="CK1354" s="321" t="n"/>
      <c r="CL1354" s="321" t="n"/>
      <c r="CM1354" s="321" t="n"/>
      <c r="CN1354" s="321" t="n"/>
      <c r="CO1354" s="321" t="n"/>
      <c r="CP1354" s="321" t="n"/>
      <c r="CQ1354" s="321" t="n"/>
      <c r="CR1354" s="321" t="n"/>
      <c r="CS1354" s="321" t="n"/>
      <c r="CT1354" s="321" t="n"/>
      <c r="CU1354" s="321" t="n"/>
      <c r="CV1354" s="321" t="n"/>
      <c r="CW1354" s="321" t="n"/>
      <c r="CX1354" s="321" t="n"/>
      <c r="CY1354" s="321" t="n"/>
      <c r="CZ1354" s="321" t="n"/>
      <c r="DA1354" s="321" t="n"/>
      <c r="DB1354" s="321" t="n"/>
      <c r="DC1354" s="320" t="n"/>
    </row>
    <row r="1355">
      <c r="A1355" s="172" t="n">
        <v>17</v>
      </c>
      <c r="B1355" s="157" t="inlineStr">
        <is>
          <t>NNAMDI EZEUKWU</t>
        </is>
      </c>
      <c r="C1355" s="50" t="inlineStr">
        <is>
          <t>''</t>
        </is>
      </c>
      <c r="D1355" s="157" t="inlineStr">
        <is>
          <t>TEMU 5597928</t>
        </is>
      </c>
      <c r="E1355" s="157" t="inlineStr">
        <is>
          <t>SPM</t>
        </is>
      </c>
      <c r="F1355" s="157" t="inlineStr">
        <is>
          <t>20FT</t>
        </is>
      </c>
      <c r="G1355" s="319" t="inlineStr">
        <is>
          <t>MAERSK CAPE TOWN</t>
        </is>
      </c>
      <c r="H1355" s="169" t="inlineStr">
        <is>
          <t>BERTHED: 26TH JAN VOY. 08YDWE1MA</t>
        </is>
      </c>
      <c r="I1355" s="150" t="inlineStr">
        <is>
          <t>OUT</t>
        </is>
      </c>
      <c r="J1355" s="166" t="inlineStr">
        <is>
          <t>TELEX/ 8TH FEB, 2023</t>
        </is>
      </c>
      <c r="K1355" s="152" t="inlineStr">
        <is>
          <t>3RD MARCH, 2023</t>
        </is>
      </c>
      <c r="L1355" s="144" t="inlineStr">
        <is>
          <t>9TH JAN</t>
        </is>
      </c>
      <c r="M1355" s="171" t="inlineStr">
        <is>
          <t>UNIQUE SEA CARGO SERVICES LLC</t>
        </is>
      </c>
      <c r="N1355" s="157" t="inlineStr">
        <is>
          <t>MEL- BACH ENTERPRISES</t>
        </is>
      </c>
      <c r="O1355" s="321" t="n"/>
      <c r="P1355" s="321" t="n"/>
      <c r="Q1355" s="321" t="n"/>
      <c r="R1355" s="321" t="n"/>
      <c r="S1355" s="321" t="n"/>
      <c r="T1355" s="321" t="n"/>
      <c r="U1355" s="321" t="n"/>
      <c r="V1355" s="321" t="n"/>
      <c r="W1355" s="321" t="n"/>
      <c r="X1355" s="321" t="n"/>
      <c r="Y1355" s="321" t="n"/>
      <c r="Z1355" s="321" t="n"/>
      <c r="AA1355" s="321" t="n"/>
      <c r="AB1355" s="321" t="n"/>
      <c r="AC1355" s="321" t="n"/>
      <c r="AD1355" s="321" t="n"/>
      <c r="AE1355" s="321" t="n"/>
      <c r="AF1355" s="321" t="n"/>
      <c r="AG1355" s="321" t="n"/>
      <c r="AH1355" s="321" t="n"/>
      <c r="AI1355" s="321" t="n"/>
      <c r="AJ1355" s="321" t="n"/>
      <c r="AK1355" s="321" t="n"/>
      <c r="AL1355" s="321" t="n"/>
      <c r="AM1355" s="321" t="n"/>
      <c r="AN1355" s="321" t="n"/>
      <c r="AO1355" s="321" t="n"/>
      <c r="AP1355" s="321" t="n"/>
      <c r="AQ1355" s="321" t="n"/>
      <c r="AR1355" s="321" t="n"/>
      <c r="AS1355" s="321" t="n"/>
      <c r="AT1355" s="321" t="n"/>
      <c r="AU1355" s="321" t="n"/>
      <c r="AV1355" s="321" t="n"/>
      <c r="AW1355" s="321" t="n"/>
      <c r="AX1355" s="321" t="n"/>
      <c r="AY1355" s="321" t="n"/>
      <c r="AZ1355" s="321" t="n"/>
      <c r="BA1355" s="321" t="n"/>
      <c r="BB1355" s="321" t="n"/>
      <c r="BC1355" s="321" t="n"/>
      <c r="BD1355" s="321" t="n"/>
      <c r="BE1355" s="321" t="n"/>
      <c r="BF1355" s="321" t="n"/>
      <c r="BG1355" s="321" t="n"/>
      <c r="BH1355" s="321" t="n"/>
      <c r="BI1355" s="321" t="n"/>
      <c r="BJ1355" s="321" t="n"/>
      <c r="BK1355" s="321" t="n"/>
      <c r="BL1355" s="321" t="n"/>
      <c r="BM1355" s="321" t="n"/>
      <c r="BN1355" s="321" t="n"/>
      <c r="BO1355" s="321" t="n"/>
      <c r="BP1355" s="321" t="n"/>
      <c r="BQ1355" s="321" t="n"/>
      <c r="BR1355" s="321" t="n"/>
      <c r="BS1355" s="321" t="n"/>
      <c r="BT1355" s="321" t="n"/>
      <c r="BU1355" s="321" t="n"/>
      <c r="BV1355" s="321" t="n"/>
      <c r="BW1355" s="321" t="n"/>
      <c r="BX1355" s="321" t="n"/>
      <c r="BY1355" s="321" t="n"/>
      <c r="BZ1355" s="321" t="n"/>
      <c r="CA1355" s="321" t="n"/>
      <c r="CB1355" s="321" t="n"/>
      <c r="CC1355" s="321" t="n"/>
      <c r="CD1355" s="321" t="n"/>
      <c r="CE1355" s="321" t="n"/>
      <c r="CF1355" s="321" t="n"/>
      <c r="CG1355" s="321" t="n"/>
      <c r="CH1355" s="321" t="n"/>
      <c r="CI1355" s="321" t="n"/>
      <c r="CJ1355" s="321" t="n"/>
      <c r="CK1355" s="321" t="n"/>
      <c r="CL1355" s="321" t="n"/>
      <c r="CM1355" s="321" t="n"/>
      <c r="CN1355" s="321" t="n"/>
      <c r="CO1355" s="321" t="n"/>
      <c r="CP1355" s="321" t="n"/>
      <c r="CQ1355" s="321" t="n"/>
      <c r="CR1355" s="321" t="n"/>
      <c r="CS1355" s="321" t="n"/>
      <c r="CT1355" s="321" t="n"/>
      <c r="CU1355" s="321" t="n"/>
      <c r="CV1355" s="321" t="n"/>
      <c r="CW1355" s="321" t="n"/>
      <c r="CX1355" s="321" t="n"/>
      <c r="CY1355" s="321" t="n"/>
      <c r="CZ1355" s="321" t="n"/>
      <c r="DA1355" s="321" t="n"/>
      <c r="DB1355" s="321" t="n"/>
      <c r="DC1355" s="320" t="n"/>
    </row>
    <row r="1356">
      <c r="A1356" s="172" t="n">
        <v>18</v>
      </c>
      <c r="B1356" s="157" t="inlineStr">
        <is>
          <t>IFEANYI ABA</t>
        </is>
      </c>
      <c r="C1356" s="50" t="inlineStr">
        <is>
          <t>DJA1082720</t>
        </is>
      </c>
      <c r="D1356" s="157" t="inlineStr">
        <is>
          <t>TEMU 3156219</t>
        </is>
      </c>
      <c r="E1356" s="157" t="inlineStr">
        <is>
          <t>SPM</t>
        </is>
      </c>
      <c r="F1356" s="157" t="inlineStr">
        <is>
          <t>20FT</t>
        </is>
      </c>
      <c r="G1356" s="319" t="inlineStr">
        <is>
          <t>MAERSK CAPE TOWN</t>
        </is>
      </c>
      <c r="H1356" s="169" t="inlineStr">
        <is>
          <t>BERTHED: 26TH JAN VOY. 08YDWE1MA</t>
        </is>
      </c>
      <c r="I1356" s="150" t="inlineStr">
        <is>
          <t>OUT</t>
        </is>
      </c>
      <c r="J1356" s="191" t="inlineStr">
        <is>
          <t>TELEX/ 31ST  JAN, 2023</t>
        </is>
      </c>
      <c r="K1356" s="152" t="inlineStr">
        <is>
          <t>10TH FEB, 2023</t>
        </is>
      </c>
      <c r="L1356" s="144" t="inlineStr">
        <is>
          <t>9TH JAN</t>
        </is>
      </c>
      <c r="M1356" s="171" t="inlineStr">
        <is>
          <t>UNIQUE SEA CARGO SERVICES LLC</t>
        </is>
      </c>
      <c r="N1356" s="157" t="inlineStr">
        <is>
          <t>AVANTPORT ENTERPRISES</t>
        </is>
      </c>
      <c r="O1356" s="321" t="n"/>
      <c r="P1356" s="321" t="n"/>
      <c r="Q1356" s="321" t="n"/>
      <c r="R1356" s="321" t="n"/>
      <c r="S1356" s="321" t="n"/>
      <c r="T1356" s="321" t="n"/>
      <c r="U1356" s="321" t="n"/>
      <c r="V1356" s="321" t="n"/>
      <c r="W1356" s="321" t="n"/>
      <c r="X1356" s="321" t="n"/>
      <c r="Y1356" s="321" t="n"/>
      <c r="Z1356" s="321" t="n"/>
      <c r="AA1356" s="321" t="n"/>
      <c r="AB1356" s="321" t="n"/>
      <c r="AC1356" s="321" t="n"/>
      <c r="AD1356" s="321" t="n"/>
      <c r="AE1356" s="321" t="n"/>
      <c r="AF1356" s="321" t="n"/>
      <c r="AG1356" s="321" t="n"/>
      <c r="AH1356" s="321" t="n"/>
      <c r="AI1356" s="321" t="n"/>
      <c r="AJ1356" s="321" t="n"/>
      <c r="AK1356" s="321" t="n"/>
      <c r="AL1356" s="321" t="n"/>
      <c r="AM1356" s="321" t="n"/>
      <c r="AN1356" s="321" t="n"/>
      <c r="AO1356" s="321" t="n"/>
      <c r="AP1356" s="321" t="n"/>
      <c r="AQ1356" s="321" t="n"/>
      <c r="AR1356" s="321" t="n"/>
      <c r="AS1356" s="321" t="n"/>
      <c r="AT1356" s="321" t="n"/>
      <c r="AU1356" s="321" t="n"/>
      <c r="AV1356" s="321" t="n"/>
      <c r="AW1356" s="321" t="n"/>
      <c r="AX1356" s="321" t="n"/>
      <c r="AY1356" s="321" t="n"/>
      <c r="AZ1356" s="321" t="n"/>
      <c r="BA1356" s="321" t="n"/>
      <c r="BB1356" s="321" t="n"/>
      <c r="BC1356" s="321" t="n"/>
      <c r="BD1356" s="321" t="n"/>
      <c r="BE1356" s="321" t="n"/>
      <c r="BF1356" s="321" t="n"/>
      <c r="BG1356" s="321" t="n"/>
      <c r="BH1356" s="321" t="n"/>
      <c r="BI1356" s="321" t="n"/>
      <c r="BJ1356" s="321" t="n"/>
      <c r="BK1356" s="321" t="n"/>
      <c r="BL1356" s="321" t="n"/>
      <c r="BM1356" s="321" t="n"/>
      <c r="BN1356" s="321" t="n"/>
      <c r="BO1356" s="321" t="n"/>
      <c r="BP1356" s="321" t="n"/>
      <c r="BQ1356" s="321" t="n"/>
      <c r="BR1356" s="321" t="n"/>
      <c r="BS1356" s="321" t="n"/>
      <c r="BT1356" s="321" t="n"/>
      <c r="BU1356" s="321" t="n"/>
      <c r="BV1356" s="321" t="n"/>
      <c r="BW1356" s="321" t="n"/>
      <c r="BX1356" s="321" t="n"/>
      <c r="BY1356" s="321" t="n"/>
      <c r="BZ1356" s="321" t="n"/>
      <c r="CA1356" s="321" t="n"/>
      <c r="CB1356" s="321" t="n"/>
      <c r="CC1356" s="321" t="n"/>
      <c r="CD1356" s="321" t="n"/>
      <c r="CE1356" s="321" t="n"/>
      <c r="CF1356" s="321" t="n"/>
      <c r="CG1356" s="321" t="n"/>
      <c r="CH1356" s="321" t="n"/>
      <c r="CI1356" s="321" t="n"/>
      <c r="CJ1356" s="321" t="n"/>
      <c r="CK1356" s="321" t="n"/>
      <c r="CL1356" s="321" t="n"/>
      <c r="CM1356" s="321" t="n"/>
      <c r="CN1356" s="321" t="n"/>
      <c r="CO1356" s="321" t="n"/>
      <c r="CP1356" s="321" t="n"/>
      <c r="CQ1356" s="321" t="n"/>
      <c r="CR1356" s="321" t="n"/>
      <c r="CS1356" s="321" t="n"/>
      <c r="CT1356" s="321" t="n"/>
      <c r="CU1356" s="321" t="n"/>
      <c r="CV1356" s="321" t="n"/>
      <c r="CW1356" s="321" t="n"/>
      <c r="CX1356" s="321" t="n"/>
      <c r="CY1356" s="321" t="n"/>
      <c r="CZ1356" s="321" t="n"/>
      <c r="DA1356" s="321" t="n"/>
      <c r="DB1356" s="321" t="n"/>
      <c r="DC1356" s="320" t="n"/>
    </row>
    <row r="1357">
      <c r="A1357" s="172" t="n">
        <v>19</v>
      </c>
      <c r="B1357" s="157" t="inlineStr">
        <is>
          <t>IFEANYI ABA</t>
        </is>
      </c>
      <c r="C1357" s="50" t="inlineStr">
        <is>
          <t>''</t>
        </is>
      </c>
      <c r="D1357" s="157" t="inlineStr">
        <is>
          <t>CMAU 1954923</t>
        </is>
      </c>
      <c r="E1357" s="157" t="inlineStr">
        <is>
          <t>SPM</t>
        </is>
      </c>
      <c r="F1357" s="157" t="inlineStr">
        <is>
          <t>20FT</t>
        </is>
      </c>
      <c r="G1357" s="319" t="inlineStr">
        <is>
          <t>MAERSK CAPE TOWN</t>
        </is>
      </c>
      <c r="H1357" s="169" t="inlineStr">
        <is>
          <t>BERTHED: 26TH JAN VOY. 08YDWE1MA</t>
        </is>
      </c>
      <c r="I1357" s="150" t="inlineStr">
        <is>
          <t>OUT</t>
        </is>
      </c>
      <c r="J1357" s="191" t="inlineStr">
        <is>
          <t>TELEX/ 31ST  JAN, 2023</t>
        </is>
      </c>
      <c r="K1357" s="152" t="inlineStr">
        <is>
          <t>10TH FEB, 2023</t>
        </is>
      </c>
      <c r="L1357" s="144" t="inlineStr">
        <is>
          <t>9TH JAN</t>
        </is>
      </c>
      <c r="M1357" s="171" t="inlineStr">
        <is>
          <t>UNIQUE SEA CARGO SERVICES LLC</t>
        </is>
      </c>
      <c r="N1357" s="157" t="inlineStr">
        <is>
          <t>AVANTPORT ENTERPRISES</t>
        </is>
      </c>
      <c r="O1357" s="321" t="n"/>
      <c r="P1357" s="321" t="n"/>
      <c r="Q1357" s="321" t="n"/>
      <c r="R1357" s="321" t="n"/>
      <c r="S1357" s="321" t="n"/>
      <c r="T1357" s="321" t="n"/>
      <c r="U1357" s="321" t="n"/>
      <c r="V1357" s="321" t="n"/>
      <c r="W1357" s="321" t="n"/>
      <c r="X1357" s="321" t="n"/>
      <c r="Y1357" s="321" t="n"/>
      <c r="Z1357" s="321" t="n"/>
      <c r="AA1357" s="321" t="n"/>
      <c r="AB1357" s="321" t="n"/>
      <c r="AC1357" s="321" t="n"/>
      <c r="AD1357" s="321" t="n"/>
      <c r="AE1357" s="321" t="n"/>
      <c r="AF1357" s="321" t="n"/>
      <c r="AG1357" s="321" t="n"/>
      <c r="AH1357" s="321" t="n"/>
      <c r="AI1357" s="321" t="n"/>
      <c r="AJ1357" s="321" t="n"/>
      <c r="AK1357" s="321" t="n"/>
      <c r="AL1357" s="321" t="n"/>
      <c r="AM1357" s="321" t="n"/>
      <c r="AN1357" s="321" t="n"/>
      <c r="AO1357" s="321" t="n"/>
      <c r="AP1357" s="321" t="n"/>
      <c r="AQ1357" s="321" t="n"/>
      <c r="AR1357" s="321" t="n"/>
      <c r="AS1357" s="321" t="n"/>
      <c r="AT1357" s="321" t="n"/>
      <c r="AU1357" s="321" t="n"/>
      <c r="AV1357" s="321" t="n"/>
      <c r="AW1357" s="321" t="n"/>
      <c r="AX1357" s="321" t="n"/>
      <c r="AY1357" s="321" t="n"/>
      <c r="AZ1357" s="321" t="n"/>
      <c r="BA1357" s="321" t="n"/>
      <c r="BB1357" s="321" t="n"/>
      <c r="BC1357" s="321" t="n"/>
      <c r="BD1357" s="321" t="n"/>
      <c r="BE1357" s="321" t="n"/>
      <c r="BF1357" s="321" t="n"/>
      <c r="BG1357" s="321" t="n"/>
      <c r="BH1357" s="321" t="n"/>
      <c r="BI1357" s="321" t="n"/>
      <c r="BJ1357" s="321" t="n"/>
      <c r="BK1357" s="321" t="n"/>
      <c r="BL1357" s="321" t="n"/>
      <c r="BM1357" s="321" t="n"/>
      <c r="BN1357" s="321" t="n"/>
      <c r="BO1357" s="321" t="n"/>
      <c r="BP1357" s="321" t="n"/>
      <c r="BQ1357" s="321" t="n"/>
      <c r="BR1357" s="321" t="n"/>
      <c r="BS1357" s="321" t="n"/>
      <c r="BT1357" s="321" t="n"/>
      <c r="BU1357" s="321" t="n"/>
      <c r="BV1357" s="321" t="n"/>
      <c r="BW1357" s="321" t="n"/>
      <c r="BX1357" s="321" t="n"/>
      <c r="BY1357" s="321" t="n"/>
      <c r="BZ1357" s="321" t="n"/>
      <c r="CA1357" s="321" t="n"/>
      <c r="CB1357" s="321" t="n"/>
      <c r="CC1357" s="321" t="n"/>
      <c r="CD1357" s="321" t="n"/>
      <c r="CE1357" s="321" t="n"/>
      <c r="CF1357" s="321" t="n"/>
      <c r="CG1357" s="321" t="n"/>
      <c r="CH1357" s="321" t="n"/>
      <c r="CI1357" s="321" t="n"/>
      <c r="CJ1357" s="321" t="n"/>
      <c r="CK1357" s="321" t="n"/>
      <c r="CL1357" s="321" t="n"/>
      <c r="CM1357" s="321" t="n"/>
      <c r="CN1357" s="321" t="n"/>
      <c r="CO1357" s="321" t="n"/>
      <c r="CP1357" s="321" t="n"/>
      <c r="CQ1357" s="321" t="n"/>
      <c r="CR1357" s="321" t="n"/>
      <c r="CS1357" s="321" t="n"/>
      <c r="CT1357" s="321" t="n"/>
      <c r="CU1357" s="321" t="n"/>
      <c r="CV1357" s="321" t="n"/>
      <c r="CW1357" s="321" t="n"/>
      <c r="CX1357" s="321" t="n"/>
      <c r="CY1357" s="321" t="n"/>
      <c r="CZ1357" s="321" t="n"/>
      <c r="DA1357" s="321" t="n"/>
      <c r="DB1357" s="321" t="n"/>
      <c r="DC1357" s="320" t="n"/>
    </row>
    <row r="1358">
      <c r="A1358" s="172" t="n">
        <v>20</v>
      </c>
      <c r="B1358" s="157" t="inlineStr">
        <is>
          <t>IFEANYI ABA</t>
        </is>
      </c>
      <c r="C1358" s="50" t="inlineStr">
        <is>
          <t>DJA1082715</t>
        </is>
      </c>
      <c r="D1358" s="157" t="inlineStr">
        <is>
          <t>APZU 3934710</t>
        </is>
      </c>
      <c r="E1358" s="157" t="inlineStr">
        <is>
          <t>SPM</t>
        </is>
      </c>
      <c r="F1358" s="157" t="inlineStr">
        <is>
          <t>20FT</t>
        </is>
      </c>
      <c r="G1358" s="319" t="inlineStr">
        <is>
          <t>MAERSK CAPE TOWN</t>
        </is>
      </c>
      <c r="H1358" s="169" t="inlineStr">
        <is>
          <t>BERTHED: 27TH JAN VOY. 08YDWE1MA</t>
        </is>
      </c>
      <c r="I1358" s="150" t="inlineStr">
        <is>
          <t>OUT</t>
        </is>
      </c>
      <c r="J1358" s="191" t="inlineStr">
        <is>
          <t>TELEX/ 31ST  JAN, 2023</t>
        </is>
      </c>
      <c r="K1358" s="152" t="inlineStr">
        <is>
          <t>10TH FEB, 2023</t>
        </is>
      </c>
      <c r="L1358" s="144" t="inlineStr">
        <is>
          <t>9TH JAN</t>
        </is>
      </c>
      <c r="M1358" s="171" t="inlineStr">
        <is>
          <t>UNIQUE SEA CARGO SERVICES LLC</t>
        </is>
      </c>
      <c r="N1358" s="157" t="inlineStr">
        <is>
          <t>AVANTPORT ENTERPRISES</t>
        </is>
      </c>
      <c r="O1358" s="321" t="n"/>
      <c r="P1358" s="321" t="n"/>
      <c r="Q1358" s="321" t="n"/>
      <c r="R1358" s="321" t="n"/>
      <c r="S1358" s="321" t="n"/>
      <c r="T1358" s="321" t="n"/>
      <c r="U1358" s="321" t="n"/>
      <c r="V1358" s="321" t="n"/>
      <c r="W1358" s="321" t="n"/>
      <c r="X1358" s="321" t="n"/>
      <c r="Y1358" s="321" t="n"/>
      <c r="Z1358" s="321" t="n"/>
      <c r="AA1358" s="321" t="n"/>
      <c r="AB1358" s="321" t="n"/>
      <c r="AC1358" s="321" t="n"/>
      <c r="AD1358" s="321" t="n"/>
      <c r="AE1358" s="321" t="n"/>
      <c r="AF1358" s="321" t="n"/>
      <c r="AG1358" s="321" t="n"/>
      <c r="AH1358" s="321" t="n"/>
      <c r="AI1358" s="321" t="n"/>
      <c r="AJ1358" s="321" t="n"/>
      <c r="AK1358" s="321" t="n"/>
      <c r="AL1358" s="321" t="n"/>
      <c r="AM1358" s="321" t="n"/>
      <c r="AN1358" s="321" t="n"/>
      <c r="AO1358" s="321" t="n"/>
      <c r="AP1358" s="321" t="n"/>
      <c r="AQ1358" s="321" t="n"/>
      <c r="AR1358" s="321" t="n"/>
      <c r="AS1358" s="321" t="n"/>
      <c r="AT1358" s="321" t="n"/>
      <c r="AU1358" s="321" t="n"/>
      <c r="AV1358" s="321" t="n"/>
      <c r="AW1358" s="321" t="n"/>
      <c r="AX1358" s="321" t="n"/>
      <c r="AY1358" s="321" t="n"/>
      <c r="AZ1358" s="321" t="n"/>
      <c r="BA1358" s="321" t="n"/>
      <c r="BB1358" s="321" t="n"/>
      <c r="BC1358" s="321" t="n"/>
      <c r="BD1358" s="321" t="n"/>
      <c r="BE1358" s="321" t="n"/>
      <c r="BF1358" s="321" t="n"/>
      <c r="BG1358" s="321" t="n"/>
      <c r="BH1358" s="321" t="n"/>
      <c r="BI1358" s="321" t="n"/>
      <c r="BJ1358" s="321" t="n"/>
      <c r="BK1358" s="321" t="n"/>
      <c r="BL1358" s="321" t="n"/>
      <c r="BM1358" s="321" t="n"/>
      <c r="BN1358" s="321" t="n"/>
      <c r="BO1358" s="321" t="n"/>
      <c r="BP1358" s="321" t="n"/>
      <c r="BQ1358" s="321" t="n"/>
      <c r="BR1358" s="321" t="n"/>
      <c r="BS1358" s="321" t="n"/>
      <c r="BT1358" s="321" t="n"/>
      <c r="BU1358" s="321" t="n"/>
      <c r="BV1358" s="321" t="n"/>
      <c r="BW1358" s="321" t="n"/>
      <c r="BX1358" s="321" t="n"/>
      <c r="BY1358" s="321" t="n"/>
      <c r="BZ1358" s="321" t="n"/>
      <c r="CA1358" s="321" t="n"/>
      <c r="CB1358" s="321" t="n"/>
      <c r="CC1358" s="321" t="n"/>
      <c r="CD1358" s="321" t="n"/>
      <c r="CE1358" s="321" t="n"/>
      <c r="CF1358" s="321" t="n"/>
      <c r="CG1358" s="321" t="n"/>
      <c r="CH1358" s="321" t="n"/>
      <c r="CI1358" s="321" t="n"/>
      <c r="CJ1358" s="321" t="n"/>
      <c r="CK1358" s="321" t="n"/>
      <c r="CL1358" s="321" t="n"/>
      <c r="CM1358" s="321" t="n"/>
      <c r="CN1358" s="321" t="n"/>
      <c r="CO1358" s="321" t="n"/>
      <c r="CP1358" s="321" t="n"/>
      <c r="CQ1358" s="321" t="n"/>
      <c r="CR1358" s="321" t="n"/>
      <c r="CS1358" s="321" t="n"/>
      <c r="CT1358" s="321" t="n"/>
      <c r="CU1358" s="321" t="n"/>
      <c r="CV1358" s="321" t="n"/>
      <c r="CW1358" s="321" t="n"/>
      <c r="CX1358" s="321" t="n"/>
      <c r="CY1358" s="321" t="n"/>
      <c r="CZ1358" s="321" t="n"/>
      <c r="DA1358" s="321" t="n"/>
      <c r="DB1358" s="321" t="n"/>
      <c r="DC1358" s="320" t="n"/>
    </row>
    <row r="1359">
      <c r="A1359" s="172" t="n">
        <v>21</v>
      </c>
      <c r="B1359" s="157" t="inlineStr">
        <is>
          <t>IFEANYI ABA</t>
        </is>
      </c>
      <c r="C1359" s="50" t="inlineStr">
        <is>
          <t>''</t>
        </is>
      </c>
      <c r="D1359" s="157" t="inlineStr">
        <is>
          <t>FCIU 2872759</t>
        </is>
      </c>
      <c r="E1359" s="157" t="inlineStr">
        <is>
          <t>SPM</t>
        </is>
      </c>
      <c r="F1359" s="157" t="inlineStr">
        <is>
          <t>20FT</t>
        </is>
      </c>
      <c r="G1359" s="319" t="inlineStr">
        <is>
          <t>MAERSK CAPE TOWN</t>
        </is>
      </c>
      <c r="H1359" s="169" t="inlineStr">
        <is>
          <t>BERTHED: 27TH JAN VOY. 08YDWE1MA</t>
        </is>
      </c>
      <c r="I1359" s="150" t="inlineStr">
        <is>
          <t>OUT</t>
        </is>
      </c>
      <c r="J1359" s="191" t="inlineStr">
        <is>
          <t>TELEX/ 31ST  JAN, 2023</t>
        </is>
      </c>
      <c r="K1359" s="152" t="inlineStr">
        <is>
          <t>10TH FEB, 2023</t>
        </is>
      </c>
      <c r="L1359" s="144" t="inlineStr">
        <is>
          <t>9TH JAN</t>
        </is>
      </c>
      <c r="M1359" s="171" t="inlineStr">
        <is>
          <t>UNIQUE SEA CARGO SERVICES LLC</t>
        </is>
      </c>
      <c r="N1359" s="157" t="inlineStr">
        <is>
          <t>AVANTPORT ENTERPRISES</t>
        </is>
      </c>
      <c r="O1359" s="321" t="n"/>
      <c r="P1359" s="321" t="n"/>
      <c r="Q1359" s="321" t="n"/>
      <c r="R1359" s="321" t="n"/>
      <c r="S1359" s="321" t="n"/>
      <c r="T1359" s="321" t="n"/>
      <c r="U1359" s="321" t="n"/>
      <c r="V1359" s="321" t="n"/>
      <c r="W1359" s="321" t="n"/>
      <c r="X1359" s="321" t="n"/>
      <c r="Y1359" s="321" t="n"/>
      <c r="Z1359" s="321" t="n"/>
      <c r="AA1359" s="321" t="n"/>
      <c r="AB1359" s="321" t="n"/>
      <c r="AC1359" s="321" t="n"/>
      <c r="AD1359" s="321" t="n"/>
      <c r="AE1359" s="321" t="n"/>
      <c r="AF1359" s="321" t="n"/>
      <c r="AG1359" s="321" t="n"/>
      <c r="AH1359" s="321" t="n"/>
      <c r="AI1359" s="321" t="n"/>
      <c r="AJ1359" s="321" t="n"/>
      <c r="AK1359" s="321" t="n"/>
      <c r="AL1359" s="321" t="n"/>
      <c r="AM1359" s="321" t="n"/>
      <c r="AN1359" s="321" t="n"/>
      <c r="AO1359" s="321" t="n"/>
      <c r="AP1359" s="321" t="n"/>
      <c r="AQ1359" s="321" t="n"/>
      <c r="AR1359" s="321" t="n"/>
      <c r="AS1359" s="321" t="n"/>
      <c r="AT1359" s="321" t="n"/>
      <c r="AU1359" s="321" t="n"/>
      <c r="AV1359" s="321" t="n"/>
      <c r="AW1359" s="321" t="n"/>
      <c r="AX1359" s="321" t="n"/>
      <c r="AY1359" s="321" t="n"/>
      <c r="AZ1359" s="321" t="n"/>
      <c r="BA1359" s="321" t="n"/>
      <c r="BB1359" s="321" t="n"/>
      <c r="BC1359" s="321" t="n"/>
      <c r="BD1359" s="321" t="n"/>
      <c r="BE1359" s="321" t="n"/>
      <c r="BF1359" s="321" t="n"/>
      <c r="BG1359" s="321" t="n"/>
      <c r="BH1359" s="321" t="n"/>
      <c r="BI1359" s="321" t="n"/>
      <c r="BJ1359" s="321" t="n"/>
      <c r="BK1359" s="321" t="n"/>
      <c r="BL1359" s="321" t="n"/>
      <c r="BM1359" s="321" t="n"/>
      <c r="BN1359" s="321" t="n"/>
      <c r="BO1359" s="321" t="n"/>
      <c r="BP1359" s="321" t="n"/>
      <c r="BQ1359" s="321" t="n"/>
      <c r="BR1359" s="321" t="n"/>
      <c r="BS1359" s="321" t="n"/>
      <c r="BT1359" s="321" t="n"/>
      <c r="BU1359" s="321" t="n"/>
      <c r="BV1359" s="321" t="n"/>
      <c r="BW1359" s="321" t="n"/>
      <c r="BX1359" s="321" t="n"/>
      <c r="BY1359" s="321" t="n"/>
      <c r="BZ1359" s="321" t="n"/>
      <c r="CA1359" s="321" t="n"/>
      <c r="CB1359" s="321" t="n"/>
      <c r="CC1359" s="321" t="n"/>
      <c r="CD1359" s="321" t="n"/>
      <c r="CE1359" s="321" t="n"/>
      <c r="CF1359" s="321" t="n"/>
      <c r="CG1359" s="321" t="n"/>
      <c r="CH1359" s="321" t="n"/>
      <c r="CI1359" s="321" t="n"/>
      <c r="CJ1359" s="321" t="n"/>
      <c r="CK1359" s="321" t="n"/>
      <c r="CL1359" s="321" t="n"/>
      <c r="CM1359" s="321" t="n"/>
      <c r="CN1359" s="321" t="n"/>
      <c r="CO1359" s="321" t="n"/>
      <c r="CP1359" s="321" t="n"/>
      <c r="CQ1359" s="321" t="n"/>
      <c r="CR1359" s="321" t="n"/>
      <c r="CS1359" s="321" t="n"/>
      <c r="CT1359" s="321" t="n"/>
      <c r="CU1359" s="321" t="n"/>
      <c r="CV1359" s="321" t="n"/>
      <c r="CW1359" s="321" t="n"/>
      <c r="CX1359" s="321" t="n"/>
      <c r="CY1359" s="321" t="n"/>
      <c r="CZ1359" s="321" t="n"/>
      <c r="DA1359" s="321" t="n"/>
      <c r="DB1359" s="321" t="n"/>
      <c r="DC1359" s="320" t="n"/>
    </row>
    <row r="1360">
      <c r="A1360" s="172" t="n">
        <v>22</v>
      </c>
      <c r="B1360" s="157" t="inlineStr">
        <is>
          <t>MIKE OBINNA</t>
        </is>
      </c>
      <c r="C1360" s="50" t="inlineStr">
        <is>
          <t>DJA1082700</t>
        </is>
      </c>
      <c r="D1360" s="157" t="inlineStr">
        <is>
          <t>GLDU 5419177</t>
        </is>
      </c>
      <c r="E1360" s="157" t="inlineStr">
        <is>
          <t>SPM</t>
        </is>
      </c>
      <c r="F1360" s="157" t="inlineStr">
        <is>
          <t>20FT</t>
        </is>
      </c>
      <c r="G1360" s="319" t="inlineStr">
        <is>
          <t>MAERSK CAPE TOWN</t>
        </is>
      </c>
      <c r="H1360" s="169" t="inlineStr">
        <is>
          <t>BERTHED: 27TH JAN VOY. 08YDWE1MA</t>
        </is>
      </c>
      <c r="I1360" s="150" t="inlineStr">
        <is>
          <t>OUT</t>
        </is>
      </c>
      <c r="J1360" s="191" t="inlineStr">
        <is>
          <t>TELEX/ 31ST  JAN, 2023</t>
        </is>
      </c>
      <c r="K1360" s="152" t="inlineStr">
        <is>
          <t>10TH FEB, 2023</t>
        </is>
      </c>
      <c r="L1360" s="144" t="inlineStr">
        <is>
          <t>9TH JAN</t>
        </is>
      </c>
      <c r="M1360" s="171" t="inlineStr">
        <is>
          <t>UNIQUE SEA CARGO SERVICES LLC</t>
        </is>
      </c>
      <c r="N1360" s="157" t="inlineStr">
        <is>
          <t>MEL- BACH ENTERPRISES</t>
        </is>
      </c>
      <c r="O1360" s="321" t="n"/>
      <c r="P1360" s="321" t="n"/>
      <c r="Q1360" s="321" t="n"/>
      <c r="R1360" s="321" t="n"/>
      <c r="S1360" s="321" t="n"/>
      <c r="T1360" s="321" t="n"/>
      <c r="U1360" s="321" t="n"/>
      <c r="V1360" s="321" t="n"/>
      <c r="W1360" s="321" t="n"/>
      <c r="X1360" s="321" t="n"/>
      <c r="Y1360" s="321" t="n"/>
      <c r="Z1360" s="321" t="n"/>
      <c r="AA1360" s="321" t="n"/>
      <c r="AB1360" s="321" t="n"/>
      <c r="AC1360" s="321" t="n"/>
      <c r="AD1360" s="321" t="n"/>
      <c r="AE1360" s="321" t="n"/>
      <c r="AF1360" s="321" t="n"/>
      <c r="AG1360" s="321" t="n"/>
      <c r="AH1360" s="321" t="n"/>
      <c r="AI1360" s="321" t="n"/>
      <c r="AJ1360" s="321" t="n"/>
      <c r="AK1360" s="321" t="n"/>
      <c r="AL1360" s="321" t="n"/>
      <c r="AM1360" s="321" t="n"/>
      <c r="AN1360" s="321" t="n"/>
      <c r="AO1360" s="321" t="n"/>
      <c r="AP1360" s="321" t="n"/>
      <c r="AQ1360" s="321" t="n"/>
      <c r="AR1360" s="321" t="n"/>
      <c r="AS1360" s="321" t="n"/>
      <c r="AT1360" s="321" t="n"/>
      <c r="AU1360" s="321" t="n"/>
      <c r="AV1360" s="321" t="n"/>
      <c r="AW1360" s="321" t="n"/>
      <c r="AX1360" s="321" t="n"/>
      <c r="AY1360" s="321" t="n"/>
      <c r="AZ1360" s="321" t="n"/>
      <c r="BA1360" s="321" t="n"/>
      <c r="BB1360" s="321" t="n"/>
      <c r="BC1360" s="321" t="n"/>
      <c r="BD1360" s="321" t="n"/>
      <c r="BE1360" s="321" t="n"/>
      <c r="BF1360" s="321" t="n"/>
      <c r="BG1360" s="321" t="n"/>
      <c r="BH1360" s="321" t="n"/>
      <c r="BI1360" s="321" t="n"/>
      <c r="BJ1360" s="321" t="n"/>
      <c r="BK1360" s="321" t="n"/>
      <c r="BL1360" s="321" t="n"/>
      <c r="BM1360" s="321" t="n"/>
      <c r="BN1360" s="321" t="n"/>
      <c r="BO1360" s="321" t="n"/>
      <c r="BP1360" s="321" t="n"/>
      <c r="BQ1360" s="321" t="n"/>
      <c r="BR1360" s="321" t="n"/>
      <c r="BS1360" s="321" t="n"/>
      <c r="BT1360" s="321" t="n"/>
      <c r="BU1360" s="321" t="n"/>
      <c r="BV1360" s="321" t="n"/>
      <c r="BW1360" s="321" t="n"/>
      <c r="BX1360" s="321" t="n"/>
      <c r="BY1360" s="321" t="n"/>
      <c r="BZ1360" s="321" t="n"/>
      <c r="CA1360" s="321" t="n"/>
      <c r="CB1360" s="321" t="n"/>
      <c r="CC1360" s="321" t="n"/>
      <c r="CD1360" s="321" t="n"/>
      <c r="CE1360" s="321" t="n"/>
      <c r="CF1360" s="321" t="n"/>
      <c r="CG1360" s="321" t="n"/>
      <c r="CH1360" s="321" t="n"/>
      <c r="CI1360" s="321" t="n"/>
      <c r="CJ1360" s="321" t="n"/>
      <c r="CK1360" s="321" t="n"/>
      <c r="CL1360" s="321" t="n"/>
      <c r="CM1360" s="321" t="n"/>
      <c r="CN1360" s="321" t="n"/>
      <c r="CO1360" s="321" t="n"/>
      <c r="CP1360" s="321" t="n"/>
      <c r="CQ1360" s="321" t="n"/>
      <c r="CR1360" s="321" t="n"/>
      <c r="CS1360" s="321" t="n"/>
      <c r="CT1360" s="321" t="n"/>
      <c r="CU1360" s="321" t="n"/>
      <c r="CV1360" s="321" t="n"/>
      <c r="CW1360" s="321" t="n"/>
      <c r="CX1360" s="321" t="n"/>
      <c r="CY1360" s="321" t="n"/>
      <c r="CZ1360" s="321" t="n"/>
      <c r="DA1360" s="321" t="n"/>
      <c r="DB1360" s="321" t="n"/>
      <c r="DC1360" s="320" t="n"/>
    </row>
    <row r="1361">
      <c r="A1361" s="172" t="n">
        <v>23</v>
      </c>
      <c r="B1361" s="157" t="inlineStr">
        <is>
          <t>MIKE OBINNA</t>
        </is>
      </c>
      <c r="C1361" s="50" t="inlineStr">
        <is>
          <t>''</t>
        </is>
      </c>
      <c r="D1361" s="157" t="inlineStr">
        <is>
          <t>APZU 3535941</t>
        </is>
      </c>
      <c r="E1361" s="157" t="inlineStr">
        <is>
          <t>SPM</t>
        </is>
      </c>
      <c r="F1361" s="157" t="inlineStr">
        <is>
          <t>20FT</t>
        </is>
      </c>
      <c r="G1361" s="319" t="inlineStr">
        <is>
          <t>MAERSK CAPE TOWN</t>
        </is>
      </c>
      <c r="H1361" s="169" t="inlineStr">
        <is>
          <t>BERTHED: 27TH JAN VOY. 08YDWE1MA</t>
        </is>
      </c>
      <c r="I1361" s="150" t="inlineStr">
        <is>
          <t>OUT</t>
        </is>
      </c>
      <c r="J1361" s="191" t="inlineStr">
        <is>
          <t>TELEX/ 31ST  JAN, 2023</t>
        </is>
      </c>
      <c r="K1361" s="152" t="inlineStr">
        <is>
          <t>10TH FEB, 2023</t>
        </is>
      </c>
      <c r="L1361" s="144" t="inlineStr">
        <is>
          <t>9TH JAN</t>
        </is>
      </c>
      <c r="M1361" s="171" t="inlineStr">
        <is>
          <t>UNIQUE SEA CARGO SERVICES LLC</t>
        </is>
      </c>
      <c r="N1361" s="157" t="inlineStr">
        <is>
          <t>MEL- BACH ENTERPRISES</t>
        </is>
      </c>
      <c r="O1361" s="321" t="n"/>
      <c r="P1361" s="321" t="n"/>
      <c r="Q1361" s="321" t="n"/>
      <c r="R1361" s="321" t="n"/>
      <c r="S1361" s="321" t="n"/>
      <c r="T1361" s="321" t="n"/>
      <c r="U1361" s="321" t="n"/>
      <c r="V1361" s="321" t="n"/>
      <c r="W1361" s="321" t="n"/>
      <c r="X1361" s="321" t="n"/>
      <c r="Y1361" s="321" t="n"/>
      <c r="Z1361" s="321" t="n"/>
      <c r="AA1361" s="321" t="n"/>
      <c r="AB1361" s="321" t="n"/>
      <c r="AC1361" s="321" t="n"/>
      <c r="AD1361" s="321" t="n"/>
      <c r="AE1361" s="321" t="n"/>
      <c r="AF1361" s="321" t="n"/>
      <c r="AG1361" s="321" t="n"/>
      <c r="AH1361" s="321" t="n"/>
      <c r="AI1361" s="321" t="n"/>
      <c r="AJ1361" s="321" t="n"/>
      <c r="AK1361" s="321" t="n"/>
      <c r="AL1361" s="321" t="n"/>
      <c r="AM1361" s="321" t="n"/>
      <c r="AN1361" s="321" t="n"/>
      <c r="AO1361" s="321" t="n"/>
      <c r="AP1361" s="321" t="n"/>
      <c r="AQ1361" s="321" t="n"/>
      <c r="AR1361" s="321" t="n"/>
      <c r="AS1361" s="321" t="n"/>
      <c r="AT1361" s="321" t="n"/>
      <c r="AU1361" s="321" t="n"/>
      <c r="AV1361" s="321" t="n"/>
      <c r="AW1361" s="321" t="n"/>
      <c r="AX1361" s="321" t="n"/>
      <c r="AY1361" s="321" t="n"/>
      <c r="AZ1361" s="321" t="n"/>
      <c r="BA1361" s="321" t="n"/>
      <c r="BB1361" s="321" t="n"/>
      <c r="BC1361" s="321" t="n"/>
      <c r="BD1361" s="321" t="n"/>
      <c r="BE1361" s="321" t="n"/>
      <c r="BF1361" s="321" t="n"/>
      <c r="BG1361" s="321" t="n"/>
      <c r="BH1361" s="321" t="n"/>
      <c r="BI1361" s="321" t="n"/>
      <c r="BJ1361" s="321" t="n"/>
      <c r="BK1361" s="321" t="n"/>
      <c r="BL1361" s="321" t="n"/>
      <c r="BM1361" s="321" t="n"/>
      <c r="BN1361" s="321" t="n"/>
      <c r="BO1361" s="321" t="n"/>
      <c r="BP1361" s="321" t="n"/>
      <c r="BQ1361" s="321" t="n"/>
      <c r="BR1361" s="321" t="n"/>
      <c r="BS1361" s="321" t="n"/>
      <c r="BT1361" s="321" t="n"/>
      <c r="BU1361" s="321" t="n"/>
      <c r="BV1361" s="321" t="n"/>
      <c r="BW1361" s="321" t="n"/>
      <c r="BX1361" s="321" t="n"/>
      <c r="BY1361" s="321" t="n"/>
      <c r="BZ1361" s="321" t="n"/>
      <c r="CA1361" s="321" t="n"/>
      <c r="CB1361" s="321" t="n"/>
      <c r="CC1361" s="321" t="n"/>
      <c r="CD1361" s="321" t="n"/>
      <c r="CE1361" s="321" t="n"/>
      <c r="CF1361" s="321" t="n"/>
      <c r="CG1361" s="321" t="n"/>
      <c r="CH1361" s="321" t="n"/>
      <c r="CI1361" s="321" t="n"/>
      <c r="CJ1361" s="321" t="n"/>
      <c r="CK1361" s="321" t="n"/>
      <c r="CL1361" s="321" t="n"/>
      <c r="CM1361" s="321" t="n"/>
      <c r="CN1361" s="321" t="n"/>
      <c r="CO1361" s="321" t="n"/>
      <c r="CP1361" s="321" t="n"/>
      <c r="CQ1361" s="321" t="n"/>
      <c r="CR1361" s="321" t="n"/>
      <c r="CS1361" s="321" t="n"/>
      <c r="CT1361" s="321" t="n"/>
      <c r="CU1361" s="321" t="n"/>
      <c r="CV1361" s="321" t="n"/>
      <c r="CW1361" s="321" t="n"/>
      <c r="CX1361" s="321" t="n"/>
      <c r="CY1361" s="321" t="n"/>
      <c r="CZ1361" s="321" t="n"/>
      <c r="DA1361" s="321" t="n"/>
      <c r="DB1361" s="321" t="n"/>
      <c r="DC1361" s="320" t="n"/>
    </row>
    <row r="1362">
      <c r="A1362" s="172" t="n"/>
      <c r="B1362" s="157" t="n"/>
      <c r="C1362" s="50" t="n"/>
      <c r="D1362" s="157" t="n"/>
      <c r="E1362" s="157" t="n"/>
      <c r="F1362" s="157" t="n"/>
      <c r="G1362" s="319" t="n"/>
      <c r="H1362" s="169" t="n"/>
      <c r="J1362" s="191" t="n"/>
      <c r="K1362" s="320" t="n"/>
      <c r="L1362" s="144" t="n"/>
      <c r="M1362" s="171" t="n"/>
      <c r="N1362" s="157" t="n"/>
      <c r="O1362" s="321" t="n"/>
      <c r="P1362" s="321" t="n"/>
      <c r="Q1362" s="321" t="n"/>
      <c r="R1362" s="321" t="n"/>
      <c r="S1362" s="321" t="n"/>
      <c r="T1362" s="321" t="n"/>
      <c r="U1362" s="321" t="n"/>
      <c r="V1362" s="321" t="n"/>
      <c r="W1362" s="321" t="n"/>
      <c r="X1362" s="321" t="n"/>
      <c r="Y1362" s="321" t="n"/>
      <c r="Z1362" s="321" t="n"/>
      <c r="AA1362" s="321" t="n"/>
      <c r="AB1362" s="321" t="n"/>
      <c r="AC1362" s="321" t="n"/>
      <c r="AD1362" s="321" t="n"/>
      <c r="AE1362" s="321" t="n"/>
      <c r="AF1362" s="321" t="n"/>
      <c r="AG1362" s="321" t="n"/>
      <c r="AH1362" s="321" t="n"/>
      <c r="AI1362" s="321" t="n"/>
      <c r="AJ1362" s="321" t="n"/>
      <c r="AK1362" s="321" t="n"/>
      <c r="AL1362" s="321" t="n"/>
      <c r="AM1362" s="321" t="n"/>
      <c r="AN1362" s="321" t="n"/>
      <c r="AO1362" s="321" t="n"/>
      <c r="AP1362" s="321" t="n"/>
      <c r="AQ1362" s="321" t="n"/>
      <c r="AR1362" s="321" t="n"/>
      <c r="AS1362" s="321" t="n"/>
      <c r="AT1362" s="321" t="n"/>
      <c r="AU1362" s="321" t="n"/>
      <c r="AV1362" s="321" t="n"/>
      <c r="AW1362" s="321" t="n"/>
      <c r="AX1362" s="321" t="n"/>
      <c r="AY1362" s="321" t="n"/>
      <c r="AZ1362" s="321" t="n"/>
      <c r="BA1362" s="321" t="n"/>
      <c r="BB1362" s="321" t="n"/>
      <c r="BC1362" s="321" t="n"/>
      <c r="BD1362" s="321" t="n"/>
      <c r="BE1362" s="321" t="n"/>
      <c r="BF1362" s="321" t="n"/>
      <c r="BG1362" s="321" t="n"/>
      <c r="BH1362" s="321" t="n"/>
      <c r="BI1362" s="321" t="n"/>
      <c r="BJ1362" s="321" t="n"/>
      <c r="BK1362" s="321" t="n"/>
      <c r="BL1362" s="321" t="n"/>
      <c r="BM1362" s="321" t="n"/>
      <c r="BN1362" s="321" t="n"/>
      <c r="BO1362" s="321" t="n"/>
      <c r="BP1362" s="321" t="n"/>
      <c r="BQ1362" s="321" t="n"/>
      <c r="BR1362" s="321" t="n"/>
      <c r="BS1362" s="321" t="n"/>
      <c r="BT1362" s="321" t="n"/>
      <c r="BU1362" s="321" t="n"/>
      <c r="BV1362" s="321" t="n"/>
      <c r="BW1362" s="321" t="n"/>
      <c r="BX1362" s="321" t="n"/>
      <c r="BY1362" s="321" t="n"/>
      <c r="BZ1362" s="321" t="n"/>
      <c r="CA1362" s="321" t="n"/>
      <c r="CB1362" s="321" t="n"/>
      <c r="CC1362" s="321" t="n"/>
      <c r="CD1362" s="321" t="n"/>
      <c r="CE1362" s="321" t="n"/>
      <c r="CF1362" s="321" t="n"/>
      <c r="CG1362" s="321" t="n"/>
      <c r="CH1362" s="321" t="n"/>
      <c r="CI1362" s="321" t="n"/>
      <c r="CJ1362" s="321" t="n"/>
      <c r="CK1362" s="321" t="n"/>
      <c r="CL1362" s="321" t="n"/>
      <c r="CM1362" s="321" t="n"/>
      <c r="CN1362" s="321" t="n"/>
      <c r="CO1362" s="321" t="n"/>
      <c r="CP1362" s="321" t="n"/>
      <c r="CQ1362" s="321" t="n"/>
      <c r="CR1362" s="321" t="n"/>
      <c r="CS1362" s="321" t="n"/>
      <c r="CT1362" s="321" t="n"/>
      <c r="CU1362" s="321" t="n"/>
      <c r="CV1362" s="321" t="n"/>
      <c r="CW1362" s="321" t="n"/>
      <c r="CX1362" s="321" t="n"/>
      <c r="CY1362" s="321" t="n"/>
      <c r="CZ1362" s="321" t="n"/>
      <c r="DA1362" s="321" t="n"/>
      <c r="DB1362" s="321" t="n"/>
      <c r="DC1362" s="320" t="n"/>
    </row>
    <row r="1363">
      <c r="A1363" s="172" t="n"/>
      <c r="B1363" s="323" t="inlineStr">
        <is>
          <t>CARL SCHULTE</t>
        </is>
      </c>
      <c r="C1363" s="50" t="n"/>
      <c r="D1363" s="157" t="n"/>
      <c r="E1363" s="157" t="n"/>
      <c r="F1363" s="157" t="n"/>
      <c r="G1363" s="319" t="n"/>
      <c r="H1363" s="324" t="n"/>
      <c r="J1363" s="157" t="n"/>
      <c r="K1363" s="320" t="n"/>
      <c r="L1363" s="144" t="n"/>
      <c r="M1363" s="171" t="n"/>
      <c r="N1363" s="157" t="n"/>
      <c r="O1363" s="321" t="n"/>
      <c r="P1363" s="321" t="n"/>
      <c r="Q1363" s="321" t="n"/>
      <c r="R1363" s="321" t="n"/>
      <c r="S1363" s="321" t="n"/>
      <c r="T1363" s="321" t="n"/>
      <c r="U1363" s="321" t="n"/>
      <c r="V1363" s="321" t="n"/>
      <c r="W1363" s="321" t="n"/>
      <c r="X1363" s="321" t="n"/>
      <c r="Y1363" s="321" t="n"/>
      <c r="Z1363" s="321" t="n"/>
      <c r="AA1363" s="321" t="n"/>
      <c r="AB1363" s="321" t="n"/>
      <c r="AC1363" s="321" t="n"/>
      <c r="AD1363" s="321" t="n"/>
      <c r="AE1363" s="321" t="n"/>
      <c r="AF1363" s="321" t="n"/>
      <c r="AG1363" s="321" t="n"/>
      <c r="AH1363" s="321" t="n"/>
      <c r="AI1363" s="321" t="n"/>
      <c r="AJ1363" s="321" t="n"/>
      <c r="AK1363" s="321" t="n"/>
      <c r="AL1363" s="321" t="n"/>
      <c r="AM1363" s="321" t="n"/>
      <c r="AN1363" s="321" t="n"/>
      <c r="AO1363" s="321" t="n"/>
      <c r="AP1363" s="321" t="n"/>
      <c r="AQ1363" s="321" t="n"/>
      <c r="AR1363" s="321" t="n"/>
      <c r="AS1363" s="321" t="n"/>
      <c r="AT1363" s="321" t="n"/>
      <c r="AU1363" s="321" t="n"/>
      <c r="AV1363" s="321" t="n"/>
      <c r="AW1363" s="321" t="n"/>
      <c r="AX1363" s="321" t="n"/>
      <c r="AY1363" s="321" t="n"/>
      <c r="AZ1363" s="321" t="n"/>
      <c r="BA1363" s="321" t="n"/>
      <c r="BB1363" s="321" t="n"/>
      <c r="BC1363" s="321" t="n"/>
      <c r="BD1363" s="321" t="n"/>
      <c r="BE1363" s="321" t="n"/>
      <c r="BF1363" s="321" t="n"/>
      <c r="BG1363" s="321" t="n"/>
      <c r="BH1363" s="321" t="n"/>
      <c r="BI1363" s="321" t="n"/>
      <c r="BJ1363" s="321" t="n"/>
      <c r="BK1363" s="321" t="n"/>
      <c r="BL1363" s="321" t="n"/>
      <c r="BM1363" s="321" t="n"/>
      <c r="BN1363" s="321" t="n"/>
      <c r="BO1363" s="321" t="n"/>
      <c r="BP1363" s="321" t="n"/>
      <c r="BQ1363" s="321" t="n"/>
      <c r="BR1363" s="321" t="n"/>
      <c r="BS1363" s="321" t="n"/>
      <c r="BT1363" s="321" t="n"/>
      <c r="BU1363" s="321" t="n"/>
      <c r="BV1363" s="321" t="n"/>
      <c r="BW1363" s="321" t="n"/>
      <c r="BX1363" s="321" t="n"/>
      <c r="BY1363" s="321" t="n"/>
      <c r="BZ1363" s="321" t="n"/>
      <c r="CA1363" s="321" t="n"/>
      <c r="CB1363" s="321" t="n"/>
      <c r="CC1363" s="321" t="n"/>
      <c r="CD1363" s="321" t="n"/>
      <c r="CE1363" s="321" t="n"/>
      <c r="CF1363" s="321" t="n"/>
      <c r="CG1363" s="321" t="n"/>
      <c r="CH1363" s="321" t="n"/>
      <c r="CI1363" s="321" t="n"/>
      <c r="CJ1363" s="321" t="n"/>
      <c r="CK1363" s="321" t="n"/>
      <c r="CL1363" s="321" t="n"/>
      <c r="CM1363" s="321" t="n"/>
      <c r="CN1363" s="321" t="n"/>
      <c r="CO1363" s="321" t="n"/>
      <c r="CP1363" s="321" t="n"/>
      <c r="CQ1363" s="321" t="n"/>
      <c r="CR1363" s="321" t="n"/>
      <c r="CS1363" s="321" t="n"/>
      <c r="CT1363" s="321" t="n"/>
      <c r="CU1363" s="321" t="n"/>
      <c r="CV1363" s="321" t="n"/>
      <c r="CW1363" s="321" t="n"/>
      <c r="CX1363" s="321" t="n"/>
      <c r="CY1363" s="321" t="n"/>
      <c r="CZ1363" s="321" t="n"/>
      <c r="DA1363" s="321" t="n"/>
      <c r="DB1363" s="321" t="n"/>
      <c r="DC1363" s="320" t="n"/>
    </row>
    <row r="1364">
      <c r="A1364" s="172" t="n">
        <v>1</v>
      </c>
      <c r="B1364" s="157" t="inlineStr">
        <is>
          <t xml:space="preserve">R.N. RICMOSON AND ASSOCIATES </t>
        </is>
      </c>
      <c r="C1364" s="50" t="inlineStr">
        <is>
          <t>THD1012093</t>
        </is>
      </c>
      <c r="D1364" s="157" t="inlineStr">
        <is>
          <t>TLLU 2813705</t>
        </is>
      </c>
      <c r="E1364" s="157" t="inlineStr">
        <is>
          <t>SPM</t>
        </is>
      </c>
      <c r="F1364" s="157" t="inlineStr">
        <is>
          <t>20FT</t>
        </is>
      </c>
      <c r="G1364" s="319" t="inlineStr">
        <is>
          <t>CARL SCHULTE</t>
        </is>
      </c>
      <c r="H1364" s="169" t="inlineStr">
        <is>
          <t>BERTHED: 11TH FEB VOY. 08YE0E1MA</t>
        </is>
      </c>
      <c r="I1364" s="150" t="inlineStr">
        <is>
          <t>OUT</t>
        </is>
      </c>
      <c r="J1364" s="191" t="inlineStr">
        <is>
          <t>TELEX/ 30TH JAN, 2023</t>
        </is>
      </c>
      <c r="K1364" s="152" t="inlineStr">
        <is>
          <t>13TH MARCH, 2023</t>
        </is>
      </c>
      <c r="L1364" s="144" t="inlineStr">
        <is>
          <t>13TH JAN</t>
        </is>
      </c>
      <c r="M1364" s="171" t="inlineStr">
        <is>
          <t>SUPER J. INTERNATIONAL CO, LTD</t>
        </is>
      </c>
      <c r="N1364" s="157" t="inlineStr">
        <is>
          <t>MEL- BACH ENTERPRISES</t>
        </is>
      </c>
      <c r="O1364" s="321" t="n"/>
      <c r="P1364" s="321" t="n"/>
      <c r="Q1364" s="321" t="n"/>
      <c r="R1364" s="321" t="n"/>
      <c r="S1364" s="321" t="n"/>
      <c r="T1364" s="321" t="n"/>
      <c r="U1364" s="321" t="n"/>
      <c r="V1364" s="321" t="n"/>
      <c r="W1364" s="321" t="n"/>
      <c r="X1364" s="321" t="n"/>
      <c r="Y1364" s="321" t="n"/>
      <c r="Z1364" s="321" t="n"/>
      <c r="AA1364" s="321" t="n"/>
      <c r="AB1364" s="321" t="n"/>
      <c r="AC1364" s="321" t="n"/>
      <c r="AD1364" s="321" t="n"/>
      <c r="AE1364" s="321" t="n"/>
      <c r="AF1364" s="321" t="n"/>
      <c r="AG1364" s="321" t="n"/>
      <c r="AH1364" s="321" t="n"/>
      <c r="AI1364" s="321" t="n"/>
      <c r="AJ1364" s="321" t="n"/>
      <c r="AK1364" s="321" t="n"/>
      <c r="AL1364" s="321" t="n"/>
      <c r="AM1364" s="321" t="n"/>
      <c r="AN1364" s="321" t="n"/>
      <c r="AO1364" s="321" t="n"/>
      <c r="AP1364" s="321" t="n"/>
      <c r="AQ1364" s="321" t="n"/>
      <c r="AR1364" s="321" t="n"/>
      <c r="AS1364" s="321" t="n"/>
      <c r="AT1364" s="321" t="n"/>
      <c r="AU1364" s="321" t="n"/>
      <c r="AV1364" s="321" t="n"/>
      <c r="AW1364" s="321" t="n"/>
      <c r="AX1364" s="321" t="n"/>
      <c r="AY1364" s="321" t="n"/>
      <c r="AZ1364" s="321" t="n"/>
      <c r="BA1364" s="321" t="n"/>
      <c r="BB1364" s="321" t="n"/>
      <c r="BC1364" s="321" t="n"/>
      <c r="BD1364" s="321" t="n"/>
      <c r="BE1364" s="321" t="n"/>
      <c r="BF1364" s="321" t="n"/>
      <c r="BG1364" s="321" t="n"/>
      <c r="BH1364" s="321" t="n"/>
      <c r="BI1364" s="321" t="n"/>
      <c r="BJ1364" s="321" t="n"/>
      <c r="BK1364" s="321" t="n"/>
      <c r="BL1364" s="321" t="n"/>
      <c r="BM1364" s="321" t="n"/>
      <c r="BN1364" s="321" t="n"/>
      <c r="BO1364" s="321" t="n"/>
      <c r="BP1364" s="321" t="n"/>
      <c r="BQ1364" s="321" t="n"/>
      <c r="BR1364" s="321" t="n"/>
      <c r="BS1364" s="321" t="n"/>
      <c r="BT1364" s="321" t="n"/>
      <c r="BU1364" s="321" t="n"/>
      <c r="BV1364" s="321" t="n"/>
      <c r="BW1364" s="321" t="n"/>
      <c r="BX1364" s="321" t="n"/>
      <c r="BY1364" s="321" t="n"/>
      <c r="BZ1364" s="321" t="n"/>
      <c r="CA1364" s="321" t="n"/>
      <c r="CB1364" s="321" t="n"/>
      <c r="CC1364" s="321" t="n"/>
      <c r="CD1364" s="321" t="n"/>
      <c r="CE1364" s="321" t="n"/>
      <c r="CF1364" s="321" t="n"/>
      <c r="CG1364" s="321" t="n"/>
      <c r="CH1364" s="321" t="n"/>
      <c r="CI1364" s="321" t="n"/>
      <c r="CJ1364" s="321" t="n"/>
      <c r="CK1364" s="321" t="n"/>
      <c r="CL1364" s="321" t="n"/>
      <c r="CM1364" s="321" t="n"/>
      <c r="CN1364" s="321" t="n"/>
      <c r="CO1364" s="321" t="n"/>
      <c r="CP1364" s="321" t="n"/>
      <c r="CQ1364" s="321" t="n"/>
      <c r="CR1364" s="321" t="n"/>
      <c r="CS1364" s="321" t="n"/>
      <c r="CT1364" s="321" t="n"/>
      <c r="CU1364" s="321" t="n"/>
      <c r="CV1364" s="321" t="n"/>
      <c r="CW1364" s="321" t="n"/>
      <c r="CX1364" s="321" t="n"/>
      <c r="CY1364" s="321" t="n"/>
      <c r="CZ1364" s="321" t="n"/>
      <c r="DA1364" s="321" t="n"/>
      <c r="DB1364" s="321" t="n"/>
      <c r="DC1364" s="320" t="n"/>
    </row>
    <row r="1365">
      <c r="A1365" s="172" t="n">
        <v>2</v>
      </c>
      <c r="B1365" s="33" t="inlineStr">
        <is>
          <t>CHRIS DAMIEN</t>
        </is>
      </c>
      <c r="C1365" s="297" t="inlineStr">
        <is>
          <t>DJA1083715</t>
        </is>
      </c>
      <c r="D1365" s="33" t="inlineStr">
        <is>
          <t>FCIU 4403874</t>
        </is>
      </c>
      <c r="E1365" s="33" t="inlineStr">
        <is>
          <t>SPM</t>
        </is>
      </c>
      <c r="F1365" s="249" t="inlineStr">
        <is>
          <t>20FT</t>
        </is>
      </c>
      <c r="G1365" s="319" t="inlineStr">
        <is>
          <t>CARL SCHULTE</t>
        </is>
      </c>
      <c r="H1365" s="169" t="inlineStr">
        <is>
          <t>BERTHED: 9TH FEB VOY. 08YE0E1MA</t>
        </is>
      </c>
      <c r="I1365" s="150" t="inlineStr">
        <is>
          <t>OUT</t>
        </is>
      </c>
      <c r="J1365" s="166" t="inlineStr">
        <is>
          <t>TELEX/ 14TH MARCH, 2023</t>
        </is>
      </c>
      <c r="K1365" s="152" t="inlineStr">
        <is>
          <t>27TH MARCH, 2023</t>
        </is>
      </c>
      <c r="L1365" s="330" t="inlineStr">
        <is>
          <t>9TH JAN</t>
        </is>
      </c>
      <c r="M1365" s="143" t="inlineStr">
        <is>
          <t>UNIQUE SEA CARGO SERVICES LLC</t>
        </is>
      </c>
      <c r="N1365" s="157" t="inlineStr">
        <is>
          <t>ORIENT LOGISTICS ENTERPRISES</t>
        </is>
      </c>
    </row>
    <row r="1366">
      <c r="A1366" s="172" t="n">
        <v>3</v>
      </c>
      <c r="B1366" s="33" t="inlineStr">
        <is>
          <t>CHRIS DAMIEN</t>
        </is>
      </c>
      <c r="C1366" s="50" t="inlineStr">
        <is>
          <t>''</t>
        </is>
      </c>
      <c r="D1366" s="33" t="inlineStr">
        <is>
          <t>TCKU 3717090</t>
        </is>
      </c>
      <c r="E1366" s="33" t="inlineStr">
        <is>
          <t>SPM</t>
        </is>
      </c>
      <c r="F1366" s="249" t="inlineStr">
        <is>
          <t>20FT</t>
        </is>
      </c>
      <c r="G1366" s="319" t="inlineStr">
        <is>
          <t>CARL SCHULTE</t>
        </is>
      </c>
      <c r="H1366" s="169" t="inlineStr">
        <is>
          <t>BERTHED: 9TH FEB VOY. 08YE0E1MA</t>
        </is>
      </c>
      <c r="I1366" s="150" t="inlineStr">
        <is>
          <t>OUT</t>
        </is>
      </c>
      <c r="J1366" s="166" t="inlineStr">
        <is>
          <t>TELEX/ 14TH MARCH, 2023</t>
        </is>
      </c>
      <c r="K1366" s="152" t="inlineStr">
        <is>
          <t>27TH MARCH, 2023</t>
        </is>
      </c>
      <c r="L1366" s="330" t="inlineStr">
        <is>
          <t>9TH JAN</t>
        </is>
      </c>
      <c r="M1366" s="143" t="inlineStr">
        <is>
          <t>UNIQUE SEA CARGO SERVICES LLC</t>
        </is>
      </c>
      <c r="N1366" s="157" t="inlineStr">
        <is>
          <t>ORIENT LOGISTICS ENTERPRISES</t>
        </is>
      </c>
    </row>
    <row r="1367">
      <c r="A1367" s="172" t="n"/>
      <c r="B1367" s="157" t="n"/>
      <c r="C1367" s="50" t="n"/>
      <c r="D1367" s="157" t="n"/>
      <c r="E1367" s="157" t="n"/>
      <c r="F1367" s="157" t="n"/>
      <c r="G1367" s="319" t="n"/>
      <c r="H1367" s="169" t="n"/>
      <c r="J1367" s="191" t="n"/>
      <c r="K1367" s="320" t="n"/>
      <c r="L1367" s="144" t="n"/>
      <c r="M1367" s="171" t="n"/>
      <c r="N1367" s="157" t="n"/>
      <c r="O1367" s="321" t="n"/>
      <c r="P1367" s="321" t="n"/>
      <c r="Q1367" s="321" t="n"/>
      <c r="R1367" s="321" t="n"/>
      <c r="S1367" s="321" t="n"/>
      <c r="T1367" s="321" t="n"/>
      <c r="U1367" s="321" t="n"/>
      <c r="V1367" s="321" t="n"/>
      <c r="W1367" s="321" t="n"/>
      <c r="X1367" s="321" t="n"/>
      <c r="Y1367" s="321" t="n"/>
      <c r="Z1367" s="321" t="n"/>
      <c r="AA1367" s="321" t="n"/>
      <c r="AB1367" s="321" t="n"/>
      <c r="AC1367" s="321" t="n"/>
      <c r="AD1367" s="321" t="n"/>
      <c r="AE1367" s="321" t="n"/>
      <c r="AF1367" s="321" t="n"/>
      <c r="AG1367" s="321" t="n"/>
      <c r="AH1367" s="321" t="n"/>
      <c r="AI1367" s="321" t="n"/>
      <c r="AJ1367" s="321" t="n"/>
      <c r="AK1367" s="321" t="n"/>
      <c r="AL1367" s="321" t="n"/>
      <c r="AM1367" s="321" t="n"/>
      <c r="AN1367" s="321" t="n"/>
      <c r="AO1367" s="321" t="n"/>
      <c r="AP1367" s="321" t="n"/>
      <c r="AQ1367" s="321" t="n"/>
      <c r="AR1367" s="321" t="n"/>
      <c r="AS1367" s="321" t="n"/>
      <c r="AT1367" s="321" t="n"/>
      <c r="AU1367" s="321" t="n"/>
      <c r="AV1367" s="321" t="n"/>
      <c r="AW1367" s="321" t="n"/>
      <c r="AX1367" s="321" t="n"/>
      <c r="AY1367" s="321" t="n"/>
      <c r="AZ1367" s="321" t="n"/>
      <c r="BA1367" s="321" t="n"/>
      <c r="BB1367" s="321" t="n"/>
      <c r="BC1367" s="321" t="n"/>
      <c r="BD1367" s="321" t="n"/>
      <c r="BE1367" s="321" t="n"/>
      <c r="BF1367" s="321" t="n"/>
      <c r="BG1367" s="321" t="n"/>
      <c r="BH1367" s="321" t="n"/>
      <c r="BI1367" s="321" t="n"/>
      <c r="BJ1367" s="321" t="n"/>
      <c r="BK1367" s="321" t="n"/>
      <c r="BL1367" s="321" t="n"/>
      <c r="BM1367" s="321" t="n"/>
      <c r="BN1367" s="321" t="n"/>
      <c r="BO1367" s="321" t="n"/>
      <c r="BP1367" s="321" t="n"/>
      <c r="BQ1367" s="321" t="n"/>
      <c r="BR1367" s="321" t="n"/>
      <c r="BS1367" s="321" t="n"/>
      <c r="BT1367" s="321" t="n"/>
      <c r="BU1367" s="321" t="n"/>
      <c r="BV1367" s="321" t="n"/>
      <c r="BW1367" s="321" t="n"/>
      <c r="BX1367" s="321" t="n"/>
      <c r="BY1367" s="321" t="n"/>
      <c r="BZ1367" s="321" t="n"/>
      <c r="CA1367" s="321" t="n"/>
      <c r="CB1367" s="321" t="n"/>
      <c r="CC1367" s="321" t="n"/>
      <c r="CD1367" s="321" t="n"/>
      <c r="CE1367" s="321" t="n"/>
      <c r="CF1367" s="321" t="n"/>
      <c r="CG1367" s="321" t="n"/>
      <c r="CH1367" s="321" t="n"/>
      <c r="CI1367" s="321" t="n"/>
      <c r="CJ1367" s="321" t="n"/>
      <c r="CK1367" s="321" t="n"/>
      <c r="CL1367" s="321" t="n"/>
      <c r="CM1367" s="321" t="n"/>
      <c r="CN1367" s="321" t="n"/>
      <c r="CO1367" s="321" t="n"/>
      <c r="CP1367" s="321" t="n"/>
      <c r="CQ1367" s="321" t="n"/>
      <c r="CR1367" s="321" t="n"/>
      <c r="CS1367" s="321" t="n"/>
      <c r="CT1367" s="321" t="n"/>
      <c r="CU1367" s="321" t="n"/>
      <c r="CV1367" s="321" t="n"/>
      <c r="CW1367" s="321" t="n"/>
      <c r="CX1367" s="321" t="n"/>
      <c r="CY1367" s="321" t="n"/>
      <c r="CZ1367" s="321" t="n"/>
      <c r="DA1367" s="321" t="n"/>
      <c r="DB1367" s="321" t="n"/>
      <c r="DC1367" s="320" t="n"/>
    </row>
    <row r="1368" ht="16" customHeight="1">
      <c r="A1368" s="172" t="n"/>
      <c r="B1368" s="331" t="inlineStr">
        <is>
          <t>MAERSK ZAMBEZI</t>
        </is>
      </c>
      <c r="D1368" s="157" t="n"/>
      <c r="E1368" s="157" t="n"/>
      <c r="F1368" s="157" t="n"/>
      <c r="G1368" s="319" t="n"/>
      <c r="H1368" s="324" t="n"/>
      <c r="J1368" s="157" t="n"/>
      <c r="K1368" s="320" t="n"/>
      <c r="L1368" s="144" t="n"/>
      <c r="M1368" s="171" t="n"/>
      <c r="N1368" s="157" t="n"/>
      <c r="O1368" s="321" t="n"/>
      <c r="P1368" s="321" t="n"/>
      <c r="Q1368" s="321" t="n"/>
      <c r="R1368" s="321" t="n"/>
      <c r="S1368" s="321" t="n"/>
      <c r="T1368" s="321" t="n"/>
      <c r="U1368" s="321" t="n"/>
      <c r="V1368" s="321" t="n"/>
      <c r="W1368" s="321" t="n"/>
      <c r="X1368" s="321" t="n"/>
      <c r="Y1368" s="321" t="n"/>
      <c r="Z1368" s="321" t="n"/>
      <c r="AA1368" s="321" t="n"/>
      <c r="AB1368" s="321" t="n"/>
      <c r="AC1368" s="321" t="n"/>
      <c r="AD1368" s="321" t="n"/>
      <c r="AE1368" s="321" t="n"/>
      <c r="AF1368" s="321" t="n"/>
      <c r="AG1368" s="321" t="n"/>
      <c r="AH1368" s="321" t="n"/>
      <c r="AI1368" s="321" t="n"/>
      <c r="AJ1368" s="321" t="n"/>
      <c r="AK1368" s="321" t="n"/>
      <c r="AL1368" s="321" t="n"/>
      <c r="AM1368" s="321" t="n"/>
      <c r="AN1368" s="321" t="n"/>
      <c r="AO1368" s="321" t="n"/>
      <c r="AP1368" s="321" t="n"/>
      <c r="AQ1368" s="321" t="n"/>
      <c r="AR1368" s="321" t="n"/>
      <c r="AS1368" s="321" t="n"/>
      <c r="AT1368" s="321" t="n"/>
      <c r="AU1368" s="321" t="n"/>
      <c r="AV1368" s="321" t="n"/>
      <c r="AW1368" s="321" t="n"/>
      <c r="AX1368" s="321" t="n"/>
      <c r="AY1368" s="321" t="n"/>
      <c r="AZ1368" s="321" t="n"/>
      <c r="BA1368" s="321" t="n"/>
      <c r="BB1368" s="321" t="n"/>
      <c r="BC1368" s="321" t="n"/>
      <c r="BD1368" s="321" t="n"/>
      <c r="BE1368" s="321" t="n"/>
      <c r="BF1368" s="321" t="n"/>
      <c r="BG1368" s="321" t="n"/>
      <c r="BH1368" s="321" t="n"/>
      <c r="BI1368" s="321" t="n"/>
      <c r="BJ1368" s="321" t="n"/>
      <c r="BK1368" s="321" t="n"/>
      <c r="BL1368" s="321" t="n"/>
      <c r="BM1368" s="321" t="n"/>
      <c r="BN1368" s="321" t="n"/>
      <c r="BO1368" s="321" t="n"/>
      <c r="BP1368" s="321" t="n"/>
      <c r="BQ1368" s="321" t="n"/>
      <c r="BR1368" s="321" t="n"/>
      <c r="BS1368" s="321" t="n"/>
      <c r="BT1368" s="321" t="n"/>
      <c r="BU1368" s="321" t="n"/>
      <c r="BV1368" s="321" t="n"/>
      <c r="BW1368" s="321" t="n"/>
      <c r="BX1368" s="321" t="n"/>
      <c r="BY1368" s="321" t="n"/>
      <c r="BZ1368" s="321" t="n"/>
      <c r="CA1368" s="321" t="n"/>
      <c r="CB1368" s="321" t="n"/>
      <c r="CC1368" s="321" t="n"/>
      <c r="CD1368" s="321" t="n"/>
      <c r="CE1368" s="321" t="n"/>
      <c r="CF1368" s="321" t="n"/>
      <c r="CG1368" s="321" t="n"/>
      <c r="CH1368" s="321" t="n"/>
      <c r="CI1368" s="321" t="n"/>
      <c r="CJ1368" s="321" t="n"/>
      <c r="CK1368" s="321" t="n"/>
      <c r="CL1368" s="321" t="n"/>
      <c r="CM1368" s="321" t="n"/>
      <c r="CN1368" s="321" t="n"/>
      <c r="CO1368" s="321" t="n"/>
      <c r="CP1368" s="321" t="n"/>
      <c r="CQ1368" s="321" t="n"/>
      <c r="CR1368" s="321" t="n"/>
      <c r="CS1368" s="321" t="n"/>
      <c r="CT1368" s="321" t="n"/>
      <c r="CU1368" s="321" t="n"/>
      <c r="CV1368" s="321" t="n"/>
      <c r="CW1368" s="321" t="n"/>
      <c r="CX1368" s="321" t="n"/>
      <c r="CY1368" s="321" t="n"/>
      <c r="CZ1368" s="321" t="n"/>
      <c r="DA1368" s="321" t="n"/>
      <c r="DB1368" s="321" t="n"/>
      <c r="DC1368" s="320" t="n"/>
    </row>
    <row r="1369" ht="16" customHeight="1">
      <c r="A1369" s="172" t="n">
        <v>1</v>
      </c>
      <c r="B1369" s="33" t="inlineStr">
        <is>
          <t>MADUSON</t>
        </is>
      </c>
      <c r="C1369" s="50" t="inlineStr">
        <is>
          <t>TSMD993728B</t>
        </is>
      </c>
      <c r="D1369" s="157" t="inlineStr">
        <is>
          <t>APZU 3614470</t>
        </is>
      </c>
      <c r="E1369" s="157" t="inlineStr">
        <is>
          <t>SPM</t>
        </is>
      </c>
      <c r="F1369" s="157" t="inlineStr">
        <is>
          <t>20FT</t>
        </is>
      </c>
      <c r="G1369" s="332" t="inlineStr">
        <is>
          <t>MAERSK ZAMBEZI</t>
        </is>
      </c>
      <c r="H1369" s="169" t="inlineStr">
        <is>
          <t>BERTHED: 16TH FEB VOY. 08YE2E1MA</t>
        </is>
      </c>
      <c r="I1369" s="150" t="inlineStr">
        <is>
          <t>OUT</t>
        </is>
      </c>
      <c r="J1369" s="166" t="inlineStr">
        <is>
          <t>OBL/ 8TH FEB, 2023</t>
        </is>
      </c>
      <c r="K1369" s="152" t="inlineStr">
        <is>
          <t>8TH MARCH, 2023</t>
        </is>
      </c>
      <c r="L1369" s="144" t="inlineStr">
        <is>
          <t>8TH DEC</t>
        </is>
      </c>
      <c r="M1369" s="171" t="inlineStr">
        <is>
          <t>MAGIC MODE IMPORT AND EXPORT TRADE CO</t>
        </is>
      </c>
      <c r="N1369" s="157" t="inlineStr">
        <is>
          <t>ORIENT LOGISTICS ENTERPRISES</t>
        </is>
      </c>
      <c r="O1369" s="321" t="n"/>
      <c r="P1369" s="321" t="n"/>
      <c r="Q1369" s="321" t="n"/>
      <c r="R1369" s="321" t="n"/>
      <c r="S1369" s="321" t="n"/>
      <c r="T1369" s="321" t="n"/>
      <c r="U1369" s="321" t="n"/>
      <c r="V1369" s="321" t="n"/>
      <c r="W1369" s="321" t="n"/>
      <c r="X1369" s="321" t="n"/>
      <c r="Y1369" s="321" t="n"/>
      <c r="Z1369" s="321" t="n"/>
      <c r="AA1369" s="321" t="n"/>
      <c r="AB1369" s="321" t="n"/>
      <c r="AC1369" s="321" t="n"/>
      <c r="AD1369" s="321" t="n"/>
      <c r="AE1369" s="321" t="n"/>
      <c r="AF1369" s="321" t="n"/>
      <c r="AG1369" s="321" t="n"/>
      <c r="AH1369" s="321" t="n"/>
      <c r="AI1369" s="321" t="n"/>
      <c r="AJ1369" s="321" t="n"/>
      <c r="AK1369" s="321" t="n"/>
      <c r="AL1369" s="321" t="n"/>
      <c r="AM1369" s="321" t="n"/>
      <c r="AN1369" s="321" t="n"/>
      <c r="AO1369" s="321" t="n"/>
      <c r="AP1369" s="321" t="n"/>
      <c r="AQ1369" s="321" t="n"/>
      <c r="AR1369" s="321" t="n"/>
      <c r="AS1369" s="321" t="n"/>
      <c r="AT1369" s="321" t="n"/>
      <c r="AU1369" s="321" t="n"/>
      <c r="AV1369" s="321" t="n"/>
      <c r="AW1369" s="321" t="n"/>
      <c r="AX1369" s="321" t="n"/>
      <c r="AY1369" s="321" t="n"/>
      <c r="AZ1369" s="321" t="n"/>
      <c r="BA1369" s="321" t="n"/>
      <c r="BB1369" s="321" t="n"/>
      <c r="BC1369" s="321" t="n"/>
      <c r="BD1369" s="321" t="n"/>
      <c r="BE1369" s="321" t="n"/>
      <c r="BF1369" s="321" t="n"/>
      <c r="BG1369" s="321" t="n"/>
      <c r="BH1369" s="321" t="n"/>
      <c r="BI1369" s="321" t="n"/>
      <c r="BJ1369" s="321" t="n"/>
      <c r="BK1369" s="321" t="n"/>
      <c r="BL1369" s="321" t="n"/>
      <c r="BM1369" s="321" t="n"/>
      <c r="BN1369" s="321" t="n"/>
      <c r="BO1369" s="321" t="n"/>
      <c r="BP1369" s="321" t="n"/>
      <c r="BQ1369" s="321" t="n"/>
      <c r="BR1369" s="321" t="n"/>
      <c r="BS1369" s="321" t="n"/>
      <c r="BT1369" s="321" t="n"/>
      <c r="BU1369" s="321" t="n"/>
      <c r="BV1369" s="321" t="n"/>
      <c r="BW1369" s="321" t="n"/>
      <c r="BX1369" s="321" t="n"/>
      <c r="BY1369" s="321" t="n"/>
      <c r="BZ1369" s="321" t="n"/>
      <c r="CA1369" s="321" t="n"/>
      <c r="CB1369" s="321" t="n"/>
      <c r="CC1369" s="321" t="n"/>
      <c r="CD1369" s="321" t="n"/>
      <c r="CE1369" s="321" t="n"/>
      <c r="CF1369" s="321" t="n"/>
      <c r="CG1369" s="321" t="n"/>
      <c r="CH1369" s="321" t="n"/>
      <c r="CI1369" s="321" t="n"/>
      <c r="CJ1369" s="321" t="n"/>
      <c r="CK1369" s="321" t="n"/>
      <c r="CL1369" s="321" t="n"/>
      <c r="CM1369" s="321" t="n"/>
      <c r="CN1369" s="321" t="n"/>
      <c r="CO1369" s="321" t="n"/>
      <c r="CP1369" s="321" t="n"/>
      <c r="CQ1369" s="321" t="n"/>
      <c r="CR1369" s="321" t="n"/>
      <c r="CS1369" s="321" t="n"/>
      <c r="CT1369" s="321" t="n"/>
      <c r="CU1369" s="321" t="n"/>
      <c r="CV1369" s="321" t="n"/>
      <c r="CW1369" s="321" t="n"/>
      <c r="CX1369" s="321" t="n"/>
      <c r="CY1369" s="321" t="n"/>
      <c r="CZ1369" s="321" t="n"/>
      <c r="DA1369" s="321" t="n"/>
      <c r="DB1369" s="321" t="n"/>
      <c r="DC1369" s="320" t="n"/>
    </row>
    <row r="1370" ht="16" customHeight="1">
      <c r="A1370" s="172" t="n">
        <v>2</v>
      </c>
      <c r="B1370" s="157" t="inlineStr">
        <is>
          <t>MADUSON</t>
        </is>
      </c>
      <c r="C1370" s="50" t="inlineStr">
        <is>
          <t>''</t>
        </is>
      </c>
      <c r="D1370" s="157" t="inlineStr">
        <is>
          <t>ECMU 2176444</t>
        </is>
      </c>
      <c r="E1370" s="157" t="inlineStr">
        <is>
          <t>SPM</t>
        </is>
      </c>
      <c r="F1370" s="157" t="inlineStr">
        <is>
          <t>20FT</t>
        </is>
      </c>
      <c r="G1370" s="332" t="inlineStr">
        <is>
          <t>MAERSK ZAMBEZI</t>
        </is>
      </c>
      <c r="H1370" s="169" t="inlineStr">
        <is>
          <t>BERTHED: 16TH FEB VOY. 08YE2E1MA</t>
        </is>
      </c>
      <c r="I1370" s="150" t="inlineStr">
        <is>
          <t>OUT</t>
        </is>
      </c>
      <c r="J1370" s="166" t="inlineStr">
        <is>
          <t>OBL/ 8TH FEB, 2023</t>
        </is>
      </c>
      <c r="K1370" s="152" t="inlineStr">
        <is>
          <t>8TH MARCH, 2023</t>
        </is>
      </c>
      <c r="L1370" s="144" t="inlineStr">
        <is>
          <t>8TH DEC</t>
        </is>
      </c>
      <c r="M1370" s="171" t="inlineStr">
        <is>
          <t>MAGIC MODE IMPORT AND EXPORT TRADE CO</t>
        </is>
      </c>
      <c r="N1370" s="157" t="inlineStr">
        <is>
          <t>ORIENT LOGISTICS ENTERPRISES</t>
        </is>
      </c>
      <c r="O1370" s="321" t="n"/>
      <c r="P1370" s="321" t="n"/>
      <c r="Q1370" s="321" t="n"/>
      <c r="R1370" s="321" t="n"/>
      <c r="S1370" s="321" t="n"/>
      <c r="T1370" s="321" t="n"/>
      <c r="U1370" s="321" t="n"/>
      <c r="V1370" s="321" t="n"/>
      <c r="W1370" s="321" t="n"/>
      <c r="X1370" s="321" t="n"/>
      <c r="Y1370" s="321" t="n"/>
      <c r="Z1370" s="321" t="n"/>
      <c r="AA1370" s="321" t="n"/>
      <c r="AB1370" s="321" t="n"/>
      <c r="AC1370" s="321" t="n"/>
      <c r="AD1370" s="321" t="n"/>
      <c r="AE1370" s="321" t="n"/>
      <c r="AF1370" s="321" t="n"/>
      <c r="AG1370" s="321" t="n"/>
      <c r="AH1370" s="321" t="n"/>
      <c r="AI1370" s="321" t="n"/>
      <c r="AJ1370" s="321" t="n"/>
      <c r="AK1370" s="321" t="n"/>
      <c r="AL1370" s="321" t="n"/>
      <c r="AM1370" s="321" t="n"/>
      <c r="AN1370" s="321" t="n"/>
      <c r="AO1370" s="321" t="n"/>
      <c r="AP1370" s="321" t="n"/>
      <c r="AQ1370" s="321" t="n"/>
      <c r="AR1370" s="321" t="n"/>
      <c r="AS1370" s="321" t="n"/>
      <c r="AT1370" s="321" t="n"/>
      <c r="AU1370" s="321" t="n"/>
      <c r="AV1370" s="321" t="n"/>
      <c r="AW1370" s="321" t="n"/>
      <c r="AX1370" s="321" t="n"/>
      <c r="AY1370" s="321" t="n"/>
      <c r="AZ1370" s="321" t="n"/>
      <c r="BA1370" s="321" t="n"/>
      <c r="BB1370" s="321" t="n"/>
      <c r="BC1370" s="321" t="n"/>
      <c r="BD1370" s="321" t="n"/>
      <c r="BE1370" s="321" t="n"/>
      <c r="BF1370" s="321" t="n"/>
      <c r="BG1370" s="321" t="n"/>
      <c r="BH1370" s="321" t="n"/>
      <c r="BI1370" s="321" t="n"/>
      <c r="BJ1370" s="321" t="n"/>
      <c r="BK1370" s="321" t="n"/>
      <c r="BL1370" s="321" t="n"/>
      <c r="BM1370" s="321" t="n"/>
      <c r="BN1370" s="321" t="n"/>
      <c r="BO1370" s="321" t="n"/>
      <c r="BP1370" s="321" t="n"/>
      <c r="BQ1370" s="321" t="n"/>
      <c r="BR1370" s="321" t="n"/>
      <c r="BS1370" s="321" t="n"/>
      <c r="BT1370" s="321" t="n"/>
      <c r="BU1370" s="321" t="n"/>
      <c r="BV1370" s="321" t="n"/>
      <c r="BW1370" s="321" t="n"/>
      <c r="BX1370" s="321" t="n"/>
      <c r="BY1370" s="321" t="n"/>
      <c r="BZ1370" s="321" t="n"/>
      <c r="CA1370" s="321" t="n"/>
      <c r="CB1370" s="321" t="n"/>
      <c r="CC1370" s="321" t="n"/>
      <c r="CD1370" s="321" t="n"/>
      <c r="CE1370" s="321" t="n"/>
      <c r="CF1370" s="321" t="n"/>
      <c r="CG1370" s="321" t="n"/>
      <c r="CH1370" s="321" t="n"/>
      <c r="CI1370" s="321" t="n"/>
      <c r="CJ1370" s="321" t="n"/>
      <c r="CK1370" s="321" t="n"/>
      <c r="CL1370" s="321" t="n"/>
      <c r="CM1370" s="321" t="n"/>
      <c r="CN1370" s="321" t="n"/>
      <c r="CO1370" s="321" t="n"/>
      <c r="CP1370" s="321" t="n"/>
      <c r="CQ1370" s="321" t="n"/>
      <c r="CR1370" s="321" t="n"/>
      <c r="CS1370" s="321" t="n"/>
      <c r="CT1370" s="321" t="n"/>
      <c r="CU1370" s="321" t="n"/>
      <c r="CV1370" s="321" t="n"/>
      <c r="CW1370" s="321" t="n"/>
      <c r="CX1370" s="321" t="n"/>
      <c r="CY1370" s="321" t="n"/>
      <c r="CZ1370" s="321" t="n"/>
      <c r="DA1370" s="321" t="n"/>
      <c r="DB1370" s="321" t="n"/>
      <c r="DC1370" s="320" t="n"/>
    </row>
    <row r="1371" ht="16" customHeight="1">
      <c r="A1371" s="172" t="n">
        <v>3</v>
      </c>
      <c r="B1371" s="157" t="inlineStr">
        <is>
          <t>MADUSON</t>
        </is>
      </c>
      <c r="C1371" s="50" t="inlineStr">
        <is>
          <t>TSMD993728A</t>
        </is>
      </c>
      <c r="D1371" s="157" t="inlineStr">
        <is>
          <t>CMAU 1355632</t>
        </is>
      </c>
      <c r="E1371" s="157" t="inlineStr">
        <is>
          <t>SPM</t>
        </is>
      </c>
      <c r="F1371" s="157" t="inlineStr">
        <is>
          <t>20FT</t>
        </is>
      </c>
      <c r="G1371" s="332" t="inlineStr">
        <is>
          <t>MAERSK ZAMBEZI</t>
        </is>
      </c>
      <c r="H1371" s="169" t="inlineStr">
        <is>
          <t>BERTHED: 16TH FEB VOY. 08YE2E1MA</t>
        </is>
      </c>
      <c r="I1371" s="150" t="inlineStr">
        <is>
          <t>OUT</t>
        </is>
      </c>
      <c r="J1371" s="166" t="inlineStr">
        <is>
          <t>OBL/ 8TH FEB, 2023</t>
        </is>
      </c>
      <c r="K1371" s="152" t="inlineStr">
        <is>
          <t>1ST MARCH, 2023</t>
        </is>
      </c>
      <c r="L1371" s="144" t="inlineStr">
        <is>
          <t>8TH DEC</t>
        </is>
      </c>
      <c r="M1371" s="171" t="inlineStr">
        <is>
          <t>MAGIC MODE IMPORT AND EXPORT TRADE CO</t>
        </is>
      </c>
      <c r="N1371" s="157" t="inlineStr">
        <is>
          <t>ORIENT LOGISTICS ENTERPRISES</t>
        </is>
      </c>
      <c r="O1371" s="321" t="n"/>
      <c r="P1371" s="321" t="n"/>
      <c r="Q1371" s="321" t="n"/>
      <c r="R1371" s="321" t="n"/>
      <c r="S1371" s="321" t="n"/>
      <c r="T1371" s="321" t="n"/>
      <c r="U1371" s="321" t="n"/>
      <c r="V1371" s="321" t="n"/>
      <c r="W1371" s="321" t="n"/>
      <c r="X1371" s="321" t="n"/>
      <c r="Y1371" s="321" t="n"/>
      <c r="Z1371" s="321" t="n"/>
      <c r="AA1371" s="321" t="n"/>
      <c r="AB1371" s="321" t="n"/>
      <c r="AC1371" s="321" t="n"/>
      <c r="AD1371" s="321" t="n"/>
      <c r="AE1371" s="321" t="n"/>
      <c r="AF1371" s="321" t="n"/>
      <c r="AG1371" s="321" t="n"/>
      <c r="AH1371" s="321" t="n"/>
      <c r="AI1371" s="321" t="n"/>
      <c r="AJ1371" s="321" t="n"/>
      <c r="AK1371" s="321" t="n"/>
      <c r="AL1371" s="321" t="n"/>
      <c r="AM1371" s="321" t="n"/>
      <c r="AN1371" s="321" t="n"/>
      <c r="AO1371" s="321" t="n"/>
      <c r="AP1371" s="321" t="n"/>
      <c r="AQ1371" s="321" t="n"/>
      <c r="AR1371" s="321" t="n"/>
      <c r="AS1371" s="321" t="n"/>
      <c r="AT1371" s="321" t="n"/>
      <c r="AU1371" s="321" t="n"/>
      <c r="AV1371" s="321" t="n"/>
      <c r="AW1371" s="321" t="n"/>
      <c r="AX1371" s="321" t="n"/>
      <c r="AY1371" s="321" t="n"/>
      <c r="AZ1371" s="321" t="n"/>
      <c r="BA1371" s="321" t="n"/>
      <c r="BB1371" s="321" t="n"/>
      <c r="BC1371" s="321" t="n"/>
      <c r="BD1371" s="321" t="n"/>
      <c r="BE1371" s="321" t="n"/>
      <c r="BF1371" s="321" t="n"/>
      <c r="BG1371" s="321" t="n"/>
      <c r="BH1371" s="321" t="n"/>
      <c r="BI1371" s="321" t="n"/>
      <c r="BJ1371" s="321" t="n"/>
      <c r="BK1371" s="321" t="n"/>
      <c r="BL1371" s="321" t="n"/>
      <c r="BM1371" s="321" t="n"/>
      <c r="BN1371" s="321" t="n"/>
      <c r="BO1371" s="321" t="n"/>
      <c r="BP1371" s="321" t="n"/>
      <c r="BQ1371" s="321" t="n"/>
      <c r="BR1371" s="321" t="n"/>
      <c r="BS1371" s="321" t="n"/>
      <c r="BT1371" s="321" t="n"/>
      <c r="BU1371" s="321" t="n"/>
      <c r="BV1371" s="321" t="n"/>
      <c r="BW1371" s="321" t="n"/>
      <c r="BX1371" s="321" t="n"/>
      <c r="BY1371" s="321" t="n"/>
      <c r="BZ1371" s="321" t="n"/>
      <c r="CA1371" s="321" t="n"/>
      <c r="CB1371" s="321" t="n"/>
      <c r="CC1371" s="321" t="n"/>
      <c r="CD1371" s="321" t="n"/>
      <c r="CE1371" s="321" t="n"/>
      <c r="CF1371" s="321" t="n"/>
      <c r="CG1371" s="321" t="n"/>
      <c r="CH1371" s="321" t="n"/>
      <c r="CI1371" s="321" t="n"/>
      <c r="CJ1371" s="321" t="n"/>
      <c r="CK1371" s="321" t="n"/>
      <c r="CL1371" s="321" t="n"/>
      <c r="CM1371" s="321" t="n"/>
      <c r="CN1371" s="321" t="n"/>
      <c r="CO1371" s="321" t="n"/>
      <c r="CP1371" s="321" t="n"/>
      <c r="CQ1371" s="321" t="n"/>
      <c r="CR1371" s="321" t="n"/>
      <c r="CS1371" s="321" t="n"/>
      <c r="CT1371" s="321" t="n"/>
      <c r="CU1371" s="321" t="n"/>
      <c r="CV1371" s="321" t="n"/>
      <c r="CW1371" s="321" t="n"/>
      <c r="CX1371" s="321" t="n"/>
      <c r="CY1371" s="321" t="n"/>
      <c r="CZ1371" s="321" t="n"/>
      <c r="DA1371" s="321" t="n"/>
      <c r="DB1371" s="321" t="n"/>
      <c r="DC1371" s="320" t="n"/>
    </row>
    <row r="1372" ht="16" customHeight="1">
      <c r="A1372" s="172" t="n">
        <v>4</v>
      </c>
      <c r="B1372" s="157" t="inlineStr">
        <is>
          <t>MADUSON</t>
        </is>
      </c>
      <c r="C1372" s="50" t="inlineStr">
        <is>
          <t>''</t>
        </is>
      </c>
      <c r="D1372" s="157" t="inlineStr">
        <is>
          <t>APZU 3612014</t>
        </is>
      </c>
      <c r="E1372" s="157" t="inlineStr">
        <is>
          <t>SPM</t>
        </is>
      </c>
      <c r="F1372" s="157" t="inlineStr">
        <is>
          <t>20FT</t>
        </is>
      </c>
      <c r="G1372" s="332" t="inlineStr">
        <is>
          <t>MAERSK ZAMBEZI</t>
        </is>
      </c>
      <c r="H1372" s="169" t="inlineStr">
        <is>
          <t>BERTHED: 16TH FEB VOY. 08YE2E1MA</t>
        </is>
      </c>
      <c r="I1372" s="150" t="inlineStr">
        <is>
          <t>OUT</t>
        </is>
      </c>
      <c r="J1372" s="166" t="inlineStr">
        <is>
          <t>OBL/ 8TH FEB, 2023</t>
        </is>
      </c>
      <c r="K1372" s="152" t="inlineStr">
        <is>
          <t>1ST MARCH, 2023</t>
        </is>
      </c>
      <c r="L1372" s="144" t="inlineStr">
        <is>
          <t>8TH DEC</t>
        </is>
      </c>
      <c r="M1372" s="171" t="inlineStr">
        <is>
          <t>MAGIC MODE IMPORT AND EXPORT TRADE CO</t>
        </is>
      </c>
      <c r="N1372" s="157" t="inlineStr">
        <is>
          <t>ORIENT LOGISTICS ENTERPRISES</t>
        </is>
      </c>
      <c r="O1372" s="321" t="n"/>
      <c r="P1372" s="321" t="n"/>
      <c r="Q1372" s="321" t="n"/>
      <c r="R1372" s="321" t="n"/>
      <c r="S1372" s="321" t="n"/>
      <c r="T1372" s="321" t="n"/>
      <c r="U1372" s="321" t="n"/>
      <c r="V1372" s="321" t="n"/>
      <c r="W1372" s="321" t="n"/>
      <c r="X1372" s="321" t="n"/>
      <c r="Y1372" s="321" t="n"/>
      <c r="Z1372" s="321" t="n"/>
      <c r="AA1372" s="321" t="n"/>
      <c r="AB1372" s="321" t="n"/>
      <c r="AC1372" s="321" t="n"/>
      <c r="AD1372" s="321" t="n"/>
      <c r="AE1372" s="321" t="n"/>
      <c r="AF1372" s="321" t="n"/>
      <c r="AG1372" s="321" t="n"/>
      <c r="AH1372" s="321" t="n"/>
      <c r="AI1372" s="321" t="n"/>
      <c r="AJ1372" s="321" t="n"/>
      <c r="AK1372" s="321" t="n"/>
      <c r="AL1372" s="321" t="n"/>
      <c r="AM1372" s="321" t="n"/>
      <c r="AN1372" s="321" t="n"/>
      <c r="AO1372" s="321" t="n"/>
      <c r="AP1372" s="321" t="n"/>
      <c r="AQ1372" s="321" t="n"/>
      <c r="AR1372" s="321" t="n"/>
      <c r="AS1372" s="321" t="n"/>
      <c r="AT1372" s="321" t="n"/>
      <c r="AU1372" s="321" t="n"/>
      <c r="AV1372" s="321" t="n"/>
      <c r="AW1372" s="321" t="n"/>
      <c r="AX1372" s="321" t="n"/>
      <c r="AY1372" s="321" t="n"/>
      <c r="AZ1372" s="321" t="n"/>
      <c r="BA1372" s="321" t="n"/>
      <c r="BB1372" s="321" t="n"/>
      <c r="BC1372" s="321" t="n"/>
      <c r="BD1372" s="321" t="n"/>
      <c r="BE1372" s="321" t="n"/>
      <c r="BF1372" s="321" t="n"/>
      <c r="BG1372" s="321" t="n"/>
      <c r="BH1372" s="321" t="n"/>
      <c r="BI1372" s="321" t="n"/>
      <c r="BJ1372" s="321" t="n"/>
      <c r="BK1372" s="321" t="n"/>
      <c r="BL1372" s="321" t="n"/>
      <c r="BM1372" s="321" t="n"/>
      <c r="BN1372" s="321" t="n"/>
      <c r="BO1372" s="321" t="n"/>
      <c r="BP1372" s="321" t="n"/>
      <c r="BQ1372" s="321" t="n"/>
      <c r="BR1372" s="321" t="n"/>
      <c r="BS1372" s="321" t="n"/>
      <c r="BT1372" s="321" t="n"/>
      <c r="BU1372" s="321" t="n"/>
      <c r="BV1372" s="321" t="n"/>
      <c r="BW1372" s="321" t="n"/>
      <c r="BX1372" s="321" t="n"/>
      <c r="BY1372" s="321" t="n"/>
      <c r="BZ1372" s="321" t="n"/>
      <c r="CA1372" s="321" t="n"/>
      <c r="CB1372" s="321" t="n"/>
      <c r="CC1372" s="321" t="n"/>
      <c r="CD1372" s="321" t="n"/>
      <c r="CE1372" s="321" t="n"/>
      <c r="CF1372" s="321" t="n"/>
      <c r="CG1372" s="321" t="n"/>
      <c r="CH1372" s="321" t="n"/>
      <c r="CI1372" s="321" t="n"/>
      <c r="CJ1372" s="321" t="n"/>
      <c r="CK1372" s="321" t="n"/>
      <c r="CL1372" s="321" t="n"/>
      <c r="CM1372" s="321" t="n"/>
      <c r="CN1372" s="321" t="n"/>
      <c r="CO1372" s="321" t="n"/>
      <c r="CP1372" s="321" t="n"/>
      <c r="CQ1372" s="321" t="n"/>
      <c r="CR1372" s="321" t="n"/>
      <c r="CS1372" s="321" t="n"/>
      <c r="CT1372" s="321" t="n"/>
      <c r="CU1372" s="321" t="n"/>
      <c r="CV1372" s="321" t="n"/>
      <c r="CW1372" s="321" t="n"/>
      <c r="CX1372" s="321" t="n"/>
      <c r="CY1372" s="321" t="n"/>
      <c r="CZ1372" s="321" t="n"/>
      <c r="DA1372" s="321" t="n"/>
      <c r="DB1372" s="321" t="n"/>
      <c r="DC1372" s="320" t="n"/>
    </row>
    <row r="1373" ht="16" customHeight="1">
      <c r="A1373" s="172" t="n">
        <v>5</v>
      </c>
      <c r="B1373" s="157" t="inlineStr">
        <is>
          <t>MADUSON</t>
        </is>
      </c>
      <c r="C1373" s="50" t="inlineStr">
        <is>
          <t>TSMD993728D</t>
        </is>
      </c>
      <c r="D1373" s="157" t="inlineStr">
        <is>
          <t>ECMU 1851804</t>
        </is>
      </c>
      <c r="E1373" s="157" t="inlineStr">
        <is>
          <t>SPM</t>
        </is>
      </c>
      <c r="F1373" s="157" t="inlineStr">
        <is>
          <t>20FT</t>
        </is>
      </c>
      <c r="G1373" s="332" t="inlineStr">
        <is>
          <t>MAERSK ZAMBEZI</t>
        </is>
      </c>
      <c r="H1373" s="169" t="inlineStr">
        <is>
          <t>BERTHED: 16TH FEB VOY. 08YE2E1MA</t>
        </is>
      </c>
      <c r="I1373" s="150" t="inlineStr">
        <is>
          <t>OUT</t>
        </is>
      </c>
      <c r="J1373" s="166" t="inlineStr">
        <is>
          <t>OBL/ 8TH FEB, 2023</t>
        </is>
      </c>
      <c r="K1373" s="152" t="inlineStr">
        <is>
          <t>1ST MARCH, 2023</t>
        </is>
      </c>
      <c r="L1373" s="144" t="inlineStr">
        <is>
          <t>8TH DEC</t>
        </is>
      </c>
      <c r="M1373" s="171" t="inlineStr">
        <is>
          <t>MAGIC MODE IMPORT AND EXPORT TRADE CO</t>
        </is>
      </c>
      <c r="N1373" s="157" t="inlineStr">
        <is>
          <t>ORIENT LOGISTICS ENTERPRISES</t>
        </is>
      </c>
      <c r="O1373" s="321" t="n"/>
      <c r="P1373" s="321" t="n"/>
      <c r="Q1373" s="321" t="n"/>
      <c r="R1373" s="321" t="n"/>
      <c r="S1373" s="321" t="n"/>
      <c r="T1373" s="321" t="n"/>
      <c r="U1373" s="321" t="n"/>
      <c r="V1373" s="321" t="n"/>
      <c r="W1373" s="321" t="n"/>
      <c r="X1373" s="321" t="n"/>
      <c r="Y1373" s="321" t="n"/>
      <c r="Z1373" s="321" t="n"/>
      <c r="AA1373" s="321" t="n"/>
      <c r="AB1373" s="321" t="n"/>
      <c r="AC1373" s="321" t="n"/>
      <c r="AD1373" s="321" t="n"/>
      <c r="AE1373" s="321" t="n"/>
      <c r="AF1373" s="321" t="n"/>
      <c r="AG1373" s="321" t="n"/>
      <c r="AH1373" s="321" t="n"/>
      <c r="AI1373" s="321" t="n"/>
      <c r="AJ1373" s="321" t="n"/>
      <c r="AK1373" s="321" t="n"/>
      <c r="AL1373" s="321" t="n"/>
      <c r="AM1373" s="321" t="n"/>
      <c r="AN1373" s="321" t="n"/>
      <c r="AO1373" s="321" t="n"/>
      <c r="AP1373" s="321" t="n"/>
      <c r="AQ1373" s="321" t="n"/>
      <c r="AR1373" s="321" t="n"/>
      <c r="AS1373" s="321" t="n"/>
      <c r="AT1373" s="321" t="n"/>
      <c r="AU1373" s="321" t="n"/>
      <c r="AV1373" s="321" t="n"/>
      <c r="AW1373" s="321" t="n"/>
      <c r="AX1373" s="321" t="n"/>
      <c r="AY1373" s="321" t="n"/>
      <c r="AZ1373" s="321" t="n"/>
      <c r="BA1373" s="321" t="n"/>
      <c r="BB1373" s="321" t="n"/>
      <c r="BC1373" s="321" t="n"/>
      <c r="BD1373" s="321" t="n"/>
      <c r="BE1373" s="321" t="n"/>
      <c r="BF1373" s="321" t="n"/>
      <c r="BG1373" s="321" t="n"/>
      <c r="BH1373" s="321" t="n"/>
      <c r="BI1373" s="321" t="n"/>
      <c r="BJ1373" s="321" t="n"/>
      <c r="BK1373" s="321" t="n"/>
      <c r="BL1373" s="321" t="n"/>
      <c r="BM1373" s="321" t="n"/>
      <c r="BN1373" s="321" t="n"/>
      <c r="BO1373" s="321" t="n"/>
      <c r="BP1373" s="321" t="n"/>
      <c r="BQ1373" s="321" t="n"/>
      <c r="BR1373" s="321" t="n"/>
      <c r="BS1373" s="321" t="n"/>
      <c r="BT1373" s="321" t="n"/>
      <c r="BU1373" s="321" t="n"/>
      <c r="BV1373" s="321" t="n"/>
      <c r="BW1373" s="321" t="n"/>
      <c r="BX1373" s="321" t="n"/>
      <c r="BY1373" s="321" t="n"/>
      <c r="BZ1373" s="321" t="n"/>
      <c r="CA1373" s="321" t="n"/>
      <c r="CB1373" s="321" t="n"/>
      <c r="CC1373" s="321" t="n"/>
      <c r="CD1373" s="321" t="n"/>
      <c r="CE1373" s="321" t="n"/>
      <c r="CF1373" s="321" t="n"/>
      <c r="CG1373" s="321" t="n"/>
      <c r="CH1373" s="321" t="n"/>
      <c r="CI1373" s="321" t="n"/>
      <c r="CJ1373" s="321" t="n"/>
      <c r="CK1373" s="321" t="n"/>
      <c r="CL1373" s="321" t="n"/>
      <c r="CM1373" s="321" t="n"/>
      <c r="CN1373" s="321" t="n"/>
      <c r="CO1373" s="321" t="n"/>
      <c r="CP1373" s="321" t="n"/>
      <c r="CQ1373" s="321" t="n"/>
      <c r="CR1373" s="321" t="n"/>
      <c r="CS1373" s="321" t="n"/>
      <c r="CT1373" s="321" t="n"/>
      <c r="CU1373" s="321" t="n"/>
      <c r="CV1373" s="321" t="n"/>
      <c r="CW1373" s="321" t="n"/>
      <c r="CX1373" s="321" t="n"/>
      <c r="CY1373" s="321" t="n"/>
      <c r="CZ1373" s="321" t="n"/>
      <c r="DA1373" s="321" t="n"/>
      <c r="DB1373" s="321" t="n"/>
      <c r="DC1373" s="320" t="n"/>
    </row>
    <row r="1374" ht="16" customHeight="1">
      <c r="A1374" s="172" t="n">
        <v>6</v>
      </c>
      <c r="B1374" s="157" t="inlineStr">
        <is>
          <t>MADUSON</t>
        </is>
      </c>
      <c r="C1374" s="50" t="inlineStr">
        <is>
          <t>''</t>
        </is>
      </c>
      <c r="D1374" s="157" t="inlineStr">
        <is>
          <t>APZU 3979680</t>
        </is>
      </c>
      <c r="E1374" s="157" t="inlineStr">
        <is>
          <t>SPM</t>
        </is>
      </c>
      <c r="F1374" s="157" t="inlineStr">
        <is>
          <t>20FT</t>
        </is>
      </c>
      <c r="G1374" s="332" t="inlineStr">
        <is>
          <t>MAERSK ZAMBEZI</t>
        </is>
      </c>
      <c r="H1374" s="169" t="inlineStr">
        <is>
          <t>BERTHED: 16TH FEB VOY. 08YE2E1MA</t>
        </is>
      </c>
      <c r="I1374" s="150" t="inlineStr">
        <is>
          <t>OUT</t>
        </is>
      </c>
      <c r="J1374" s="166" t="inlineStr">
        <is>
          <t>OBL/ 8TH FEB, 2023</t>
        </is>
      </c>
      <c r="K1374" s="152" t="inlineStr">
        <is>
          <t>1ST MARCH, 2023</t>
        </is>
      </c>
      <c r="L1374" s="144" t="inlineStr">
        <is>
          <t>8TH DEC</t>
        </is>
      </c>
      <c r="M1374" s="171" t="inlineStr">
        <is>
          <t>MAGIC MODE IMPORT AND EXPORT TRADE CO</t>
        </is>
      </c>
      <c r="N1374" s="157" t="inlineStr">
        <is>
          <t>ORIENT LOGISTICS ENTERPRISES</t>
        </is>
      </c>
      <c r="O1374" s="321" t="n"/>
      <c r="P1374" s="321" t="n"/>
      <c r="Q1374" s="321" t="n"/>
      <c r="R1374" s="321" t="n"/>
      <c r="S1374" s="321" t="n"/>
      <c r="T1374" s="321" t="n"/>
      <c r="U1374" s="321" t="n"/>
      <c r="V1374" s="321" t="n"/>
      <c r="W1374" s="321" t="n"/>
      <c r="X1374" s="321" t="n"/>
      <c r="Y1374" s="321" t="n"/>
      <c r="Z1374" s="321" t="n"/>
      <c r="AA1374" s="321" t="n"/>
      <c r="AB1374" s="321" t="n"/>
      <c r="AC1374" s="321" t="n"/>
      <c r="AD1374" s="321" t="n"/>
      <c r="AE1374" s="321" t="n"/>
      <c r="AF1374" s="321" t="n"/>
      <c r="AG1374" s="321" t="n"/>
      <c r="AH1374" s="321" t="n"/>
      <c r="AI1374" s="321" t="n"/>
      <c r="AJ1374" s="321" t="n"/>
      <c r="AK1374" s="321" t="n"/>
      <c r="AL1374" s="321" t="n"/>
      <c r="AM1374" s="321" t="n"/>
      <c r="AN1374" s="321" t="n"/>
      <c r="AO1374" s="321" t="n"/>
      <c r="AP1374" s="321" t="n"/>
      <c r="AQ1374" s="321" t="n"/>
      <c r="AR1374" s="321" t="n"/>
      <c r="AS1374" s="321" t="n"/>
      <c r="AT1374" s="321" t="n"/>
      <c r="AU1374" s="321" t="n"/>
      <c r="AV1374" s="321" t="n"/>
      <c r="AW1374" s="321" t="n"/>
      <c r="AX1374" s="321" t="n"/>
      <c r="AY1374" s="321" t="n"/>
      <c r="AZ1374" s="321" t="n"/>
      <c r="BA1374" s="321" t="n"/>
      <c r="BB1374" s="321" t="n"/>
      <c r="BC1374" s="321" t="n"/>
      <c r="BD1374" s="321" t="n"/>
      <c r="BE1374" s="321" t="n"/>
      <c r="BF1374" s="321" t="n"/>
      <c r="BG1374" s="321" t="n"/>
      <c r="BH1374" s="321" t="n"/>
      <c r="BI1374" s="321" t="n"/>
      <c r="BJ1374" s="321" t="n"/>
      <c r="BK1374" s="321" t="n"/>
      <c r="BL1374" s="321" t="n"/>
      <c r="BM1374" s="321" t="n"/>
      <c r="BN1374" s="321" t="n"/>
      <c r="BO1374" s="321" t="n"/>
      <c r="BP1374" s="321" t="n"/>
      <c r="BQ1374" s="321" t="n"/>
      <c r="BR1374" s="321" t="n"/>
      <c r="BS1374" s="321" t="n"/>
      <c r="BT1374" s="321" t="n"/>
      <c r="BU1374" s="321" t="n"/>
      <c r="BV1374" s="321" t="n"/>
      <c r="BW1374" s="321" t="n"/>
      <c r="BX1374" s="321" t="n"/>
      <c r="BY1374" s="321" t="n"/>
      <c r="BZ1374" s="321" t="n"/>
      <c r="CA1374" s="321" t="n"/>
      <c r="CB1374" s="321" t="n"/>
      <c r="CC1374" s="321" t="n"/>
      <c r="CD1374" s="321" t="n"/>
      <c r="CE1374" s="321" t="n"/>
      <c r="CF1374" s="321" t="n"/>
      <c r="CG1374" s="321" t="n"/>
      <c r="CH1374" s="321" t="n"/>
      <c r="CI1374" s="321" t="n"/>
      <c r="CJ1374" s="321" t="n"/>
      <c r="CK1374" s="321" t="n"/>
      <c r="CL1374" s="321" t="n"/>
      <c r="CM1374" s="321" t="n"/>
      <c r="CN1374" s="321" t="n"/>
      <c r="CO1374" s="321" t="n"/>
      <c r="CP1374" s="321" t="n"/>
      <c r="CQ1374" s="321" t="n"/>
      <c r="CR1374" s="321" t="n"/>
      <c r="CS1374" s="321" t="n"/>
      <c r="CT1374" s="321" t="n"/>
      <c r="CU1374" s="321" t="n"/>
      <c r="CV1374" s="321" t="n"/>
      <c r="CW1374" s="321" t="n"/>
      <c r="CX1374" s="321" t="n"/>
      <c r="CY1374" s="321" t="n"/>
      <c r="CZ1374" s="321" t="n"/>
      <c r="DA1374" s="321" t="n"/>
      <c r="DB1374" s="321" t="n"/>
      <c r="DC1374" s="320" t="n"/>
    </row>
    <row r="1375" ht="16" customHeight="1">
      <c r="A1375" s="172" t="n">
        <v>7</v>
      </c>
      <c r="B1375" s="157" t="inlineStr">
        <is>
          <t>MADUSON</t>
        </is>
      </c>
      <c r="C1375" s="50" t="inlineStr">
        <is>
          <t>TSMD993728C</t>
        </is>
      </c>
      <c r="D1375" s="157" t="inlineStr">
        <is>
          <t>ECMU 1513031</t>
        </is>
      </c>
      <c r="E1375" s="157" t="inlineStr">
        <is>
          <t>SPM</t>
        </is>
      </c>
      <c r="F1375" s="157" t="inlineStr">
        <is>
          <t>20FT</t>
        </is>
      </c>
      <c r="G1375" s="332" t="inlineStr">
        <is>
          <t>MAERSK ZAMBEZI</t>
        </is>
      </c>
      <c r="H1375" s="169" t="inlineStr">
        <is>
          <t>BERTHED: 16TH FEB VOY. 08YE2E1MA</t>
        </is>
      </c>
      <c r="I1375" s="150" t="inlineStr">
        <is>
          <t>OUT</t>
        </is>
      </c>
      <c r="J1375" s="166" t="inlineStr">
        <is>
          <t>OBL/ 8TH FEB, 2023</t>
        </is>
      </c>
      <c r="K1375" s="152" t="inlineStr">
        <is>
          <t>1ST MARCH, 2023</t>
        </is>
      </c>
      <c r="L1375" s="144" t="inlineStr">
        <is>
          <t>8TH DEC</t>
        </is>
      </c>
      <c r="M1375" s="171" t="inlineStr">
        <is>
          <t>MAGIC MODE IMPORT AND EXPORT TRADE CO</t>
        </is>
      </c>
      <c r="N1375" s="157" t="inlineStr">
        <is>
          <t>ORIENT LOGISTICS ENTERPRISES</t>
        </is>
      </c>
      <c r="O1375" s="321" t="n"/>
      <c r="P1375" s="321" t="n"/>
      <c r="Q1375" s="321" t="n"/>
      <c r="R1375" s="321" t="n"/>
      <c r="S1375" s="321" t="n"/>
      <c r="T1375" s="321" t="n"/>
      <c r="U1375" s="321" t="n"/>
      <c r="V1375" s="321" t="n"/>
      <c r="W1375" s="321" t="n"/>
      <c r="X1375" s="321" t="n"/>
      <c r="Y1375" s="321" t="n"/>
      <c r="Z1375" s="321" t="n"/>
      <c r="AA1375" s="321" t="n"/>
      <c r="AB1375" s="321" t="n"/>
      <c r="AC1375" s="321" t="n"/>
      <c r="AD1375" s="321" t="n"/>
      <c r="AE1375" s="321" t="n"/>
      <c r="AF1375" s="321" t="n"/>
      <c r="AG1375" s="321" t="n"/>
      <c r="AH1375" s="321" t="n"/>
      <c r="AI1375" s="321" t="n"/>
      <c r="AJ1375" s="321" t="n"/>
      <c r="AK1375" s="321" t="n"/>
      <c r="AL1375" s="321" t="n"/>
      <c r="AM1375" s="321" t="n"/>
      <c r="AN1375" s="321" t="n"/>
      <c r="AO1375" s="321" t="n"/>
      <c r="AP1375" s="321" t="n"/>
      <c r="AQ1375" s="321" t="n"/>
      <c r="AR1375" s="321" t="n"/>
      <c r="AS1375" s="321" t="n"/>
      <c r="AT1375" s="321" t="n"/>
      <c r="AU1375" s="321" t="n"/>
      <c r="AV1375" s="321" t="n"/>
      <c r="AW1375" s="321" t="n"/>
      <c r="AX1375" s="321" t="n"/>
      <c r="AY1375" s="321" t="n"/>
      <c r="AZ1375" s="321" t="n"/>
      <c r="BA1375" s="321" t="n"/>
      <c r="BB1375" s="321" t="n"/>
      <c r="BC1375" s="321" t="n"/>
      <c r="BD1375" s="321" t="n"/>
      <c r="BE1375" s="321" t="n"/>
      <c r="BF1375" s="321" t="n"/>
      <c r="BG1375" s="321" t="n"/>
      <c r="BH1375" s="321" t="n"/>
      <c r="BI1375" s="321" t="n"/>
      <c r="BJ1375" s="321" t="n"/>
      <c r="BK1375" s="321" t="n"/>
      <c r="BL1375" s="321" t="n"/>
      <c r="BM1375" s="321" t="n"/>
      <c r="BN1375" s="321" t="n"/>
      <c r="BO1375" s="321" t="n"/>
      <c r="BP1375" s="321" t="n"/>
      <c r="BQ1375" s="321" t="n"/>
      <c r="BR1375" s="321" t="n"/>
      <c r="BS1375" s="321" t="n"/>
      <c r="BT1375" s="321" t="n"/>
      <c r="BU1375" s="321" t="n"/>
      <c r="BV1375" s="321" t="n"/>
      <c r="BW1375" s="321" t="n"/>
      <c r="BX1375" s="321" t="n"/>
      <c r="BY1375" s="321" t="n"/>
      <c r="BZ1375" s="321" t="n"/>
      <c r="CA1375" s="321" t="n"/>
      <c r="CB1375" s="321" t="n"/>
      <c r="CC1375" s="321" t="n"/>
      <c r="CD1375" s="321" t="n"/>
      <c r="CE1375" s="321" t="n"/>
      <c r="CF1375" s="321" t="n"/>
      <c r="CG1375" s="321" t="n"/>
      <c r="CH1375" s="321" t="n"/>
      <c r="CI1375" s="321" t="n"/>
      <c r="CJ1375" s="321" t="n"/>
      <c r="CK1375" s="321" t="n"/>
      <c r="CL1375" s="321" t="n"/>
      <c r="CM1375" s="321" t="n"/>
      <c r="CN1375" s="321" t="n"/>
      <c r="CO1375" s="321" t="n"/>
      <c r="CP1375" s="321" t="n"/>
      <c r="CQ1375" s="321" t="n"/>
      <c r="CR1375" s="321" t="n"/>
      <c r="CS1375" s="321" t="n"/>
      <c r="CT1375" s="321" t="n"/>
      <c r="CU1375" s="321" t="n"/>
      <c r="CV1375" s="321" t="n"/>
      <c r="CW1375" s="321" t="n"/>
      <c r="CX1375" s="321" t="n"/>
      <c r="CY1375" s="321" t="n"/>
      <c r="CZ1375" s="321" t="n"/>
      <c r="DA1375" s="321" t="n"/>
      <c r="DB1375" s="321" t="n"/>
      <c r="DC1375" s="320" t="n"/>
    </row>
    <row r="1376" ht="16" customHeight="1">
      <c r="A1376" s="172" t="n">
        <v>8</v>
      </c>
      <c r="B1376" s="157" t="inlineStr">
        <is>
          <t>MADUSON</t>
        </is>
      </c>
      <c r="C1376" s="50" t="inlineStr">
        <is>
          <t>''</t>
        </is>
      </c>
      <c r="D1376" s="157" t="inlineStr">
        <is>
          <t>CMAU 1023392</t>
        </is>
      </c>
      <c r="E1376" s="157" t="inlineStr">
        <is>
          <t>SPM</t>
        </is>
      </c>
      <c r="F1376" s="157" t="inlineStr">
        <is>
          <t>20FT</t>
        </is>
      </c>
      <c r="G1376" s="332" t="inlineStr">
        <is>
          <t>MAERSK ZAMBEZI</t>
        </is>
      </c>
      <c r="H1376" s="169" t="inlineStr">
        <is>
          <t>BERTHED: 16TH FEB VOY. 08YE2E1MA</t>
        </is>
      </c>
      <c r="I1376" s="150" t="inlineStr">
        <is>
          <t>OUT</t>
        </is>
      </c>
      <c r="J1376" s="166" t="inlineStr">
        <is>
          <t>OBL/ 8TH FEB, 2023</t>
        </is>
      </c>
      <c r="K1376" s="152" t="inlineStr">
        <is>
          <t>1ST MARCH, 2023</t>
        </is>
      </c>
      <c r="L1376" s="144" t="inlineStr">
        <is>
          <t>8TH DEC</t>
        </is>
      </c>
      <c r="M1376" s="171" t="inlineStr">
        <is>
          <t>MAGIC MODE IMPORT AND EXPORT TRADE CO</t>
        </is>
      </c>
      <c r="N1376" s="157" t="inlineStr">
        <is>
          <t>ORIENT LOGISTICS ENTERPRISES</t>
        </is>
      </c>
      <c r="O1376" s="321" t="n"/>
      <c r="P1376" s="321" t="n"/>
      <c r="Q1376" s="321" t="n"/>
      <c r="R1376" s="321" t="n"/>
      <c r="S1376" s="321" t="n"/>
      <c r="T1376" s="321" t="n"/>
      <c r="U1376" s="321" t="n"/>
      <c r="V1376" s="321" t="n"/>
      <c r="W1376" s="321" t="n"/>
      <c r="X1376" s="321" t="n"/>
      <c r="Y1376" s="321" t="n"/>
      <c r="Z1376" s="321" t="n"/>
      <c r="AA1376" s="321" t="n"/>
      <c r="AB1376" s="321" t="n"/>
      <c r="AC1376" s="321" t="n"/>
      <c r="AD1376" s="321" t="n"/>
      <c r="AE1376" s="321" t="n"/>
      <c r="AF1376" s="321" t="n"/>
      <c r="AG1376" s="321" t="n"/>
      <c r="AH1376" s="321" t="n"/>
      <c r="AI1376" s="321" t="n"/>
      <c r="AJ1376" s="321" t="n"/>
      <c r="AK1376" s="321" t="n"/>
      <c r="AL1376" s="321" t="n"/>
      <c r="AM1376" s="321" t="n"/>
      <c r="AN1376" s="321" t="n"/>
      <c r="AO1376" s="321" t="n"/>
      <c r="AP1376" s="321" t="n"/>
      <c r="AQ1376" s="321" t="n"/>
      <c r="AR1376" s="321" t="n"/>
      <c r="AS1376" s="321" t="n"/>
      <c r="AT1376" s="321" t="n"/>
      <c r="AU1376" s="321" t="n"/>
      <c r="AV1376" s="321" t="n"/>
      <c r="AW1376" s="321" t="n"/>
      <c r="AX1376" s="321" t="n"/>
      <c r="AY1376" s="321" t="n"/>
      <c r="AZ1376" s="321" t="n"/>
      <c r="BA1376" s="321" t="n"/>
      <c r="BB1376" s="321" t="n"/>
      <c r="BC1376" s="321" t="n"/>
      <c r="BD1376" s="321" t="n"/>
      <c r="BE1376" s="321" t="n"/>
      <c r="BF1376" s="321" t="n"/>
      <c r="BG1376" s="321" t="n"/>
      <c r="BH1376" s="321" t="n"/>
      <c r="BI1376" s="321" t="n"/>
      <c r="BJ1376" s="321" t="n"/>
      <c r="BK1376" s="321" t="n"/>
      <c r="BL1376" s="321" t="n"/>
      <c r="BM1376" s="321" t="n"/>
      <c r="BN1376" s="321" t="n"/>
      <c r="BO1376" s="321" t="n"/>
      <c r="BP1376" s="321" t="n"/>
      <c r="BQ1376" s="321" t="n"/>
      <c r="BR1376" s="321" t="n"/>
      <c r="BS1376" s="321" t="n"/>
      <c r="BT1376" s="321" t="n"/>
      <c r="BU1376" s="321" t="n"/>
      <c r="BV1376" s="321" t="n"/>
      <c r="BW1376" s="321" t="n"/>
      <c r="BX1376" s="321" t="n"/>
      <c r="BY1376" s="321" t="n"/>
      <c r="BZ1376" s="321" t="n"/>
      <c r="CA1376" s="321" t="n"/>
      <c r="CB1376" s="321" t="n"/>
      <c r="CC1376" s="321" t="n"/>
      <c r="CD1376" s="321" t="n"/>
      <c r="CE1376" s="321" t="n"/>
      <c r="CF1376" s="321" t="n"/>
      <c r="CG1376" s="321" t="n"/>
      <c r="CH1376" s="321" t="n"/>
      <c r="CI1376" s="321" t="n"/>
      <c r="CJ1376" s="321" t="n"/>
      <c r="CK1376" s="321" t="n"/>
      <c r="CL1376" s="321" t="n"/>
      <c r="CM1376" s="321" t="n"/>
      <c r="CN1376" s="321" t="n"/>
      <c r="CO1376" s="321" t="n"/>
      <c r="CP1376" s="321" t="n"/>
      <c r="CQ1376" s="321" t="n"/>
      <c r="CR1376" s="321" t="n"/>
      <c r="CS1376" s="321" t="n"/>
      <c r="CT1376" s="321" t="n"/>
      <c r="CU1376" s="321" t="n"/>
      <c r="CV1376" s="321" t="n"/>
      <c r="CW1376" s="321" t="n"/>
      <c r="CX1376" s="321" t="n"/>
      <c r="CY1376" s="321" t="n"/>
      <c r="CZ1376" s="321" t="n"/>
      <c r="DA1376" s="321" t="n"/>
      <c r="DB1376" s="321" t="n"/>
      <c r="DC1376" s="320" t="n"/>
    </row>
    <row r="1377" ht="16" customHeight="1">
      <c r="A1377" s="172" t="n">
        <v>9</v>
      </c>
      <c r="B1377" s="157" t="inlineStr">
        <is>
          <t>MADUSON</t>
        </is>
      </c>
      <c r="C1377" s="50" t="inlineStr">
        <is>
          <t>TSMD993728E</t>
        </is>
      </c>
      <c r="D1377" s="157" t="inlineStr">
        <is>
          <t>CMAU 1184648</t>
        </is>
      </c>
      <c r="E1377" s="157" t="inlineStr">
        <is>
          <t>SPM</t>
        </is>
      </c>
      <c r="F1377" s="157" t="inlineStr">
        <is>
          <t>20FT</t>
        </is>
      </c>
      <c r="G1377" s="332" t="inlineStr">
        <is>
          <t>MAERSK ZAMBEZI</t>
        </is>
      </c>
      <c r="H1377" s="169" t="inlineStr">
        <is>
          <t>BERTHED: 16TH FEB VOY. 08YE2E1MA</t>
        </is>
      </c>
      <c r="I1377" s="150" t="inlineStr">
        <is>
          <t>OUT</t>
        </is>
      </c>
      <c r="J1377" s="166" t="inlineStr">
        <is>
          <t>OBL/ 8TH FEB, 2023</t>
        </is>
      </c>
      <c r="K1377" s="152" t="inlineStr">
        <is>
          <t>1ST MARCH, 2023</t>
        </is>
      </c>
      <c r="L1377" s="144" t="inlineStr">
        <is>
          <t>8TH DEC</t>
        </is>
      </c>
      <c r="M1377" s="171" t="inlineStr">
        <is>
          <t>MAGIC MODE IMPORT AND EXPORT TRADE CO</t>
        </is>
      </c>
      <c r="N1377" s="157" t="inlineStr">
        <is>
          <t>ORIENT LOGISTICS ENTERPRISES</t>
        </is>
      </c>
      <c r="O1377" s="321" t="n"/>
      <c r="P1377" s="321" t="n"/>
      <c r="Q1377" s="321" t="n"/>
      <c r="R1377" s="321" t="n"/>
      <c r="S1377" s="321" t="n"/>
      <c r="T1377" s="321" t="n"/>
      <c r="U1377" s="321" t="n"/>
      <c r="V1377" s="321" t="n"/>
      <c r="W1377" s="321" t="n"/>
      <c r="X1377" s="321" t="n"/>
      <c r="Y1377" s="321" t="n"/>
      <c r="Z1377" s="321" t="n"/>
      <c r="AA1377" s="321" t="n"/>
      <c r="AB1377" s="321" t="n"/>
      <c r="AC1377" s="321" t="n"/>
      <c r="AD1377" s="321" t="n"/>
      <c r="AE1377" s="321" t="n"/>
      <c r="AF1377" s="321" t="n"/>
      <c r="AG1377" s="321" t="n"/>
      <c r="AH1377" s="321" t="n"/>
      <c r="AI1377" s="321" t="n"/>
      <c r="AJ1377" s="321" t="n"/>
      <c r="AK1377" s="321" t="n"/>
      <c r="AL1377" s="321" t="n"/>
      <c r="AM1377" s="321" t="n"/>
      <c r="AN1377" s="321" t="n"/>
      <c r="AO1377" s="321" t="n"/>
      <c r="AP1377" s="321" t="n"/>
      <c r="AQ1377" s="321" t="n"/>
      <c r="AR1377" s="321" t="n"/>
      <c r="AS1377" s="321" t="n"/>
      <c r="AT1377" s="321" t="n"/>
      <c r="AU1377" s="321" t="n"/>
      <c r="AV1377" s="321" t="n"/>
      <c r="AW1377" s="321" t="n"/>
      <c r="AX1377" s="321" t="n"/>
      <c r="AY1377" s="321" t="n"/>
      <c r="AZ1377" s="321" t="n"/>
      <c r="BA1377" s="321" t="n"/>
      <c r="BB1377" s="321" t="n"/>
      <c r="BC1377" s="321" t="n"/>
      <c r="BD1377" s="321" t="n"/>
      <c r="BE1377" s="321" t="n"/>
      <c r="BF1377" s="321" t="n"/>
      <c r="BG1377" s="321" t="n"/>
      <c r="BH1377" s="321" t="n"/>
      <c r="BI1377" s="321" t="n"/>
      <c r="BJ1377" s="321" t="n"/>
      <c r="BK1377" s="321" t="n"/>
      <c r="BL1377" s="321" t="n"/>
      <c r="BM1377" s="321" t="n"/>
      <c r="BN1377" s="321" t="n"/>
      <c r="BO1377" s="321" t="n"/>
      <c r="BP1377" s="321" t="n"/>
      <c r="BQ1377" s="321" t="n"/>
      <c r="BR1377" s="321" t="n"/>
      <c r="BS1377" s="321" t="n"/>
      <c r="BT1377" s="321" t="n"/>
      <c r="BU1377" s="321" t="n"/>
      <c r="BV1377" s="321" t="n"/>
      <c r="BW1377" s="321" t="n"/>
      <c r="BX1377" s="321" t="n"/>
      <c r="BY1377" s="321" t="n"/>
      <c r="BZ1377" s="321" t="n"/>
      <c r="CA1377" s="321" t="n"/>
      <c r="CB1377" s="321" t="n"/>
      <c r="CC1377" s="321" t="n"/>
      <c r="CD1377" s="321" t="n"/>
      <c r="CE1377" s="321" t="n"/>
      <c r="CF1377" s="321" t="n"/>
      <c r="CG1377" s="321" t="n"/>
      <c r="CH1377" s="321" t="n"/>
      <c r="CI1377" s="321" t="n"/>
      <c r="CJ1377" s="321" t="n"/>
      <c r="CK1377" s="321" t="n"/>
      <c r="CL1377" s="321" t="n"/>
      <c r="CM1377" s="321" t="n"/>
      <c r="CN1377" s="321" t="n"/>
      <c r="CO1377" s="321" t="n"/>
      <c r="CP1377" s="321" t="n"/>
      <c r="CQ1377" s="321" t="n"/>
      <c r="CR1377" s="321" t="n"/>
      <c r="CS1377" s="321" t="n"/>
      <c r="CT1377" s="321" t="n"/>
      <c r="CU1377" s="321" t="n"/>
      <c r="CV1377" s="321" t="n"/>
      <c r="CW1377" s="321" t="n"/>
      <c r="CX1377" s="321" t="n"/>
      <c r="CY1377" s="321" t="n"/>
      <c r="CZ1377" s="321" t="n"/>
      <c r="DA1377" s="321" t="n"/>
      <c r="DB1377" s="321" t="n"/>
      <c r="DC1377" s="320" t="n"/>
    </row>
    <row r="1378" ht="16" customHeight="1">
      <c r="A1378" s="172" t="n">
        <v>10</v>
      </c>
      <c r="B1378" s="157" t="inlineStr">
        <is>
          <t>MADUSON</t>
        </is>
      </c>
      <c r="C1378" s="50" t="inlineStr">
        <is>
          <t>''</t>
        </is>
      </c>
      <c r="D1378" s="157" t="inlineStr">
        <is>
          <t>CMAU 1402544</t>
        </is>
      </c>
      <c r="E1378" s="157" t="inlineStr">
        <is>
          <t>SPM</t>
        </is>
      </c>
      <c r="F1378" s="157" t="inlineStr">
        <is>
          <t>20FT</t>
        </is>
      </c>
      <c r="G1378" s="332" t="inlineStr">
        <is>
          <t>MAERSK ZAMBEZI</t>
        </is>
      </c>
      <c r="H1378" s="169" t="inlineStr">
        <is>
          <t>BERTHED: 16TH FEB VOY. 08YE2E1MA</t>
        </is>
      </c>
      <c r="I1378" s="150" t="inlineStr">
        <is>
          <t>OUT</t>
        </is>
      </c>
      <c r="J1378" s="166" t="inlineStr">
        <is>
          <t>OBL/ 8TH FEB, 2023</t>
        </is>
      </c>
      <c r="K1378" s="152" t="inlineStr">
        <is>
          <t>1ST MARCH, 2023</t>
        </is>
      </c>
      <c r="L1378" s="144" t="inlineStr">
        <is>
          <t>8TH DEC</t>
        </is>
      </c>
      <c r="M1378" s="171" t="inlineStr">
        <is>
          <t>MAGIC MODE IMPORT AND EXPORT TRADE CO</t>
        </is>
      </c>
      <c r="N1378" s="157" t="inlineStr">
        <is>
          <t>ORIENT LOGISTICS ENTERPRISES</t>
        </is>
      </c>
      <c r="O1378" s="321" t="n"/>
      <c r="P1378" s="321" t="n"/>
      <c r="Q1378" s="321" t="n"/>
      <c r="R1378" s="321" t="n"/>
      <c r="S1378" s="321" t="n"/>
      <c r="T1378" s="321" t="n"/>
      <c r="U1378" s="321" t="n"/>
      <c r="V1378" s="321" t="n"/>
      <c r="W1378" s="321" t="n"/>
      <c r="X1378" s="321" t="n"/>
      <c r="Y1378" s="321" t="n"/>
      <c r="Z1378" s="321" t="n"/>
      <c r="AA1378" s="321" t="n"/>
      <c r="AB1378" s="321" t="n"/>
      <c r="AC1378" s="321" t="n"/>
      <c r="AD1378" s="321" t="n"/>
      <c r="AE1378" s="321" t="n"/>
      <c r="AF1378" s="321" t="n"/>
      <c r="AG1378" s="321" t="n"/>
      <c r="AH1378" s="321" t="n"/>
      <c r="AI1378" s="321" t="n"/>
      <c r="AJ1378" s="321" t="n"/>
      <c r="AK1378" s="321" t="n"/>
      <c r="AL1378" s="321" t="n"/>
      <c r="AM1378" s="321" t="n"/>
      <c r="AN1378" s="321" t="n"/>
      <c r="AO1378" s="321" t="n"/>
      <c r="AP1378" s="321" t="n"/>
      <c r="AQ1378" s="321" t="n"/>
      <c r="AR1378" s="321" t="n"/>
      <c r="AS1378" s="321" t="n"/>
      <c r="AT1378" s="321" t="n"/>
      <c r="AU1378" s="321" t="n"/>
      <c r="AV1378" s="321" t="n"/>
      <c r="AW1378" s="321" t="n"/>
      <c r="AX1378" s="321" t="n"/>
      <c r="AY1378" s="321" t="n"/>
      <c r="AZ1378" s="321" t="n"/>
      <c r="BA1378" s="321" t="n"/>
      <c r="BB1378" s="321" t="n"/>
      <c r="BC1378" s="321" t="n"/>
      <c r="BD1378" s="321" t="n"/>
      <c r="BE1378" s="321" t="n"/>
      <c r="BF1378" s="321" t="n"/>
      <c r="BG1378" s="321" t="n"/>
      <c r="BH1378" s="321" t="n"/>
      <c r="BI1378" s="321" t="n"/>
      <c r="BJ1378" s="321" t="n"/>
      <c r="BK1378" s="321" t="n"/>
      <c r="BL1378" s="321" t="n"/>
      <c r="BM1378" s="321" t="n"/>
      <c r="BN1378" s="321" t="n"/>
      <c r="BO1378" s="321" t="n"/>
      <c r="BP1378" s="321" t="n"/>
      <c r="BQ1378" s="321" t="n"/>
      <c r="BR1378" s="321" t="n"/>
      <c r="BS1378" s="321" t="n"/>
      <c r="BT1378" s="321" t="n"/>
      <c r="BU1378" s="321" t="n"/>
      <c r="BV1378" s="321" t="n"/>
      <c r="BW1378" s="321" t="n"/>
      <c r="BX1378" s="321" t="n"/>
      <c r="BY1378" s="321" t="n"/>
      <c r="BZ1378" s="321" t="n"/>
      <c r="CA1378" s="321" t="n"/>
      <c r="CB1378" s="321" t="n"/>
      <c r="CC1378" s="321" t="n"/>
      <c r="CD1378" s="321" t="n"/>
      <c r="CE1378" s="321" t="n"/>
      <c r="CF1378" s="321" t="n"/>
      <c r="CG1378" s="321" t="n"/>
      <c r="CH1378" s="321" t="n"/>
      <c r="CI1378" s="321" t="n"/>
      <c r="CJ1378" s="321" t="n"/>
      <c r="CK1378" s="321" t="n"/>
      <c r="CL1378" s="321" t="n"/>
      <c r="CM1378" s="321" t="n"/>
      <c r="CN1378" s="321" t="n"/>
      <c r="CO1378" s="321" t="n"/>
      <c r="CP1378" s="321" t="n"/>
      <c r="CQ1378" s="321" t="n"/>
      <c r="CR1378" s="321" t="n"/>
      <c r="CS1378" s="321" t="n"/>
      <c r="CT1378" s="321" t="n"/>
      <c r="CU1378" s="321" t="n"/>
      <c r="CV1378" s="321" t="n"/>
      <c r="CW1378" s="321" t="n"/>
      <c r="CX1378" s="321" t="n"/>
      <c r="CY1378" s="321" t="n"/>
      <c r="CZ1378" s="321" t="n"/>
      <c r="DA1378" s="321" t="n"/>
      <c r="DB1378" s="321" t="n"/>
      <c r="DC1378" s="320" t="n"/>
    </row>
    <row r="1379" ht="16" customHeight="1">
      <c r="A1379" s="172" t="n">
        <v>11</v>
      </c>
      <c r="B1379" s="157" t="inlineStr">
        <is>
          <t>TIGER BEVERAGES</t>
        </is>
      </c>
      <c r="C1379" s="50" t="inlineStr">
        <is>
          <t>KLP0151600B</t>
        </is>
      </c>
      <c r="D1379" s="157" t="inlineStr">
        <is>
          <t>TCKU 1290950</t>
        </is>
      </c>
      <c r="E1379" s="157" t="inlineStr">
        <is>
          <t>SPM</t>
        </is>
      </c>
      <c r="F1379" s="157" t="inlineStr">
        <is>
          <t>20FT</t>
        </is>
      </c>
      <c r="G1379" s="332" t="inlineStr">
        <is>
          <t>MAERSK ZAMBEZI</t>
        </is>
      </c>
      <c r="H1379" s="169" t="inlineStr">
        <is>
          <t>BERTHED: 16TH FEB VOY. 08YE2E1MA</t>
        </is>
      </c>
      <c r="I1379" s="150" t="inlineStr">
        <is>
          <t>OUT</t>
        </is>
      </c>
      <c r="J1379" s="166" t="inlineStr">
        <is>
          <t>TELEX/ 15TH DEC, 2022</t>
        </is>
      </c>
      <c r="K1379" s="152" t="inlineStr">
        <is>
          <t>9TH MARCH, 2023</t>
        </is>
      </c>
      <c r="L1379" s="144" t="inlineStr">
        <is>
          <t>15TH DEC</t>
        </is>
      </c>
      <c r="M1379" s="171" t="inlineStr">
        <is>
          <t>AB MV GROUP PRODUCTION</t>
        </is>
      </c>
      <c r="N1379" s="157" t="inlineStr">
        <is>
          <t>SAILCOUNTY NIGERIA LIMITED</t>
        </is>
      </c>
      <c r="O1379" s="321" t="n"/>
      <c r="P1379" s="321" t="n"/>
      <c r="Q1379" s="321" t="n"/>
      <c r="R1379" s="321" t="n"/>
      <c r="S1379" s="321" t="n"/>
      <c r="T1379" s="321" t="n"/>
      <c r="U1379" s="321" t="n"/>
      <c r="V1379" s="321" t="n"/>
      <c r="W1379" s="321" t="n"/>
      <c r="X1379" s="321" t="n"/>
      <c r="Y1379" s="321" t="n"/>
      <c r="Z1379" s="321" t="n"/>
      <c r="AA1379" s="321" t="n"/>
      <c r="AB1379" s="321" t="n"/>
      <c r="AC1379" s="321" t="n"/>
      <c r="AD1379" s="321" t="n"/>
      <c r="AE1379" s="321" t="n"/>
      <c r="AF1379" s="321" t="n"/>
      <c r="AG1379" s="321" t="n"/>
      <c r="AH1379" s="321" t="n"/>
      <c r="AI1379" s="321" t="n"/>
      <c r="AJ1379" s="321" t="n"/>
      <c r="AK1379" s="321" t="n"/>
      <c r="AL1379" s="321" t="n"/>
      <c r="AM1379" s="321" t="n"/>
      <c r="AN1379" s="321" t="n"/>
      <c r="AO1379" s="321" t="n"/>
      <c r="AP1379" s="321" t="n"/>
      <c r="AQ1379" s="321" t="n"/>
      <c r="AR1379" s="321" t="n"/>
      <c r="AS1379" s="321" t="n"/>
      <c r="AT1379" s="321" t="n"/>
      <c r="AU1379" s="321" t="n"/>
      <c r="AV1379" s="321" t="n"/>
      <c r="AW1379" s="321" t="n"/>
      <c r="AX1379" s="321" t="n"/>
      <c r="AY1379" s="321" t="n"/>
      <c r="AZ1379" s="321" t="n"/>
      <c r="BA1379" s="321" t="n"/>
      <c r="BB1379" s="321" t="n"/>
      <c r="BC1379" s="321" t="n"/>
      <c r="BD1379" s="321" t="n"/>
      <c r="BE1379" s="321" t="n"/>
      <c r="BF1379" s="321" t="n"/>
      <c r="BG1379" s="321" t="n"/>
      <c r="BH1379" s="321" t="n"/>
      <c r="BI1379" s="321" t="n"/>
      <c r="BJ1379" s="321" t="n"/>
      <c r="BK1379" s="321" t="n"/>
      <c r="BL1379" s="321" t="n"/>
      <c r="BM1379" s="321" t="n"/>
      <c r="BN1379" s="321" t="n"/>
      <c r="BO1379" s="321" t="n"/>
      <c r="BP1379" s="321" t="n"/>
      <c r="BQ1379" s="321" t="n"/>
      <c r="BR1379" s="321" t="n"/>
      <c r="BS1379" s="321" t="n"/>
      <c r="BT1379" s="321" t="n"/>
      <c r="BU1379" s="321" t="n"/>
      <c r="BV1379" s="321" t="n"/>
      <c r="BW1379" s="321" t="n"/>
      <c r="BX1379" s="321" t="n"/>
      <c r="BY1379" s="321" t="n"/>
      <c r="BZ1379" s="321" t="n"/>
      <c r="CA1379" s="321" t="n"/>
      <c r="CB1379" s="321" t="n"/>
      <c r="CC1379" s="321" t="n"/>
      <c r="CD1379" s="321" t="n"/>
      <c r="CE1379" s="321" t="n"/>
      <c r="CF1379" s="321" t="n"/>
      <c r="CG1379" s="321" t="n"/>
      <c r="CH1379" s="321" t="n"/>
      <c r="CI1379" s="321" t="n"/>
      <c r="CJ1379" s="321" t="n"/>
      <c r="CK1379" s="321" t="n"/>
      <c r="CL1379" s="321" t="n"/>
      <c r="CM1379" s="321" t="n"/>
      <c r="CN1379" s="321" t="n"/>
      <c r="CO1379" s="321" t="n"/>
      <c r="CP1379" s="321" t="n"/>
      <c r="CQ1379" s="321" t="n"/>
      <c r="CR1379" s="321" t="n"/>
      <c r="CS1379" s="321" t="n"/>
      <c r="CT1379" s="321" t="n"/>
      <c r="CU1379" s="321" t="n"/>
      <c r="CV1379" s="321" t="n"/>
      <c r="CW1379" s="321" t="n"/>
      <c r="CX1379" s="321" t="n"/>
      <c r="CY1379" s="321" t="n"/>
      <c r="CZ1379" s="321" t="n"/>
      <c r="DA1379" s="321" t="n"/>
      <c r="DB1379" s="321" t="n"/>
      <c r="DC1379" s="320" t="n"/>
    </row>
    <row r="1380" ht="16" customHeight="1">
      <c r="A1380" s="172" t="n">
        <v>12</v>
      </c>
      <c r="B1380" s="157" t="inlineStr">
        <is>
          <t>TIGER BEVERAGES</t>
        </is>
      </c>
      <c r="C1380" s="50" t="inlineStr">
        <is>
          <t>''</t>
        </is>
      </c>
      <c r="D1380" s="157" t="inlineStr">
        <is>
          <t>CNCU 1528849</t>
        </is>
      </c>
      <c r="E1380" s="157" t="inlineStr">
        <is>
          <t>SPM</t>
        </is>
      </c>
      <c r="F1380" s="157" t="inlineStr">
        <is>
          <t>20FT</t>
        </is>
      </c>
      <c r="G1380" s="332" t="inlineStr">
        <is>
          <t>MAERSK ZAMBEZI</t>
        </is>
      </c>
      <c r="H1380" s="169" t="inlineStr">
        <is>
          <t>BERTHED: 16TH FEB VOY. 08YE2E1MA</t>
        </is>
      </c>
      <c r="I1380" s="150" t="inlineStr">
        <is>
          <t>OUT</t>
        </is>
      </c>
      <c r="J1380" s="166" t="inlineStr">
        <is>
          <t>TELEX/ 15TH DEC, 2022</t>
        </is>
      </c>
      <c r="K1380" s="152" t="inlineStr">
        <is>
          <t>9TH MARCH, 2023</t>
        </is>
      </c>
      <c r="L1380" s="144" t="inlineStr">
        <is>
          <t>15TH DEC</t>
        </is>
      </c>
      <c r="M1380" s="171" t="inlineStr">
        <is>
          <t>AB MV GROUP PRODUCTION</t>
        </is>
      </c>
      <c r="N1380" s="157" t="inlineStr">
        <is>
          <t>SAILCOUNTY NIGERIA LIMITED</t>
        </is>
      </c>
      <c r="O1380" s="321" t="n"/>
      <c r="P1380" s="321" t="n"/>
      <c r="Q1380" s="321" t="n"/>
      <c r="R1380" s="321" t="n"/>
      <c r="S1380" s="321" t="n"/>
      <c r="T1380" s="321" t="n"/>
      <c r="U1380" s="321" t="n"/>
      <c r="V1380" s="321" t="n"/>
      <c r="W1380" s="321" t="n"/>
      <c r="X1380" s="321" t="n"/>
      <c r="Y1380" s="321" t="n"/>
      <c r="Z1380" s="321" t="n"/>
      <c r="AA1380" s="321" t="n"/>
      <c r="AB1380" s="321" t="n"/>
      <c r="AC1380" s="321" t="n"/>
      <c r="AD1380" s="321" t="n"/>
      <c r="AE1380" s="321" t="n"/>
      <c r="AF1380" s="321" t="n"/>
      <c r="AG1380" s="321" t="n"/>
      <c r="AH1380" s="321" t="n"/>
      <c r="AI1380" s="321" t="n"/>
      <c r="AJ1380" s="321" t="n"/>
      <c r="AK1380" s="321" t="n"/>
      <c r="AL1380" s="321" t="n"/>
      <c r="AM1380" s="321" t="n"/>
      <c r="AN1380" s="321" t="n"/>
      <c r="AO1380" s="321" t="n"/>
      <c r="AP1380" s="321" t="n"/>
      <c r="AQ1380" s="321" t="n"/>
      <c r="AR1380" s="321" t="n"/>
      <c r="AS1380" s="321" t="n"/>
      <c r="AT1380" s="321" t="n"/>
      <c r="AU1380" s="321" t="n"/>
      <c r="AV1380" s="321" t="n"/>
      <c r="AW1380" s="321" t="n"/>
      <c r="AX1380" s="321" t="n"/>
      <c r="AY1380" s="321" t="n"/>
      <c r="AZ1380" s="321" t="n"/>
      <c r="BA1380" s="321" t="n"/>
      <c r="BB1380" s="321" t="n"/>
      <c r="BC1380" s="321" t="n"/>
      <c r="BD1380" s="321" t="n"/>
      <c r="BE1380" s="321" t="n"/>
      <c r="BF1380" s="321" t="n"/>
      <c r="BG1380" s="321" t="n"/>
      <c r="BH1380" s="321" t="n"/>
      <c r="BI1380" s="321" t="n"/>
      <c r="BJ1380" s="321" t="n"/>
      <c r="BK1380" s="321" t="n"/>
      <c r="BL1380" s="321" t="n"/>
      <c r="BM1380" s="321" t="n"/>
      <c r="BN1380" s="321" t="n"/>
      <c r="BO1380" s="321" t="n"/>
      <c r="BP1380" s="321" t="n"/>
      <c r="BQ1380" s="321" t="n"/>
      <c r="BR1380" s="321" t="n"/>
      <c r="BS1380" s="321" t="n"/>
      <c r="BT1380" s="321" t="n"/>
      <c r="BU1380" s="321" t="n"/>
      <c r="BV1380" s="321" t="n"/>
      <c r="BW1380" s="321" t="n"/>
      <c r="BX1380" s="321" t="n"/>
      <c r="BY1380" s="321" t="n"/>
      <c r="BZ1380" s="321" t="n"/>
      <c r="CA1380" s="321" t="n"/>
      <c r="CB1380" s="321" t="n"/>
      <c r="CC1380" s="321" t="n"/>
      <c r="CD1380" s="321" t="n"/>
      <c r="CE1380" s="321" t="n"/>
      <c r="CF1380" s="321" t="n"/>
      <c r="CG1380" s="321" t="n"/>
      <c r="CH1380" s="321" t="n"/>
      <c r="CI1380" s="321" t="n"/>
      <c r="CJ1380" s="321" t="n"/>
      <c r="CK1380" s="321" t="n"/>
      <c r="CL1380" s="321" t="n"/>
      <c r="CM1380" s="321" t="n"/>
      <c r="CN1380" s="321" t="n"/>
      <c r="CO1380" s="321" t="n"/>
      <c r="CP1380" s="321" t="n"/>
      <c r="CQ1380" s="321" t="n"/>
      <c r="CR1380" s="321" t="n"/>
      <c r="CS1380" s="321" t="n"/>
      <c r="CT1380" s="321" t="n"/>
      <c r="CU1380" s="321" t="n"/>
      <c r="CV1380" s="321" t="n"/>
      <c r="CW1380" s="321" t="n"/>
      <c r="CX1380" s="321" t="n"/>
      <c r="CY1380" s="321" t="n"/>
      <c r="CZ1380" s="321" t="n"/>
      <c r="DA1380" s="321" t="n"/>
      <c r="DB1380" s="321" t="n"/>
      <c r="DC1380" s="320" t="n"/>
    </row>
    <row r="1381" ht="16" customHeight="1">
      <c r="A1381" s="172" t="n">
        <v>13</v>
      </c>
      <c r="B1381" s="157" t="inlineStr">
        <is>
          <t>TIGER BEVERAGES</t>
        </is>
      </c>
      <c r="C1381" s="50" t="inlineStr">
        <is>
          <t>KLP0151600C</t>
        </is>
      </c>
      <c r="D1381" s="157" t="inlineStr">
        <is>
          <t>CNCU 1521171</t>
        </is>
      </c>
      <c r="E1381" s="157" t="inlineStr">
        <is>
          <t>SPM</t>
        </is>
      </c>
      <c r="F1381" s="157" t="inlineStr">
        <is>
          <t>20FT</t>
        </is>
      </c>
      <c r="G1381" s="332" t="inlineStr">
        <is>
          <t>MAERSK ZAMBEZI</t>
        </is>
      </c>
      <c r="H1381" s="169" t="inlineStr">
        <is>
          <t>BERTHED: 16TH FEB VOY. 08YE2E1MA</t>
        </is>
      </c>
      <c r="I1381" s="150" t="inlineStr">
        <is>
          <t>OUT</t>
        </is>
      </c>
      <c r="J1381" s="166" t="inlineStr">
        <is>
          <t>TELEX/ 15TH DEC, 2022</t>
        </is>
      </c>
      <c r="K1381" s="152" t="inlineStr">
        <is>
          <t>9TH MARCH, 2023</t>
        </is>
      </c>
      <c r="L1381" s="144" t="inlineStr">
        <is>
          <t>15TH DEC</t>
        </is>
      </c>
      <c r="M1381" s="171" t="inlineStr">
        <is>
          <t>AB MV GROUP PRODUCTION</t>
        </is>
      </c>
      <c r="N1381" s="157" t="inlineStr">
        <is>
          <t>SAILCOUNTY NIGERIA LIMITED</t>
        </is>
      </c>
      <c r="O1381" s="321" t="n"/>
      <c r="P1381" s="321" t="n"/>
      <c r="Q1381" s="321" t="n"/>
      <c r="R1381" s="321" t="n"/>
      <c r="S1381" s="321" t="n"/>
      <c r="T1381" s="321" t="n"/>
      <c r="U1381" s="321" t="n"/>
      <c r="V1381" s="321" t="n"/>
      <c r="W1381" s="321" t="n"/>
      <c r="X1381" s="321" t="n"/>
      <c r="Y1381" s="321" t="n"/>
      <c r="Z1381" s="321" t="n"/>
      <c r="AA1381" s="321" t="n"/>
      <c r="AB1381" s="321" t="n"/>
      <c r="AC1381" s="321" t="n"/>
      <c r="AD1381" s="321" t="n"/>
      <c r="AE1381" s="321" t="n"/>
      <c r="AF1381" s="321" t="n"/>
      <c r="AG1381" s="321" t="n"/>
      <c r="AH1381" s="321" t="n"/>
      <c r="AI1381" s="321" t="n"/>
      <c r="AJ1381" s="321" t="n"/>
      <c r="AK1381" s="321" t="n"/>
      <c r="AL1381" s="321" t="n"/>
      <c r="AM1381" s="321" t="n"/>
      <c r="AN1381" s="321" t="n"/>
      <c r="AO1381" s="321" t="n"/>
      <c r="AP1381" s="321" t="n"/>
      <c r="AQ1381" s="321" t="n"/>
      <c r="AR1381" s="321" t="n"/>
      <c r="AS1381" s="321" t="n"/>
      <c r="AT1381" s="321" t="n"/>
      <c r="AU1381" s="321" t="n"/>
      <c r="AV1381" s="321" t="n"/>
      <c r="AW1381" s="321" t="n"/>
      <c r="AX1381" s="321" t="n"/>
      <c r="AY1381" s="321" t="n"/>
      <c r="AZ1381" s="321" t="n"/>
      <c r="BA1381" s="321" t="n"/>
      <c r="BB1381" s="321" t="n"/>
      <c r="BC1381" s="321" t="n"/>
      <c r="BD1381" s="321" t="n"/>
      <c r="BE1381" s="321" t="n"/>
      <c r="BF1381" s="321" t="n"/>
      <c r="BG1381" s="321" t="n"/>
      <c r="BH1381" s="321" t="n"/>
      <c r="BI1381" s="321" t="n"/>
      <c r="BJ1381" s="321" t="n"/>
      <c r="BK1381" s="321" t="n"/>
      <c r="BL1381" s="321" t="n"/>
      <c r="BM1381" s="321" t="n"/>
      <c r="BN1381" s="321" t="n"/>
      <c r="BO1381" s="321" t="n"/>
      <c r="BP1381" s="321" t="n"/>
      <c r="BQ1381" s="321" t="n"/>
      <c r="BR1381" s="321" t="n"/>
      <c r="BS1381" s="321" t="n"/>
      <c r="BT1381" s="321" t="n"/>
      <c r="BU1381" s="321" t="n"/>
      <c r="BV1381" s="321" t="n"/>
      <c r="BW1381" s="321" t="n"/>
      <c r="BX1381" s="321" t="n"/>
      <c r="BY1381" s="321" t="n"/>
      <c r="BZ1381" s="321" t="n"/>
      <c r="CA1381" s="321" t="n"/>
      <c r="CB1381" s="321" t="n"/>
      <c r="CC1381" s="321" t="n"/>
      <c r="CD1381" s="321" t="n"/>
      <c r="CE1381" s="321" t="n"/>
      <c r="CF1381" s="321" t="n"/>
      <c r="CG1381" s="321" t="n"/>
      <c r="CH1381" s="321" t="n"/>
      <c r="CI1381" s="321" t="n"/>
      <c r="CJ1381" s="321" t="n"/>
      <c r="CK1381" s="321" t="n"/>
      <c r="CL1381" s="321" t="n"/>
      <c r="CM1381" s="321" t="n"/>
      <c r="CN1381" s="321" t="n"/>
      <c r="CO1381" s="321" t="n"/>
      <c r="CP1381" s="321" t="n"/>
      <c r="CQ1381" s="321" t="n"/>
      <c r="CR1381" s="321" t="n"/>
      <c r="CS1381" s="321" t="n"/>
      <c r="CT1381" s="321" t="n"/>
      <c r="CU1381" s="321" t="n"/>
      <c r="CV1381" s="321" t="n"/>
      <c r="CW1381" s="321" t="n"/>
      <c r="CX1381" s="321" t="n"/>
      <c r="CY1381" s="321" t="n"/>
      <c r="CZ1381" s="321" t="n"/>
      <c r="DA1381" s="321" t="n"/>
      <c r="DB1381" s="321" t="n"/>
      <c r="DC1381" s="320" t="n"/>
    </row>
    <row r="1382" ht="16" customHeight="1">
      <c r="A1382" s="172" t="n">
        <v>14</v>
      </c>
      <c r="B1382" s="157" t="inlineStr">
        <is>
          <t>TIGER BEVERAGES</t>
        </is>
      </c>
      <c r="C1382" s="50" t="inlineStr">
        <is>
          <t>KLP0151600A</t>
        </is>
      </c>
      <c r="D1382" s="157" t="inlineStr">
        <is>
          <t>TLLU 2809916</t>
        </is>
      </c>
      <c r="E1382" s="157" t="inlineStr">
        <is>
          <t>SPM</t>
        </is>
      </c>
      <c r="F1382" s="157" t="inlineStr">
        <is>
          <t>20FT</t>
        </is>
      </c>
      <c r="G1382" s="332" t="inlineStr">
        <is>
          <t>MAERSK ZAMBEZI</t>
        </is>
      </c>
      <c r="H1382" s="169" t="inlineStr">
        <is>
          <t>BERTHED: 16TH FEB VOY. 08YE2E1MA</t>
        </is>
      </c>
      <c r="I1382" s="150" t="inlineStr">
        <is>
          <t>OUT</t>
        </is>
      </c>
      <c r="J1382" s="166" t="inlineStr">
        <is>
          <t>TELEX/ 15TH DEC, 2022</t>
        </is>
      </c>
      <c r="K1382" s="152" t="inlineStr">
        <is>
          <t>15TH MARCH, 2023</t>
        </is>
      </c>
      <c r="L1382" s="144" t="inlineStr">
        <is>
          <t>15TH DEC</t>
        </is>
      </c>
      <c r="M1382" s="171" t="inlineStr">
        <is>
          <t>AB MV GROUP PRODUCTION</t>
        </is>
      </c>
      <c r="N1382" s="157" t="inlineStr">
        <is>
          <t>SAILCOUNTY NIGERIA LIMITED</t>
        </is>
      </c>
      <c r="O1382" s="321" t="n"/>
      <c r="P1382" s="321" t="n"/>
      <c r="Q1382" s="321" t="n"/>
      <c r="R1382" s="321" t="n"/>
      <c r="S1382" s="321" t="n"/>
      <c r="T1382" s="321" t="n"/>
      <c r="U1382" s="321" t="n"/>
      <c r="V1382" s="321" t="n"/>
      <c r="W1382" s="321" t="n"/>
      <c r="X1382" s="321" t="n"/>
      <c r="Y1382" s="321" t="n"/>
      <c r="Z1382" s="321" t="n"/>
      <c r="AA1382" s="321" t="n"/>
      <c r="AB1382" s="321" t="n"/>
      <c r="AC1382" s="321" t="n"/>
      <c r="AD1382" s="321" t="n"/>
      <c r="AE1382" s="321" t="n"/>
      <c r="AF1382" s="321" t="n"/>
      <c r="AG1382" s="321" t="n"/>
      <c r="AH1382" s="321" t="n"/>
      <c r="AI1382" s="321" t="n"/>
      <c r="AJ1382" s="321" t="n"/>
      <c r="AK1382" s="321" t="n"/>
      <c r="AL1382" s="321" t="n"/>
      <c r="AM1382" s="321" t="n"/>
      <c r="AN1382" s="321" t="n"/>
      <c r="AO1382" s="321" t="n"/>
      <c r="AP1382" s="321" t="n"/>
      <c r="AQ1382" s="321" t="n"/>
      <c r="AR1382" s="321" t="n"/>
      <c r="AS1382" s="321" t="n"/>
      <c r="AT1382" s="321" t="n"/>
      <c r="AU1382" s="321" t="n"/>
      <c r="AV1382" s="321" t="n"/>
      <c r="AW1382" s="321" t="n"/>
      <c r="AX1382" s="321" t="n"/>
      <c r="AY1382" s="321" t="n"/>
      <c r="AZ1382" s="321" t="n"/>
      <c r="BA1382" s="321" t="n"/>
      <c r="BB1382" s="321" t="n"/>
      <c r="BC1382" s="321" t="n"/>
      <c r="BD1382" s="321" t="n"/>
      <c r="BE1382" s="321" t="n"/>
      <c r="BF1382" s="321" t="n"/>
      <c r="BG1382" s="321" t="n"/>
      <c r="BH1382" s="321" t="n"/>
      <c r="BI1382" s="321" t="n"/>
      <c r="BJ1382" s="321" t="n"/>
      <c r="BK1382" s="321" t="n"/>
      <c r="BL1382" s="321" t="n"/>
      <c r="BM1382" s="321" t="n"/>
      <c r="BN1382" s="321" t="n"/>
      <c r="BO1382" s="321" t="n"/>
      <c r="BP1382" s="321" t="n"/>
      <c r="BQ1382" s="321" t="n"/>
      <c r="BR1382" s="321" t="n"/>
      <c r="BS1382" s="321" t="n"/>
      <c r="BT1382" s="321" t="n"/>
      <c r="BU1382" s="321" t="n"/>
      <c r="BV1382" s="321" t="n"/>
      <c r="BW1382" s="321" t="n"/>
      <c r="BX1382" s="321" t="n"/>
      <c r="BY1382" s="321" t="n"/>
      <c r="BZ1382" s="321" t="n"/>
      <c r="CA1382" s="321" t="n"/>
      <c r="CB1382" s="321" t="n"/>
      <c r="CC1382" s="321" t="n"/>
      <c r="CD1382" s="321" t="n"/>
      <c r="CE1382" s="321" t="n"/>
      <c r="CF1382" s="321" t="n"/>
      <c r="CG1382" s="321" t="n"/>
      <c r="CH1382" s="321" t="n"/>
      <c r="CI1382" s="321" t="n"/>
      <c r="CJ1382" s="321" t="n"/>
      <c r="CK1382" s="321" t="n"/>
      <c r="CL1382" s="321" t="n"/>
      <c r="CM1382" s="321" t="n"/>
      <c r="CN1382" s="321" t="n"/>
      <c r="CO1382" s="321" t="n"/>
      <c r="CP1382" s="321" t="n"/>
      <c r="CQ1382" s="321" t="n"/>
      <c r="CR1382" s="321" t="n"/>
      <c r="CS1382" s="321" t="n"/>
      <c r="CT1382" s="321" t="n"/>
      <c r="CU1382" s="321" t="n"/>
      <c r="CV1382" s="321" t="n"/>
      <c r="CW1382" s="321" t="n"/>
      <c r="CX1382" s="321" t="n"/>
      <c r="CY1382" s="321" t="n"/>
      <c r="CZ1382" s="321" t="n"/>
      <c r="DA1382" s="321" t="n"/>
      <c r="DB1382" s="321" t="n"/>
      <c r="DC1382" s="320" t="n"/>
    </row>
    <row r="1383" ht="16" customHeight="1">
      <c r="A1383" s="172" t="n">
        <v>15</v>
      </c>
      <c r="B1383" s="157" t="inlineStr">
        <is>
          <t>TIGER BEVERAGES</t>
        </is>
      </c>
      <c r="C1383" s="50" t="inlineStr">
        <is>
          <t>''</t>
        </is>
      </c>
      <c r="D1383" s="157" t="inlineStr">
        <is>
          <t>TTNU 1168527</t>
        </is>
      </c>
      <c r="E1383" s="157" t="inlineStr">
        <is>
          <t>SPM</t>
        </is>
      </c>
      <c r="F1383" s="157" t="inlineStr">
        <is>
          <t>20FT</t>
        </is>
      </c>
      <c r="G1383" s="332" t="inlineStr">
        <is>
          <t>MAERSK ZAMBEZI</t>
        </is>
      </c>
      <c r="H1383" s="169" t="inlineStr">
        <is>
          <t>BERTHED: 16TH FEB VOY. 08YE2E1MA</t>
        </is>
      </c>
      <c r="I1383" s="150" t="inlineStr">
        <is>
          <t>OUT</t>
        </is>
      </c>
      <c r="J1383" s="166" t="inlineStr">
        <is>
          <t>TELEX/ 15TH DEC, 2022</t>
        </is>
      </c>
      <c r="K1383" s="152" t="inlineStr">
        <is>
          <t>15TH MARCH, 2023</t>
        </is>
      </c>
      <c r="L1383" s="144" t="inlineStr">
        <is>
          <t>15TH DEC</t>
        </is>
      </c>
      <c r="M1383" s="171" t="inlineStr">
        <is>
          <t>AB MV GROUP PRODUCTION</t>
        </is>
      </c>
      <c r="N1383" s="157" t="inlineStr">
        <is>
          <t>SAILCOUNTY NIGERIA LIMITED</t>
        </is>
      </c>
      <c r="O1383" s="321" t="n"/>
      <c r="P1383" s="321" t="n"/>
      <c r="Q1383" s="321" t="n"/>
      <c r="R1383" s="321" t="n"/>
      <c r="S1383" s="321" t="n"/>
      <c r="T1383" s="321" t="n"/>
      <c r="U1383" s="321" t="n"/>
      <c r="V1383" s="321" t="n"/>
      <c r="W1383" s="321" t="n"/>
      <c r="X1383" s="321" t="n"/>
      <c r="Y1383" s="321" t="n"/>
      <c r="Z1383" s="321" t="n"/>
      <c r="AA1383" s="321" t="n"/>
      <c r="AB1383" s="321" t="n"/>
      <c r="AC1383" s="321" t="n"/>
      <c r="AD1383" s="321" t="n"/>
      <c r="AE1383" s="321" t="n"/>
      <c r="AF1383" s="321" t="n"/>
      <c r="AG1383" s="321" t="n"/>
      <c r="AH1383" s="321" t="n"/>
      <c r="AI1383" s="321" t="n"/>
      <c r="AJ1383" s="321" t="n"/>
      <c r="AK1383" s="321" t="n"/>
      <c r="AL1383" s="321" t="n"/>
      <c r="AM1383" s="321" t="n"/>
      <c r="AN1383" s="321" t="n"/>
      <c r="AO1383" s="321" t="n"/>
      <c r="AP1383" s="321" t="n"/>
      <c r="AQ1383" s="321" t="n"/>
      <c r="AR1383" s="321" t="n"/>
      <c r="AS1383" s="321" t="n"/>
      <c r="AT1383" s="321" t="n"/>
      <c r="AU1383" s="321" t="n"/>
      <c r="AV1383" s="321" t="n"/>
      <c r="AW1383" s="321" t="n"/>
      <c r="AX1383" s="321" t="n"/>
      <c r="AY1383" s="321" t="n"/>
      <c r="AZ1383" s="321" t="n"/>
      <c r="BA1383" s="321" t="n"/>
      <c r="BB1383" s="321" t="n"/>
      <c r="BC1383" s="321" t="n"/>
      <c r="BD1383" s="321" t="n"/>
      <c r="BE1383" s="321" t="n"/>
      <c r="BF1383" s="321" t="n"/>
      <c r="BG1383" s="321" t="n"/>
      <c r="BH1383" s="321" t="n"/>
      <c r="BI1383" s="321" t="n"/>
      <c r="BJ1383" s="321" t="n"/>
      <c r="BK1383" s="321" t="n"/>
      <c r="BL1383" s="321" t="n"/>
      <c r="BM1383" s="321" t="n"/>
      <c r="BN1383" s="321" t="n"/>
      <c r="BO1383" s="321" t="n"/>
      <c r="BP1383" s="321" t="n"/>
      <c r="BQ1383" s="321" t="n"/>
      <c r="BR1383" s="321" t="n"/>
      <c r="BS1383" s="321" t="n"/>
      <c r="BT1383" s="321" t="n"/>
      <c r="BU1383" s="321" t="n"/>
      <c r="BV1383" s="321" t="n"/>
      <c r="BW1383" s="321" t="n"/>
      <c r="BX1383" s="321" t="n"/>
      <c r="BY1383" s="321" t="n"/>
      <c r="BZ1383" s="321" t="n"/>
      <c r="CA1383" s="321" t="n"/>
      <c r="CB1383" s="321" t="n"/>
      <c r="CC1383" s="321" t="n"/>
      <c r="CD1383" s="321" t="n"/>
      <c r="CE1383" s="321" t="n"/>
      <c r="CF1383" s="321" t="n"/>
      <c r="CG1383" s="321" t="n"/>
      <c r="CH1383" s="321" t="n"/>
      <c r="CI1383" s="321" t="n"/>
      <c r="CJ1383" s="321" t="n"/>
      <c r="CK1383" s="321" t="n"/>
      <c r="CL1383" s="321" t="n"/>
      <c r="CM1383" s="321" t="n"/>
      <c r="CN1383" s="321" t="n"/>
      <c r="CO1383" s="321" t="n"/>
      <c r="CP1383" s="321" t="n"/>
      <c r="CQ1383" s="321" t="n"/>
      <c r="CR1383" s="321" t="n"/>
      <c r="CS1383" s="321" t="n"/>
      <c r="CT1383" s="321" t="n"/>
      <c r="CU1383" s="321" t="n"/>
      <c r="CV1383" s="321" t="n"/>
      <c r="CW1383" s="321" t="n"/>
      <c r="CX1383" s="321" t="n"/>
      <c r="CY1383" s="321" t="n"/>
      <c r="CZ1383" s="321" t="n"/>
      <c r="DA1383" s="321" t="n"/>
      <c r="DB1383" s="321" t="n"/>
      <c r="DC1383" s="320" t="n"/>
    </row>
    <row r="1384" ht="16" customHeight="1">
      <c r="A1384" s="172" t="n">
        <v>16</v>
      </c>
      <c r="B1384" s="157" t="inlineStr">
        <is>
          <t>OC STRIKEFORCE</t>
        </is>
      </c>
      <c r="C1384" s="40" t="inlineStr">
        <is>
          <t>DXB0734085</t>
        </is>
      </c>
      <c r="D1384" s="157" t="inlineStr">
        <is>
          <t>CMAU 4867421</t>
        </is>
      </c>
      <c r="E1384" s="157" t="inlineStr">
        <is>
          <t>CAR</t>
        </is>
      </c>
      <c r="F1384" s="157" t="inlineStr">
        <is>
          <t>40FT</t>
        </is>
      </c>
      <c r="G1384" s="332" t="inlineStr">
        <is>
          <t>MAERSK ZAMBEZI</t>
        </is>
      </c>
      <c r="H1384" s="169" t="inlineStr">
        <is>
          <t>BERTHED: 16TH FEB VOY. 08YE2E1MA</t>
        </is>
      </c>
      <c r="I1384" s="150" t="inlineStr">
        <is>
          <t>OUT</t>
        </is>
      </c>
      <c r="J1384" s="166" t="inlineStr">
        <is>
          <t>OBL/ 20TH  JAN, 2023</t>
        </is>
      </c>
      <c r="K1384" s="152" t="inlineStr">
        <is>
          <t>3RD MARCH, 2023</t>
        </is>
      </c>
      <c r="L1384" s="144" t="inlineStr">
        <is>
          <t>3RD JAN</t>
        </is>
      </c>
      <c r="M1384" s="171" t="inlineStr">
        <is>
          <t>HORSEPOWER ASSOCIATES TRADING LLC</t>
        </is>
      </c>
      <c r="N1384" s="157" t="inlineStr">
        <is>
          <t>MEL BACH ENTERPRISES</t>
        </is>
      </c>
      <c r="O1384" s="321" t="n"/>
      <c r="P1384" s="321" t="n"/>
      <c r="Q1384" s="321" t="n"/>
      <c r="R1384" s="321" t="n"/>
      <c r="S1384" s="321" t="n"/>
      <c r="T1384" s="321" t="n"/>
      <c r="U1384" s="321" t="n"/>
      <c r="V1384" s="321" t="n"/>
      <c r="W1384" s="321" t="n"/>
      <c r="X1384" s="321" t="n"/>
      <c r="Y1384" s="321" t="n"/>
      <c r="Z1384" s="321" t="n"/>
      <c r="AA1384" s="321" t="n"/>
      <c r="AB1384" s="321" t="n"/>
      <c r="AC1384" s="321" t="n"/>
      <c r="AD1384" s="321" t="n"/>
      <c r="AE1384" s="321" t="n"/>
      <c r="AF1384" s="321" t="n"/>
      <c r="AG1384" s="321" t="n"/>
      <c r="AH1384" s="321" t="n"/>
      <c r="AI1384" s="321" t="n"/>
      <c r="AJ1384" s="321" t="n"/>
      <c r="AK1384" s="321" t="n"/>
      <c r="AL1384" s="321" t="n"/>
      <c r="AM1384" s="321" t="n"/>
      <c r="AN1384" s="321" t="n"/>
      <c r="AO1384" s="321" t="n"/>
      <c r="AP1384" s="321" t="n"/>
      <c r="AQ1384" s="321" t="n"/>
      <c r="AR1384" s="321" t="n"/>
      <c r="AS1384" s="321" t="n"/>
      <c r="AT1384" s="321" t="n"/>
      <c r="AU1384" s="321" t="n"/>
      <c r="AV1384" s="321" t="n"/>
      <c r="AW1384" s="321" t="n"/>
      <c r="AX1384" s="321" t="n"/>
      <c r="AY1384" s="321" t="n"/>
      <c r="AZ1384" s="321" t="n"/>
      <c r="BA1384" s="321" t="n"/>
      <c r="BB1384" s="321" t="n"/>
      <c r="BC1384" s="321" t="n"/>
      <c r="BD1384" s="321" t="n"/>
      <c r="BE1384" s="321" t="n"/>
      <c r="BF1384" s="321" t="n"/>
      <c r="BG1384" s="321" t="n"/>
      <c r="BH1384" s="321" t="n"/>
      <c r="BI1384" s="321" t="n"/>
      <c r="BJ1384" s="321" t="n"/>
      <c r="BK1384" s="321" t="n"/>
      <c r="BL1384" s="321" t="n"/>
      <c r="BM1384" s="321" t="n"/>
      <c r="BN1384" s="321" t="n"/>
      <c r="BO1384" s="321" t="n"/>
      <c r="BP1384" s="321" t="n"/>
      <c r="BQ1384" s="321" t="n"/>
      <c r="BR1384" s="321" t="n"/>
      <c r="BS1384" s="321" t="n"/>
      <c r="BT1384" s="321" t="n"/>
      <c r="BU1384" s="321" t="n"/>
      <c r="BV1384" s="321" t="n"/>
      <c r="BW1384" s="321" t="n"/>
      <c r="BX1384" s="321" t="n"/>
      <c r="BY1384" s="321" t="n"/>
      <c r="BZ1384" s="321" t="n"/>
      <c r="CA1384" s="321" t="n"/>
      <c r="CB1384" s="321" t="n"/>
      <c r="CC1384" s="321" t="n"/>
      <c r="CD1384" s="321" t="n"/>
      <c r="CE1384" s="321" t="n"/>
      <c r="CF1384" s="321" t="n"/>
      <c r="CG1384" s="321" t="n"/>
      <c r="CH1384" s="321" t="n"/>
      <c r="CI1384" s="321" t="n"/>
      <c r="CJ1384" s="321" t="n"/>
      <c r="CK1384" s="321" t="n"/>
      <c r="CL1384" s="321" t="n"/>
      <c r="CM1384" s="321" t="n"/>
      <c r="CN1384" s="321" t="n"/>
      <c r="CO1384" s="321" t="n"/>
      <c r="CP1384" s="321" t="n"/>
      <c r="CQ1384" s="321" t="n"/>
      <c r="CR1384" s="321" t="n"/>
      <c r="CS1384" s="321" t="n"/>
      <c r="CT1384" s="321" t="n"/>
      <c r="CU1384" s="321" t="n"/>
      <c r="CV1384" s="321" t="n"/>
      <c r="CW1384" s="321" t="n"/>
      <c r="CX1384" s="321" t="n"/>
      <c r="CY1384" s="321" t="n"/>
      <c r="CZ1384" s="321" t="n"/>
      <c r="DA1384" s="321" t="n"/>
      <c r="DB1384" s="321" t="n"/>
      <c r="DC1384" s="320" t="n"/>
    </row>
    <row r="1385" ht="16" customHeight="1">
      <c r="A1385" s="172" t="n">
        <v>17</v>
      </c>
      <c r="B1385" s="319" t="inlineStr">
        <is>
          <t>PRINCELAW/LAWRENCE</t>
        </is>
      </c>
      <c r="C1385" s="40" t="inlineStr">
        <is>
          <t>SEL1450420</t>
        </is>
      </c>
      <c r="D1385" s="157" t="inlineStr">
        <is>
          <t>TCNU 2959690</t>
        </is>
      </c>
      <c r="E1385" s="157" t="inlineStr">
        <is>
          <t>SPM</t>
        </is>
      </c>
      <c r="F1385" s="157" t="inlineStr">
        <is>
          <t>40FT</t>
        </is>
      </c>
      <c r="G1385" s="332" t="inlineStr">
        <is>
          <t>MAERSK ZAMBEZI</t>
        </is>
      </c>
      <c r="H1385" s="169" t="inlineStr">
        <is>
          <t>BERTHED: 16TH FEB VOY. 08YE2E1MA</t>
        </is>
      </c>
      <c r="I1385" s="150" t="inlineStr">
        <is>
          <t>OUT</t>
        </is>
      </c>
      <c r="J1385" s="151" t="inlineStr">
        <is>
          <t>TELEX/ 2ND FEB, 2023</t>
        </is>
      </c>
      <c r="K1385" s="152" t="inlineStr">
        <is>
          <t>7TH MARCH, 2023</t>
        </is>
      </c>
      <c r="L1385" s="144" t="inlineStr">
        <is>
          <t>23RD JAN</t>
        </is>
      </c>
      <c r="M1385" s="171" t="inlineStr">
        <is>
          <t>DIVINE VISION COMPANY</t>
        </is>
      </c>
      <c r="N1385" s="157" t="inlineStr">
        <is>
          <t>ORIENT LOGISTICS ENTERPRISES</t>
        </is>
      </c>
      <c r="O1385" s="321" t="n"/>
      <c r="P1385" s="321" t="n"/>
      <c r="Q1385" s="321" t="n"/>
      <c r="R1385" s="321" t="n"/>
      <c r="S1385" s="321" t="n"/>
      <c r="T1385" s="321" t="n"/>
      <c r="U1385" s="321" t="n"/>
      <c r="V1385" s="321" t="n"/>
      <c r="W1385" s="321" t="n"/>
      <c r="X1385" s="321" t="n"/>
      <c r="Y1385" s="321" t="n"/>
      <c r="Z1385" s="321" t="n"/>
      <c r="AA1385" s="321" t="n"/>
      <c r="AB1385" s="321" t="n"/>
      <c r="AC1385" s="321" t="n"/>
      <c r="AD1385" s="321" t="n"/>
      <c r="AE1385" s="321" t="n"/>
      <c r="AF1385" s="321" t="n"/>
      <c r="AG1385" s="321" t="n"/>
      <c r="AH1385" s="321" t="n"/>
      <c r="AI1385" s="321" t="n"/>
      <c r="AJ1385" s="321" t="n"/>
      <c r="AK1385" s="321" t="n"/>
      <c r="AL1385" s="321" t="n"/>
      <c r="AM1385" s="321" t="n"/>
      <c r="AN1385" s="321" t="n"/>
      <c r="AO1385" s="321" t="n"/>
      <c r="AP1385" s="321" t="n"/>
      <c r="AQ1385" s="321" t="n"/>
      <c r="AR1385" s="321" t="n"/>
      <c r="AS1385" s="321" t="n"/>
      <c r="AT1385" s="321" t="n"/>
      <c r="AU1385" s="321" t="n"/>
      <c r="AV1385" s="321" t="n"/>
      <c r="AW1385" s="321" t="n"/>
      <c r="AX1385" s="321" t="n"/>
      <c r="AY1385" s="321" t="n"/>
      <c r="AZ1385" s="321" t="n"/>
      <c r="BA1385" s="321" t="n"/>
      <c r="BB1385" s="321" t="n"/>
      <c r="BC1385" s="321" t="n"/>
      <c r="BD1385" s="321" t="n"/>
      <c r="BE1385" s="321" t="n"/>
      <c r="BF1385" s="321" t="n"/>
      <c r="BG1385" s="321" t="n"/>
      <c r="BH1385" s="321" t="n"/>
      <c r="BI1385" s="321" t="n"/>
      <c r="BJ1385" s="321" t="n"/>
      <c r="BK1385" s="321" t="n"/>
      <c r="BL1385" s="321" t="n"/>
      <c r="BM1385" s="321" t="n"/>
      <c r="BN1385" s="321" t="n"/>
      <c r="BO1385" s="321" t="n"/>
      <c r="BP1385" s="321" t="n"/>
      <c r="BQ1385" s="321" t="n"/>
      <c r="BR1385" s="321" t="n"/>
      <c r="BS1385" s="321" t="n"/>
      <c r="BT1385" s="321" t="n"/>
      <c r="BU1385" s="321" t="n"/>
      <c r="BV1385" s="321" t="n"/>
      <c r="BW1385" s="321" t="n"/>
      <c r="BX1385" s="321" t="n"/>
      <c r="BY1385" s="321" t="n"/>
      <c r="BZ1385" s="321" t="n"/>
      <c r="CA1385" s="321" t="n"/>
      <c r="CB1385" s="321" t="n"/>
      <c r="CC1385" s="321" t="n"/>
      <c r="CD1385" s="321" t="n"/>
      <c r="CE1385" s="321" t="n"/>
      <c r="CF1385" s="321" t="n"/>
      <c r="CG1385" s="321" t="n"/>
      <c r="CH1385" s="321" t="n"/>
      <c r="CI1385" s="321" t="n"/>
      <c r="CJ1385" s="321" t="n"/>
      <c r="CK1385" s="321" t="n"/>
      <c r="CL1385" s="321" t="n"/>
      <c r="CM1385" s="321" t="n"/>
      <c r="CN1385" s="321" t="n"/>
      <c r="CO1385" s="321" t="n"/>
      <c r="CP1385" s="321" t="n"/>
      <c r="CQ1385" s="321" t="n"/>
      <c r="CR1385" s="321" t="n"/>
      <c r="CS1385" s="321" t="n"/>
      <c r="CT1385" s="321" t="n"/>
      <c r="CU1385" s="321" t="n"/>
      <c r="CV1385" s="321" t="n"/>
      <c r="CW1385" s="321" t="n"/>
      <c r="CX1385" s="321" t="n"/>
      <c r="CY1385" s="321" t="n"/>
      <c r="CZ1385" s="321" t="n"/>
      <c r="DA1385" s="321" t="n"/>
      <c r="DB1385" s="321" t="n"/>
      <c r="DC1385" s="320" t="n"/>
    </row>
    <row r="1386">
      <c r="A1386" s="172" t="n"/>
      <c r="B1386" s="157" t="n"/>
      <c r="C1386" s="40" t="n"/>
      <c r="D1386" s="157" t="n"/>
      <c r="E1386" s="157" t="n"/>
      <c r="F1386" s="157" t="n"/>
      <c r="G1386" s="332" t="n"/>
      <c r="H1386" s="169" t="n"/>
      <c r="J1386" s="166" t="n"/>
      <c r="K1386" s="320" t="n"/>
      <c r="L1386" s="144" t="n"/>
      <c r="M1386" s="171" t="n"/>
      <c r="N1386" s="157" t="n"/>
      <c r="O1386" s="321" t="n"/>
      <c r="P1386" s="321" t="n"/>
      <c r="Q1386" s="321" t="n"/>
      <c r="R1386" s="321" t="n"/>
      <c r="S1386" s="321" t="n"/>
      <c r="T1386" s="321" t="n"/>
      <c r="U1386" s="321" t="n"/>
      <c r="V1386" s="321" t="n"/>
      <c r="W1386" s="321" t="n"/>
      <c r="X1386" s="321" t="n"/>
      <c r="Y1386" s="321" t="n"/>
      <c r="Z1386" s="321" t="n"/>
      <c r="AA1386" s="321" t="n"/>
      <c r="AB1386" s="321" t="n"/>
      <c r="AC1386" s="321" t="n"/>
      <c r="AD1386" s="321" t="n"/>
      <c r="AE1386" s="321" t="n"/>
      <c r="AF1386" s="321" t="n"/>
      <c r="AG1386" s="321" t="n"/>
      <c r="AH1386" s="321" t="n"/>
      <c r="AI1386" s="321" t="n"/>
      <c r="AJ1386" s="321" t="n"/>
      <c r="AK1386" s="321" t="n"/>
      <c r="AL1386" s="321" t="n"/>
      <c r="AM1386" s="321" t="n"/>
      <c r="AN1386" s="321" t="n"/>
      <c r="AO1386" s="321" t="n"/>
      <c r="AP1386" s="321" t="n"/>
      <c r="AQ1386" s="321" t="n"/>
      <c r="AR1386" s="321" t="n"/>
      <c r="AS1386" s="321" t="n"/>
      <c r="AT1386" s="321" t="n"/>
      <c r="AU1386" s="321" t="n"/>
      <c r="AV1386" s="321" t="n"/>
      <c r="AW1386" s="321" t="n"/>
      <c r="AX1386" s="321" t="n"/>
      <c r="AY1386" s="321" t="n"/>
      <c r="AZ1386" s="321" t="n"/>
      <c r="BA1386" s="321" t="n"/>
      <c r="BB1386" s="321" t="n"/>
      <c r="BC1386" s="321" t="n"/>
      <c r="BD1386" s="321" t="n"/>
      <c r="BE1386" s="321" t="n"/>
      <c r="BF1386" s="321" t="n"/>
      <c r="BG1386" s="321" t="n"/>
      <c r="BH1386" s="321" t="n"/>
      <c r="BI1386" s="321" t="n"/>
      <c r="BJ1386" s="321" t="n"/>
      <c r="BK1386" s="321" t="n"/>
      <c r="BL1386" s="321" t="n"/>
      <c r="BM1386" s="321" t="n"/>
      <c r="BN1386" s="321" t="n"/>
      <c r="BO1386" s="321" t="n"/>
      <c r="BP1386" s="321" t="n"/>
      <c r="BQ1386" s="321" t="n"/>
      <c r="BR1386" s="321" t="n"/>
      <c r="BS1386" s="321" t="n"/>
      <c r="BT1386" s="321" t="n"/>
      <c r="BU1386" s="321" t="n"/>
      <c r="BV1386" s="321" t="n"/>
      <c r="BW1386" s="321" t="n"/>
      <c r="BX1386" s="321" t="n"/>
      <c r="BY1386" s="321" t="n"/>
      <c r="BZ1386" s="321" t="n"/>
      <c r="CA1386" s="321" t="n"/>
      <c r="CB1386" s="321" t="n"/>
      <c r="CC1386" s="321" t="n"/>
      <c r="CD1386" s="321" t="n"/>
      <c r="CE1386" s="321" t="n"/>
      <c r="CF1386" s="321" t="n"/>
      <c r="CG1386" s="321" t="n"/>
      <c r="CH1386" s="321" t="n"/>
      <c r="CI1386" s="321" t="n"/>
      <c r="CJ1386" s="321" t="n"/>
      <c r="CK1386" s="321" t="n"/>
      <c r="CL1386" s="321" t="n"/>
      <c r="CM1386" s="321" t="n"/>
      <c r="CN1386" s="321" t="n"/>
      <c r="CO1386" s="321" t="n"/>
      <c r="CP1386" s="321" t="n"/>
      <c r="CQ1386" s="321" t="n"/>
      <c r="CR1386" s="321" t="n"/>
      <c r="CS1386" s="321" t="n"/>
      <c r="CT1386" s="321" t="n"/>
      <c r="CU1386" s="321" t="n"/>
      <c r="CV1386" s="321" t="n"/>
      <c r="CW1386" s="321" t="n"/>
      <c r="CX1386" s="321" t="n"/>
      <c r="CY1386" s="321" t="n"/>
      <c r="CZ1386" s="321" t="n"/>
      <c r="DA1386" s="321" t="n"/>
      <c r="DB1386" s="321" t="n"/>
      <c r="DC1386" s="320" t="n"/>
    </row>
    <row r="1387">
      <c r="A1387" s="172" t="n"/>
      <c r="B1387" s="333" t="inlineStr">
        <is>
          <t>MAERSK CUBANGO</t>
        </is>
      </c>
      <c r="C1387" s="146" t="n"/>
      <c r="D1387" s="144" t="n"/>
      <c r="E1387" s="144" t="n"/>
      <c r="F1387" s="144" t="n"/>
      <c r="G1387" s="334" t="n"/>
      <c r="H1387" s="186" t="n"/>
      <c r="J1387" s="159" t="n"/>
      <c r="K1387" s="223" t="n"/>
      <c r="L1387" s="144" t="n"/>
      <c r="M1387" s="171" t="n"/>
      <c r="N1387" s="144" t="n"/>
      <c r="O1387" s="321" t="n"/>
      <c r="P1387" s="321" t="n"/>
      <c r="Q1387" s="321" t="n"/>
      <c r="R1387" s="321" t="n"/>
      <c r="S1387" s="321" t="n"/>
      <c r="T1387" s="321" t="n"/>
      <c r="U1387" s="321" t="n"/>
      <c r="V1387" s="321" t="n"/>
      <c r="W1387" s="321" t="n"/>
      <c r="X1387" s="321" t="n"/>
      <c r="Y1387" s="321" t="n"/>
      <c r="Z1387" s="321" t="n"/>
      <c r="AA1387" s="321" t="n"/>
      <c r="AB1387" s="321" t="n"/>
      <c r="AC1387" s="321" t="n"/>
      <c r="AD1387" s="321" t="n"/>
      <c r="AE1387" s="321" t="n"/>
      <c r="AF1387" s="321" t="n"/>
      <c r="AG1387" s="321" t="n"/>
      <c r="AH1387" s="321" t="n"/>
      <c r="AI1387" s="321" t="n"/>
      <c r="AJ1387" s="321" t="n"/>
      <c r="AK1387" s="321" t="n"/>
      <c r="AL1387" s="321" t="n"/>
      <c r="AM1387" s="321" t="n"/>
      <c r="AN1387" s="321" t="n"/>
      <c r="AO1387" s="321" t="n"/>
      <c r="AP1387" s="321" t="n"/>
      <c r="AQ1387" s="321" t="n"/>
      <c r="AR1387" s="321" t="n"/>
      <c r="AS1387" s="321" t="n"/>
      <c r="AT1387" s="321" t="n"/>
      <c r="AU1387" s="321" t="n"/>
      <c r="AV1387" s="321" t="n"/>
      <c r="AW1387" s="321" t="n"/>
      <c r="AX1387" s="321" t="n"/>
      <c r="AY1387" s="321" t="n"/>
      <c r="AZ1387" s="321" t="n"/>
      <c r="BA1387" s="321" t="n"/>
      <c r="BB1387" s="321" t="n"/>
      <c r="BC1387" s="321" t="n"/>
      <c r="BD1387" s="321" t="n"/>
      <c r="BE1387" s="321" t="n"/>
      <c r="BF1387" s="321" t="n"/>
      <c r="BG1387" s="321" t="n"/>
      <c r="BH1387" s="321" t="n"/>
      <c r="BI1387" s="321" t="n"/>
      <c r="BJ1387" s="321" t="n"/>
      <c r="BK1387" s="321" t="n"/>
      <c r="BL1387" s="321" t="n"/>
      <c r="BM1387" s="321" t="n"/>
      <c r="BN1387" s="321" t="n"/>
      <c r="BO1387" s="321" t="n"/>
      <c r="BP1387" s="321" t="n"/>
      <c r="BQ1387" s="321" t="n"/>
      <c r="BR1387" s="321" t="n"/>
      <c r="BS1387" s="321" t="n"/>
      <c r="BT1387" s="321" t="n"/>
      <c r="BU1387" s="321" t="n"/>
      <c r="BV1387" s="321" t="n"/>
      <c r="BW1387" s="321" t="n"/>
      <c r="BX1387" s="321" t="n"/>
      <c r="BY1387" s="321" t="n"/>
      <c r="BZ1387" s="321" t="n"/>
      <c r="CA1387" s="321" t="n"/>
      <c r="CB1387" s="321" t="n"/>
      <c r="CC1387" s="321" t="n"/>
      <c r="CD1387" s="321" t="n"/>
      <c r="CE1387" s="321" t="n"/>
      <c r="CF1387" s="321" t="n"/>
      <c r="CG1387" s="321" t="n"/>
      <c r="CH1387" s="321" t="n"/>
      <c r="CI1387" s="321" t="n"/>
      <c r="CJ1387" s="321" t="n"/>
      <c r="CK1387" s="321" t="n"/>
      <c r="CL1387" s="321" t="n"/>
      <c r="CM1387" s="321" t="n"/>
      <c r="CN1387" s="321" t="n"/>
      <c r="CO1387" s="321" t="n"/>
      <c r="CP1387" s="321" t="n"/>
      <c r="CQ1387" s="321" t="n"/>
      <c r="CR1387" s="321" t="n"/>
      <c r="CS1387" s="321" t="n"/>
      <c r="CT1387" s="321" t="n"/>
      <c r="CU1387" s="321" t="n"/>
      <c r="CV1387" s="321" t="n"/>
      <c r="CW1387" s="321" t="n"/>
      <c r="CX1387" s="321" t="n"/>
      <c r="CY1387" s="321" t="n"/>
      <c r="CZ1387" s="321" t="n"/>
      <c r="DA1387" s="321" t="n"/>
      <c r="DB1387" s="321" t="n"/>
      <c r="DC1387" s="320" t="n"/>
    </row>
    <row r="1388">
      <c r="A1388" s="172" t="n">
        <v>1</v>
      </c>
      <c r="B1388" s="144" t="inlineStr">
        <is>
          <t>ELENDU</t>
        </is>
      </c>
      <c r="C1388" s="146" t="inlineStr">
        <is>
          <t>NAM5892072</t>
        </is>
      </c>
      <c r="D1388" s="144" t="inlineStr">
        <is>
          <t>CMAU 6190290</t>
        </is>
      </c>
      <c r="E1388" s="144" t="inlineStr">
        <is>
          <t>SPM</t>
        </is>
      </c>
      <c r="F1388" s="144" t="inlineStr">
        <is>
          <t>40FT</t>
        </is>
      </c>
      <c r="G1388" s="319" t="inlineStr">
        <is>
          <t>MAERSK CUBANGO</t>
        </is>
      </c>
      <c r="H1388" s="190" t="inlineStr">
        <is>
          <t>BERTHED: 22ND FEB VOY. 08YE4E1MA</t>
        </is>
      </c>
      <c r="I1388" s="150" t="inlineStr">
        <is>
          <t>OUT</t>
        </is>
      </c>
      <c r="J1388" s="166" t="inlineStr">
        <is>
          <t>TELEX/ 21ST FEB, 2023</t>
        </is>
      </c>
      <c r="K1388" s="152" t="inlineStr">
        <is>
          <t>24TH MARCH, 2023</t>
        </is>
      </c>
      <c r="L1388" s="144" t="inlineStr">
        <is>
          <t>22ND FEB</t>
        </is>
      </c>
      <c r="M1388" s="171" t="inlineStr">
        <is>
          <t>FREETRADE CONTAINER LINES INC</t>
        </is>
      </c>
      <c r="N1388" s="157" t="inlineStr">
        <is>
          <t>MEL BACH ENTERPRISES</t>
        </is>
      </c>
      <c r="O1388" s="321" t="n"/>
      <c r="P1388" s="321" t="n"/>
      <c r="Q1388" s="321" t="n"/>
      <c r="R1388" s="321" t="n"/>
      <c r="S1388" s="321" t="n"/>
      <c r="T1388" s="321" t="n"/>
      <c r="U1388" s="321" t="n"/>
      <c r="V1388" s="321" t="n"/>
      <c r="W1388" s="321" t="n"/>
      <c r="X1388" s="321" t="n"/>
      <c r="Y1388" s="321" t="n"/>
      <c r="Z1388" s="321" t="n"/>
      <c r="AA1388" s="321" t="n"/>
      <c r="AB1388" s="321" t="n"/>
      <c r="AC1388" s="321" t="n"/>
      <c r="AD1388" s="321" t="n"/>
      <c r="AE1388" s="321" t="n"/>
      <c r="AF1388" s="321" t="n"/>
      <c r="AG1388" s="321" t="n"/>
      <c r="AH1388" s="321" t="n"/>
      <c r="AI1388" s="321" t="n"/>
      <c r="AJ1388" s="321" t="n"/>
      <c r="AK1388" s="321" t="n"/>
      <c r="AL1388" s="321" t="n"/>
      <c r="AM1388" s="321" t="n"/>
      <c r="AN1388" s="321" t="n"/>
      <c r="AO1388" s="321" t="n"/>
      <c r="AP1388" s="321" t="n"/>
      <c r="AQ1388" s="321" t="n"/>
      <c r="AR1388" s="321" t="n"/>
      <c r="AS1388" s="321" t="n"/>
      <c r="AT1388" s="321" t="n"/>
      <c r="AU1388" s="321" t="n"/>
      <c r="AV1388" s="321" t="n"/>
      <c r="AW1388" s="321" t="n"/>
      <c r="AX1388" s="321" t="n"/>
      <c r="AY1388" s="321" t="n"/>
      <c r="AZ1388" s="321" t="n"/>
      <c r="BA1388" s="321" t="n"/>
      <c r="BB1388" s="321" t="n"/>
      <c r="BC1388" s="321" t="n"/>
      <c r="BD1388" s="321" t="n"/>
      <c r="BE1388" s="321" t="n"/>
      <c r="BF1388" s="321" t="n"/>
      <c r="BG1388" s="321" t="n"/>
      <c r="BH1388" s="321" t="n"/>
      <c r="BI1388" s="321" t="n"/>
      <c r="BJ1388" s="321" t="n"/>
      <c r="BK1388" s="321" t="n"/>
      <c r="BL1388" s="321" t="n"/>
      <c r="BM1388" s="321" t="n"/>
      <c r="BN1388" s="321" t="n"/>
      <c r="BO1388" s="321" t="n"/>
      <c r="BP1388" s="321" t="n"/>
      <c r="BQ1388" s="321" t="n"/>
      <c r="BR1388" s="321" t="n"/>
      <c r="BS1388" s="321" t="n"/>
      <c r="BT1388" s="321" t="n"/>
      <c r="BU1388" s="321" t="n"/>
      <c r="BV1388" s="321" t="n"/>
      <c r="BW1388" s="321" t="n"/>
      <c r="BX1388" s="321" t="n"/>
      <c r="BY1388" s="321" t="n"/>
      <c r="BZ1388" s="321" t="n"/>
      <c r="CA1388" s="321" t="n"/>
      <c r="CB1388" s="321" t="n"/>
      <c r="CC1388" s="321" t="n"/>
      <c r="CD1388" s="321" t="n"/>
      <c r="CE1388" s="321" t="n"/>
      <c r="CF1388" s="321" t="n"/>
      <c r="CG1388" s="321" t="n"/>
      <c r="CH1388" s="321" t="n"/>
      <c r="CI1388" s="321" t="n"/>
      <c r="CJ1388" s="321" t="n"/>
      <c r="CK1388" s="321" t="n"/>
      <c r="CL1388" s="321" t="n"/>
      <c r="CM1388" s="321" t="n"/>
      <c r="CN1388" s="321" t="n"/>
      <c r="CO1388" s="321" t="n"/>
      <c r="CP1388" s="321" t="n"/>
      <c r="CQ1388" s="321" t="n"/>
      <c r="CR1388" s="321" t="n"/>
      <c r="CS1388" s="321" t="n"/>
      <c r="CT1388" s="321" t="n"/>
      <c r="CU1388" s="321" t="n"/>
      <c r="CV1388" s="321" t="n"/>
      <c r="CW1388" s="321" t="n"/>
      <c r="CX1388" s="321" t="n"/>
      <c r="CY1388" s="321" t="n"/>
      <c r="CZ1388" s="321" t="n"/>
      <c r="DA1388" s="321" t="n"/>
      <c r="DB1388" s="321" t="n"/>
      <c r="DC1388" s="320" t="n"/>
    </row>
    <row r="1389">
      <c r="A1389" s="172" t="n"/>
      <c r="B1389" s="144" t="n"/>
      <c r="C1389" s="146" t="n"/>
      <c r="D1389" s="144" t="n"/>
      <c r="E1389" s="144" t="n"/>
      <c r="F1389" s="144" t="n"/>
      <c r="G1389" s="319" t="n"/>
      <c r="H1389" s="190" t="n"/>
      <c r="J1389" s="160" t="n"/>
      <c r="K1389" s="223" t="n"/>
      <c r="L1389" s="144" t="n"/>
      <c r="M1389" s="171" t="n"/>
      <c r="N1389" s="157" t="n"/>
      <c r="O1389" s="321" t="n"/>
      <c r="P1389" s="321" t="n"/>
      <c r="Q1389" s="321" t="n"/>
      <c r="R1389" s="321" t="n"/>
      <c r="S1389" s="321" t="n"/>
      <c r="T1389" s="321" t="n"/>
      <c r="U1389" s="321" t="n"/>
      <c r="V1389" s="321" t="n"/>
      <c r="W1389" s="321" t="n"/>
      <c r="X1389" s="321" t="n"/>
      <c r="Y1389" s="321" t="n"/>
      <c r="Z1389" s="321" t="n"/>
      <c r="AA1389" s="321" t="n"/>
      <c r="AB1389" s="321" t="n"/>
      <c r="AC1389" s="321" t="n"/>
      <c r="AD1389" s="321" t="n"/>
      <c r="AE1389" s="321" t="n"/>
      <c r="AF1389" s="321" t="n"/>
      <c r="AG1389" s="321" t="n"/>
      <c r="AH1389" s="321" t="n"/>
      <c r="AI1389" s="321" t="n"/>
      <c r="AJ1389" s="321" t="n"/>
      <c r="AK1389" s="321" t="n"/>
      <c r="AL1389" s="321" t="n"/>
      <c r="AM1389" s="321" t="n"/>
      <c r="AN1389" s="321" t="n"/>
      <c r="AO1389" s="321" t="n"/>
      <c r="AP1389" s="321" t="n"/>
      <c r="AQ1389" s="321" t="n"/>
      <c r="AR1389" s="321" t="n"/>
      <c r="AS1389" s="321" t="n"/>
      <c r="AT1389" s="321" t="n"/>
      <c r="AU1389" s="321" t="n"/>
      <c r="AV1389" s="321" t="n"/>
      <c r="AW1389" s="321" t="n"/>
      <c r="AX1389" s="321" t="n"/>
      <c r="AY1389" s="321" t="n"/>
      <c r="AZ1389" s="321" t="n"/>
      <c r="BA1389" s="321" t="n"/>
      <c r="BB1389" s="321" t="n"/>
      <c r="BC1389" s="321" t="n"/>
      <c r="BD1389" s="321" t="n"/>
      <c r="BE1389" s="321" t="n"/>
      <c r="BF1389" s="321" t="n"/>
      <c r="BG1389" s="321" t="n"/>
      <c r="BH1389" s="321" t="n"/>
      <c r="BI1389" s="321" t="n"/>
      <c r="BJ1389" s="321" t="n"/>
      <c r="BK1389" s="321" t="n"/>
      <c r="BL1389" s="321" t="n"/>
      <c r="BM1389" s="321" t="n"/>
      <c r="BN1389" s="321" t="n"/>
      <c r="BO1389" s="321" t="n"/>
      <c r="BP1389" s="321" t="n"/>
      <c r="BQ1389" s="321" t="n"/>
      <c r="BR1389" s="321" t="n"/>
      <c r="BS1389" s="321" t="n"/>
      <c r="BT1389" s="321" t="n"/>
      <c r="BU1389" s="321" t="n"/>
      <c r="BV1389" s="321" t="n"/>
      <c r="BW1389" s="321" t="n"/>
      <c r="BX1389" s="321" t="n"/>
      <c r="BY1389" s="321" t="n"/>
      <c r="BZ1389" s="321" t="n"/>
      <c r="CA1389" s="321" t="n"/>
      <c r="CB1389" s="321" t="n"/>
      <c r="CC1389" s="321" t="n"/>
      <c r="CD1389" s="321" t="n"/>
      <c r="CE1389" s="321" t="n"/>
      <c r="CF1389" s="321" t="n"/>
      <c r="CG1389" s="321" t="n"/>
      <c r="CH1389" s="321" t="n"/>
      <c r="CI1389" s="321" t="n"/>
      <c r="CJ1389" s="321" t="n"/>
      <c r="CK1389" s="321" t="n"/>
      <c r="CL1389" s="321" t="n"/>
      <c r="CM1389" s="321" t="n"/>
      <c r="CN1389" s="321" t="n"/>
      <c r="CO1389" s="321" t="n"/>
      <c r="CP1389" s="321" t="n"/>
      <c r="CQ1389" s="321" t="n"/>
      <c r="CR1389" s="321" t="n"/>
      <c r="CS1389" s="321" t="n"/>
      <c r="CT1389" s="321" t="n"/>
      <c r="CU1389" s="321" t="n"/>
      <c r="CV1389" s="321" t="n"/>
      <c r="CW1389" s="321" t="n"/>
      <c r="CX1389" s="321" t="n"/>
      <c r="CY1389" s="321" t="n"/>
      <c r="CZ1389" s="321" t="n"/>
      <c r="DA1389" s="321" t="n"/>
      <c r="DB1389" s="321" t="n"/>
      <c r="DC1389" s="320" t="n"/>
    </row>
    <row r="1390">
      <c r="A1390" s="172" t="n"/>
      <c r="B1390" s="333" t="inlineStr">
        <is>
          <t>MAERSK KARUN</t>
        </is>
      </c>
      <c r="C1390" s="248" t="n"/>
      <c r="D1390" s="33" t="n"/>
      <c r="E1390" s="33" t="n"/>
      <c r="F1390" s="33" t="n"/>
      <c r="G1390" s="33" t="n"/>
      <c r="H1390" s="164" t="n"/>
      <c r="J1390" s="160" t="n"/>
      <c r="K1390" s="320" t="n"/>
      <c r="L1390" s="144" t="n"/>
      <c r="M1390" s="171" t="n"/>
      <c r="N1390" s="157" t="n"/>
      <c r="O1390" s="321" t="n"/>
      <c r="P1390" s="321" t="n"/>
      <c r="Q1390" s="321" t="n"/>
      <c r="R1390" s="321" t="n"/>
      <c r="S1390" s="321" t="n"/>
      <c r="T1390" s="321" t="n"/>
      <c r="U1390" s="321" t="n"/>
      <c r="V1390" s="321" t="n"/>
      <c r="W1390" s="321" t="n"/>
      <c r="X1390" s="321" t="n"/>
      <c r="Y1390" s="321" t="n"/>
      <c r="Z1390" s="321" t="n"/>
      <c r="AA1390" s="321" t="n"/>
      <c r="AB1390" s="321" t="n"/>
      <c r="AC1390" s="321" t="n"/>
      <c r="AD1390" s="321" t="n"/>
      <c r="AE1390" s="321" t="n"/>
      <c r="AF1390" s="321" t="n"/>
      <c r="AG1390" s="321" t="n"/>
      <c r="AH1390" s="321" t="n"/>
      <c r="AI1390" s="321" t="n"/>
      <c r="AJ1390" s="321" t="n"/>
      <c r="AK1390" s="321" t="n"/>
      <c r="AL1390" s="321" t="n"/>
      <c r="AM1390" s="321" t="n"/>
      <c r="AN1390" s="321" t="n"/>
      <c r="AO1390" s="321" t="n"/>
      <c r="AP1390" s="321" t="n"/>
      <c r="AQ1390" s="321" t="n"/>
      <c r="AR1390" s="321" t="n"/>
      <c r="AS1390" s="321" t="n"/>
      <c r="AT1390" s="321" t="n"/>
      <c r="AU1390" s="321" t="n"/>
      <c r="AV1390" s="321" t="n"/>
      <c r="AW1390" s="321" t="n"/>
      <c r="AX1390" s="321" t="n"/>
      <c r="AY1390" s="321" t="n"/>
      <c r="AZ1390" s="321" t="n"/>
      <c r="BA1390" s="321" t="n"/>
      <c r="BB1390" s="321" t="n"/>
      <c r="BC1390" s="321" t="n"/>
      <c r="BD1390" s="321" t="n"/>
      <c r="BE1390" s="321" t="n"/>
      <c r="BF1390" s="321" t="n"/>
      <c r="BG1390" s="321" t="n"/>
      <c r="BH1390" s="321" t="n"/>
      <c r="BI1390" s="321" t="n"/>
      <c r="BJ1390" s="321" t="n"/>
      <c r="BK1390" s="321" t="n"/>
      <c r="BL1390" s="321" t="n"/>
      <c r="BM1390" s="321" t="n"/>
      <c r="BN1390" s="321" t="n"/>
      <c r="BO1390" s="321" t="n"/>
      <c r="BP1390" s="321" t="n"/>
      <c r="BQ1390" s="321" t="n"/>
      <c r="BR1390" s="321" t="n"/>
      <c r="BS1390" s="321" t="n"/>
      <c r="BT1390" s="321" t="n"/>
      <c r="BU1390" s="321" t="n"/>
      <c r="BV1390" s="321" t="n"/>
      <c r="BW1390" s="321" t="n"/>
      <c r="BX1390" s="321" t="n"/>
      <c r="BY1390" s="321" t="n"/>
      <c r="BZ1390" s="321" t="n"/>
      <c r="CA1390" s="321" t="n"/>
      <c r="CB1390" s="321" t="n"/>
      <c r="CC1390" s="321" t="n"/>
      <c r="CD1390" s="321" t="n"/>
      <c r="CE1390" s="321" t="n"/>
      <c r="CF1390" s="321" t="n"/>
      <c r="CG1390" s="321" t="n"/>
      <c r="CH1390" s="321" t="n"/>
      <c r="CI1390" s="321" t="n"/>
      <c r="CJ1390" s="321" t="n"/>
      <c r="CK1390" s="321" t="n"/>
      <c r="CL1390" s="321" t="n"/>
      <c r="CM1390" s="321" t="n"/>
      <c r="CN1390" s="321" t="n"/>
      <c r="CO1390" s="321" t="n"/>
      <c r="CP1390" s="321" t="n"/>
      <c r="CQ1390" s="321" t="n"/>
      <c r="CR1390" s="321" t="n"/>
      <c r="CS1390" s="321" t="n"/>
      <c r="CT1390" s="321" t="n"/>
      <c r="CU1390" s="321" t="n"/>
      <c r="CV1390" s="321" t="n"/>
      <c r="CW1390" s="321" t="n"/>
      <c r="CX1390" s="321" t="n"/>
      <c r="CY1390" s="321" t="n"/>
      <c r="CZ1390" s="321" t="n"/>
      <c r="DA1390" s="321" t="n"/>
      <c r="DB1390" s="321" t="n"/>
      <c r="DC1390" s="320" t="n"/>
    </row>
    <row r="1391">
      <c r="A1391" s="172" t="n">
        <v>1</v>
      </c>
      <c r="B1391" s="319" t="inlineStr">
        <is>
          <t>PRINCELAW/LAWRENCE</t>
        </is>
      </c>
      <c r="C1391" s="40" t="inlineStr">
        <is>
          <t>SEL1477559</t>
        </is>
      </c>
      <c r="D1391" s="157" t="inlineStr">
        <is>
          <t>CMAU 5926278</t>
        </is>
      </c>
      <c r="E1391" s="157" t="inlineStr">
        <is>
          <t>SPM</t>
        </is>
      </c>
      <c r="F1391" s="157" t="inlineStr">
        <is>
          <t>40FT</t>
        </is>
      </c>
      <c r="G1391" s="319" t="inlineStr">
        <is>
          <t>MAERSK KARUN</t>
        </is>
      </c>
      <c r="H1391" s="169" t="inlineStr">
        <is>
          <t>BERTHED: 3RD MARCH VOY. 08YE6E1MA</t>
        </is>
      </c>
      <c r="I1391" s="150" t="inlineStr">
        <is>
          <t>OUT</t>
        </is>
      </c>
      <c r="J1391" s="151" t="inlineStr">
        <is>
          <t>TELEX/ 2ND FEB, 2023</t>
        </is>
      </c>
      <c r="K1391" s="152" t="inlineStr">
        <is>
          <t>23RD MARCH, 2023</t>
        </is>
      </c>
      <c r="L1391" s="144" t="inlineStr">
        <is>
          <t>23RD JAN</t>
        </is>
      </c>
      <c r="M1391" s="171" t="inlineStr">
        <is>
          <t>DIVINE VISION COMPANY</t>
        </is>
      </c>
      <c r="N1391" s="157" t="inlineStr">
        <is>
          <t>ORIENT LOGISTICS ENTERPRISES</t>
        </is>
      </c>
      <c r="O1391" s="321" t="n"/>
      <c r="P1391" s="321" t="n"/>
      <c r="Q1391" s="321" t="n"/>
      <c r="R1391" s="321" t="n"/>
      <c r="S1391" s="321" t="n"/>
      <c r="T1391" s="321" t="n"/>
      <c r="U1391" s="321" t="n"/>
      <c r="V1391" s="321" t="n"/>
      <c r="W1391" s="321" t="n"/>
      <c r="X1391" s="321" t="n"/>
      <c r="Y1391" s="321" t="n"/>
      <c r="Z1391" s="321" t="n"/>
      <c r="AA1391" s="321" t="n"/>
      <c r="AB1391" s="321" t="n"/>
      <c r="AC1391" s="321" t="n"/>
      <c r="AD1391" s="321" t="n"/>
      <c r="AE1391" s="321" t="n"/>
      <c r="AF1391" s="321" t="n"/>
      <c r="AG1391" s="321" t="n"/>
      <c r="AH1391" s="321" t="n"/>
      <c r="AI1391" s="321" t="n"/>
      <c r="AJ1391" s="321" t="n"/>
      <c r="AK1391" s="321" t="n"/>
      <c r="AL1391" s="321" t="n"/>
      <c r="AM1391" s="321" t="n"/>
      <c r="AN1391" s="321" t="n"/>
      <c r="AO1391" s="321" t="n"/>
      <c r="AP1391" s="321" t="n"/>
      <c r="AQ1391" s="321" t="n"/>
      <c r="AR1391" s="321" t="n"/>
      <c r="AS1391" s="321" t="n"/>
      <c r="AT1391" s="321" t="n"/>
      <c r="AU1391" s="321" t="n"/>
      <c r="AV1391" s="321" t="n"/>
      <c r="AW1391" s="321" t="n"/>
      <c r="AX1391" s="321" t="n"/>
      <c r="AY1391" s="321" t="n"/>
      <c r="AZ1391" s="321" t="n"/>
      <c r="BA1391" s="321" t="n"/>
      <c r="BB1391" s="321" t="n"/>
      <c r="BC1391" s="321" t="n"/>
      <c r="BD1391" s="321" t="n"/>
      <c r="BE1391" s="321" t="n"/>
      <c r="BF1391" s="321" t="n"/>
      <c r="BG1391" s="321" t="n"/>
      <c r="BH1391" s="321" t="n"/>
      <c r="BI1391" s="321" t="n"/>
      <c r="BJ1391" s="321" t="n"/>
      <c r="BK1391" s="321" t="n"/>
      <c r="BL1391" s="321" t="n"/>
      <c r="BM1391" s="321" t="n"/>
      <c r="BN1391" s="321" t="n"/>
      <c r="BO1391" s="321" t="n"/>
      <c r="BP1391" s="321" t="n"/>
      <c r="BQ1391" s="321" t="n"/>
      <c r="BR1391" s="321" t="n"/>
      <c r="BS1391" s="321" t="n"/>
      <c r="BT1391" s="321" t="n"/>
      <c r="BU1391" s="321" t="n"/>
      <c r="BV1391" s="321" t="n"/>
      <c r="BW1391" s="321" t="n"/>
      <c r="BX1391" s="321" t="n"/>
      <c r="BY1391" s="321" t="n"/>
      <c r="BZ1391" s="321" t="n"/>
      <c r="CA1391" s="321" t="n"/>
      <c r="CB1391" s="321" t="n"/>
      <c r="CC1391" s="321" t="n"/>
      <c r="CD1391" s="321" t="n"/>
      <c r="CE1391" s="321" t="n"/>
      <c r="CF1391" s="321" t="n"/>
      <c r="CG1391" s="321" t="n"/>
      <c r="CH1391" s="321" t="n"/>
      <c r="CI1391" s="321" t="n"/>
      <c r="CJ1391" s="321" t="n"/>
      <c r="CK1391" s="321" t="n"/>
      <c r="CL1391" s="321" t="n"/>
      <c r="CM1391" s="321" t="n"/>
      <c r="CN1391" s="321" t="n"/>
      <c r="CO1391" s="321" t="n"/>
      <c r="CP1391" s="321" t="n"/>
      <c r="CQ1391" s="321" t="n"/>
      <c r="CR1391" s="321" t="n"/>
      <c r="CS1391" s="321" t="n"/>
      <c r="CT1391" s="321" t="n"/>
      <c r="CU1391" s="321" t="n"/>
      <c r="CV1391" s="321" t="n"/>
      <c r="CW1391" s="321" t="n"/>
      <c r="CX1391" s="321" t="n"/>
      <c r="CY1391" s="321" t="n"/>
      <c r="CZ1391" s="321" t="n"/>
      <c r="DA1391" s="321" t="n"/>
      <c r="DB1391" s="321" t="n"/>
      <c r="DC1391" s="320" t="n"/>
    </row>
    <row r="1392">
      <c r="A1392" s="172" t="n">
        <v>2</v>
      </c>
      <c r="B1392" s="319" t="inlineStr">
        <is>
          <t>NNAMDI EZEUKWU</t>
        </is>
      </c>
      <c r="C1392" s="40" t="inlineStr">
        <is>
          <t>SHZ5372526</t>
        </is>
      </c>
      <c r="D1392" s="157" t="inlineStr">
        <is>
          <t>TCLU 8767358</t>
        </is>
      </c>
      <c r="E1392" s="157" t="inlineStr">
        <is>
          <t>SPM</t>
        </is>
      </c>
      <c r="F1392" s="157" t="inlineStr">
        <is>
          <t>40FT</t>
        </is>
      </c>
      <c r="G1392" s="319" t="inlineStr">
        <is>
          <t>MAERSK KARUN</t>
        </is>
      </c>
      <c r="H1392" s="169" t="inlineStr">
        <is>
          <t>BERTHED: 3RD MARCH VOY. 08YE6E1MA</t>
        </is>
      </c>
      <c r="I1392" s="150" t="inlineStr">
        <is>
          <t>OUT</t>
        </is>
      </c>
      <c r="J1392" s="166" t="inlineStr">
        <is>
          <t>TELEX/ 6TH APRIL , 2023</t>
        </is>
      </c>
      <c r="K1392" s="152" t="inlineStr">
        <is>
          <t>17TH APRIL, 2023</t>
        </is>
      </c>
      <c r="L1392" s="144" t="inlineStr">
        <is>
          <t>30TH JAN</t>
        </is>
      </c>
      <c r="M1392" s="171" t="inlineStr">
        <is>
          <t>HANGZHOU QIPEI AUTOPARTS CO, LTD</t>
        </is>
      </c>
      <c r="N1392" s="157" t="inlineStr">
        <is>
          <t>AVANTPORT ENTERPRISES</t>
        </is>
      </c>
      <c r="O1392" s="321" t="n"/>
      <c r="P1392" s="321" t="n"/>
      <c r="Q1392" s="321" t="n"/>
      <c r="R1392" s="321" t="n"/>
      <c r="S1392" s="321" t="n"/>
      <c r="T1392" s="321" t="n"/>
      <c r="U1392" s="321" t="n"/>
      <c r="V1392" s="321" t="n"/>
      <c r="W1392" s="321" t="n"/>
      <c r="X1392" s="321" t="n"/>
      <c r="Y1392" s="321" t="n"/>
      <c r="Z1392" s="321" t="n"/>
      <c r="AA1392" s="321" t="n"/>
      <c r="AB1392" s="321" t="n"/>
      <c r="AC1392" s="321" t="n"/>
      <c r="AD1392" s="321" t="n"/>
      <c r="AE1392" s="321" t="n"/>
      <c r="AF1392" s="321" t="n"/>
      <c r="AG1392" s="321" t="n"/>
      <c r="AH1392" s="321" t="n"/>
      <c r="AI1392" s="321" t="n"/>
      <c r="AJ1392" s="321" t="n"/>
      <c r="AK1392" s="321" t="n"/>
      <c r="AL1392" s="321" t="n"/>
      <c r="AM1392" s="321" t="n"/>
      <c r="AN1392" s="321" t="n"/>
      <c r="AO1392" s="321" t="n"/>
      <c r="AP1392" s="321" t="n"/>
      <c r="AQ1392" s="321" t="n"/>
      <c r="AR1392" s="321" t="n"/>
      <c r="AS1392" s="321" t="n"/>
      <c r="AT1392" s="321" t="n"/>
      <c r="AU1392" s="321" t="n"/>
      <c r="AV1392" s="321" t="n"/>
      <c r="AW1392" s="321" t="n"/>
      <c r="AX1392" s="321" t="n"/>
      <c r="AY1392" s="321" t="n"/>
      <c r="AZ1392" s="321" t="n"/>
      <c r="BA1392" s="321" t="n"/>
      <c r="BB1392" s="321" t="n"/>
      <c r="BC1392" s="321" t="n"/>
      <c r="BD1392" s="321" t="n"/>
      <c r="BE1392" s="321" t="n"/>
      <c r="BF1392" s="321" t="n"/>
      <c r="BG1392" s="321" t="n"/>
      <c r="BH1392" s="321" t="n"/>
      <c r="BI1392" s="321" t="n"/>
      <c r="BJ1392" s="321" t="n"/>
      <c r="BK1392" s="321" t="n"/>
      <c r="BL1392" s="321" t="n"/>
      <c r="BM1392" s="321" t="n"/>
      <c r="BN1392" s="321" t="n"/>
      <c r="BO1392" s="321" t="n"/>
      <c r="BP1392" s="321" t="n"/>
      <c r="BQ1392" s="321" t="n"/>
      <c r="BR1392" s="321" t="n"/>
      <c r="BS1392" s="321" t="n"/>
      <c r="BT1392" s="321" t="n"/>
      <c r="BU1392" s="321" t="n"/>
      <c r="BV1392" s="321" t="n"/>
      <c r="BW1392" s="321" t="n"/>
      <c r="BX1392" s="321" t="n"/>
      <c r="BY1392" s="321" t="n"/>
      <c r="BZ1392" s="321" t="n"/>
      <c r="CA1392" s="321" t="n"/>
      <c r="CB1392" s="321" t="n"/>
      <c r="CC1392" s="321" t="n"/>
      <c r="CD1392" s="321" t="n"/>
      <c r="CE1392" s="321" t="n"/>
      <c r="CF1392" s="321" t="n"/>
      <c r="CG1392" s="321" t="n"/>
      <c r="CH1392" s="321" t="n"/>
      <c r="CI1392" s="321" t="n"/>
      <c r="CJ1392" s="321" t="n"/>
      <c r="CK1392" s="321" t="n"/>
      <c r="CL1392" s="321" t="n"/>
      <c r="CM1392" s="321" t="n"/>
      <c r="CN1392" s="321" t="n"/>
      <c r="CO1392" s="321" t="n"/>
      <c r="CP1392" s="321" t="n"/>
      <c r="CQ1392" s="321" t="n"/>
      <c r="CR1392" s="321" t="n"/>
      <c r="CS1392" s="321" t="n"/>
      <c r="CT1392" s="321" t="n"/>
      <c r="CU1392" s="321" t="n"/>
      <c r="CV1392" s="321" t="n"/>
      <c r="CW1392" s="321" t="n"/>
      <c r="CX1392" s="321" t="n"/>
      <c r="CY1392" s="321" t="n"/>
      <c r="CZ1392" s="321" t="n"/>
      <c r="DA1392" s="321" t="n"/>
      <c r="DB1392" s="321" t="n"/>
      <c r="DC1392" s="320" t="n"/>
    </row>
    <row r="1393">
      <c r="A1393" s="172" t="n">
        <v>3</v>
      </c>
      <c r="B1393" s="319" t="inlineStr">
        <is>
          <t>IFEANYI ABA</t>
        </is>
      </c>
      <c r="C1393" s="40" t="inlineStr">
        <is>
          <t>NBMD569400</t>
        </is>
      </c>
      <c r="D1393" s="157" t="inlineStr">
        <is>
          <t>TGBU 2416348</t>
        </is>
      </c>
      <c r="E1393" s="157" t="inlineStr">
        <is>
          <t>SPM</t>
        </is>
      </c>
      <c r="F1393" s="157" t="inlineStr">
        <is>
          <t>20FT</t>
        </is>
      </c>
      <c r="G1393" s="319" t="inlineStr">
        <is>
          <t>MAERSK KARUN</t>
        </is>
      </c>
      <c r="H1393" s="169" t="inlineStr">
        <is>
          <t>BERTHED: 2ND MARCH VOY. 08YE6E1MA</t>
        </is>
      </c>
      <c r="I1393" s="150" t="inlineStr">
        <is>
          <t>OUT</t>
        </is>
      </c>
      <c r="J1393" s="166" t="inlineStr">
        <is>
          <t>TELEX/ 3RD APRIL , 2023</t>
        </is>
      </c>
      <c r="K1393" s="152" t="inlineStr">
        <is>
          <t>17TH APRIL, 2023</t>
        </is>
      </c>
      <c r="L1393" s="144" t="inlineStr">
        <is>
          <t>6TH FEB</t>
        </is>
      </c>
      <c r="M1393" s="171" t="inlineStr">
        <is>
          <t>PT. INDOSARI PERSADA</t>
        </is>
      </c>
      <c r="N1393" s="157" t="inlineStr">
        <is>
          <t>SAILCOUNTY NIGERIA LTD</t>
        </is>
      </c>
      <c r="O1393" s="321" t="n"/>
      <c r="P1393" s="321" t="n"/>
      <c r="Q1393" s="321" t="n"/>
      <c r="R1393" s="321" t="n"/>
      <c r="S1393" s="321" t="n"/>
      <c r="T1393" s="321" t="n"/>
      <c r="U1393" s="321" t="n"/>
      <c r="V1393" s="321" t="n"/>
      <c r="W1393" s="321" t="n"/>
      <c r="X1393" s="321" t="n"/>
      <c r="Y1393" s="321" t="n"/>
      <c r="Z1393" s="321" t="n"/>
      <c r="AA1393" s="321" t="n"/>
      <c r="AB1393" s="321" t="n"/>
      <c r="AC1393" s="321" t="n"/>
      <c r="AD1393" s="321" t="n"/>
      <c r="AE1393" s="321" t="n"/>
      <c r="AF1393" s="321" t="n"/>
      <c r="AG1393" s="321" t="n"/>
      <c r="AH1393" s="321" t="n"/>
      <c r="AI1393" s="321" t="n"/>
      <c r="AJ1393" s="321" t="n"/>
      <c r="AK1393" s="321" t="n"/>
      <c r="AL1393" s="321" t="n"/>
      <c r="AM1393" s="321" t="n"/>
      <c r="AN1393" s="321" t="n"/>
      <c r="AO1393" s="321" t="n"/>
      <c r="AP1393" s="321" t="n"/>
      <c r="AQ1393" s="321" t="n"/>
      <c r="AR1393" s="321" t="n"/>
      <c r="AS1393" s="321" t="n"/>
      <c r="AT1393" s="321" t="n"/>
      <c r="AU1393" s="321" t="n"/>
      <c r="AV1393" s="321" t="n"/>
      <c r="AW1393" s="321" t="n"/>
      <c r="AX1393" s="321" t="n"/>
      <c r="AY1393" s="321" t="n"/>
      <c r="AZ1393" s="321" t="n"/>
      <c r="BA1393" s="321" t="n"/>
      <c r="BB1393" s="321" t="n"/>
      <c r="BC1393" s="321" t="n"/>
      <c r="BD1393" s="321" t="n"/>
      <c r="BE1393" s="321" t="n"/>
      <c r="BF1393" s="321" t="n"/>
      <c r="BG1393" s="321" t="n"/>
      <c r="BH1393" s="321" t="n"/>
      <c r="BI1393" s="321" t="n"/>
      <c r="BJ1393" s="321" t="n"/>
      <c r="BK1393" s="321" t="n"/>
      <c r="BL1393" s="321" t="n"/>
      <c r="BM1393" s="321" t="n"/>
      <c r="BN1393" s="321" t="n"/>
      <c r="BO1393" s="321" t="n"/>
      <c r="BP1393" s="321" t="n"/>
      <c r="BQ1393" s="321" t="n"/>
      <c r="BR1393" s="321" t="n"/>
      <c r="BS1393" s="321" t="n"/>
      <c r="BT1393" s="321" t="n"/>
      <c r="BU1393" s="321" t="n"/>
      <c r="BV1393" s="321" t="n"/>
      <c r="BW1393" s="321" t="n"/>
      <c r="BX1393" s="321" t="n"/>
      <c r="BY1393" s="321" t="n"/>
      <c r="BZ1393" s="321" t="n"/>
      <c r="CA1393" s="321" t="n"/>
      <c r="CB1393" s="321" t="n"/>
      <c r="CC1393" s="321" t="n"/>
      <c r="CD1393" s="321" t="n"/>
      <c r="CE1393" s="321" t="n"/>
      <c r="CF1393" s="321" t="n"/>
      <c r="CG1393" s="321" t="n"/>
      <c r="CH1393" s="321" t="n"/>
      <c r="CI1393" s="321" t="n"/>
      <c r="CJ1393" s="321" t="n"/>
      <c r="CK1393" s="321" t="n"/>
      <c r="CL1393" s="321" t="n"/>
      <c r="CM1393" s="321" t="n"/>
      <c r="CN1393" s="321" t="n"/>
      <c r="CO1393" s="321" t="n"/>
      <c r="CP1393" s="321" t="n"/>
      <c r="CQ1393" s="321" t="n"/>
      <c r="CR1393" s="321" t="n"/>
      <c r="CS1393" s="321" t="n"/>
      <c r="CT1393" s="321" t="n"/>
      <c r="CU1393" s="321" t="n"/>
      <c r="CV1393" s="321" t="n"/>
      <c r="CW1393" s="321" t="n"/>
      <c r="CX1393" s="321" t="n"/>
      <c r="CY1393" s="321" t="n"/>
      <c r="CZ1393" s="321" t="n"/>
      <c r="DA1393" s="321" t="n"/>
      <c r="DB1393" s="321" t="n"/>
      <c r="DC1393" s="320" t="n"/>
    </row>
    <row r="1394">
      <c r="A1394" s="172" t="n">
        <v>4</v>
      </c>
      <c r="B1394" s="319" t="inlineStr">
        <is>
          <t>IFEANYI ABA</t>
        </is>
      </c>
      <c r="C1394" s="50" t="inlineStr">
        <is>
          <t>''</t>
        </is>
      </c>
      <c r="D1394" s="157" t="inlineStr">
        <is>
          <t>TCKU 2650520</t>
        </is>
      </c>
      <c r="E1394" s="157" t="inlineStr">
        <is>
          <t>SPM</t>
        </is>
      </c>
      <c r="F1394" s="157" t="inlineStr">
        <is>
          <t>20FT</t>
        </is>
      </c>
      <c r="G1394" s="319" t="inlineStr">
        <is>
          <t>MAERSK KARUN</t>
        </is>
      </c>
      <c r="H1394" s="169" t="inlineStr">
        <is>
          <t>BERTHED: 2ND MARCH VOY. 08YE6E1MA</t>
        </is>
      </c>
      <c r="I1394" s="150" t="inlineStr">
        <is>
          <t>OUT</t>
        </is>
      </c>
      <c r="J1394" s="166" t="inlineStr">
        <is>
          <t>TELEX/ 3RD APRIL , 2023</t>
        </is>
      </c>
      <c r="K1394" s="152" t="inlineStr">
        <is>
          <t>17TH APRIL, 2023</t>
        </is>
      </c>
      <c r="L1394" s="144" t="inlineStr">
        <is>
          <t>6TH FEB</t>
        </is>
      </c>
      <c r="M1394" s="171" t="inlineStr">
        <is>
          <t>PT. INDOSARI PERSADA</t>
        </is>
      </c>
      <c r="N1394" s="157" t="inlineStr">
        <is>
          <t>SAILCOUNTY NIGERIA LTD</t>
        </is>
      </c>
      <c r="O1394" s="321" t="n"/>
      <c r="P1394" s="321" t="n"/>
      <c r="Q1394" s="321" t="n"/>
      <c r="R1394" s="321" t="n"/>
      <c r="S1394" s="321" t="n"/>
      <c r="T1394" s="321" t="n"/>
      <c r="U1394" s="321" t="n"/>
      <c r="V1394" s="321" t="n"/>
      <c r="W1394" s="321" t="n"/>
      <c r="X1394" s="321" t="n"/>
      <c r="Y1394" s="321" t="n"/>
      <c r="Z1394" s="321" t="n"/>
      <c r="AA1394" s="321" t="n"/>
      <c r="AB1394" s="321" t="n"/>
      <c r="AC1394" s="321" t="n"/>
      <c r="AD1394" s="321" t="n"/>
      <c r="AE1394" s="321" t="n"/>
      <c r="AF1394" s="321" t="n"/>
      <c r="AG1394" s="321" t="n"/>
      <c r="AH1394" s="321" t="n"/>
      <c r="AI1394" s="321" t="n"/>
      <c r="AJ1394" s="321" t="n"/>
      <c r="AK1394" s="321" t="n"/>
      <c r="AL1394" s="321" t="n"/>
      <c r="AM1394" s="321" t="n"/>
      <c r="AN1394" s="321" t="n"/>
      <c r="AO1394" s="321" t="n"/>
      <c r="AP1394" s="321" t="n"/>
      <c r="AQ1394" s="321" t="n"/>
      <c r="AR1394" s="321" t="n"/>
      <c r="AS1394" s="321" t="n"/>
      <c r="AT1394" s="321" t="n"/>
      <c r="AU1394" s="321" t="n"/>
      <c r="AV1394" s="321" t="n"/>
      <c r="AW1394" s="321" t="n"/>
      <c r="AX1394" s="321" t="n"/>
      <c r="AY1394" s="321" t="n"/>
      <c r="AZ1394" s="321" t="n"/>
      <c r="BA1394" s="321" t="n"/>
      <c r="BB1394" s="321" t="n"/>
      <c r="BC1394" s="321" t="n"/>
      <c r="BD1394" s="321" t="n"/>
      <c r="BE1394" s="321" t="n"/>
      <c r="BF1394" s="321" t="n"/>
      <c r="BG1394" s="321" t="n"/>
      <c r="BH1394" s="321" t="n"/>
      <c r="BI1394" s="321" t="n"/>
      <c r="BJ1394" s="321" t="n"/>
      <c r="BK1394" s="321" t="n"/>
      <c r="BL1394" s="321" t="n"/>
      <c r="BM1394" s="321" t="n"/>
      <c r="BN1394" s="321" t="n"/>
      <c r="BO1394" s="321" t="n"/>
      <c r="BP1394" s="321" t="n"/>
      <c r="BQ1394" s="321" t="n"/>
      <c r="BR1394" s="321" t="n"/>
      <c r="BS1394" s="321" t="n"/>
      <c r="BT1394" s="321" t="n"/>
      <c r="BU1394" s="321" t="n"/>
      <c r="BV1394" s="321" t="n"/>
      <c r="BW1394" s="321" t="n"/>
      <c r="BX1394" s="321" t="n"/>
      <c r="BY1394" s="321" t="n"/>
      <c r="BZ1394" s="321" t="n"/>
      <c r="CA1394" s="321" t="n"/>
      <c r="CB1394" s="321" t="n"/>
      <c r="CC1394" s="321" t="n"/>
      <c r="CD1394" s="321" t="n"/>
      <c r="CE1394" s="321" t="n"/>
      <c r="CF1394" s="321" t="n"/>
      <c r="CG1394" s="321" t="n"/>
      <c r="CH1394" s="321" t="n"/>
      <c r="CI1394" s="321" t="n"/>
      <c r="CJ1394" s="321" t="n"/>
      <c r="CK1394" s="321" t="n"/>
      <c r="CL1394" s="321" t="n"/>
      <c r="CM1394" s="321" t="n"/>
      <c r="CN1394" s="321" t="n"/>
      <c r="CO1394" s="321" t="n"/>
      <c r="CP1394" s="321" t="n"/>
      <c r="CQ1394" s="321" t="n"/>
      <c r="CR1394" s="321" t="n"/>
      <c r="CS1394" s="321" t="n"/>
      <c r="CT1394" s="321" t="n"/>
      <c r="CU1394" s="321" t="n"/>
      <c r="CV1394" s="321" t="n"/>
      <c r="CW1394" s="321" t="n"/>
      <c r="CX1394" s="321" t="n"/>
      <c r="CY1394" s="321" t="n"/>
      <c r="CZ1394" s="321" t="n"/>
      <c r="DA1394" s="321" t="n"/>
      <c r="DB1394" s="321" t="n"/>
      <c r="DC1394" s="320" t="n"/>
    </row>
    <row r="1395">
      <c r="A1395" s="172" t="n">
        <v>5</v>
      </c>
      <c r="B1395" s="319" t="inlineStr">
        <is>
          <t>IFEANYI ABA</t>
        </is>
      </c>
      <c r="C1395" s="40" t="inlineStr">
        <is>
          <t>NBMD569429</t>
        </is>
      </c>
      <c r="D1395" s="157" t="inlineStr">
        <is>
          <t>TEMU 1030704</t>
        </is>
      </c>
      <c r="E1395" s="157" t="inlineStr">
        <is>
          <t>SPM</t>
        </is>
      </c>
      <c r="F1395" s="157" t="inlineStr">
        <is>
          <t>20FT</t>
        </is>
      </c>
      <c r="G1395" s="319" t="inlineStr">
        <is>
          <t>MAERSK KARUN</t>
        </is>
      </c>
      <c r="H1395" s="169" t="inlineStr">
        <is>
          <t>BERTHED: 2ND MARCH VOY. 08YE6E1MA</t>
        </is>
      </c>
      <c r="I1395" s="150" t="inlineStr">
        <is>
          <t>OUT</t>
        </is>
      </c>
      <c r="J1395" s="166" t="inlineStr">
        <is>
          <t>TELEX/ 3RD APRIL , 2023</t>
        </is>
      </c>
      <c r="K1395" s="152" t="inlineStr">
        <is>
          <t>5TH APRIL, 2023</t>
        </is>
      </c>
      <c r="L1395" s="144" t="inlineStr">
        <is>
          <t>6TH FEB</t>
        </is>
      </c>
      <c r="M1395" s="171" t="inlineStr">
        <is>
          <t>PT. INDOSARI PERSADA</t>
        </is>
      </c>
      <c r="N1395" s="157" t="inlineStr">
        <is>
          <t>SAILCOUNTY NIGERIA LTD</t>
        </is>
      </c>
      <c r="O1395" s="321" t="n"/>
      <c r="P1395" s="321" t="n"/>
      <c r="Q1395" s="321" t="n"/>
      <c r="R1395" s="321" t="n"/>
      <c r="S1395" s="321" t="n"/>
      <c r="T1395" s="321" t="n"/>
      <c r="U1395" s="321" t="n"/>
      <c r="V1395" s="321" t="n"/>
      <c r="W1395" s="321" t="n"/>
      <c r="X1395" s="321" t="n"/>
      <c r="Y1395" s="321" t="n"/>
      <c r="Z1395" s="321" t="n"/>
      <c r="AA1395" s="321" t="n"/>
      <c r="AB1395" s="321" t="n"/>
      <c r="AC1395" s="321" t="n"/>
      <c r="AD1395" s="321" t="n"/>
      <c r="AE1395" s="321" t="n"/>
      <c r="AF1395" s="321" t="n"/>
      <c r="AG1395" s="321" t="n"/>
      <c r="AH1395" s="321" t="n"/>
      <c r="AI1395" s="321" t="n"/>
      <c r="AJ1395" s="321" t="n"/>
      <c r="AK1395" s="321" t="n"/>
      <c r="AL1395" s="321" t="n"/>
      <c r="AM1395" s="321" t="n"/>
      <c r="AN1395" s="321" t="n"/>
      <c r="AO1395" s="321" t="n"/>
      <c r="AP1395" s="321" t="n"/>
      <c r="AQ1395" s="321" t="n"/>
      <c r="AR1395" s="321" t="n"/>
      <c r="AS1395" s="321" t="n"/>
      <c r="AT1395" s="321" t="n"/>
      <c r="AU1395" s="321" t="n"/>
      <c r="AV1395" s="321" t="n"/>
      <c r="AW1395" s="321" t="n"/>
      <c r="AX1395" s="321" t="n"/>
      <c r="AY1395" s="321" t="n"/>
      <c r="AZ1395" s="321" t="n"/>
      <c r="BA1395" s="321" t="n"/>
      <c r="BB1395" s="321" t="n"/>
      <c r="BC1395" s="321" t="n"/>
      <c r="BD1395" s="321" t="n"/>
      <c r="BE1395" s="321" t="n"/>
      <c r="BF1395" s="321" t="n"/>
      <c r="BG1395" s="321" t="n"/>
      <c r="BH1395" s="321" t="n"/>
      <c r="BI1395" s="321" t="n"/>
      <c r="BJ1395" s="321" t="n"/>
      <c r="BK1395" s="321" t="n"/>
      <c r="BL1395" s="321" t="n"/>
      <c r="BM1395" s="321" t="n"/>
      <c r="BN1395" s="321" t="n"/>
      <c r="BO1395" s="321" t="n"/>
      <c r="BP1395" s="321" t="n"/>
      <c r="BQ1395" s="321" t="n"/>
      <c r="BR1395" s="321" t="n"/>
      <c r="BS1395" s="321" t="n"/>
      <c r="BT1395" s="321" t="n"/>
      <c r="BU1395" s="321" t="n"/>
      <c r="BV1395" s="321" t="n"/>
      <c r="BW1395" s="321" t="n"/>
      <c r="BX1395" s="321" t="n"/>
      <c r="BY1395" s="321" t="n"/>
      <c r="BZ1395" s="321" t="n"/>
      <c r="CA1395" s="321" t="n"/>
      <c r="CB1395" s="321" t="n"/>
      <c r="CC1395" s="321" t="n"/>
      <c r="CD1395" s="321" t="n"/>
      <c r="CE1395" s="321" t="n"/>
      <c r="CF1395" s="321" t="n"/>
      <c r="CG1395" s="321" t="n"/>
      <c r="CH1395" s="321" t="n"/>
      <c r="CI1395" s="321" t="n"/>
      <c r="CJ1395" s="321" t="n"/>
      <c r="CK1395" s="321" t="n"/>
      <c r="CL1395" s="321" t="n"/>
      <c r="CM1395" s="321" t="n"/>
      <c r="CN1395" s="321" t="n"/>
      <c r="CO1395" s="321" t="n"/>
      <c r="CP1395" s="321" t="n"/>
      <c r="CQ1395" s="321" t="n"/>
      <c r="CR1395" s="321" t="n"/>
      <c r="CS1395" s="321" t="n"/>
      <c r="CT1395" s="321" t="n"/>
      <c r="CU1395" s="321" t="n"/>
      <c r="CV1395" s="321" t="n"/>
      <c r="CW1395" s="321" t="n"/>
      <c r="CX1395" s="321" t="n"/>
      <c r="CY1395" s="321" t="n"/>
      <c r="CZ1395" s="321" t="n"/>
      <c r="DA1395" s="321" t="n"/>
      <c r="DB1395" s="321" t="n"/>
      <c r="DC1395" s="320" t="n"/>
    </row>
    <row r="1396">
      <c r="A1396" s="172" t="n">
        <v>6</v>
      </c>
      <c r="B1396" s="319" t="inlineStr">
        <is>
          <t>IFEANYI ABA</t>
        </is>
      </c>
      <c r="C1396" s="50" t="inlineStr">
        <is>
          <t>''</t>
        </is>
      </c>
      <c r="D1396" s="157" t="inlineStr">
        <is>
          <t>CMAU 0730174</t>
        </is>
      </c>
      <c r="E1396" s="157" t="inlineStr">
        <is>
          <t>SPM</t>
        </is>
      </c>
      <c r="F1396" s="157" t="inlineStr">
        <is>
          <t>20FT</t>
        </is>
      </c>
      <c r="G1396" s="319" t="inlineStr">
        <is>
          <t>MAERSK KARUN</t>
        </is>
      </c>
      <c r="H1396" s="169" t="inlineStr">
        <is>
          <t>BERTHED: 2ND MARCH VOY. 08YE6E1MA</t>
        </is>
      </c>
      <c r="I1396" s="150" t="inlineStr">
        <is>
          <t>OUT</t>
        </is>
      </c>
      <c r="J1396" s="166" t="inlineStr">
        <is>
          <t>TELEX/ 3RD APRIL , 2023</t>
        </is>
      </c>
      <c r="K1396" s="152" t="inlineStr">
        <is>
          <t>5TH APRIL, 2023</t>
        </is>
      </c>
      <c r="L1396" s="144" t="inlineStr">
        <is>
          <t>6TH FEB</t>
        </is>
      </c>
      <c r="M1396" s="171" t="inlineStr">
        <is>
          <t>PT. INDOSARI PERSADA</t>
        </is>
      </c>
      <c r="N1396" s="157" t="inlineStr">
        <is>
          <t>SAILCOUNTY NIGERIA LTD</t>
        </is>
      </c>
      <c r="O1396" s="321" t="n"/>
      <c r="P1396" s="321" t="n"/>
      <c r="Q1396" s="321" t="n"/>
      <c r="R1396" s="321" t="n"/>
      <c r="S1396" s="321" t="n"/>
      <c r="T1396" s="321" t="n"/>
      <c r="U1396" s="321" t="n"/>
      <c r="V1396" s="321" t="n"/>
      <c r="W1396" s="321" t="n"/>
      <c r="X1396" s="321" t="n"/>
      <c r="Y1396" s="321" t="n"/>
      <c r="Z1396" s="321" t="n"/>
      <c r="AA1396" s="321" t="n"/>
      <c r="AB1396" s="321" t="n"/>
      <c r="AC1396" s="321" t="n"/>
      <c r="AD1396" s="321" t="n"/>
      <c r="AE1396" s="321" t="n"/>
      <c r="AF1396" s="321" t="n"/>
      <c r="AG1396" s="321" t="n"/>
      <c r="AH1396" s="321" t="n"/>
      <c r="AI1396" s="321" t="n"/>
      <c r="AJ1396" s="321" t="n"/>
      <c r="AK1396" s="321" t="n"/>
      <c r="AL1396" s="321" t="n"/>
      <c r="AM1396" s="321" t="n"/>
      <c r="AN1396" s="321" t="n"/>
      <c r="AO1396" s="321" t="n"/>
      <c r="AP1396" s="321" t="n"/>
      <c r="AQ1396" s="321" t="n"/>
      <c r="AR1396" s="321" t="n"/>
      <c r="AS1396" s="321" t="n"/>
      <c r="AT1396" s="321" t="n"/>
      <c r="AU1396" s="321" t="n"/>
      <c r="AV1396" s="321" t="n"/>
      <c r="AW1396" s="321" t="n"/>
      <c r="AX1396" s="321" t="n"/>
      <c r="AY1396" s="321" t="n"/>
      <c r="AZ1396" s="321" t="n"/>
      <c r="BA1396" s="321" t="n"/>
      <c r="BB1396" s="321" t="n"/>
      <c r="BC1396" s="321" t="n"/>
      <c r="BD1396" s="321" t="n"/>
      <c r="BE1396" s="321" t="n"/>
      <c r="BF1396" s="321" t="n"/>
      <c r="BG1396" s="321" t="n"/>
      <c r="BH1396" s="321" t="n"/>
      <c r="BI1396" s="321" t="n"/>
      <c r="BJ1396" s="321" t="n"/>
      <c r="BK1396" s="321" t="n"/>
      <c r="BL1396" s="321" t="n"/>
      <c r="BM1396" s="321" t="n"/>
      <c r="BN1396" s="321" t="n"/>
      <c r="BO1396" s="321" t="n"/>
      <c r="BP1396" s="321" t="n"/>
      <c r="BQ1396" s="321" t="n"/>
      <c r="BR1396" s="321" t="n"/>
      <c r="BS1396" s="321" t="n"/>
      <c r="BT1396" s="321" t="n"/>
      <c r="BU1396" s="321" t="n"/>
      <c r="BV1396" s="321" t="n"/>
      <c r="BW1396" s="321" t="n"/>
      <c r="BX1396" s="321" t="n"/>
      <c r="BY1396" s="321" t="n"/>
      <c r="BZ1396" s="321" t="n"/>
      <c r="CA1396" s="321" t="n"/>
      <c r="CB1396" s="321" t="n"/>
      <c r="CC1396" s="321" t="n"/>
      <c r="CD1396" s="321" t="n"/>
      <c r="CE1396" s="321" t="n"/>
      <c r="CF1396" s="321" t="n"/>
      <c r="CG1396" s="321" t="n"/>
      <c r="CH1396" s="321" t="n"/>
      <c r="CI1396" s="321" t="n"/>
      <c r="CJ1396" s="321" t="n"/>
      <c r="CK1396" s="321" t="n"/>
      <c r="CL1396" s="321" t="n"/>
      <c r="CM1396" s="321" t="n"/>
      <c r="CN1396" s="321" t="n"/>
      <c r="CO1396" s="321" t="n"/>
      <c r="CP1396" s="321" t="n"/>
      <c r="CQ1396" s="321" t="n"/>
      <c r="CR1396" s="321" t="n"/>
      <c r="CS1396" s="321" t="n"/>
      <c r="CT1396" s="321" t="n"/>
      <c r="CU1396" s="321" t="n"/>
      <c r="CV1396" s="321" t="n"/>
      <c r="CW1396" s="321" t="n"/>
      <c r="CX1396" s="321" t="n"/>
      <c r="CY1396" s="321" t="n"/>
      <c r="CZ1396" s="321" t="n"/>
      <c r="DA1396" s="321" t="n"/>
      <c r="DB1396" s="321" t="n"/>
      <c r="DC1396" s="320" t="n"/>
    </row>
    <row r="1397">
      <c r="A1397" s="172" t="n">
        <v>7</v>
      </c>
      <c r="B1397" s="319" t="inlineStr">
        <is>
          <t>IFEANYI ABA</t>
        </is>
      </c>
      <c r="C1397" s="40" t="inlineStr">
        <is>
          <t>NBMD569401</t>
        </is>
      </c>
      <c r="D1397" s="157" t="inlineStr">
        <is>
          <t>CMAU 0903752</t>
        </is>
      </c>
      <c r="E1397" s="157" t="inlineStr">
        <is>
          <t>SPM</t>
        </is>
      </c>
      <c r="F1397" s="157" t="inlineStr">
        <is>
          <t>20FT</t>
        </is>
      </c>
      <c r="G1397" s="319" t="inlineStr">
        <is>
          <t>MAERSK KARUN</t>
        </is>
      </c>
      <c r="H1397" s="169" t="inlineStr">
        <is>
          <t>BERTHED: 2ND MARCH VOY. 08YE6E1MA</t>
        </is>
      </c>
      <c r="I1397" s="150" t="inlineStr">
        <is>
          <t>OUT</t>
        </is>
      </c>
      <c r="J1397" s="166" t="inlineStr">
        <is>
          <t>TELEX/ 31ST MARCH , 2023</t>
        </is>
      </c>
      <c r="K1397" s="152" t="inlineStr">
        <is>
          <t>5TH APRIL, 2023</t>
        </is>
      </c>
      <c r="L1397" s="144" t="inlineStr">
        <is>
          <t>6TH FEB</t>
        </is>
      </c>
      <c r="M1397" s="171" t="inlineStr">
        <is>
          <t>PT. INDOSARI PERSADA</t>
        </is>
      </c>
      <c r="N1397" s="157" t="inlineStr">
        <is>
          <t>SAILCOUNTY NIGERIA LTD</t>
        </is>
      </c>
      <c r="O1397" s="321" t="n"/>
      <c r="P1397" s="321" t="n"/>
      <c r="Q1397" s="321" t="n"/>
      <c r="R1397" s="321" t="n"/>
      <c r="S1397" s="321" t="n"/>
      <c r="T1397" s="321" t="n"/>
      <c r="U1397" s="321" t="n"/>
      <c r="V1397" s="321" t="n"/>
      <c r="W1397" s="321" t="n"/>
      <c r="X1397" s="321" t="n"/>
      <c r="Y1397" s="321" t="n"/>
      <c r="Z1397" s="321" t="n"/>
      <c r="AA1397" s="321" t="n"/>
      <c r="AB1397" s="321" t="n"/>
      <c r="AC1397" s="321" t="n"/>
      <c r="AD1397" s="321" t="n"/>
      <c r="AE1397" s="321" t="n"/>
      <c r="AF1397" s="321" t="n"/>
      <c r="AG1397" s="321" t="n"/>
      <c r="AH1397" s="321" t="n"/>
      <c r="AI1397" s="321" t="n"/>
      <c r="AJ1397" s="321" t="n"/>
      <c r="AK1397" s="321" t="n"/>
      <c r="AL1397" s="321" t="n"/>
      <c r="AM1397" s="321" t="n"/>
      <c r="AN1397" s="321" t="n"/>
      <c r="AO1397" s="321" t="n"/>
      <c r="AP1397" s="321" t="n"/>
      <c r="AQ1397" s="321" t="n"/>
      <c r="AR1397" s="321" t="n"/>
      <c r="AS1397" s="321" t="n"/>
      <c r="AT1397" s="321" t="n"/>
      <c r="AU1397" s="321" t="n"/>
      <c r="AV1397" s="321" t="n"/>
      <c r="AW1397" s="321" t="n"/>
      <c r="AX1397" s="321" t="n"/>
      <c r="AY1397" s="321" t="n"/>
      <c r="AZ1397" s="321" t="n"/>
      <c r="BA1397" s="321" t="n"/>
      <c r="BB1397" s="321" t="n"/>
      <c r="BC1397" s="321" t="n"/>
      <c r="BD1397" s="321" t="n"/>
      <c r="BE1397" s="321" t="n"/>
      <c r="BF1397" s="321" t="n"/>
      <c r="BG1397" s="321" t="n"/>
      <c r="BH1397" s="321" t="n"/>
      <c r="BI1397" s="321" t="n"/>
      <c r="BJ1397" s="321" t="n"/>
      <c r="BK1397" s="321" t="n"/>
      <c r="BL1397" s="321" t="n"/>
      <c r="BM1397" s="321" t="n"/>
      <c r="BN1397" s="321" t="n"/>
      <c r="BO1397" s="321" t="n"/>
      <c r="BP1397" s="321" t="n"/>
      <c r="BQ1397" s="321" t="n"/>
      <c r="BR1397" s="321" t="n"/>
      <c r="BS1397" s="321" t="n"/>
      <c r="BT1397" s="321" t="n"/>
      <c r="BU1397" s="321" t="n"/>
      <c r="BV1397" s="321" t="n"/>
      <c r="BW1397" s="321" t="n"/>
      <c r="BX1397" s="321" t="n"/>
      <c r="BY1397" s="321" t="n"/>
      <c r="BZ1397" s="321" t="n"/>
      <c r="CA1397" s="321" t="n"/>
      <c r="CB1397" s="321" t="n"/>
      <c r="CC1397" s="321" t="n"/>
      <c r="CD1397" s="321" t="n"/>
      <c r="CE1397" s="321" t="n"/>
      <c r="CF1397" s="321" t="n"/>
      <c r="CG1397" s="321" t="n"/>
      <c r="CH1397" s="321" t="n"/>
      <c r="CI1397" s="321" t="n"/>
      <c r="CJ1397" s="321" t="n"/>
      <c r="CK1397" s="321" t="n"/>
      <c r="CL1397" s="321" t="n"/>
      <c r="CM1397" s="321" t="n"/>
      <c r="CN1397" s="321" t="n"/>
      <c r="CO1397" s="321" t="n"/>
      <c r="CP1397" s="321" t="n"/>
      <c r="CQ1397" s="321" t="n"/>
      <c r="CR1397" s="321" t="n"/>
      <c r="CS1397" s="321" t="n"/>
      <c r="CT1397" s="321" t="n"/>
      <c r="CU1397" s="321" t="n"/>
      <c r="CV1397" s="321" t="n"/>
      <c r="CW1397" s="321" t="n"/>
      <c r="CX1397" s="321" t="n"/>
      <c r="CY1397" s="321" t="n"/>
      <c r="CZ1397" s="321" t="n"/>
      <c r="DA1397" s="321" t="n"/>
      <c r="DB1397" s="321" t="n"/>
      <c r="DC1397" s="320" t="n"/>
    </row>
    <row r="1398">
      <c r="A1398" s="172" t="n">
        <v>8</v>
      </c>
      <c r="B1398" s="319" t="inlineStr">
        <is>
          <t>IFEANYI ABA</t>
        </is>
      </c>
      <c r="C1398" s="50" t="inlineStr">
        <is>
          <t>''</t>
        </is>
      </c>
      <c r="D1398" s="157" t="inlineStr">
        <is>
          <t>DFSU 1579360</t>
        </is>
      </c>
      <c r="E1398" s="157" t="inlineStr">
        <is>
          <t>SPM</t>
        </is>
      </c>
      <c r="F1398" s="157" t="inlineStr">
        <is>
          <t>20FT</t>
        </is>
      </c>
      <c r="G1398" s="319" t="inlineStr">
        <is>
          <t>MAERSK KARUN</t>
        </is>
      </c>
      <c r="H1398" s="169" t="inlineStr">
        <is>
          <t>BERTHED: 2ND MARCH VOY. 08YE6E1MA</t>
        </is>
      </c>
      <c r="I1398" s="150" t="inlineStr">
        <is>
          <t>OUT</t>
        </is>
      </c>
      <c r="J1398" s="166" t="inlineStr">
        <is>
          <t>TELEX/ 31ST MARCH , 2023</t>
        </is>
      </c>
      <c r="K1398" s="152" t="inlineStr">
        <is>
          <t>5TH APRIL, 2023</t>
        </is>
      </c>
      <c r="L1398" s="144" t="inlineStr">
        <is>
          <t>6TH FEB</t>
        </is>
      </c>
      <c r="M1398" s="171" t="inlineStr">
        <is>
          <t>PT. INDOSARI PERSADA</t>
        </is>
      </c>
      <c r="N1398" s="157" t="inlineStr">
        <is>
          <t>SAILCOUNTY NIGERIA LTD</t>
        </is>
      </c>
      <c r="O1398" s="321" t="n"/>
      <c r="P1398" s="321" t="n"/>
      <c r="Q1398" s="321" t="n"/>
      <c r="R1398" s="321" t="n"/>
      <c r="S1398" s="321" t="n"/>
      <c r="T1398" s="321" t="n"/>
      <c r="U1398" s="321" t="n"/>
      <c r="V1398" s="321" t="n"/>
      <c r="W1398" s="321" t="n"/>
      <c r="X1398" s="321" t="n"/>
      <c r="Y1398" s="321" t="n"/>
      <c r="Z1398" s="321" t="n"/>
      <c r="AA1398" s="321" t="n"/>
      <c r="AB1398" s="321" t="n"/>
      <c r="AC1398" s="321" t="n"/>
      <c r="AD1398" s="321" t="n"/>
      <c r="AE1398" s="321" t="n"/>
      <c r="AF1398" s="321" t="n"/>
      <c r="AG1398" s="321" t="n"/>
      <c r="AH1398" s="321" t="n"/>
      <c r="AI1398" s="321" t="n"/>
      <c r="AJ1398" s="321" t="n"/>
      <c r="AK1398" s="321" t="n"/>
      <c r="AL1398" s="321" t="n"/>
      <c r="AM1398" s="321" t="n"/>
      <c r="AN1398" s="321" t="n"/>
      <c r="AO1398" s="321" t="n"/>
      <c r="AP1398" s="321" t="n"/>
      <c r="AQ1398" s="321" t="n"/>
      <c r="AR1398" s="321" t="n"/>
      <c r="AS1398" s="321" t="n"/>
      <c r="AT1398" s="321" t="n"/>
      <c r="AU1398" s="321" t="n"/>
      <c r="AV1398" s="321" t="n"/>
      <c r="AW1398" s="321" t="n"/>
      <c r="AX1398" s="321" t="n"/>
      <c r="AY1398" s="321" t="n"/>
      <c r="AZ1398" s="321" t="n"/>
      <c r="BA1398" s="321" t="n"/>
      <c r="BB1398" s="321" t="n"/>
      <c r="BC1398" s="321" t="n"/>
      <c r="BD1398" s="321" t="n"/>
      <c r="BE1398" s="321" t="n"/>
      <c r="BF1398" s="321" t="n"/>
      <c r="BG1398" s="321" t="n"/>
      <c r="BH1398" s="321" t="n"/>
      <c r="BI1398" s="321" t="n"/>
      <c r="BJ1398" s="321" t="n"/>
      <c r="BK1398" s="321" t="n"/>
      <c r="BL1398" s="321" t="n"/>
      <c r="BM1398" s="321" t="n"/>
      <c r="BN1398" s="321" t="n"/>
      <c r="BO1398" s="321" t="n"/>
      <c r="BP1398" s="321" t="n"/>
      <c r="BQ1398" s="321" t="n"/>
      <c r="BR1398" s="321" t="n"/>
      <c r="BS1398" s="321" t="n"/>
      <c r="BT1398" s="321" t="n"/>
      <c r="BU1398" s="321" t="n"/>
      <c r="BV1398" s="321" t="n"/>
      <c r="BW1398" s="321" t="n"/>
      <c r="BX1398" s="321" t="n"/>
      <c r="BY1398" s="321" t="n"/>
      <c r="BZ1398" s="321" t="n"/>
      <c r="CA1398" s="321" t="n"/>
      <c r="CB1398" s="321" t="n"/>
      <c r="CC1398" s="321" t="n"/>
      <c r="CD1398" s="321" t="n"/>
      <c r="CE1398" s="321" t="n"/>
      <c r="CF1398" s="321" t="n"/>
      <c r="CG1398" s="321" t="n"/>
      <c r="CH1398" s="321" t="n"/>
      <c r="CI1398" s="321" t="n"/>
      <c r="CJ1398" s="321" t="n"/>
      <c r="CK1398" s="321" t="n"/>
      <c r="CL1398" s="321" t="n"/>
      <c r="CM1398" s="321" t="n"/>
      <c r="CN1398" s="321" t="n"/>
      <c r="CO1398" s="321" t="n"/>
      <c r="CP1398" s="321" t="n"/>
      <c r="CQ1398" s="321" t="n"/>
      <c r="CR1398" s="321" t="n"/>
      <c r="CS1398" s="321" t="n"/>
      <c r="CT1398" s="321" t="n"/>
      <c r="CU1398" s="321" t="n"/>
      <c r="CV1398" s="321" t="n"/>
      <c r="CW1398" s="321" t="n"/>
      <c r="CX1398" s="321" t="n"/>
      <c r="CY1398" s="321" t="n"/>
      <c r="CZ1398" s="321" t="n"/>
      <c r="DA1398" s="321" t="n"/>
      <c r="DB1398" s="321" t="n"/>
      <c r="DC1398" s="320" t="n"/>
    </row>
    <row r="1399">
      <c r="A1399" s="172" t="n">
        <v>9</v>
      </c>
      <c r="B1399" s="319" t="inlineStr">
        <is>
          <t>IFEANYI ABA</t>
        </is>
      </c>
      <c r="C1399" s="40" t="inlineStr">
        <is>
          <t>NBMD569397</t>
        </is>
      </c>
      <c r="D1399" s="157" t="inlineStr">
        <is>
          <t>BEAU 2227623</t>
        </is>
      </c>
      <c r="E1399" s="157" t="inlineStr">
        <is>
          <t>SPM</t>
        </is>
      </c>
      <c r="F1399" s="157" t="inlineStr">
        <is>
          <t>20FT</t>
        </is>
      </c>
      <c r="G1399" s="319" t="inlineStr">
        <is>
          <t>MAERSK KARUN</t>
        </is>
      </c>
      <c r="H1399" s="169" t="inlineStr">
        <is>
          <t>BERTHED: 2ND MARCH VOY. 08YE6E1MA</t>
        </is>
      </c>
      <c r="I1399" s="150" t="inlineStr">
        <is>
          <t>OUT</t>
        </is>
      </c>
      <c r="J1399" s="166" t="inlineStr">
        <is>
          <t>TELEX/ 3RD APRIL , 2023</t>
        </is>
      </c>
      <c r="K1399" s="152" t="inlineStr">
        <is>
          <t>5TH APRIL, 2023</t>
        </is>
      </c>
      <c r="L1399" s="144" t="inlineStr">
        <is>
          <t>6TH FEB</t>
        </is>
      </c>
      <c r="M1399" s="171" t="inlineStr">
        <is>
          <t>PT. INDOSARI PERSADA</t>
        </is>
      </c>
      <c r="N1399" s="157" t="inlineStr">
        <is>
          <t>SAILCOUNTY NIGERIA LTD</t>
        </is>
      </c>
      <c r="O1399" s="321" t="n"/>
      <c r="P1399" s="321" t="n"/>
      <c r="Q1399" s="321" t="n"/>
      <c r="R1399" s="321" t="n"/>
      <c r="S1399" s="321" t="n"/>
      <c r="T1399" s="321" t="n"/>
      <c r="U1399" s="321" t="n"/>
      <c r="V1399" s="321" t="n"/>
      <c r="W1399" s="321" t="n"/>
      <c r="X1399" s="321" t="n"/>
      <c r="Y1399" s="321" t="n"/>
      <c r="Z1399" s="321" t="n"/>
      <c r="AA1399" s="321" t="n"/>
      <c r="AB1399" s="321" t="n"/>
      <c r="AC1399" s="321" t="n"/>
      <c r="AD1399" s="321" t="n"/>
      <c r="AE1399" s="321" t="n"/>
      <c r="AF1399" s="321" t="n"/>
      <c r="AG1399" s="321" t="n"/>
      <c r="AH1399" s="321" t="n"/>
      <c r="AI1399" s="321" t="n"/>
      <c r="AJ1399" s="321" t="n"/>
      <c r="AK1399" s="321" t="n"/>
      <c r="AL1399" s="321" t="n"/>
      <c r="AM1399" s="321" t="n"/>
      <c r="AN1399" s="321" t="n"/>
      <c r="AO1399" s="321" t="n"/>
      <c r="AP1399" s="321" t="n"/>
      <c r="AQ1399" s="321" t="n"/>
      <c r="AR1399" s="321" t="n"/>
      <c r="AS1399" s="321" t="n"/>
      <c r="AT1399" s="321" t="n"/>
      <c r="AU1399" s="321" t="n"/>
      <c r="AV1399" s="321" t="n"/>
      <c r="AW1399" s="321" t="n"/>
      <c r="AX1399" s="321" t="n"/>
      <c r="AY1399" s="321" t="n"/>
      <c r="AZ1399" s="321" t="n"/>
      <c r="BA1399" s="321" t="n"/>
      <c r="BB1399" s="321" t="n"/>
      <c r="BC1399" s="321" t="n"/>
      <c r="BD1399" s="321" t="n"/>
      <c r="BE1399" s="321" t="n"/>
      <c r="BF1399" s="321" t="n"/>
      <c r="BG1399" s="321" t="n"/>
      <c r="BH1399" s="321" t="n"/>
      <c r="BI1399" s="321" t="n"/>
      <c r="BJ1399" s="321" t="n"/>
      <c r="BK1399" s="321" t="n"/>
      <c r="BL1399" s="321" t="n"/>
      <c r="BM1399" s="321" t="n"/>
      <c r="BN1399" s="321" t="n"/>
      <c r="BO1399" s="321" t="n"/>
      <c r="BP1399" s="321" t="n"/>
      <c r="BQ1399" s="321" t="n"/>
      <c r="BR1399" s="321" t="n"/>
      <c r="BS1399" s="321" t="n"/>
      <c r="BT1399" s="321" t="n"/>
      <c r="BU1399" s="321" t="n"/>
      <c r="BV1399" s="321" t="n"/>
      <c r="BW1399" s="321" t="n"/>
      <c r="BX1399" s="321" t="n"/>
      <c r="BY1399" s="321" t="n"/>
      <c r="BZ1399" s="321" t="n"/>
      <c r="CA1399" s="321" t="n"/>
      <c r="CB1399" s="321" t="n"/>
      <c r="CC1399" s="321" t="n"/>
      <c r="CD1399" s="321" t="n"/>
      <c r="CE1399" s="321" t="n"/>
      <c r="CF1399" s="321" t="n"/>
      <c r="CG1399" s="321" t="n"/>
      <c r="CH1399" s="321" t="n"/>
      <c r="CI1399" s="321" t="n"/>
      <c r="CJ1399" s="321" t="n"/>
      <c r="CK1399" s="321" t="n"/>
      <c r="CL1399" s="321" t="n"/>
      <c r="CM1399" s="321" t="n"/>
      <c r="CN1399" s="321" t="n"/>
      <c r="CO1399" s="321" t="n"/>
      <c r="CP1399" s="321" t="n"/>
      <c r="CQ1399" s="321" t="n"/>
      <c r="CR1399" s="321" t="n"/>
      <c r="CS1399" s="321" t="n"/>
      <c r="CT1399" s="321" t="n"/>
      <c r="CU1399" s="321" t="n"/>
      <c r="CV1399" s="321" t="n"/>
      <c r="CW1399" s="321" t="n"/>
      <c r="CX1399" s="321" t="n"/>
      <c r="CY1399" s="321" t="n"/>
      <c r="CZ1399" s="321" t="n"/>
      <c r="DA1399" s="321" t="n"/>
      <c r="DB1399" s="321" t="n"/>
      <c r="DC1399" s="320" t="n"/>
    </row>
    <row r="1400">
      <c r="A1400" s="172" t="n">
        <v>10</v>
      </c>
      <c r="B1400" s="319" t="inlineStr">
        <is>
          <t>IFEANYI ABA</t>
        </is>
      </c>
      <c r="C1400" s="50" t="inlineStr">
        <is>
          <t>''</t>
        </is>
      </c>
      <c r="D1400" s="157" t="inlineStr">
        <is>
          <t>TLLU 2326918</t>
        </is>
      </c>
      <c r="E1400" s="157" t="inlineStr">
        <is>
          <t>SPM</t>
        </is>
      </c>
      <c r="F1400" s="157" t="inlineStr">
        <is>
          <t>20FT</t>
        </is>
      </c>
      <c r="G1400" s="319" t="inlineStr">
        <is>
          <t>MAERSK KARUN</t>
        </is>
      </c>
      <c r="H1400" s="169" t="inlineStr">
        <is>
          <t>BERTHED: 2ND MARCH VOY. 08YE6E1MA</t>
        </is>
      </c>
      <c r="I1400" s="150" t="inlineStr">
        <is>
          <t>OUT</t>
        </is>
      </c>
      <c r="J1400" s="166" t="inlineStr">
        <is>
          <t>TELEX/ 3RD APRIL , 2023</t>
        </is>
      </c>
      <c r="K1400" s="152" t="inlineStr">
        <is>
          <t>5TH APRIL, 2023</t>
        </is>
      </c>
      <c r="L1400" s="144" t="inlineStr">
        <is>
          <t>6TH FEB</t>
        </is>
      </c>
      <c r="M1400" s="171" t="inlineStr">
        <is>
          <t>PT. INDOSARI PERSADA</t>
        </is>
      </c>
      <c r="N1400" s="157" t="inlineStr">
        <is>
          <t>SAILCOUNTY NIGERIA LTD</t>
        </is>
      </c>
      <c r="O1400" s="321" t="n"/>
      <c r="P1400" s="321" t="n"/>
      <c r="Q1400" s="321" t="n"/>
      <c r="R1400" s="321" t="n"/>
      <c r="S1400" s="321" t="n"/>
      <c r="T1400" s="321" t="n"/>
      <c r="U1400" s="321" t="n"/>
      <c r="V1400" s="321" t="n"/>
      <c r="W1400" s="321" t="n"/>
      <c r="X1400" s="321" t="n"/>
      <c r="Y1400" s="321" t="n"/>
      <c r="Z1400" s="321" t="n"/>
      <c r="AA1400" s="321" t="n"/>
      <c r="AB1400" s="321" t="n"/>
      <c r="AC1400" s="321" t="n"/>
      <c r="AD1400" s="321" t="n"/>
      <c r="AE1400" s="321" t="n"/>
      <c r="AF1400" s="321" t="n"/>
      <c r="AG1400" s="321" t="n"/>
      <c r="AH1400" s="321" t="n"/>
      <c r="AI1400" s="321" t="n"/>
      <c r="AJ1400" s="321" t="n"/>
      <c r="AK1400" s="321" t="n"/>
      <c r="AL1400" s="321" t="n"/>
      <c r="AM1400" s="321" t="n"/>
      <c r="AN1400" s="321" t="n"/>
      <c r="AO1400" s="321" t="n"/>
      <c r="AP1400" s="321" t="n"/>
      <c r="AQ1400" s="321" t="n"/>
      <c r="AR1400" s="321" t="n"/>
      <c r="AS1400" s="321" t="n"/>
      <c r="AT1400" s="321" t="n"/>
      <c r="AU1400" s="321" t="n"/>
      <c r="AV1400" s="321" t="n"/>
      <c r="AW1400" s="321" t="n"/>
      <c r="AX1400" s="321" t="n"/>
      <c r="AY1400" s="321" t="n"/>
      <c r="AZ1400" s="321" t="n"/>
      <c r="BA1400" s="321" t="n"/>
      <c r="BB1400" s="321" t="n"/>
      <c r="BC1400" s="321" t="n"/>
      <c r="BD1400" s="321" t="n"/>
      <c r="BE1400" s="321" t="n"/>
      <c r="BF1400" s="321" t="n"/>
      <c r="BG1400" s="321" t="n"/>
      <c r="BH1400" s="321" t="n"/>
      <c r="BI1400" s="321" t="n"/>
      <c r="BJ1400" s="321" t="n"/>
      <c r="BK1400" s="321" t="n"/>
      <c r="BL1400" s="321" t="n"/>
      <c r="BM1400" s="321" t="n"/>
      <c r="BN1400" s="321" t="n"/>
      <c r="BO1400" s="321" t="n"/>
      <c r="BP1400" s="321" t="n"/>
      <c r="BQ1400" s="321" t="n"/>
      <c r="BR1400" s="321" t="n"/>
      <c r="BS1400" s="321" t="n"/>
      <c r="BT1400" s="321" t="n"/>
      <c r="BU1400" s="321" t="n"/>
      <c r="BV1400" s="321" t="n"/>
      <c r="BW1400" s="321" t="n"/>
      <c r="BX1400" s="321" t="n"/>
      <c r="BY1400" s="321" t="n"/>
      <c r="BZ1400" s="321" t="n"/>
      <c r="CA1400" s="321" t="n"/>
      <c r="CB1400" s="321" t="n"/>
      <c r="CC1400" s="321" t="n"/>
      <c r="CD1400" s="321" t="n"/>
      <c r="CE1400" s="321" t="n"/>
      <c r="CF1400" s="321" t="n"/>
      <c r="CG1400" s="321" t="n"/>
      <c r="CH1400" s="321" t="n"/>
      <c r="CI1400" s="321" t="n"/>
      <c r="CJ1400" s="321" t="n"/>
      <c r="CK1400" s="321" t="n"/>
      <c r="CL1400" s="321" t="n"/>
      <c r="CM1400" s="321" t="n"/>
      <c r="CN1400" s="321" t="n"/>
      <c r="CO1400" s="321" t="n"/>
      <c r="CP1400" s="321" t="n"/>
      <c r="CQ1400" s="321" t="n"/>
      <c r="CR1400" s="321" t="n"/>
      <c r="CS1400" s="321" t="n"/>
      <c r="CT1400" s="321" t="n"/>
      <c r="CU1400" s="321" t="n"/>
      <c r="CV1400" s="321" t="n"/>
      <c r="CW1400" s="321" t="n"/>
      <c r="CX1400" s="321" t="n"/>
      <c r="CY1400" s="321" t="n"/>
      <c r="CZ1400" s="321" t="n"/>
      <c r="DA1400" s="321" t="n"/>
      <c r="DB1400" s="321" t="n"/>
      <c r="DC1400" s="320" t="n"/>
    </row>
    <row r="1401">
      <c r="A1401" s="172" t="n">
        <v>11</v>
      </c>
      <c r="B1401" s="319" t="inlineStr">
        <is>
          <t>IFEANYI ABA</t>
        </is>
      </c>
      <c r="C1401" s="40" t="inlineStr">
        <is>
          <t>NBMD569399</t>
        </is>
      </c>
      <c r="D1401" s="157" t="inlineStr">
        <is>
          <t>GESU 1071153</t>
        </is>
      </c>
      <c r="E1401" s="157" t="inlineStr">
        <is>
          <t>SPM</t>
        </is>
      </c>
      <c r="F1401" s="157" t="inlineStr">
        <is>
          <t>20FT</t>
        </is>
      </c>
      <c r="G1401" s="319" t="inlineStr">
        <is>
          <t>MAERSK KARUN</t>
        </is>
      </c>
      <c r="H1401" s="169" t="inlineStr">
        <is>
          <t>BERTHED: 2ND MARCH VOY. 08YE6E1MA</t>
        </is>
      </c>
      <c r="I1401" s="150" t="inlineStr">
        <is>
          <t>OUT</t>
        </is>
      </c>
      <c r="J1401" s="166" t="inlineStr">
        <is>
          <t>TELEX/ 31ST MARCH , 2023</t>
        </is>
      </c>
      <c r="K1401" s="152" t="inlineStr">
        <is>
          <t>5TH APRIL, 2023</t>
        </is>
      </c>
      <c r="L1401" s="144" t="inlineStr">
        <is>
          <t>6TH FEB</t>
        </is>
      </c>
      <c r="M1401" s="171" t="inlineStr">
        <is>
          <t>PT. INDOSARI PERSADA</t>
        </is>
      </c>
      <c r="N1401" s="157" t="inlineStr">
        <is>
          <t>SAILCOUNTY NIGERIA LTD</t>
        </is>
      </c>
      <c r="O1401" s="321" t="n"/>
      <c r="P1401" s="321" t="n"/>
      <c r="Q1401" s="321" t="n"/>
      <c r="R1401" s="321" t="n"/>
      <c r="S1401" s="321" t="n"/>
      <c r="T1401" s="321" t="n"/>
      <c r="U1401" s="321" t="n"/>
      <c r="V1401" s="321" t="n"/>
      <c r="W1401" s="321" t="n"/>
      <c r="X1401" s="321" t="n"/>
      <c r="Y1401" s="321" t="n"/>
      <c r="Z1401" s="321" t="n"/>
      <c r="AA1401" s="321" t="n"/>
      <c r="AB1401" s="321" t="n"/>
      <c r="AC1401" s="321" t="n"/>
      <c r="AD1401" s="321" t="n"/>
      <c r="AE1401" s="321" t="n"/>
      <c r="AF1401" s="321" t="n"/>
      <c r="AG1401" s="321" t="n"/>
      <c r="AH1401" s="321" t="n"/>
      <c r="AI1401" s="321" t="n"/>
      <c r="AJ1401" s="321" t="n"/>
      <c r="AK1401" s="321" t="n"/>
      <c r="AL1401" s="321" t="n"/>
      <c r="AM1401" s="321" t="n"/>
      <c r="AN1401" s="321" t="n"/>
      <c r="AO1401" s="321" t="n"/>
      <c r="AP1401" s="321" t="n"/>
      <c r="AQ1401" s="321" t="n"/>
      <c r="AR1401" s="321" t="n"/>
      <c r="AS1401" s="321" t="n"/>
      <c r="AT1401" s="321" t="n"/>
      <c r="AU1401" s="321" t="n"/>
      <c r="AV1401" s="321" t="n"/>
      <c r="AW1401" s="321" t="n"/>
      <c r="AX1401" s="321" t="n"/>
      <c r="AY1401" s="321" t="n"/>
      <c r="AZ1401" s="321" t="n"/>
      <c r="BA1401" s="321" t="n"/>
      <c r="BB1401" s="321" t="n"/>
      <c r="BC1401" s="321" t="n"/>
      <c r="BD1401" s="321" t="n"/>
      <c r="BE1401" s="321" t="n"/>
      <c r="BF1401" s="321" t="n"/>
      <c r="BG1401" s="321" t="n"/>
      <c r="BH1401" s="321" t="n"/>
      <c r="BI1401" s="321" t="n"/>
      <c r="BJ1401" s="321" t="n"/>
      <c r="BK1401" s="321" t="n"/>
      <c r="BL1401" s="321" t="n"/>
      <c r="BM1401" s="321" t="n"/>
      <c r="BN1401" s="321" t="n"/>
      <c r="BO1401" s="321" t="n"/>
      <c r="BP1401" s="321" t="n"/>
      <c r="BQ1401" s="321" t="n"/>
      <c r="BR1401" s="321" t="n"/>
      <c r="BS1401" s="321" t="n"/>
      <c r="BT1401" s="321" t="n"/>
      <c r="BU1401" s="321" t="n"/>
      <c r="BV1401" s="321" t="n"/>
      <c r="BW1401" s="321" t="n"/>
      <c r="BX1401" s="321" t="n"/>
      <c r="BY1401" s="321" t="n"/>
      <c r="BZ1401" s="321" t="n"/>
      <c r="CA1401" s="321" t="n"/>
      <c r="CB1401" s="321" t="n"/>
      <c r="CC1401" s="321" t="n"/>
      <c r="CD1401" s="321" t="n"/>
      <c r="CE1401" s="321" t="n"/>
      <c r="CF1401" s="321" t="n"/>
      <c r="CG1401" s="321" t="n"/>
      <c r="CH1401" s="321" t="n"/>
      <c r="CI1401" s="321" t="n"/>
      <c r="CJ1401" s="321" t="n"/>
      <c r="CK1401" s="321" t="n"/>
      <c r="CL1401" s="321" t="n"/>
      <c r="CM1401" s="321" t="n"/>
      <c r="CN1401" s="321" t="n"/>
      <c r="CO1401" s="321" t="n"/>
      <c r="CP1401" s="321" t="n"/>
      <c r="CQ1401" s="321" t="n"/>
      <c r="CR1401" s="321" t="n"/>
      <c r="CS1401" s="321" t="n"/>
      <c r="CT1401" s="321" t="n"/>
      <c r="CU1401" s="321" t="n"/>
      <c r="CV1401" s="321" t="n"/>
      <c r="CW1401" s="321" t="n"/>
      <c r="CX1401" s="321" t="n"/>
      <c r="CY1401" s="321" t="n"/>
      <c r="CZ1401" s="321" t="n"/>
      <c r="DA1401" s="321" t="n"/>
      <c r="DB1401" s="321" t="n"/>
      <c r="DC1401" s="320" t="n"/>
    </row>
    <row r="1402">
      <c r="A1402" s="172" t="n">
        <v>12</v>
      </c>
      <c r="B1402" s="319" t="inlineStr">
        <is>
          <t>IFEANYI ABA</t>
        </is>
      </c>
      <c r="C1402" s="50" t="inlineStr">
        <is>
          <t>''</t>
        </is>
      </c>
      <c r="D1402" s="157" t="inlineStr">
        <is>
          <t>TCLU 7439210</t>
        </is>
      </c>
      <c r="E1402" s="157" t="inlineStr">
        <is>
          <t>SPM</t>
        </is>
      </c>
      <c r="F1402" s="157" t="inlineStr">
        <is>
          <t>20FT</t>
        </is>
      </c>
      <c r="G1402" s="319" t="inlineStr">
        <is>
          <t>MAERSK KARUN</t>
        </is>
      </c>
      <c r="H1402" s="169" t="inlineStr">
        <is>
          <t>BERTHED: 2ND MARCH VOY. 08YE6E1MA</t>
        </is>
      </c>
      <c r="I1402" s="150" t="inlineStr">
        <is>
          <t>OUT</t>
        </is>
      </c>
      <c r="J1402" s="166" t="inlineStr">
        <is>
          <t>TELEX/ 31ST MARCH , 2023</t>
        </is>
      </c>
      <c r="K1402" s="152" t="inlineStr">
        <is>
          <t>5TH APRIL, 2023</t>
        </is>
      </c>
      <c r="L1402" s="144" t="inlineStr">
        <is>
          <t>6TH FEB</t>
        </is>
      </c>
      <c r="M1402" s="171" t="inlineStr">
        <is>
          <t>PT. INDOSARI PERSADA</t>
        </is>
      </c>
      <c r="N1402" s="157" t="inlineStr">
        <is>
          <t>SAILCOUNTY NIGERIA LTD</t>
        </is>
      </c>
      <c r="O1402" s="321" t="n"/>
      <c r="P1402" s="321" t="n"/>
      <c r="Q1402" s="321" t="n"/>
      <c r="R1402" s="321" t="n"/>
      <c r="S1402" s="321" t="n"/>
      <c r="T1402" s="321" t="n"/>
      <c r="U1402" s="321" t="n"/>
      <c r="V1402" s="321" t="n"/>
      <c r="W1402" s="321" t="n"/>
      <c r="X1402" s="321" t="n"/>
      <c r="Y1402" s="321" t="n"/>
      <c r="Z1402" s="321" t="n"/>
      <c r="AA1402" s="321" t="n"/>
      <c r="AB1402" s="321" t="n"/>
      <c r="AC1402" s="321" t="n"/>
      <c r="AD1402" s="321" t="n"/>
      <c r="AE1402" s="321" t="n"/>
      <c r="AF1402" s="321" t="n"/>
      <c r="AG1402" s="321" t="n"/>
      <c r="AH1402" s="321" t="n"/>
      <c r="AI1402" s="321" t="n"/>
      <c r="AJ1402" s="321" t="n"/>
      <c r="AK1402" s="321" t="n"/>
      <c r="AL1402" s="321" t="n"/>
      <c r="AM1402" s="321" t="n"/>
      <c r="AN1402" s="321" t="n"/>
      <c r="AO1402" s="321" t="n"/>
      <c r="AP1402" s="321" t="n"/>
      <c r="AQ1402" s="321" t="n"/>
      <c r="AR1402" s="321" t="n"/>
      <c r="AS1402" s="321" t="n"/>
      <c r="AT1402" s="321" t="n"/>
      <c r="AU1402" s="321" t="n"/>
      <c r="AV1402" s="321" t="n"/>
      <c r="AW1402" s="321" t="n"/>
      <c r="AX1402" s="321" t="n"/>
      <c r="AY1402" s="321" t="n"/>
      <c r="AZ1402" s="321" t="n"/>
      <c r="BA1402" s="321" t="n"/>
      <c r="BB1402" s="321" t="n"/>
      <c r="BC1402" s="321" t="n"/>
      <c r="BD1402" s="321" t="n"/>
      <c r="BE1402" s="321" t="n"/>
      <c r="BF1402" s="321" t="n"/>
      <c r="BG1402" s="321" t="n"/>
      <c r="BH1402" s="321" t="n"/>
      <c r="BI1402" s="321" t="n"/>
      <c r="BJ1402" s="321" t="n"/>
      <c r="BK1402" s="321" t="n"/>
      <c r="BL1402" s="321" t="n"/>
      <c r="BM1402" s="321" t="n"/>
      <c r="BN1402" s="321" t="n"/>
      <c r="BO1402" s="321" t="n"/>
      <c r="BP1402" s="321" t="n"/>
      <c r="BQ1402" s="321" t="n"/>
      <c r="BR1402" s="321" t="n"/>
      <c r="BS1402" s="321" t="n"/>
      <c r="BT1402" s="321" t="n"/>
      <c r="BU1402" s="321" t="n"/>
      <c r="BV1402" s="321" t="n"/>
      <c r="BW1402" s="321" t="n"/>
      <c r="BX1402" s="321" t="n"/>
      <c r="BY1402" s="321" t="n"/>
      <c r="BZ1402" s="321" t="n"/>
      <c r="CA1402" s="321" t="n"/>
      <c r="CB1402" s="321" t="n"/>
      <c r="CC1402" s="321" t="n"/>
      <c r="CD1402" s="321" t="n"/>
      <c r="CE1402" s="321" t="n"/>
      <c r="CF1402" s="321" t="n"/>
      <c r="CG1402" s="321" t="n"/>
      <c r="CH1402" s="321" t="n"/>
      <c r="CI1402" s="321" t="n"/>
      <c r="CJ1402" s="321" t="n"/>
      <c r="CK1402" s="321" t="n"/>
      <c r="CL1402" s="321" t="n"/>
      <c r="CM1402" s="321" t="n"/>
      <c r="CN1402" s="321" t="n"/>
      <c r="CO1402" s="321" t="n"/>
      <c r="CP1402" s="321" t="n"/>
      <c r="CQ1402" s="321" t="n"/>
      <c r="CR1402" s="321" t="n"/>
      <c r="CS1402" s="321" t="n"/>
      <c r="CT1402" s="321" t="n"/>
      <c r="CU1402" s="321" t="n"/>
      <c r="CV1402" s="321" t="n"/>
      <c r="CW1402" s="321" t="n"/>
      <c r="CX1402" s="321" t="n"/>
      <c r="CY1402" s="321" t="n"/>
      <c r="CZ1402" s="321" t="n"/>
      <c r="DA1402" s="321" t="n"/>
      <c r="DB1402" s="321" t="n"/>
      <c r="DC1402" s="320" t="n"/>
    </row>
    <row r="1403">
      <c r="A1403" s="172" t="n"/>
      <c r="B1403" s="319" t="n"/>
      <c r="C1403" s="50" t="n"/>
      <c r="D1403" s="157" t="n"/>
      <c r="E1403" s="157" t="n"/>
      <c r="F1403" s="157" t="n"/>
      <c r="G1403" s="319" t="n"/>
      <c r="H1403" s="169" t="n"/>
      <c r="J1403" s="160" t="n"/>
      <c r="K1403" s="320" t="n"/>
      <c r="L1403" s="144" t="n"/>
      <c r="M1403" s="171" t="n"/>
      <c r="N1403" s="157" t="n"/>
      <c r="O1403" s="321" t="n"/>
      <c r="P1403" s="321" t="n"/>
      <c r="Q1403" s="321" t="n"/>
      <c r="R1403" s="321" t="n"/>
      <c r="S1403" s="321" t="n"/>
      <c r="T1403" s="321" t="n"/>
      <c r="U1403" s="321" t="n"/>
      <c r="V1403" s="321" t="n"/>
      <c r="W1403" s="321" t="n"/>
      <c r="X1403" s="321" t="n"/>
      <c r="Y1403" s="321" t="n"/>
      <c r="Z1403" s="321" t="n"/>
      <c r="AA1403" s="321" t="n"/>
      <c r="AB1403" s="321" t="n"/>
      <c r="AC1403" s="321" t="n"/>
      <c r="AD1403" s="321" t="n"/>
      <c r="AE1403" s="321" t="n"/>
      <c r="AF1403" s="321" t="n"/>
      <c r="AG1403" s="321" t="n"/>
      <c r="AH1403" s="321" t="n"/>
      <c r="AI1403" s="321" t="n"/>
      <c r="AJ1403" s="321" t="n"/>
      <c r="AK1403" s="321" t="n"/>
      <c r="AL1403" s="321" t="n"/>
      <c r="AM1403" s="321" t="n"/>
      <c r="AN1403" s="321" t="n"/>
      <c r="AO1403" s="321" t="n"/>
      <c r="AP1403" s="321" t="n"/>
      <c r="AQ1403" s="321" t="n"/>
      <c r="AR1403" s="321" t="n"/>
      <c r="AS1403" s="321" t="n"/>
      <c r="AT1403" s="321" t="n"/>
      <c r="AU1403" s="321" t="n"/>
      <c r="AV1403" s="321" t="n"/>
      <c r="AW1403" s="321" t="n"/>
      <c r="AX1403" s="321" t="n"/>
      <c r="AY1403" s="321" t="n"/>
      <c r="AZ1403" s="321" t="n"/>
      <c r="BA1403" s="321" t="n"/>
      <c r="BB1403" s="321" t="n"/>
      <c r="BC1403" s="321" t="n"/>
      <c r="BD1403" s="321" t="n"/>
      <c r="BE1403" s="321" t="n"/>
      <c r="BF1403" s="321" t="n"/>
      <c r="BG1403" s="321" t="n"/>
      <c r="BH1403" s="321" t="n"/>
      <c r="BI1403" s="321" t="n"/>
      <c r="BJ1403" s="321" t="n"/>
      <c r="BK1403" s="321" t="n"/>
      <c r="BL1403" s="321" t="n"/>
      <c r="BM1403" s="321" t="n"/>
      <c r="BN1403" s="321" t="n"/>
      <c r="BO1403" s="321" t="n"/>
      <c r="BP1403" s="321" t="n"/>
      <c r="BQ1403" s="321" t="n"/>
      <c r="BR1403" s="321" t="n"/>
      <c r="BS1403" s="321" t="n"/>
      <c r="BT1403" s="321" t="n"/>
      <c r="BU1403" s="321" t="n"/>
      <c r="BV1403" s="321" t="n"/>
      <c r="BW1403" s="321" t="n"/>
      <c r="BX1403" s="321" t="n"/>
      <c r="BY1403" s="321" t="n"/>
      <c r="BZ1403" s="321" t="n"/>
      <c r="CA1403" s="321" t="n"/>
      <c r="CB1403" s="321" t="n"/>
      <c r="CC1403" s="321" t="n"/>
      <c r="CD1403" s="321" t="n"/>
      <c r="CE1403" s="321" t="n"/>
      <c r="CF1403" s="321" t="n"/>
      <c r="CG1403" s="321" t="n"/>
      <c r="CH1403" s="321" t="n"/>
      <c r="CI1403" s="321" t="n"/>
      <c r="CJ1403" s="321" t="n"/>
      <c r="CK1403" s="321" t="n"/>
      <c r="CL1403" s="321" t="n"/>
      <c r="CM1403" s="321" t="n"/>
      <c r="CN1403" s="321" t="n"/>
      <c r="CO1403" s="321" t="n"/>
      <c r="CP1403" s="321" t="n"/>
      <c r="CQ1403" s="321" t="n"/>
      <c r="CR1403" s="321" t="n"/>
      <c r="CS1403" s="321" t="n"/>
      <c r="CT1403" s="321" t="n"/>
      <c r="CU1403" s="321" t="n"/>
      <c r="CV1403" s="321" t="n"/>
      <c r="CW1403" s="321" t="n"/>
      <c r="CX1403" s="321" t="n"/>
      <c r="CY1403" s="321" t="n"/>
      <c r="CZ1403" s="321" t="n"/>
      <c r="DA1403" s="321" t="n"/>
      <c r="DB1403" s="321" t="n"/>
      <c r="DC1403" s="320" t="n"/>
    </row>
    <row r="1404">
      <c r="A1404" s="172" t="n"/>
      <c r="B1404" s="333" t="inlineStr">
        <is>
          <t>MAERSK IYO</t>
        </is>
      </c>
      <c r="C1404" s="146" t="n"/>
      <c r="D1404" s="144" t="n"/>
      <c r="E1404" s="144" t="n"/>
      <c r="F1404" s="144" t="n"/>
      <c r="G1404" s="334" t="n"/>
      <c r="H1404" s="186" t="n"/>
      <c r="J1404" s="159" t="n"/>
      <c r="K1404" s="223" t="n"/>
      <c r="L1404" s="144" t="n"/>
      <c r="M1404" s="171" t="n"/>
      <c r="N1404" s="144" t="n"/>
      <c r="O1404" s="321" t="n"/>
      <c r="P1404" s="321" t="n"/>
      <c r="Q1404" s="321" t="n"/>
      <c r="R1404" s="321" t="n"/>
      <c r="S1404" s="321" t="n"/>
      <c r="T1404" s="321" t="n"/>
      <c r="U1404" s="321" t="n"/>
      <c r="V1404" s="321" t="n"/>
      <c r="W1404" s="321" t="n"/>
      <c r="X1404" s="321" t="n"/>
      <c r="Y1404" s="321" t="n"/>
      <c r="Z1404" s="321" t="n"/>
      <c r="AA1404" s="321" t="n"/>
      <c r="AB1404" s="321" t="n"/>
      <c r="AC1404" s="321" t="n"/>
      <c r="AD1404" s="321" t="n"/>
      <c r="AE1404" s="321" t="n"/>
      <c r="AF1404" s="321" t="n"/>
      <c r="AG1404" s="321" t="n"/>
      <c r="AH1404" s="321" t="n"/>
      <c r="AI1404" s="321" t="n"/>
      <c r="AJ1404" s="321" t="n"/>
      <c r="AK1404" s="321" t="n"/>
      <c r="AL1404" s="321" t="n"/>
      <c r="AM1404" s="321" t="n"/>
      <c r="AN1404" s="321" t="n"/>
      <c r="AO1404" s="321" t="n"/>
      <c r="AP1404" s="321" t="n"/>
      <c r="AQ1404" s="321" t="n"/>
      <c r="AR1404" s="321" t="n"/>
      <c r="AS1404" s="321" t="n"/>
      <c r="AT1404" s="321" t="n"/>
      <c r="AU1404" s="321" t="n"/>
      <c r="AV1404" s="321" t="n"/>
      <c r="AW1404" s="321" t="n"/>
      <c r="AX1404" s="321" t="n"/>
      <c r="AY1404" s="321" t="n"/>
      <c r="AZ1404" s="321" t="n"/>
      <c r="BA1404" s="321" t="n"/>
      <c r="BB1404" s="321" t="n"/>
      <c r="BC1404" s="321" t="n"/>
      <c r="BD1404" s="321" t="n"/>
      <c r="BE1404" s="321" t="n"/>
      <c r="BF1404" s="321" t="n"/>
      <c r="BG1404" s="321" t="n"/>
      <c r="BH1404" s="321" t="n"/>
      <c r="BI1404" s="321" t="n"/>
      <c r="BJ1404" s="321" t="n"/>
      <c r="BK1404" s="321" t="n"/>
      <c r="BL1404" s="321" t="n"/>
      <c r="BM1404" s="321" t="n"/>
      <c r="BN1404" s="321" t="n"/>
      <c r="BO1404" s="321" t="n"/>
      <c r="BP1404" s="321" t="n"/>
      <c r="BQ1404" s="321" t="n"/>
      <c r="BR1404" s="321" t="n"/>
      <c r="BS1404" s="321" t="n"/>
      <c r="BT1404" s="321" t="n"/>
      <c r="BU1404" s="321" t="n"/>
      <c r="BV1404" s="321" t="n"/>
      <c r="BW1404" s="321" t="n"/>
      <c r="BX1404" s="321" t="n"/>
      <c r="BY1404" s="321" t="n"/>
      <c r="BZ1404" s="321" t="n"/>
      <c r="CA1404" s="321" t="n"/>
      <c r="CB1404" s="321" t="n"/>
      <c r="CC1404" s="321" t="n"/>
      <c r="CD1404" s="321" t="n"/>
      <c r="CE1404" s="321" t="n"/>
      <c r="CF1404" s="321" t="n"/>
      <c r="CG1404" s="321" t="n"/>
      <c r="CH1404" s="321" t="n"/>
      <c r="CI1404" s="321" t="n"/>
      <c r="CJ1404" s="321" t="n"/>
      <c r="CK1404" s="321" t="n"/>
      <c r="CL1404" s="321" t="n"/>
      <c r="CM1404" s="321" t="n"/>
      <c r="CN1404" s="321" t="n"/>
      <c r="CO1404" s="321" t="n"/>
      <c r="CP1404" s="321" t="n"/>
      <c r="CQ1404" s="321" t="n"/>
      <c r="CR1404" s="321" t="n"/>
      <c r="CS1404" s="321" t="n"/>
      <c r="CT1404" s="321" t="n"/>
      <c r="CU1404" s="321" t="n"/>
      <c r="CV1404" s="321" t="n"/>
      <c r="CW1404" s="321" t="n"/>
      <c r="CX1404" s="321" t="n"/>
      <c r="CY1404" s="321" t="n"/>
      <c r="CZ1404" s="321" t="n"/>
      <c r="DA1404" s="321" t="n"/>
      <c r="DB1404" s="321" t="n"/>
      <c r="DC1404" s="320" t="n"/>
    </row>
    <row r="1405">
      <c r="A1405" s="172" t="n">
        <v>1</v>
      </c>
      <c r="B1405" s="144" t="inlineStr">
        <is>
          <t>NNAMDI EZEUKWU</t>
        </is>
      </c>
      <c r="C1405" s="146" t="inlineStr">
        <is>
          <t>QDSW054690</t>
        </is>
      </c>
      <c r="D1405" s="214" t="inlineStr">
        <is>
          <t>TEMU7400160</t>
        </is>
      </c>
      <c r="E1405" s="144" t="inlineStr">
        <is>
          <t>SPM</t>
        </is>
      </c>
      <c r="F1405" s="144" t="inlineStr">
        <is>
          <t>40FT</t>
        </is>
      </c>
      <c r="G1405" s="335" t="inlineStr">
        <is>
          <t>MAERSK IYO</t>
        </is>
      </c>
      <c r="H1405" s="336" t="inlineStr">
        <is>
          <t>BERTHED: 11TH MARCH. VOY, 08YE8E1MA</t>
        </is>
      </c>
      <c r="I1405" s="150" t="inlineStr">
        <is>
          <t>OUT</t>
        </is>
      </c>
      <c r="J1405" s="159" t="inlineStr">
        <is>
          <t>COPY BILL</t>
        </is>
      </c>
      <c r="K1405" s="152" t="inlineStr">
        <is>
          <t>30TH MARCH, 2023</t>
        </is>
      </c>
      <c r="L1405" s="144" t="inlineStr">
        <is>
          <t>1ST MARCH</t>
        </is>
      </c>
      <c r="M1405" s="171" t="n"/>
      <c r="N1405" s="157" t="inlineStr">
        <is>
          <t>AVANTPORT ENTERPRISES</t>
        </is>
      </c>
      <c r="O1405" s="321" t="n"/>
      <c r="P1405" s="321" t="n"/>
      <c r="Q1405" s="321" t="n"/>
      <c r="R1405" s="321" t="n"/>
      <c r="S1405" s="321" t="n"/>
      <c r="T1405" s="321" t="n"/>
      <c r="U1405" s="321" t="n"/>
      <c r="V1405" s="321" t="n"/>
      <c r="W1405" s="321" t="n"/>
      <c r="X1405" s="321" t="n"/>
      <c r="Y1405" s="321" t="n"/>
      <c r="Z1405" s="321" t="n"/>
      <c r="AA1405" s="321" t="n"/>
      <c r="AB1405" s="321" t="n"/>
      <c r="AC1405" s="321" t="n"/>
      <c r="AD1405" s="321" t="n"/>
      <c r="AE1405" s="321" t="n"/>
      <c r="AF1405" s="321" t="n"/>
      <c r="AG1405" s="321" t="n"/>
      <c r="AH1405" s="321" t="n"/>
      <c r="AI1405" s="321" t="n"/>
      <c r="AJ1405" s="321" t="n"/>
      <c r="AK1405" s="321" t="n"/>
      <c r="AL1405" s="321" t="n"/>
      <c r="AM1405" s="321" t="n"/>
      <c r="AN1405" s="321" t="n"/>
      <c r="AO1405" s="321" t="n"/>
      <c r="AP1405" s="321" t="n"/>
      <c r="AQ1405" s="321" t="n"/>
      <c r="AR1405" s="321" t="n"/>
      <c r="AS1405" s="321" t="n"/>
      <c r="AT1405" s="321" t="n"/>
      <c r="AU1405" s="321" t="n"/>
      <c r="AV1405" s="321" t="n"/>
      <c r="AW1405" s="321" t="n"/>
      <c r="AX1405" s="321" t="n"/>
      <c r="AY1405" s="321" t="n"/>
      <c r="AZ1405" s="321" t="n"/>
      <c r="BA1405" s="321" t="n"/>
      <c r="BB1405" s="321" t="n"/>
      <c r="BC1405" s="321" t="n"/>
      <c r="BD1405" s="321" t="n"/>
      <c r="BE1405" s="321" t="n"/>
      <c r="BF1405" s="321" t="n"/>
      <c r="BG1405" s="321" t="n"/>
      <c r="BH1405" s="321" t="n"/>
      <c r="BI1405" s="321" t="n"/>
      <c r="BJ1405" s="321" t="n"/>
      <c r="BK1405" s="321" t="n"/>
      <c r="BL1405" s="321" t="n"/>
      <c r="BM1405" s="321" t="n"/>
      <c r="BN1405" s="321" t="n"/>
      <c r="BO1405" s="321" t="n"/>
      <c r="BP1405" s="321" t="n"/>
      <c r="BQ1405" s="321" t="n"/>
      <c r="BR1405" s="321" t="n"/>
      <c r="BS1405" s="321" t="n"/>
      <c r="BT1405" s="321" t="n"/>
      <c r="BU1405" s="321" t="n"/>
      <c r="BV1405" s="321" t="n"/>
      <c r="BW1405" s="321" t="n"/>
      <c r="BX1405" s="321" t="n"/>
      <c r="BY1405" s="321" t="n"/>
      <c r="BZ1405" s="321" t="n"/>
      <c r="CA1405" s="321" t="n"/>
      <c r="CB1405" s="321" t="n"/>
      <c r="CC1405" s="321" t="n"/>
      <c r="CD1405" s="321" t="n"/>
      <c r="CE1405" s="321" t="n"/>
      <c r="CF1405" s="321" t="n"/>
      <c r="CG1405" s="321" t="n"/>
      <c r="CH1405" s="321" t="n"/>
      <c r="CI1405" s="321" t="n"/>
      <c r="CJ1405" s="321" t="n"/>
      <c r="CK1405" s="321" t="n"/>
      <c r="CL1405" s="321" t="n"/>
      <c r="CM1405" s="321" t="n"/>
      <c r="CN1405" s="321" t="n"/>
      <c r="CO1405" s="321" t="n"/>
      <c r="CP1405" s="321" t="n"/>
      <c r="CQ1405" s="321" t="n"/>
      <c r="CR1405" s="321" t="n"/>
      <c r="CS1405" s="321" t="n"/>
      <c r="CT1405" s="321" t="n"/>
      <c r="CU1405" s="321" t="n"/>
      <c r="CV1405" s="321" t="n"/>
      <c r="CW1405" s="321" t="n"/>
      <c r="CX1405" s="321" t="n"/>
      <c r="CY1405" s="321" t="n"/>
      <c r="CZ1405" s="321" t="n"/>
      <c r="DA1405" s="321" t="n"/>
      <c r="DB1405" s="321" t="n"/>
      <c r="DC1405" s="320" t="n"/>
    </row>
    <row r="1406">
      <c r="A1406" s="172" t="n">
        <v>2</v>
      </c>
      <c r="B1406" s="319" t="inlineStr">
        <is>
          <t>RAJU</t>
        </is>
      </c>
      <c r="C1406" s="40" t="inlineStr">
        <is>
          <t>AMC2019331</t>
        </is>
      </c>
      <c r="D1406" s="157" t="inlineStr">
        <is>
          <t>UETU 5527594</t>
        </is>
      </c>
      <c r="E1406" s="157" t="inlineStr">
        <is>
          <t>SPM</t>
        </is>
      </c>
      <c r="F1406" s="157" t="inlineStr">
        <is>
          <t>40FT</t>
        </is>
      </c>
      <c r="G1406" s="319" t="inlineStr">
        <is>
          <t>MAERSK IYO</t>
        </is>
      </c>
      <c r="H1406" s="336" t="inlineStr">
        <is>
          <t>BERTHED: 11TH MARCH. VOY, 08YE8E1MA</t>
        </is>
      </c>
      <c r="I1406" s="150" t="inlineStr">
        <is>
          <t>OUT</t>
        </is>
      </c>
      <c r="J1406" s="151" t="inlineStr">
        <is>
          <t>TELEX/ 3RD MARCH, 2023</t>
        </is>
      </c>
      <c r="K1406" s="152" t="inlineStr">
        <is>
          <t>24TH MARCH, 2023</t>
        </is>
      </c>
      <c r="L1406" s="144" t="inlineStr">
        <is>
          <t>16TH JAN</t>
        </is>
      </c>
      <c r="M1406" s="171" t="inlineStr">
        <is>
          <t>KHYATI ADVISORY SERVICES LTD</t>
        </is>
      </c>
      <c r="N1406" s="157" t="inlineStr">
        <is>
          <t>ORIENT LOGISTICS ENTERPRISES</t>
        </is>
      </c>
      <c r="O1406" s="321" t="n"/>
      <c r="P1406" s="321" t="n"/>
      <c r="Q1406" s="321" t="n"/>
      <c r="R1406" s="321" t="n"/>
      <c r="S1406" s="321" t="n"/>
      <c r="T1406" s="321" t="n"/>
      <c r="U1406" s="321" t="n"/>
      <c r="V1406" s="321" t="n"/>
      <c r="W1406" s="321" t="n"/>
      <c r="X1406" s="321" t="n"/>
      <c r="Y1406" s="321" t="n"/>
      <c r="Z1406" s="321" t="n"/>
      <c r="AA1406" s="321" t="n"/>
      <c r="AB1406" s="321" t="n"/>
      <c r="AC1406" s="321" t="n"/>
      <c r="AD1406" s="321" t="n"/>
      <c r="AE1406" s="321" t="n"/>
      <c r="AF1406" s="321" t="n"/>
      <c r="AG1406" s="321" t="n"/>
      <c r="AH1406" s="321" t="n"/>
      <c r="AI1406" s="321" t="n"/>
      <c r="AJ1406" s="321" t="n"/>
      <c r="AK1406" s="321" t="n"/>
      <c r="AL1406" s="321" t="n"/>
      <c r="AM1406" s="321" t="n"/>
      <c r="AN1406" s="321" t="n"/>
      <c r="AO1406" s="321" t="n"/>
      <c r="AP1406" s="321" t="n"/>
      <c r="AQ1406" s="321" t="n"/>
      <c r="AR1406" s="321" t="n"/>
      <c r="AS1406" s="321" t="n"/>
      <c r="AT1406" s="321" t="n"/>
      <c r="AU1406" s="321" t="n"/>
      <c r="AV1406" s="321" t="n"/>
      <c r="AW1406" s="321" t="n"/>
      <c r="AX1406" s="321" t="n"/>
      <c r="AY1406" s="321" t="n"/>
      <c r="AZ1406" s="321" t="n"/>
      <c r="BA1406" s="321" t="n"/>
      <c r="BB1406" s="321" t="n"/>
      <c r="BC1406" s="321" t="n"/>
      <c r="BD1406" s="321" t="n"/>
      <c r="BE1406" s="321" t="n"/>
      <c r="BF1406" s="321" t="n"/>
      <c r="BG1406" s="321" t="n"/>
      <c r="BH1406" s="321" t="n"/>
      <c r="BI1406" s="321" t="n"/>
      <c r="BJ1406" s="321" t="n"/>
      <c r="BK1406" s="321" t="n"/>
      <c r="BL1406" s="321" t="n"/>
      <c r="BM1406" s="321" t="n"/>
      <c r="BN1406" s="321" t="n"/>
      <c r="BO1406" s="321" t="n"/>
      <c r="BP1406" s="321" t="n"/>
      <c r="BQ1406" s="321" t="n"/>
      <c r="BR1406" s="321" t="n"/>
      <c r="BS1406" s="321" t="n"/>
      <c r="BT1406" s="321" t="n"/>
      <c r="BU1406" s="321" t="n"/>
      <c r="BV1406" s="321" t="n"/>
      <c r="BW1406" s="321" t="n"/>
      <c r="BX1406" s="321" t="n"/>
      <c r="BY1406" s="321" t="n"/>
      <c r="BZ1406" s="321" t="n"/>
      <c r="CA1406" s="321" t="n"/>
      <c r="CB1406" s="321" t="n"/>
      <c r="CC1406" s="321" t="n"/>
      <c r="CD1406" s="321" t="n"/>
      <c r="CE1406" s="321" t="n"/>
      <c r="CF1406" s="321" t="n"/>
      <c r="CG1406" s="321" t="n"/>
      <c r="CH1406" s="321" t="n"/>
      <c r="CI1406" s="321" t="n"/>
      <c r="CJ1406" s="321" t="n"/>
      <c r="CK1406" s="321" t="n"/>
      <c r="CL1406" s="321" t="n"/>
      <c r="CM1406" s="321" t="n"/>
      <c r="CN1406" s="321" t="n"/>
      <c r="CO1406" s="321" t="n"/>
      <c r="CP1406" s="321" t="n"/>
      <c r="CQ1406" s="321" t="n"/>
      <c r="CR1406" s="321" t="n"/>
      <c r="CS1406" s="321" t="n"/>
      <c r="CT1406" s="321" t="n"/>
      <c r="CU1406" s="321" t="n"/>
      <c r="CV1406" s="321" t="n"/>
      <c r="CW1406" s="321" t="n"/>
      <c r="CX1406" s="321" t="n"/>
      <c r="CY1406" s="321" t="n"/>
      <c r="CZ1406" s="321" t="n"/>
      <c r="DA1406" s="321" t="n"/>
      <c r="DB1406" s="321" t="n"/>
      <c r="DC1406" s="320" t="n"/>
    </row>
    <row r="1407">
      <c r="A1407" s="172" t="n"/>
      <c r="B1407" s="319" t="n"/>
      <c r="C1407" s="40" t="n"/>
      <c r="D1407" s="157" t="n"/>
      <c r="E1407" s="157" t="n"/>
      <c r="F1407" s="157" t="n"/>
      <c r="G1407" s="319" t="n"/>
      <c r="H1407" s="336" t="n"/>
      <c r="K1407" s="320" t="n"/>
      <c r="L1407" s="144" t="n"/>
      <c r="M1407" s="171" t="n"/>
      <c r="N1407" s="157" t="n"/>
      <c r="O1407" s="321" t="n"/>
      <c r="P1407" s="321" t="n"/>
      <c r="Q1407" s="321" t="n"/>
      <c r="R1407" s="321" t="n"/>
      <c r="S1407" s="321" t="n"/>
      <c r="T1407" s="321" t="n"/>
      <c r="U1407" s="321" t="n"/>
      <c r="V1407" s="321" t="n"/>
      <c r="W1407" s="321" t="n"/>
      <c r="X1407" s="321" t="n"/>
      <c r="Y1407" s="321" t="n"/>
      <c r="Z1407" s="321" t="n"/>
      <c r="AA1407" s="321" t="n"/>
      <c r="AB1407" s="321" t="n"/>
      <c r="AC1407" s="321" t="n"/>
      <c r="AD1407" s="321" t="n"/>
      <c r="AE1407" s="321" t="n"/>
      <c r="AF1407" s="321" t="n"/>
      <c r="AG1407" s="321" t="n"/>
      <c r="AH1407" s="321" t="n"/>
      <c r="AI1407" s="321" t="n"/>
      <c r="AJ1407" s="321" t="n"/>
      <c r="AK1407" s="321" t="n"/>
      <c r="AL1407" s="321" t="n"/>
      <c r="AM1407" s="321" t="n"/>
      <c r="AN1407" s="321" t="n"/>
      <c r="AO1407" s="321" t="n"/>
      <c r="AP1407" s="321" t="n"/>
      <c r="AQ1407" s="321" t="n"/>
      <c r="AR1407" s="321" t="n"/>
      <c r="AS1407" s="321" t="n"/>
      <c r="AT1407" s="321" t="n"/>
      <c r="AU1407" s="321" t="n"/>
      <c r="AV1407" s="321" t="n"/>
      <c r="AW1407" s="321" t="n"/>
      <c r="AX1407" s="321" t="n"/>
      <c r="AY1407" s="321" t="n"/>
      <c r="AZ1407" s="321" t="n"/>
      <c r="BA1407" s="321" t="n"/>
      <c r="BB1407" s="321" t="n"/>
      <c r="BC1407" s="321" t="n"/>
      <c r="BD1407" s="321" t="n"/>
      <c r="BE1407" s="321" t="n"/>
      <c r="BF1407" s="321" t="n"/>
      <c r="BG1407" s="321" t="n"/>
      <c r="BH1407" s="321" t="n"/>
      <c r="BI1407" s="321" t="n"/>
      <c r="BJ1407" s="321" t="n"/>
      <c r="BK1407" s="321" t="n"/>
      <c r="BL1407" s="321" t="n"/>
      <c r="BM1407" s="321" t="n"/>
      <c r="BN1407" s="321" t="n"/>
      <c r="BO1407" s="321" t="n"/>
      <c r="BP1407" s="321" t="n"/>
      <c r="BQ1407" s="321" t="n"/>
      <c r="BR1407" s="321" t="n"/>
      <c r="BS1407" s="321" t="n"/>
      <c r="BT1407" s="321" t="n"/>
      <c r="BU1407" s="321" t="n"/>
      <c r="BV1407" s="321" t="n"/>
      <c r="BW1407" s="321" t="n"/>
      <c r="BX1407" s="321" t="n"/>
      <c r="BY1407" s="321" t="n"/>
      <c r="BZ1407" s="321" t="n"/>
      <c r="CA1407" s="321" t="n"/>
      <c r="CB1407" s="321" t="n"/>
      <c r="CC1407" s="321" t="n"/>
      <c r="CD1407" s="321" t="n"/>
      <c r="CE1407" s="321" t="n"/>
      <c r="CF1407" s="321" t="n"/>
      <c r="CG1407" s="321" t="n"/>
      <c r="CH1407" s="321" t="n"/>
      <c r="CI1407" s="321" t="n"/>
      <c r="CJ1407" s="321" t="n"/>
      <c r="CK1407" s="321" t="n"/>
      <c r="CL1407" s="321" t="n"/>
      <c r="CM1407" s="321" t="n"/>
      <c r="CN1407" s="321" t="n"/>
      <c r="CO1407" s="321" t="n"/>
      <c r="CP1407" s="321" t="n"/>
      <c r="CQ1407" s="321" t="n"/>
      <c r="CR1407" s="321" t="n"/>
      <c r="CS1407" s="321" t="n"/>
      <c r="CT1407" s="321" t="n"/>
      <c r="CU1407" s="321" t="n"/>
      <c r="CV1407" s="321" t="n"/>
      <c r="CW1407" s="321" t="n"/>
      <c r="CX1407" s="321" t="n"/>
      <c r="CY1407" s="321" t="n"/>
      <c r="CZ1407" s="321" t="n"/>
      <c r="DA1407" s="321" t="n"/>
      <c r="DB1407" s="321" t="n"/>
      <c r="DC1407" s="320" t="n"/>
    </row>
    <row r="1408">
      <c r="A1408" s="172" t="n"/>
      <c r="B1408" s="333" t="inlineStr">
        <is>
          <t>MAERSK CUANZA</t>
        </is>
      </c>
      <c r="C1408" s="50" t="n"/>
      <c r="D1408" s="157" t="n"/>
      <c r="E1408" s="157" t="n"/>
      <c r="F1408" s="157" t="n"/>
      <c r="G1408" s="319" t="n"/>
      <c r="H1408" s="164" t="n"/>
      <c r="J1408" s="160" t="n"/>
      <c r="K1408" s="320" t="n"/>
      <c r="L1408" s="144" t="n"/>
      <c r="M1408" s="171" t="n"/>
      <c r="N1408" s="157" t="n"/>
      <c r="O1408" s="321" t="n"/>
      <c r="P1408" s="321" t="n"/>
      <c r="Q1408" s="321" t="n"/>
      <c r="R1408" s="321" t="n"/>
      <c r="S1408" s="321" t="n"/>
      <c r="T1408" s="321" t="n"/>
      <c r="U1408" s="321" t="n"/>
      <c r="V1408" s="321" t="n"/>
      <c r="W1408" s="321" t="n"/>
      <c r="X1408" s="321" t="n"/>
      <c r="Y1408" s="321" t="n"/>
      <c r="Z1408" s="321" t="n"/>
      <c r="AA1408" s="321" t="n"/>
      <c r="AB1408" s="321" t="n"/>
      <c r="AC1408" s="321" t="n"/>
      <c r="AD1408" s="321" t="n"/>
      <c r="AE1408" s="321" t="n"/>
      <c r="AF1408" s="321" t="n"/>
      <c r="AG1408" s="321" t="n"/>
      <c r="AH1408" s="321" t="n"/>
      <c r="AI1408" s="321" t="n"/>
      <c r="AJ1408" s="321" t="n"/>
      <c r="AK1408" s="321" t="n"/>
      <c r="AL1408" s="321" t="n"/>
      <c r="AM1408" s="321" t="n"/>
      <c r="AN1408" s="321" t="n"/>
      <c r="AO1408" s="321" t="n"/>
      <c r="AP1408" s="321" t="n"/>
      <c r="AQ1408" s="321" t="n"/>
      <c r="AR1408" s="321" t="n"/>
      <c r="AS1408" s="321" t="n"/>
      <c r="AT1408" s="321" t="n"/>
      <c r="AU1408" s="321" t="n"/>
      <c r="AV1408" s="321" t="n"/>
      <c r="AW1408" s="321" t="n"/>
      <c r="AX1408" s="321" t="n"/>
      <c r="AY1408" s="321" t="n"/>
      <c r="AZ1408" s="321" t="n"/>
      <c r="BA1408" s="321" t="n"/>
      <c r="BB1408" s="321" t="n"/>
      <c r="BC1408" s="321" t="n"/>
      <c r="BD1408" s="321" t="n"/>
      <c r="BE1408" s="321" t="n"/>
      <c r="BF1408" s="321" t="n"/>
      <c r="BG1408" s="321" t="n"/>
      <c r="BH1408" s="321" t="n"/>
      <c r="BI1408" s="321" t="n"/>
      <c r="BJ1408" s="321" t="n"/>
      <c r="BK1408" s="321" t="n"/>
      <c r="BL1408" s="321" t="n"/>
      <c r="BM1408" s="321" t="n"/>
      <c r="BN1408" s="321" t="n"/>
      <c r="BO1408" s="321" t="n"/>
      <c r="BP1408" s="321" t="n"/>
      <c r="BQ1408" s="321" t="n"/>
      <c r="BR1408" s="321" t="n"/>
      <c r="BS1408" s="321" t="n"/>
      <c r="BT1408" s="321" t="n"/>
      <c r="BU1408" s="321" t="n"/>
      <c r="BV1408" s="321" t="n"/>
      <c r="BW1408" s="321" t="n"/>
      <c r="BX1408" s="321" t="n"/>
      <c r="BY1408" s="321" t="n"/>
      <c r="BZ1408" s="321" t="n"/>
      <c r="CA1408" s="321" t="n"/>
      <c r="CB1408" s="321" t="n"/>
      <c r="CC1408" s="321" t="n"/>
      <c r="CD1408" s="321" t="n"/>
      <c r="CE1408" s="321" t="n"/>
      <c r="CF1408" s="321" t="n"/>
      <c r="CG1408" s="321" t="n"/>
      <c r="CH1408" s="321" t="n"/>
      <c r="CI1408" s="321" t="n"/>
      <c r="CJ1408" s="321" t="n"/>
      <c r="CK1408" s="321" t="n"/>
      <c r="CL1408" s="321" t="n"/>
      <c r="CM1408" s="321" t="n"/>
      <c r="CN1408" s="321" t="n"/>
      <c r="CO1408" s="321" t="n"/>
      <c r="CP1408" s="321" t="n"/>
      <c r="CQ1408" s="321" t="n"/>
      <c r="CR1408" s="321" t="n"/>
      <c r="CS1408" s="321" t="n"/>
      <c r="CT1408" s="321" t="n"/>
      <c r="CU1408" s="321" t="n"/>
      <c r="CV1408" s="321" t="n"/>
      <c r="CW1408" s="321" t="n"/>
      <c r="CX1408" s="321" t="n"/>
      <c r="CY1408" s="321" t="n"/>
      <c r="CZ1408" s="321" t="n"/>
      <c r="DA1408" s="321" t="n"/>
      <c r="DB1408" s="321" t="n"/>
      <c r="DC1408" s="320" t="n"/>
    </row>
    <row r="1409">
      <c r="A1409" s="172" t="n">
        <v>1</v>
      </c>
      <c r="B1409" s="157" t="inlineStr">
        <is>
          <t>UBAGOZIE</t>
        </is>
      </c>
      <c r="C1409" s="50" t="inlineStr">
        <is>
          <t>DXB0743358</t>
        </is>
      </c>
      <c r="D1409" s="157" t="inlineStr">
        <is>
          <t>CMAU 7235737</t>
        </is>
      </c>
      <c r="E1409" s="157" t="inlineStr">
        <is>
          <t>SPM</t>
        </is>
      </c>
      <c r="F1409" s="157" t="inlineStr">
        <is>
          <t>40FT</t>
        </is>
      </c>
      <c r="G1409" s="335" t="inlineStr">
        <is>
          <t>MAERSK CUANZA</t>
        </is>
      </c>
      <c r="H1409" s="169" t="inlineStr">
        <is>
          <t>BERTHED: 25TH MARCH VOY. 08YECE1MA</t>
        </is>
      </c>
      <c r="I1409" s="150" t="inlineStr">
        <is>
          <t>OUT</t>
        </is>
      </c>
      <c r="J1409" s="166" t="inlineStr">
        <is>
          <t>OBL/ 6TH JUNE, 2023</t>
        </is>
      </c>
      <c r="K1409" s="152" t="inlineStr">
        <is>
          <t>8TH JUNE, 2023</t>
        </is>
      </c>
      <c r="L1409" s="144" t="inlineStr">
        <is>
          <t>6TH FEB</t>
        </is>
      </c>
      <c r="M1409" s="171" t="inlineStr">
        <is>
          <t>SKYSCRAPERS MIDDLE EAST LLC</t>
        </is>
      </c>
      <c r="N1409" s="157" t="inlineStr">
        <is>
          <t>MEL- BACH ENTERPRISES</t>
        </is>
      </c>
      <c r="O1409" s="321" t="n"/>
      <c r="P1409" s="321" t="n"/>
      <c r="Q1409" s="321" t="n"/>
      <c r="R1409" s="321" t="n"/>
      <c r="S1409" s="321" t="n"/>
      <c r="T1409" s="321" t="n"/>
      <c r="U1409" s="321" t="n"/>
      <c r="V1409" s="321" t="n"/>
      <c r="W1409" s="321" t="n"/>
      <c r="X1409" s="321" t="n"/>
      <c r="Y1409" s="321" t="n"/>
      <c r="Z1409" s="321" t="n"/>
      <c r="AA1409" s="321" t="n"/>
      <c r="AB1409" s="321" t="n"/>
      <c r="AC1409" s="321" t="n"/>
      <c r="AD1409" s="321" t="n"/>
      <c r="AE1409" s="321" t="n"/>
      <c r="AF1409" s="321" t="n"/>
      <c r="AG1409" s="321" t="n"/>
      <c r="AH1409" s="321" t="n"/>
      <c r="AI1409" s="321" t="n"/>
      <c r="AJ1409" s="321" t="n"/>
      <c r="AK1409" s="321" t="n"/>
      <c r="AL1409" s="321" t="n"/>
      <c r="AM1409" s="321" t="n"/>
      <c r="AN1409" s="321" t="n"/>
      <c r="AO1409" s="321" t="n"/>
      <c r="AP1409" s="321" t="n"/>
      <c r="AQ1409" s="321" t="n"/>
      <c r="AR1409" s="321" t="n"/>
      <c r="AS1409" s="321" t="n"/>
      <c r="AT1409" s="321" t="n"/>
      <c r="AU1409" s="321" t="n"/>
      <c r="AV1409" s="321" t="n"/>
      <c r="AW1409" s="321" t="n"/>
      <c r="AX1409" s="321" t="n"/>
      <c r="AY1409" s="321" t="n"/>
      <c r="AZ1409" s="321" t="n"/>
      <c r="BA1409" s="321" t="n"/>
      <c r="BB1409" s="321" t="n"/>
      <c r="BC1409" s="321" t="n"/>
      <c r="BD1409" s="321" t="n"/>
      <c r="BE1409" s="321" t="n"/>
      <c r="BF1409" s="321" t="n"/>
      <c r="BG1409" s="321" t="n"/>
      <c r="BH1409" s="321" t="n"/>
      <c r="BI1409" s="321" t="n"/>
      <c r="BJ1409" s="321" t="n"/>
      <c r="BK1409" s="321" t="n"/>
      <c r="BL1409" s="321" t="n"/>
      <c r="BM1409" s="321" t="n"/>
      <c r="BN1409" s="321" t="n"/>
      <c r="BO1409" s="321" t="n"/>
      <c r="BP1409" s="321" t="n"/>
      <c r="BQ1409" s="321" t="n"/>
      <c r="BR1409" s="321" t="n"/>
      <c r="BS1409" s="321" t="n"/>
      <c r="BT1409" s="321" t="n"/>
      <c r="BU1409" s="321" t="n"/>
      <c r="BV1409" s="321" t="n"/>
      <c r="BW1409" s="321" t="n"/>
      <c r="BX1409" s="321" t="n"/>
      <c r="BY1409" s="321" t="n"/>
      <c r="BZ1409" s="321" t="n"/>
      <c r="CA1409" s="321" t="n"/>
      <c r="CB1409" s="321" t="n"/>
      <c r="CC1409" s="321" t="n"/>
      <c r="CD1409" s="321" t="n"/>
      <c r="CE1409" s="321" t="n"/>
      <c r="CF1409" s="321" t="n"/>
      <c r="CG1409" s="321" t="n"/>
      <c r="CH1409" s="321" t="n"/>
      <c r="CI1409" s="321" t="n"/>
      <c r="CJ1409" s="321" t="n"/>
      <c r="CK1409" s="321" t="n"/>
      <c r="CL1409" s="321" t="n"/>
      <c r="CM1409" s="321" t="n"/>
      <c r="CN1409" s="321" t="n"/>
      <c r="CO1409" s="321" t="n"/>
      <c r="CP1409" s="321" t="n"/>
      <c r="CQ1409" s="321" t="n"/>
      <c r="CR1409" s="321" t="n"/>
      <c r="CS1409" s="321" t="n"/>
      <c r="CT1409" s="321" t="n"/>
      <c r="CU1409" s="321" t="n"/>
      <c r="CV1409" s="321" t="n"/>
      <c r="CW1409" s="321" t="n"/>
      <c r="CX1409" s="321" t="n"/>
      <c r="CY1409" s="321" t="n"/>
      <c r="CZ1409" s="321" t="n"/>
      <c r="DA1409" s="321" t="n"/>
      <c r="DB1409" s="321" t="n"/>
      <c r="DC1409" s="320" t="n"/>
    </row>
    <row r="1410">
      <c r="A1410" s="172" t="n">
        <v>2</v>
      </c>
      <c r="B1410" s="157" t="inlineStr">
        <is>
          <t>ELKANAH</t>
        </is>
      </c>
      <c r="C1410" s="50" t="inlineStr">
        <is>
          <t>DJA1092449</t>
        </is>
      </c>
      <c r="D1410" s="157" t="inlineStr">
        <is>
          <t>TLLU 2790282</t>
        </is>
      </c>
      <c r="E1410" s="157" t="inlineStr">
        <is>
          <t>SPM</t>
        </is>
      </c>
      <c r="F1410" s="157" t="inlineStr">
        <is>
          <t>20FT</t>
        </is>
      </c>
      <c r="G1410" s="319" t="inlineStr">
        <is>
          <t>MAERSK CUANZA</t>
        </is>
      </c>
      <c r="H1410" s="169" t="inlineStr">
        <is>
          <t>BERTHED: 25TH MARCH VOY. 08YECE1MA</t>
        </is>
      </c>
      <c r="I1410" s="150" t="inlineStr">
        <is>
          <t>OUT</t>
        </is>
      </c>
      <c r="J1410" s="166" t="inlineStr">
        <is>
          <t>TELEX/ 16TH MARCH, 2023</t>
        </is>
      </c>
      <c r="K1410" s="152" t="inlineStr">
        <is>
          <t>6TH APRIL, 2023</t>
        </is>
      </c>
      <c r="L1410" s="144" t="inlineStr">
        <is>
          <t>17TH FEB</t>
        </is>
      </c>
      <c r="M1410" s="171" t="inlineStr">
        <is>
          <t>PT. DELINDO MEGA PRATAMA JAKARTA- INDONESIA</t>
        </is>
      </c>
      <c r="N1410" s="157" t="inlineStr">
        <is>
          <t>MEL- BACH ENTERPRISES</t>
        </is>
      </c>
    </row>
    <row r="1411">
      <c r="A1411" s="172" t="n">
        <v>3</v>
      </c>
      <c r="B1411" s="157" t="inlineStr">
        <is>
          <t>ELKANAH</t>
        </is>
      </c>
      <c r="C1411" s="50" t="inlineStr">
        <is>
          <t>DJA1092770</t>
        </is>
      </c>
      <c r="D1411" s="157" t="inlineStr">
        <is>
          <t>UETU 2570149</t>
        </is>
      </c>
      <c r="E1411" s="157" t="inlineStr">
        <is>
          <t>SPM</t>
        </is>
      </c>
      <c r="F1411" s="157" t="inlineStr">
        <is>
          <t>20FT</t>
        </is>
      </c>
      <c r="G1411" s="319" t="inlineStr">
        <is>
          <t>MAERSK CUANZA</t>
        </is>
      </c>
      <c r="H1411" s="169" t="inlineStr">
        <is>
          <t>BERTHED: 25TH MARCH VOY. 08YECE1MA</t>
        </is>
      </c>
      <c r="I1411" s="150" t="inlineStr">
        <is>
          <t>OUT</t>
        </is>
      </c>
      <c r="J1411" s="166" t="inlineStr">
        <is>
          <t>TELEX/ 16TH MARCH, 2023</t>
        </is>
      </c>
      <c r="K1411" s="152" t="inlineStr">
        <is>
          <t>6TH APRIL, 2023</t>
        </is>
      </c>
      <c r="L1411" s="144" t="inlineStr">
        <is>
          <t>17TH FEB</t>
        </is>
      </c>
      <c r="M1411" s="171" t="inlineStr">
        <is>
          <t>PT. DELINDO MEGA PRATAMA JAKARTA- INDONESIA</t>
        </is>
      </c>
      <c r="N1411" s="157" t="inlineStr">
        <is>
          <t>MEL- BACH ENTERPRISES</t>
        </is>
      </c>
    </row>
    <row r="1412">
      <c r="A1412" s="172" t="n">
        <v>4</v>
      </c>
      <c r="B1412" s="157" t="inlineStr">
        <is>
          <t>KENNETH ABA</t>
        </is>
      </c>
      <c r="C1412" s="50" t="inlineStr">
        <is>
          <t>DJA1095729</t>
        </is>
      </c>
      <c r="D1412" s="157" t="inlineStr">
        <is>
          <t>TCKU 1891919</t>
        </is>
      </c>
      <c r="E1412" s="157" t="inlineStr">
        <is>
          <t>SPM</t>
        </is>
      </c>
      <c r="F1412" s="157" t="inlineStr">
        <is>
          <t>20FT</t>
        </is>
      </c>
      <c r="G1412" s="319" t="inlineStr">
        <is>
          <t>MAERSK CUANZA</t>
        </is>
      </c>
      <c r="H1412" s="169" t="inlineStr">
        <is>
          <t>BERTHED: 25TH MARCH VOY. 08YECE1MA</t>
        </is>
      </c>
      <c r="I1412" s="150" t="inlineStr">
        <is>
          <t>OUT</t>
        </is>
      </c>
      <c r="J1412" s="166" t="inlineStr">
        <is>
          <t>TELEX/ 16TH MARCH, 2023</t>
        </is>
      </c>
      <c r="K1412" s="152" t="inlineStr">
        <is>
          <t>4TH APRIL, 2023</t>
        </is>
      </c>
      <c r="L1412" s="144" t="inlineStr">
        <is>
          <t>24TH FEB</t>
        </is>
      </c>
      <c r="M1412" s="171" t="inlineStr">
        <is>
          <t>PT. DELINDO MEGA PRATAMA JAKARTA- INDONESIA</t>
        </is>
      </c>
      <c r="N1412" s="157" t="inlineStr">
        <is>
          <t>MC- RESONATE SERVICES LIMITED</t>
        </is>
      </c>
    </row>
    <row r="1413">
      <c r="A1413" s="172" t="n">
        <v>5</v>
      </c>
      <c r="B1413" s="157" t="inlineStr">
        <is>
          <t>KENNETH ABA</t>
        </is>
      </c>
      <c r="C1413" s="50" t="inlineStr">
        <is>
          <t>''</t>
        </is>
      </c>
      <c r="D1413" s="157" t="inlineStr">
        <is>
          <t>BEAU 2234828</t>
        </is>
      </c>
      <c r="E1413" s="157" t="inlineStr">
        <is>
          <t>SPM</t>
        </is>
      </c>
      <c r="F1413" s="157" t="inlineStr">
        <is>
          <t>20FT</t>
        </is>
      </c>
      <c r="G1413" s="319" t="inlineStr">
        <is>
          <t>MAERSK CUANZA</t>
        </is>
      </c>
      <c r="H1413" s="169" t="inlineStr">
        <is>
          <t>BERTHED: 25TH MARCH VOY. 08YECE1MA</t>
        </is>
      </c>
      <c r="I1413" s="150" t="inlineStr">
        <is>
          <t>OUT</t>
        </is>
      </c>
      <c r="J1413" s="166" t="inlineStr">
        <is>
          <t>TELEX/ 16TH MARCH, 2023</t>
        </is>
      </c>
      <c r="K1413" s="152" t="inlineStr">
        <is>
          <t>4TH APRIL, 2023</t>
        </is>
      </c>
      <c r="L1413" s="144" t="inlineStr">
        <is>
          <t>24TH FEB</t>
        </is>
      </c>
      <c r="M1413" s="171" t="inlineStr">
        <is>
          <t>PT. DELINDO MEGA PRATAMA JAKARTA- INDONESIA</t>
        </is>
      </c>
      <c r="N1413" s="157" t="inlineStr">
        <is>
          <t>MC- RESONATE SERVICES LIMITED</t>
        </is>
      </c>
    </row>
    <row r="1414">
      <c r="A1414" s="172" t="n">
        <v>6</v>
      </c>
      <c r="B1414" s="157" t="inlineStr">
        <is>
          <t>KENNETH ABA</t>
        </is>
      </c>
      <c r="C1414" s="50" t="inlineStr">
        <is>
          <t>DJA1095728</t>
        </is>
      </c>
      <c r="D1414" s="157" t="inlineStr">
        <is>
          <t>FCIU 6167572</t>
        </is>
      </c>
      <c r="E1414" s="157" t="inlineStr">
        <is>
          <t>SPM</t>
        </is>
      </c>
      <c r="F1414" s="157" t="inlineStr">
        <is>
          <t>20FT</t>
        </is>
      </c>
      <c r="G1414" s="319" t="inlineStr">
        <is>
          <t>MAERSK CUANZA</t>
        </is>
      </c>
      <c r="H1414" s="169" t="inlineStr">
        <is>
          <t>BERTHED: 25TH MARCH VOY. 08YECE1MA</t>
        </is>
      </c>
      <c r="I1414" s="150" t="inlineStr">
        <is>
          <t>OUT</t>
        </is>
      </c>
      <c r="J1414" s="166" t="inlineStr">
        <is>
          <t>TELEX/ 16TH MARCH, 2023</t>
        </is>
      </c>
      <c r="K1414" s="152" t="inlineStr">
        <is>
          <t>28TH APRIL, 2023</t>
        </is>
      </c>
      <c r="L1414" s="144" t="inlineStr">
        <is>
          <t>24TH FEB</t>
        </is>
      </c>
      <c r="M1414" s="171" t="inlineStr">
        <is>
          <t>PT. DELINDO MEGA PRATAMA JAKARTA- INDONESIA</t>
        </is>
      </c>
      <c r="N1414" s="157" t="inlineStr">
        <is>
          <t>MC- RESONATE SERVICES LIMITED</t>
        </is>
      </c>
    </row>
    <row r="1415">
      <c r="A1415" s="172" t="n">
        <v>7</v>
      </c>
      <c r="B1415" s="157" t="inlineStr">
        <is>
          <t>IFEANYI ABA</t>
        </is>
      </c>
      <c r="C1415" s="157" t="inlineStr">
        <is>
          <t>AYN1017432</t>
        </is>
      </c>
      <c r="D1415" s="157" t="inlineStr">
        <is>
          <t>SGRU 2126801</t>
        </is>
      </c>
      <c r="E1415" s="157" t="inlineStr">
        <is>
          <t>SPM</t>
        </is>
      </c>
      <c r="F1415" s="157" t="inlineStr">
        <is>
          <t>20FT</t>
        </is>
      </c>
      <c r="G1415" s="157" t="inlineStr">
        <is>
          <t>MAERSK CUANZA</t>
        </is>
      </c>
      <c r="H1415" s="169" t="inlineStr">
        <is>
          <t>BERTHED: 25TH MARCH VOY. 08YECE1MA</t>
        </is>
      </c>
      <c r="I1415" s="150" t="inlineStr">
        <is>
          <t>OUT</t>
        </is>
      </c>
      <c r="J1415" s="151" t="inlineStr">
        <is>
          <t>TELEX/ 4TH APRIL, 2023</t>
        </is>
      </c>
      <c r="K1415" s="152" t="inlineStr">
        <is>
          <t>6TH APRIL, 2023</t>
        </is>
      </c>
      <c r="L1415" s="157" t="inlineStr">
        <is>
          <t>6TH MARCH</t>
        </is>
      </c>
      <c r="M1415" s="157" t="inlineStr">
        <is>
          <t>PT INDOSARI PERSADA</t>
        </is>
      </c>
      <c r="N1415" s="157" t="inlineStr">
        <is>
          <t>AVANTPORT ENTERPRISES</t>
        </is>
      </c>
    </row>
    <row r="1416">
      <c r="A1416" s="172" t="n">
        <v>8</v>
      </c>
      <c r="B1416" s="157" t="inlineStr">
        <is>
          <t>IFEANYI ABA</t>
        </is>
      </c>
      <c r="C1416" s="157" t="inlineStr">
        <is>
          <t>''</t>
        </is>
      </c>
      <c r="D1416" s="157" t="inlineStr">
        <is>
          <t>TCLU 7314758</t>
        </is>
      </c>
      <c r="E1416" s="157" t="inlineStr">
        <is>
          <t>SPM</t>
        </is>
      </c>
      <c r="F1416" s="157" t="inlineStr">
        <is>
          <t>20FT</t>
        </is>
      </c>
      <c r="G1416" s="157" t="inlineStr">
        <is>
          <t>MAERSK CUANZA</t>
        </is>
      </c>
      <c r="H1416" s="169" t="inlineStr">
        <is>
          <t>BERTHED: 25TH MARCH VOY. 08YECE1MA</t>
        </is>
      </c>
      <c r="I1416" s="150" t="inlineStr">
        <is>
          <t>OUT</t>
        </is>
      </c>
      <c r="J1416" s="151" t="inlineStr">
        <is>
          <t>TELEX/ 4TH APRIL, 2023</t>
        </is>
      </c>
      <c r="K1416" s="152" t="inlineStr">
        <is>
          <t>6TH APRIL, 2023</t>
        </is>
      </c>
      <c r="L1416" s="157" t="inlineStr">
        <is>
          <t>6TH MARCH</t>
        </is>
      </c>
      <c r="M1416" s="157" t="inlineStr">
        <is>
          <t>PT INDOSARI PERSADA</t>
        </is>
      </c>
      <c r="N1416" s="157" t="inlineStr">
        <is>
          <t>AVANTPORT ENTERPRISES</t>
        </is>
      </c>
    </row>
    <row r="1417">
      <c r="A1417" s="172" t="n">
        <v>9</v>
      </c>
      <c r="B1417" s="157" t="inlineStr">
        <is>
          <t xml:space="preserve">ELENDU </t>
        </is>
      </c>
      <c r="C1417" s="157" t="inlineStr">
        <is>
          <t>NAM6016274</t>
        </is>
      </c>
      <c r="D1417" s="157" t="inlineStr">
        <is>
          <t>FFAU 4326410</t>
        </is>
      </c>
      <c r="E1417" s="157" t="inlineStr">
        <is>
          <t>SPM</t>
        </is>
      </c>
      <c r="F1417" s="157" t="inlineStr">
        <is>
          <t>40FT</t>
        </is>
      </c>
      <c r="G1417" s="157" t="inlineStr">
        <is>
          <t>MAERSK CUANZA</t>
        </is>
      </c>
      <c r="H1417" s="169" t="inlineStr">
        <is>
          <t>BERTHED: 25TH MARCH VOY. 08YECE1MA</t>
        </is>
      </c>
      <c r="I1417" s="150" t="inlineStr">
        <is>
          <t>OUT</t>
        </is>
      </c>
      <c r="J1417" s="166" t="inlineStr">
        <is>
          <t>TELEX/ 14TH MARCH, 2023</t>
        </is>
      </c>
      <c r="K1417" s="152" t="inlineStr">
        <is>
          <t>17TH APRIL, 2023</t>
        </is>
      </c>
      <c r="L1417" s="157" t="inlineStr">
        <is>
          <t>7TH MARCH</t>
        </is>
      </c>
      <c r="M1417" s="157" t="inlineStr">
        <is>
          <t>BERNARDS INTL</t>
        </is>
      </c>
      <c r="N1417" s="157" t="inlineStr">
        <is>
          <t>MC- RESONATE SERVICES LIMITED</t>
        </is>
      </c>
    </row>
    <row r="1418">
      <c r="A1418" s="172" t="n">
        <v>10</v>
      </c>
      <c r="B1418" s="157" t="inlineStr">
        <is>
          <t xml:space="preserve">ELENDU </t>
        </is>
      </c>
      <c r="C1418" s="157" t="inlineStr">
        <is>
          <t>NAM6014966</t>
        </is>
      </c>
      <c r="D1418" s="157" t="inlineStr">
        <is>
          <t>TRHU 8558446</t>
        </is>
      </c>
      <c r="E1418" s="157" t="inlineStr">
        <is>
          <t>SPM</t>
        </is>
      </c>
      <c r="F1418" s="157" t="inlineStr">
        <is>
          <t>40FT</t>
        </is>
      </c>
      <c r="G1418" s="157" t="inlineStr">
        <is>
          <t>MAERSK CUANZA</t>
        </is>
      </c>
      <c r="H1418" s="169" t="inlineStr">
        <is>
          <t>BERTHED: 25TH MARCH VOY. 08YECE1MA</t>
        </is>
      </c>
      <c r="I1418" s="150" t="inlineStr">
        <is>
          <t>OUT</t>
        </is>
      </c>
      <c r="J1418" s="166" t="inlineStr">
        <is>
          <t>TELEX/ 14TH MARCH, 2023</t>
        </is>
      </c>
      <c r="K1418" s="152" t="inlineStr">
        <is>
          <t>4TH APRIL, 2023</t>
        </is>
      </c>
      <c r="L1418" s="157" t="inlineStr">
        <is>
          <t>7TH MARCH</t>
        </is>
      </c>
      <c r="M1418" s="157" t="inlineStr">
        <is>
          <t>BERNARDS INTL</t>
        </is>
      </c>
      <c r="N1418" s="157" t="inlineStr">
        <is>
          <t>MC- RESONATE SERVICES LIMITED</t>
        </is>
      </c>
    </row>
    <row r="1419">
      <c r="A1419" s="172" t="n">
        <v>11</v>
      </c>
      <c r="B1419" s="144" t="inlineStr">
        <is>
          <t>KENNETH ABA</t>
        </is>
      </c>
      <c r="C1419" s="146" t="inlineStr">
        <is>
          <t>DJA1095729</t>
        </is>
      </c>
      <c r="D1419" s="144" t="inlineStr">
        <is>
          <t>TCKU 1891919</t>
        </is>
      </c>
      <c r="E1419" s="144" t="inlineStr">
        <is>
          <t>SPM</t>
        </is>
      </c>
      <c r="F1419" s="144" t="inlineStr">
        <is>
          <t>20FT</t>
        </is>
      </c>
      <c r="G1419" s="157" t="inlineStr">
        <is>
          <t>MAERSK CUANZA</t>
        </is>
      </c>
      <c r="H1419" s="169" t="inlineStr">
        <is>
          <t>BERTHED: 25TH MARCH VOY. 08YECE1MA</t>
        </is>
      </c>
      <c r="I1419" s="150" t="inlineStr">
        <is>
          <t>OUT</t>
        </is>
      </c>
      <c r="J1419" s="159" t="inlineStr">
        <is>
          <t>COPY BILL</t>
        </is>
      </c>
      <c r="K1419" s="152" t="inlineStr">
        <is>
          <t>4TH APRIL, 2023</t>
        </is>
      </c>
      <c r="L1419" s="144" t="inlineStr">
        <is>
          <t>14TH FEB</t>
        </is>
      </c>
      <c r="M1419" s="171" t="inlineStr">
        <is>
          <t>PT. BINA KARYA PRIMA</t>
        </is>
      </c>
      <c r="N1419" s="144" t="inlineStr">
        <is>
          <t>MC- RESONATE SERVICES LIMITED</t>
        </is>
      </c>
      <c r="O1419" s="321" t="n"/>
      <c r="P1419" s="321" t="n"/>
      <c r="Q1419" s="321" t="n"/>
      <c r="R1419" s="321" t="n"/>
      <c r="S1419" s="321" t="n"/>
      <c r="T1419" s="321" t="n"/>
      <c r="U1419" s="321" t="n"/>
      <c r="V1419" s="321" t="n"/>
      <c r="W1419" s="321" t="n"/>
      <c r="X1419" s="321" t="n"/>
      <c r="Y1419" s="321" t="n"/>
      <c r="Z1419" s="321" t="n"/>
      <c r="AA1419" s="321" t="n"/>
      <c r="AB1419" s="321" t="n"/>
      <c r="AC1419" s="321" t="n"/>
      <c r="AD1419" s="321" t="n"/>
      <c r="AE1419" s="321" t="n"/>
      <c r="AF1419" s="321" t="n"/>
      <c r="AG1419" s="321" t="n"/>
      <c r="AH1419" s="321" t="n"/>
      <c r="AI1419" s="321" t="n"/>
      <c r="AJ1419" s="321" t="n"/>
      <c r="AK1419" s="321" t="n"/>
      <c r="AL1419" s="321" t="n"/>
      <c r="AM1419" s="321" t="n"/>
      <c r="AN1419" s="321" t="n"/>
      <c r="AO1419" s="321" t="n"/>
      <c r="AP1419" s="321" t="n"/>
      <c r="AQ1419" s="321" t="n"/>
      <c r="AR1419" s="321" t="n"/>
      <c r="AS1419" s="321" t="n"/>
      <c r="AT1419" s="321" t="n"/>
      <c r="AU1419" s="321" t="n"/>
      <c r="AV1419" s="321" t="n"/>
      <c r="AW1419" s="321" t="n"/>
      <c r="AX1419" s="321" t="n"/>
      <c r="AY1419" s="321" t="n"/>
      <c r="AZ1419" s="321" t="n"/>
      <c r="BA1419" s="321" t="n"/>
      <c r="BB1419" s="321" t="n"/>
      <c r="BC1419" s="321" t="n"/>
      <c r="BD1419" s="321" t="n"/>
      <c r="BE1419" s="321" t="n"/>
      <c r="BF1419" s="321" t="n"/>
      <c r="BG1419" s="321" t="n"/>
      <c r="BH1419" s="321" t="n"/>
      <c r="BI1419" s="321" t="n"/>
      <c r="BJ1419" s="321" t="n"/>
      <c r="BK1419" s="321" t="n"/>
      <c r="BL1419" s="321" t="n"/>
      <c r="BM1419" s="321" t="n"/>
      <c r="BN1419" s="321" t="n"/>
      <c r="BO1419" s="321" t="n"/>
      <c r="BP1419" s="321" t="n"/>
      <c r="BQ1419" s="321" t="n"/>
      <c r="BR1419" s="321" t="n"/>
      <c r="BS1419" s="321" t="n"/>
      <c r="BT1419" s="321" t="n"/>
      <c r="BU1419" s="321" t="n"/>
      <c r="BV1419" s="321" t="n"/>
      <c r="BW1419" s="321" t="n"/>
      <c r="BX1419" s="321" t="n"/>
      <c r="BY1419" s="321" t="n"/>
      <c r="BZ1419" s="321" t="n"/>
      <c r="CA1419" s="321" t="n"/>
      <c r="CB1419" s="321" t="n"/>
      <c r="CC1419" s="321" t="n"/>
      <c r="CD1419" s="321" t="n"/>
      <c r="CE1419" s="321" t="n"/>
      <c r="CF1419" s="321" t="n"/>
      <c r="CG1419" s="321" t="n"/>
      <c r="CH1419" s="321" t="n"/>
      <c r="CI1419" s="321" t="n"/>
      <c r="CJ1419" s="321" t="n"/>
      <c r="CK1419" s="321" t="n"/>
      <c r="CL1419" s="321" t="n"/>
      <c r="CM1419" s="321" t="n"/>
      <c r="CN1419" s="321" t="n"/>
      <c r="CO1419" s="321" t="n"/>
      <c r="CP1419" s="321" t="n"/>
      <c r="CQ1419" s="321" t="n"/>
      <c r="CR1419" s="321" t="n"/>
      <c r="CS1419" s="321" t="n"/>
      <c r="CT1419" s="321" t="n"/>
      <c r="CU1419" s="321" t="n"/>
      <c r="CV1419" s="321" t="n"/>
      <c r="CW1419" s="321" t="n"/>
      <c r="CX1419" s="321" t="n"/>
      <c r="CY1419" s="321" t="n"/>
      <c r="CZ1419" s="321" t="n"/>
      <c r="DA1419" s="321" t="n"/>
      <c r="DB1419" s="321" t="n"/>
      <c r="DC1419" s="320" t="n"/>
    </row>
    <row r="1420">
      <c r="A1420" s="172" t="n">
        <v>12</v>
      </c>
      <c r="B1420" s="144" t="inlineStr">
        <is>
          <t>KENNETH ABA</t>
        </is>
      </c>
      <c r="C1420" s="254" t="inlineStr">
        <is>
          <t>''</t>
        </is>
      </c>
      <c r="D1420" s="144" t="inlineStr">
        <is>
          <t>BEAU 2234828</t>
        </is>
      </c>
      <c r="E1420" s="144" t="inlineStr">
        <is>
          <t>SPM</t>
        </is>
      </c>
      <c r="F1420" s="144" t="inlineStr">
        <is>
          <t>20FT</t>
        </is>
      </c>
      <c r="G1420" s="157" t="inlineStr">
        <is>
          <t>MAERSK CUANZA</t>
        </is>
      </c>
      <c r="H1420" s="169" t="inlineStr">
        <is>
          <t>BERTHED: 25TH MARCH VOY. 08YECE1MA</t>
        </is>
      </c>
      <c r="I1420" s="150" t="inlineStr">
        <is>
          <t>OUT</t>
        </is>
      </c>
      <c r="J1420" s="159" t="inlineStr">
        <is>
          <t>COPY BILL</t>
        </is>
      </c>
      <c r="K1420" s="152" t="inlineStr">
        <is>
          <t>4TH APRIL, 2023</t>
        </is>
      </c>
      <c r="L1420" s="144" t="inlineStr">
        <is>
          <t>14TH FEB</t>
        </is>
      </c>
      <c r="M1420" s="171" t="inlineStr">
        <is>
          <t>PT. BINA KARYA PRIMA</t>
        </is>
      </c>
      <c r="N1420" s="144" t="inlineStr">
        <is>
          <t>MC- RESONATE SERVICES LIMITED</t>
        </is>
      </c>
      <c r="O1420" s="321" t="n"/>
      <c r="P1420" s="321" t="n"/>
      <c r="Q1420" s="321" t="n"/>
      <c r="R1420" s="321" t="n"/>
      <c r="S1420" s="321" t="n"/>
      <c r="T1420" s="321" t="n"/>
      <c r="U1420" s="321" t="n"/>
      <c r="V1420" s="321" t="n"/>
      <c r="W1420" s="321" t="n"/>
      <c r="X1420" s="321" t="n"/>
      <c r="Y1420" s="321" t="n"/>
      <c r="Z1420" s="321" t="n"/>
      <c r="AA1420" s="321" t="n"/>
      <c r="AB1420" s="321" t="n"/>
      <c r="AC1420" s="321" t="n"/>
      <c r="AD1420" s="321" t="n"/>
      <c r="AE1420" s="321" t="n"/>
      <c r="AF1420" s="321" t="n"/>
      <c r="AG1420" s="321" t="n"/>
      <c r="AH1420" s="321" t="n"/>
      <c r="AI1420" s="321" t="n"/>
      <c r="AJ1420" s="321" t="n"/>
      <c r="AK1420" s="321" t="n"/>
      <c r="AL1420" s="321" t="n"/>
      <c r="AM1420" s="321" t="n"/>
      <c r="AN1420" s="321" t="n"/>
      <c r="AO1420" s="321" t="n"/>
      <c r="AP1420" s="321" t="n"/>
      <c r="AQ1420" s="321" t="n"/>
      <c r="AR1420" s="321" t="n"/>
      <c r="AS1420" s="321" t="n"/>
      <c r="AT1420" s="321" t="n"/>
      <c r="AU1420" s="321" t="n"/>
      <c r="AV1420" s="321" t="n"/>
      <c r="AW1420" s="321" t="n"/>
      <c r="AX1420" s="321" t="n"/>
      <c r="AY1420" s="321" t="n"/>
      <c r="AZ1420" s="321" t="n"/>
      <c r="BA1420" s="321" t="n"/>
      <c r="BB1420" s="321" t="n"/>
      <c r="BC1420" s="321" t="n"/>
      <c r="BD1420" s="321" t="n"/>
      <c r="BE1420" s="321" t="n"/>
      <c r="BF1420" s="321" t="n"/>
      <c r="BG1420" s="321" t="n"/>
      <c r="BH1420" s="321" t="n"/>
      <c r="BI1420" s="321" t="n"/>
      <c r="BJ1420" s="321" t="n"/>
      <c r="BK1420" s="321" t="n"/>
      <c r="BL1420" s="321" t="n"/>
      <c r="BM1420" s="321" t="n"/>
      <c r="BN1420" s="321" t="n"/>
      <c r="BO1420" s="321" t="n"/>
      <c r="BP1420" s="321" t="n"/>
      <c r="BQ1420" s="321" t="n"/>
      <c r="BR1420" s="321" t="n"/>
      <c r="BS1420" s="321" t="n"/>
      <c r="BT1420" s="321" t="n"/>
      <c r="BU1420" s="321" t="n"/>
      <c r="BV1420" s="321" t="n"/>
      <c r="BW1420" s="321" t="n"/>
      <c r="BX1420" s="321" t="n"/>
      <c r="BY1420" s="321" t="n"/>
      <c r="BZ1420" s="321" t="n"/>
      <c r="CA1420" s="321" t="n"/>
      <c r="CB1420" s="321" t="n"/>
      <c r="CC1420" s="321" t="n"/>
      <c r="CD1420" s="321" t="n"/>
      <c r="CE1420" s="321" t="n"/>
      <c r="CF1420" s="321" t="n"/>
      <c r="CG1420" s="321" t="n"/>
      <c r="CH1420" s="321" t="n"/>
      <c r="CI1420" s="321" t="n"/>
      <c r="CJ1420" s="321" t="n"/>
      <c r="CK1420" s="321" t="n"/>
      <c r="CL1420" s="321" t="n"/>
      <c r="CM1420" s="321" t="n"/>
      <c r="CN1420" s="321" t="n"/>
      <c r="CO1420" s="321" t="n"/>
      <c r="CP1420" s="321" t="n"/>
      <c r="CQ1420" s="321" t="n"/>
      <c r="CR1420" s="321" t="n"/>
      <c r="CS1420" s="321" t="n"/>
      <c r="CT1420" s="321" t="n"/>
      <c r="CU1420" s="321" t="n"/>
      <c r="CV1420" s="321" t="n"/>
      <c r="CW1420" s="321" t="n"/>
      <c r="CX1420" s="321" t="n"/>
      <c r="CY1420" s="321" t="n"/>
      <c r="CZ1420" s="321" t="n"/>
      <c r="DA1420" s="321" t="n"/>
      <c r="DB1420" s="321" t="n"/>
      <c r="DC1420" s="320" t="n"/>
    </row>
    <row r="1421">
      <c r="A1421" s="172" t="n"/>
      <c r="B1421" s="157" t="n"/>
      <c r="C1421" s="40" t="n"/>
      <c r="D1421" s="157" t="n"/>
      <c r="E1421" s="157" t="n"/>
      <c r="F1421" s="157" t="n"/>
      <c r="G1421" s="332" t="n"/>
      <c r="H1421" s="324" t="n"/>
      <c r="J1421" s="166" t="n"/>
      <c r="K1421" s="320" t="n"/>
      <c r="L1421" s="144" t="n"/>
      <c r="M1421" s="171" t="n"/>
      <c r="N1421" s="157" t="n"/>
      <c r="O1421" s="321" t="n"/>
      <c r="P1421" s="321" t="n"/>
      <c r="Q1421" s="321" t="n"/>
      <c r="R1421" s="321" t="n"/>
      <c r="S1421" s="321" t="n"/>
      <c r="T1421" s="321" t="n"/>
      <c r="U1421" s="321" t="n"/>
      <c r="V1421" s="321" t="n"/>
      <c r="W1421" s="321" t="n"/>
      <c r="X1421" s="321" t="n"/>
      <c r="Y1421" s="321" t="n"/>
      <c r="Z1421" s="321" t="n"/>
      <c r="AA1421" s="321" t="n"/>
      <c r="AB1421" s="321" t="n"/>
      <c r="AC1421" s="321" t="n"/>
      <c r="AD1421" s="321" t="n"/>
      <c r="AE1421" s="321" t="n"/>
      <c r="AF1421" s="321" t="n"/>
      <c r="AG1421" s="321" t="n"/>
      <c r="AH1421" s="321" t="n"/>
      <c r="AI1421" s="321" t="n"/>
      <c r="AJ1421" s="321" t="n"/>
      <c r="AK1421" s="321" t="n"/>
      <c r="AL1421" s="321" t="n"/>
      <c r="AM1421" s="321" t="n"/>
      <c r="AN1421" s="321" t="n"/>
      <c r="AO1421" s="321" t="n"/>
      <c r="AP1421" s="321" t="n"/>
      <c r="AQ1421" s="321" t="n"/>
      <c r="AR1421" s="321" t="n"/>
      <c r="AS1421" s="321" t="n"/>
      <c r="AT1421" s="321" t="n"/>
      <c r="AU1421" s="321" t="n"/>
      <c r="AV1421" s="321" t="n"/>
      <c r="AW1421" s="321" t="n"/>
      <c r="AX1421" s="321" t="n"/>
      <c r="AY1421" s="321" t="n"/>
      <c r="AZ1421" s="321" t="n"/>
      <c r="BA1421" s="321" t="n"/>
      <c r="BB1421" s="321" t="n"/>
      <c r="BC1421" s="321" t="n"/>
      <c r="BD1421" s="321" t="n"/>
      <c r="BE1421" s="321" t="n"/>
      <c r="BF1421" s="321" t="n"/>
      <c r="BG1421" s="321" t="n"/>
      <c r="BH1421" s="321" t="n"/>
      <c r="BI1421" s="321" t="n"/>
      <c r="BJ1421" s="321" t="n"/>
      <c r="BK1421" s="321" t="n"/>
      <c r="BL1421" s="321" t="n"/>
      <c r="BM1421" s="321" t="n"/>
      <c r="BN1421" s="321" t="n"/>
      <c r="BO1421" s="321" t="n"/>
      <c r="BP1421" s="321" t="n"/>
      <c r="BQ1421" s="321" t="n"/>
      <c r="BR1421" s="321" t="n"/>
      <c r="BS1421" s="321" t="n"/>
      <c r="BT1421" s="321" t="n"/>
      <c r="BU1421" s="321" t="n"/>
      <c r="BV1421" s="321" t="n"/>
      <c r="BW1421" s="321" t="n"/>
      <c r="BX1421" s="321" t="n"/>
      <c r="BY1421" s="321" t="n"/>
      <c r="BZ1421" s="321" t="n"/>
      <c r="CA1421" s="321" t="n"/>
      <c r="CB1421" s="321" t="n"/>
      <c r="CC1421" s="321" t="n"/>
      <c r="CD1421" s="321" t="n"/>
      <c r="CE1421" s="321" t="n"/>
      <c r="CF1421" s="321" t="n"/>
      <c r="CG1421" s="321" t="n"/>
      <c r="CH1421" s="321" t="n"/>
      <c r="CI1421" s="321" t="n"/>
      <c r="CJ1421" s="321" t="n"/>
      <c r="CK1421" s="321" t="n"/>
      <c r="CL1421" s="321" t="n"/>
      <c r="CM1421" s="321" t="n"/>
      <c r="CN1421" s="321" t="n"/>
      <c r="CO1421" s="321" t="n"/>
      <c r="CP1421" s="321" t="n"/>
      <c r="CQ1421" s="321" t="n"/>
      <c r="CR1421" s="321" t="n"/>
      <c r="CS1421" s="321" t="n"/>
      <c r="CT1421" s="321" t="n"/>
      <c r="CU1421" s="321" t="n"/>
      <c r="CV1421" s="321" t="n"/>
      <c r="CW1421" s="321" t="n"/>
      <c r="CX1421" s="321" t="n"/>
      <c r="CY1421" s="321" t="n"/>
      <c r="CZ1421" s="321" t="n"/>
      <c r="DA1421" s="321" t="n"/>
      <c r="DB1421" s="321" t="n"/>
      <c r="DC1421" s="320" t="n"/>
    </row>
    <row r="1422">
      <c r="A1422" s="172" t="n"/>
      <c r="B1422" s="333" t="inlineStr">
        <is>
          <t>MAERSK CHILKA</t>
        </is>
      </c>
      <c r="C1422" s="40" t="n"/>
      <c r="D1422" s="157" t="n"/>
      <c r="E1422" s="157" t="n"/>
      <c r="F1422" s="157" t="n"/>
      <c r="G1422" s="332" t="n"/>
      <c r="H1422" s="324" t="n"/>
      <c r="J1422" s="166" t="n"/>
      <c r="K1422" s="320" t="n"/>
      <c r="L1422" s="144" t="n"/>
      <c r="M1422" s="171" t="n"/>
      <c r="N1422" s="157" t="n"/>
      <c r="O1422" s="321" t="n"/>
      <c r="P1422" s="321" t="n"/>
      <c r="Q1422" s="321" t="n"/>
      <c r="R1422" s="321" t="n"/>
      <c r="S1422" s="321" t="n"/>
      <c r="T1422" s="321" t="n"/>
      <c r="U1422" s="321" t="n"/>
      <c r="V1422" s="321" t="n"/>
      <c r="W1422" s="321" t="n"/>
      <c r="X1422" s="321" t="n"/>
      <c r="Y1422" s="321" t="n"/>
      <c r="Z1422" s="321" t="n"/>
      <c r="AA1422" s="321" t="n"/>
      <c r="AB1422" s="321" t="n"/>
      <c r="AC1422" s="321" t="n"/>
      <c r="AD1422" s="321" t="n"/>
      <c r="AE1422" s="321" t="n"/>
      <c r="AF1422" s="321" t="n"/>
      <c r="AG1422" s="321" t="n"/>
      <c r="AH1422" s="321" t="n"/>
      <c r="AI1422" s="321" t="n"/>
      <c r="AJ1422" s="321" t="n"/>
      <c r="AK1422" s="321" t="n"/>
      <c r="AL1422" s="321" t="n"/>
      <c r="AM1422" s="321" t="n"/>
      <c r="AN1422" s="321" t="n"/>
      <c r="AO1422" s="321" t="n"/>
      <c r="AP1422" s="321" t="n"/>
      <c r="AQ1422" s="321" t="n"/>
      <c r="AR1422" s="321" t="n"/>
      <c r="AS1422" s="321" t="n"/>
      <c r="AT1422" s="321" t="n"/>
      <c r="AU1422" s="321" t="n"/>
      <c r="AV1422" s="321" t="n"/>
      <c r="AW1422" s="321" t="n"/>
      <c r="AX1422" s="321" t="n"/>
      <c r="AY1422" s="321" t="n"/>
      <c r="AZ1422" s="321" t="n"/>
      <c r="BA1422" s="321" t="n"/>
      <c r="BB1422" s="321" t="n"/>
      <c r="BC1422" s="321" t="n"/>
      <c r="BD1422" s="321" t="n"/>
      <c r="BE1422" s="321" t="n"/>
      <c r="BF1422" s="321" t="n"/>
      <c r="BG1422" s="321" t="n"/>
      <c r="BH1422" s="321" t="n"/>
      <c r="BI1422" s="321" t="n"/>
      <c r="BJ1422" s="321" t="n"/>
      <c r="BK1422" s="321" t="n"/>
      <c r="BL1422" s="321" t="n"/>
      <c r="BM1422" s="321" t="n"/>
      <c r="BN1422" s="321" t="n"/>
      <c r="BO1422" s="321" t="n"/>
      <c r="BP1422" s="321" t="n"/>
      <c r="BQ1422" s="321" t="n"/>
      <c r="BR1422" s="321" t="n"/>
      <c r="BS1422" s="321" t="n"/>
      <c r="BT1422" s="321" t="n"/>
      <c r="BU1422" s="321" t="n"/>
      <c r="BV1422" s="321" t="n"/>
      <c r="BW1422" s="321" t="n"/>
      <c r="BX1422" s="321" t="n"/>
      <c r="BY1422" s="321" t="n"/>
      <c r="BZ1422" s="321" t="n"/>
      <c r="CA1422" s="321" t="n"/>
      <c r="CB1422" s="321" t="n"/>
      <c r="CC1422" s="321" t="n"/>
      <c r="CD1422" s="321" t="n"/>
      <c r="CE1422" s="321" t="n"/>
      <c r="CF1422" s="321" t="n"/>
      <c r="CG1422" s="321" t="n"/>
      <c r="CH1422" s="321" t="n"/>
      <c r="CI1422" s="321" t="n"/>
      <c r="CJ1422" s="321" t="n"/>
      <c r="CK1422" s="321" t="n"/>
      <c r="CL1422" s="321" t="n"/>
      <c r="CM1422" s="321" t="n"/>
      <c r="CN1422" s="321" t="n"/>
      <c r="CO1422" s="321" t="n"/>
      <c r="CP1422" s="321" t="n"/>
      <c r="CQ1422" s="321" t="n"/>
      <c r="CR1422" s="321" t="n"/>
      <c r="CS1422" s="321" t="n"/>
      <c r="CT1422" s="321" t="n"/>
      <c r="CU1422" s="321" t="n"/>
      <c r="CV1422" s="321" t="n"/>
      <c r="CW1422" s="321" t="n"/>
      <c r="CX1422" s="321" t="n"/>
      <c r="CY1422" s="321" t="n"/>
      <c r="CZ1422" s="321" t="n"/>
      <c r="DA1422" s="321" t="n"/>
      <c r="DB1422" s="321" t="n"/>
      <c r="DC1422" s="320" t="n"/>
    </row>
    <row r="1423">
      <c r="A1423" s="172" t="n">
        <v>1</v>
      </c>
      <c r="B1423" s="144" t="inlineStr">
        <is>
          <t>KENNETH ABA</t>
        </is>
      </c>
      <c r="C1423" s="146" t="inlineStr">
        <is>
          <t>DJA1095728</t>
        </is>
      </c>
      <c r="D1423" s="144" t="inlineStr">
        <is>
          <t>FCIU 6167572</t>
        </is>
      </c>
      <c r="E1423" s="144" t="inlineStr">
        <is>
          <t>SPM</t>
        </is>
      </c>
      <c r="F1423" s="144" t="inlineStr">
        <is>
          <t>20FT</t>
        </is>
      </c>
      <c r="G1423" s="334" t="inlineStr">
        <is>
          <t>MAERSK CHILKA</t>
        </is>
      </c>
      <c r="H1423" s="190" t="inlineStr">
        <is>
          <t>BERTHED: 10TH APRIL VOY. 08YEGE1MA</t>
        </is>
      </c>
      <c r="I1423" s="150" t="inlineStr">
        <is>
          <t>OUT</t>
        </is>
      </c>
      <c r="J1423" s="159" t="inlineStr">
        <is>
          <t>COPY BILL</t>
        </is>
      </c>
      <c r="K1423" s="152" t="inlineStr">
        <is>
          <t>28TH APRIL, 2023</t>
        </is>
      </c>
      <c r="L1423" s="144" t="inlineStr">
        <is>
          <t>14TH FEB</t>
        </is>
      </c>
      <c r="M1423" s="171" t="inlineStr">
        <is>
          <t>PT. BINA KARYA PRIMA</t>
        </is>
      </c>
      <c r="N1423" s="144" t="inlineStr">
        <is>
          <t>MC- RESONATE SERVICES LIMITED</t>
        </is>
      </c>
      <c r="O1423" s="321" t="n"/>
      <c r="P1423" s="321" t="n"/>
      <c r="Q1423" s="321" t="n"/>
      <c r="R1423" s="321" t="n"/>
      <c r="S1423" s="321" t="n"/>
      <c r="T1423" s="321" t="n"/>
      <c r="U1423" s="321" t="n"/>
      <c r="V1423" s="321" t="n"/>
      <c r="W1423" s="321" t="n"/>
      <c r="X1423" s="321" t="n"/>
      <c r="Y1423" s="321" t="n"/>
      <c r="Z1423" s="321" t="n"/>
      <c r="AA1423" s="321" t="n"/>
      <c r="AB1423" s="321" t="n"/>
      <c r="AC1423" s="321" t="n"/>
      <c r="AD1423" s="321" t="n"/>
      <c r="AE1423" s="321" t="n"/>
      <c r="AF1423" s="321" t="n"/>
      <c r="AG1423" s="321" t="n"/>
      <c r="AH1423" s="321" t="n"/>
      <c r="AI1423" s="321" t="n"/>
      <c r="AJ1423" s="321" t="n"/>
      <c r="AK1423" s="321" t="n"/>
      <c r="AL1423" s="321" t="n"/>
      <c r="AM1423" s="321" t="n"/>
      <c r="AN1423" s="321" t="n"/>
      <c r="AO1423" s="321" t="n"/>
      <c r="AP1423" s="321" t="n"/>
      <c r="AQ1423" s="321" t="n"/>
      <c r="AR1423" s="321" t="n"/>
      <c r="AS1423" s="321" t="n"/>
      <c r="AT1423" s="321" t="n"/>
      <c r="AU1423" s="321" t="n"/>
      <c r="AV1423" s="321" t="n"/>
      <c r="AW1423" s="321" t="n"/>
      <c r="AX1423" s="321" t="n"/>
      <c r="AY1423" s="321" t="n"/>
      <c r="AZ1423" s="321" t="n"/>
      <c r="BA1423" s="321" t="n"/>
      <c r="BB1423" s="321" t="n"/>
      <c r="BC1423" s="321" t="n"/>
      <c r="BD1423" s="321" t="n"/>
      <c r="BE1423" s="321" t="n"/>
      <c r="BF1423" s="321" t="n"/>
      <c r="BG1423" s="321" t="n"/>
      <c r="BH1423" s="321" t="n"/>
      <c r="BI1423" s="321" t="n"/>
      <c r="BJ1423" s="321" t="n"/>
      <c r="BK1423" s="321" t="n"/>
      <c r="BL1423" s="321" t="n"/>
      <c r="BM1423" s="321" t="n"/>
      <c r="BN1423" s="321" t="n"/>
      <c r="BO1423" s="321" t="n"/>
      <c r="BP1423" s="321" t="n"/>
      <c r="BQ1423" s="321" t="n"/>
      <c r="BR1423" s="321" t="n"/>
      <c r="BS1423" s="321" t="n"/>
      <c r="BT1423" s="321" t="n"/>
      <c r="BU1423" s="321" t="n"/>
      <c r="BV1423" s="321" t="n"/>
      <c r="BW1423" s="321" t="n"/>
      <c r="BX1423" s="321" t="n"/>
      <c r="BY1423" s="321" t="n"/>
      <c r="BZ1423" s="321" t="n"/>
      <c r="CA1423" s="321" t="n"/>
      <c r="CB1423" s="321" t="n"/>
      <c r="CC1423" s="321" t="n"/>
      <c r="CD1423" s="321" t="n"/>
      <c r="CE1423" s="321" t="n"/>
      <c r="CF1423" s="321" t="n"/>
      <c r="CG1423" s="321" t="n"/>
      <c r="CH1423" s="321" t="n"/>
      <c r="CI1423" s="321" t="n"/>
      <c r="CJ1423" s="321" t="n"/>
      <c r="CK1423" s="321" t="n"/>
      <c r="CL1423" s="321" t="n"/>
      <c r="CM1423" s="321" t="n"/>
      <c r="CN1423" s="321" t="n"/>
      <c r="CO1423" s="321" t="n"/>
      <c r="CP1423" s="321" t="n"/>
      <c r="CQ1423" s="321" t="n"/>
      <c r="CR1423" s="321" t="n"/>
      <c r="CS1423" s="321" t="n"/>
      <c r="CT1423" s="321" t="n"/>
      <c r="CU1423" s="321" t="n"/>
      <c r="CV1423" s="321" t="n"/>
      <c r="CW1423" s="321" t="n"/>
      <c r="CX1423" s="321" t="n"/>
      <c r="CY1423" s="321" t="n"/>
      <c r="CZ1423" s="321" t="n"/>
      <c r="DA1423" s="321" t="n"/>
      <c r="DB1423" s="321" t="n"/>
      <c r="DC1423" s="320" t="n"/>
    </row>
    <row r="1424">
      <c r="A1424" s="172" t="n">
        <v>2</v>
      </c>
      <c r="B1424" s="144" t="inlineStr">
        <is>
          <t>ELEPHANT FOODS</t>
        </is>
      </c>
      <c r="C1424" s="146" t="inlineStr">
        <is>
          <t>DXB0745751</t>
        </is>
      </c>
      <c r="D1424" s="144" t="inlineStr">
        <is>
          <t>TRHU 1058120</t>
        </is>
      </c>
      <c r="E1424" s="144" t="inlineStr">
        <is>
          <t>SPM</t>
        </is>
      </c>
      <c r="F1424" s="144" t="inlineStr">
        <is>
          <t>20FT</t>
        </is>
      </c>
      <c r="G1424" s="334" t="inlineStr">
        <is>
          <t>MAERSK CHILKA</t>
        </is>
      </c>
      <c r="H1424" s="190" t="inlineStr">
        <is>
          <t>BERTHED: 10TH APRIL VOY. 08YEGE1MA</t>
        </is>
      </c>
      <c r="I1424" s="150" t="inlineStr">
        <is>
          <t>OUT</t>
        </is>
      </c>
      <c r="J1424" s="159" t="inlineStr">
        <is>
          <t>COPY BILL</t>
        </is>
      </c>
      <c r="K1424" s="152" t="inlineStr">
        <is>
          <t>28TH APRIL, 2023</t>
        </is>
      </c>
      <c r="L1424" s="144" t="inlineStr">
        <is>
          <t>27TH FEB</t>
        </is>
      </c>
      <c r="M1424" s="171" t="inlineStr">
        <is>
          <t>AL RAMA FOOD PROCESSING INDUSTRIES</t>
        </is>
      </c>
      <c r="N1424" s="157" t="inlineStr">
        <is>
          <t>AVANTPORT ENTERPRISES</t>
        </is>
      </c>
      <c r="O1424" s="321" t="n"/>
      <c r="P1424" s="321" t="n"/>
      <c r="Q1424" s="321" t="n"/>
      <c r="R1424" s="321" t="n"/>
      <c r="S1424" s="321" t="n"/>
      <c r="T1424" s="321" t="n"/>
      <c r="U1424" s="321" t="n"/>
      <c r="V1424" s="321" t="n"/>
      <c r="W1424" s="321" t="n"/>
      <c r="X1424" s="321" t="n"/>
      <c r="Y1424" s="321" t="n"/>
      <c r="Z1424" s="321" t="n"/>
      <c r="AA1424" s="321" t="n"/>
      <c r="AB1424" s="321" t="n"/>
      <c r="AC1424" s="321" t="n"/>
      <c r="AD1424" s="321" t="n"/>
      <c r="AE1424" s="321" t="n"/>
      <c r="AF1424" s="321" t="n"/>
      <c r="AG1424" s="321" t="n"/>
      <c r="AH1424" s="321" t="n"/>
      <c r="AI1424" s="321" t="n"/>
      <c r="AJ1424" s="321" t="n"/>
      <c r="AK1424" s="321" t="n"/>
      <c r="AL1424" s="321" t="n"/>
      <c r="AM1424" s="321" t="n"/>
      <c r="AN1424" s="321" t="n"/>
      <c r="AO1424" s="321" t="n"/>
      <c r="AP1424" s="321" t="n"/>
      <c r="AQ1424" s="321" t="n"/>
      <c r="AR1424" s="321" t="n"/>
      <c r="AS1424" s="321" t="n"/>
      <c r="AT1424" s="321" t="n"/>
      <c r="AU1424" s="321" t="n"/>
      <c r="AV1424" s="321" t="n"/>
      <c r="AW1424" s="321" t="n"/>
      <c r="AX1424" s="321" t="n"/>
      <c r="AY1424" s="321" t="n"/>
      <c r="AZ1424" s="321" t="n"/>
      <c r="BA1424" s="321" t="n"/>
      <c r="BB1424" s="321" t="n"/>
      <c r="BC1424" s="321" t="n"/>
      <c r="BD1424" s="321" t="n"/>
      <c r="BE1424" s="321" t="n"/>
      <c r="BF1424" s="321" t="n"/>
      <c r="BG1424" s="321" t="n"/>
      <c r="BH1424" s="321" t="n"/>
      <c r="BI1424" s="321" t="n"/>
      <c r="BJ1424" s="321" t="n"/>
      <c r="BK1424" s="321" t="n"/>
      <c r="BL1424" s="321" t="n"/>
      <c r="BM1424" s="321" t="n"/>
      <c r="BN1424" s="321" t="n"/>
      <c r="BO1424" s="321" t="n"/>
      <c r="BP1424" s="321" t="n"/>
      <c r="BQ1424" s="321" t="n"/>
      <c r="BR1424" s="321" t="n"/>
      <c r="BS1424" s="321" t="n"/>
      <c r="BT1424" s="321" t="n"/>
      <c r="BU1424" s="321" t="n"/>
      <c r="BV1424" s="321" t="n"/>
      <c r="BW1424" s="321" t="n"/>
      <c r="BX1424" s="321" t="n"/>
      <c r="BY1424" s="321" t="n"/>
      <c r="BZ1424" s="321" t="n"/>
      <c r="CA1424" s="321" t="n"/>
      <c r="CB1424" s="321" t="n"/>
      <c r="CC1424" s="321" t="n"/>
      <c r="CD1424" s="321" t="n"/>
      <c r="CE1424" s="321" t="n"/>
      <c r="CF1424" s="321" t="n"/>
      <c r="CG1424" s="321" t="n"/>
      <c r="CH1424" s="321" t="n"/>
      <c r="CI1424" s="321" t="n"/>
      <c r="CJ1424" s="321" t="n"/>
      <c r="CK1424" s="321" t="n"/>
      <c r="CL1424" s="321" t="n"/>
      <c r="CM1424" s="321" t="n"/>
      <c r="CN1424" s="321" t="n"/>
      <c r="CO1424" s="321" t="n"/>
      <c r="CP1424" s="321" t="n"/>
      <c r="CQ1424" s="321" t="n"/>
      <c r="CR1424" s="321" t="n"/>
      <c r="CS1424" s="321" t="n"/>
      <c r="CT1424" s="321" t="n"/>
      <c r="CU1424" s="321" t="n"/>
      <c r="CV1424" s="321" t="n"/>
      <c r="CW1424" s="321" t="n"/>
      <c r="CX1424" s="321" t="n"/>
      <c r="CY1424" s="321" t="n"/>
      <c r="CZ1424" s="321" t="n"/>
      <c r="DA1424" s="321" t="n"/>
      <c r="DB1424" s="321" t="n"/>
      <c r="DC1424" s="320" t="n"/>
    </row>
    <row r="1425">
      <c r="A1425" s="172" t="n">
        <v>3</v>
      </c>
      <c r="B1425" s="144" t="inlineStr">
        <is>
          <t>MADUSON</t>
        </is>
      </c>
      <c r="C1425" s="146" t="inlineStr">
        <is>
          <t>TSWY200016A</t>
        </is>
      </c>
      <c r="D1425" s="144" t="inlineStr">
        <is>
          <t>TRHU 1002727</t>
        </is>
      </c>
      <c r="E1425" s="144" t="inlineStr">
        <is>
          <t>SPM</t>
        </is>
      </c>
      <c r="F1425" s="144" t="inlineStr">
        <is>
          <t>20FT</t>
        </is>
      </c>
      <c r="G1425" s="334" t="inlineStr">
        <is>
          <t>MAERSK CHILKA</t>
        </is>
      </c>
      <c r="H1425" s="190" t="inlineStr">
        <is>
          <t>BERTHED: 10TH APRIL VOY. 08YEGE1MA</t>
        </is>
      </c>
      <c r="I1425" s="150" t="inlineStr">
        <is>
          <t>OUT</t>
        </is>
      </c>
      <c r="J1425" s="166" t="inlineStr">
        <is>
          <t>TELEX/ 31ST MARCH, 2023</t>
        </is>
      </c>
      <c r="K1425" s="152" t="inlineStr">
        <is>
          <t>28TH APRIL, 2023</t>
        </is>
      </c>
      <c r="L1425" s="144" t="inlineStr">
        <is>
          <t>16TH MARCH</t>
        </is>
      </c>
      <c r="M1425" s="171" t="inlineStr">
        <is>
          <t>SINOCAN GROUP LIMITED</t>
        </is>
      </c>
      <c r="N1425" s="157" t="inlineStr">
        <is>
          <t>ORIENT LOGISTICS ENTERPRISES</t>
        </is>
      </c>
      <c r="O1425" s="321" t="n"/>
      <c r="P1425" s="321" t="n"/>
      <c r="Q1425" s="321" t="n"/>
      <c r="R1425" s="321" t="n"/>
      <c r="S1425" s="321" t="n"/>
      <c r="T1425" s="321" t="n"/>
      <c r="U1425" s="321" t="n"/>
      <c r="V1425" s="321" t="n"/>
      <c r="W1425" s="321" t="n"/>
      <c r="X1425" s="321" t="n"/>
      <c r="Y1425" s="321" t="n"/>
      <c r="Z1425" s="321" t="n"/>
      <c r="AA1425" s="321" t="n"/>
      <c r="AB1425" s="321" t="n"/>
      <c r="AC1425" s="321" t="n"/>
      <c r="AD1425" s="321" t="n"/>
      <c r="AE1425" s="321" t="n"/>
      <c r="AF1425" s="321" t="n"/>
      <c r="AG1425" s="321" t="n"/>
      <c r="AH1425" s="321" t="n"/>
      <c r="AI1425" s="321" t="n"/>
      <c r="AJ1425" s="321" t="n"/>
      <c r="AK1425" s="321" t="n"/>
      <c r="AL1425" s="321" t="n"/>
      <c r="AM1425" s="321" t="n"/>
      <c r="AN1425" s="321" t="n"/>
      <c r="AO1425" s="321" t="n"/>
      <c r="AP1425" s="321" t="n"/>
      <c r="AQ1425" s="321" t="n"/>
      <c r="AR1425" s="321" t="n"/>
      <c r="AS1425" s="321" t="n"/>
      <c r="AT1425" s="321" t="n"/>
      <c r="AU1425" s="321" t="n"/>
      <c r="AV1425" s="321" t="n"/>
      <c r="AW1425" s="321" t="n"/>
      <c r="AX1425" s="321" t="n"/>
      <c r="AY1425" s="321" t="n"/>
      <c r="AZ1425" s="321" t="n"/>
      <c r="BA1425" s="321" t="n"/>
      <c r="BB1425" s="321" t="n"/>
      <c r="BC1425" s="321" t="n"/>
      <c r="BD1425" s="321" t="n"/>
      <c r="BE1425" s="321" t="n"/>
      <c r="BF1425" s="321" t="n"/>
      <c r="BG1425" s="321" t="n"/>
      <c r="BH1425" s="321" t="n"/>
      <c r="BI1425" s="321" t="n"/>
      <c r="BJ1425" s="321" t="n"/>
      <c r="BK1425" s="321" t="n"/>
      <c r="BL1425" s="321" t="n"/>
      <c r="BM1425" s="321" t="n"/>
      <c r="BN1425" s="321" t="n"/>
      <c r="BO1425" s="321" t="n"/>
      <c r="BP1425" s="321" t="n"/>
      <c r="BQ1425" s="321" t="n"/>
      <c r="BR1425" s="321" t="n"/>
      <c r="BS1425" s="321" t="n"/>
      <c r="BT1425" s="321" t="n"/>
      <c r="BU1425" s="321" t="n"/>
      <c r="BV1425" s="321" t="n"/>
      <c r="BW1425" s="321" t="n"/>
      <c r="BX1425" s="321" t="n"/>
      <c r="BY1425" s="321" t="n"/>
      <c r="BZ1425" s="321" t="n"/>
      <c r="CA1425" s="321" t="n"/>
      <c r="CB1425" s="321" t="n"/>
      <c r="CC1425" s="321" t="n"/>
      <c r="CD1425" s="321" t="n"/>
      <c r="CE1425" s="321" t="n"/>
      <c r="CF1425" s="321" t="n"/>
      <c r="CG1425" s="321" t="n"/>
      <c r="CH1425" s="321" t="n"/>
      <c r="CI1425" s="321" t="n"/>
      <c r="CJ1425" s="321" t="n"/>
      <c r="CK1425" s="321" t="n"/>
      <c r="CL1425" s="321" t="n"/>
      <c r="CM1425" s="321" t="n"/>
      <c r="CN1425" s="321" t="n"/>
      <c r="CO1425" s="321" t="n"/>
      <c r="CP1425" s="321" t="n"/>
      <c r="CQ1425" s="321" t="n"/>
      <c r="CR1425" s="321" t="n"/>
      <c r="CS1425" s="321" t="n"/>
      <c r="CT1425" s="321" t="n"/>
      <c r="CU1425" s="321" t="n"/>
      <c r="CV1425" s="321" t="n"/>
      <c r="CW1425" s="321" t="n"/>
      <c r="CX1425" s="321" t="n"/>
      <c r="CY1425" s="321" t="n"/>
      <c r="CZ1425" s="321" t="n"/>
      <c r="DA1425" s="321" t="n"/>
      <c r="DB1425" s="321" t="n"/>
      <c r="DC1425" s="320" t="n"/>
    </row>
    <row r="1426">
      <c r="A1426" s="172" t="n">
        <v>4</v>
      </c>
      <c r="B1426" s="144" t="inlineStr">
        <is>
          <t>MADUSON</t>
        </is>
      </c>
      <c r="C1426" s="254" t="inlineStr">
        <is>
          <t>''</t>
        </is>
      </c>
      <c r="D1426" s="144" t="inlineStr">
        <is>
          <t>GLDU 5551814</t>
        </is>
      </c>
      <c r="E1426" s="144" t="inlineStr">
        <is>
          <t>SPM</t>
        </is>
      </c>
      <c r="F1426" s="144" t="inlineStr">
        <is>
          <t>20FT</t>
        </is>
      </c>
      <c r="G1426" s="334" t="inlineStr">
        <is>
          <t>MAERSK CHILKA</t>
        </is>
      </c>
      <c r="H1426" s="190" t="inlineStr">
        <is>
          <t>BERTHED: 10TH APRIL VOY. 08YEGE1MA</t>
        </is>
      </c>
      <c r="I1426" s="150" t="inlineStr">
        <is>
          <t>OUT</t>
        </is>
      </c>
      <c r="J1426" s="166" t="inlineStr">
        <is>
          <t>TELEX/ 31ST MARCH, 2023</t>
        </is>
      </c>
      <c r="K1426" s="152" t="inlineStr">
        <is>
          <t>28TH APRIL, 2023</t>
        </is>
      </c>
      <c r="L1426" s="144" t="inlineStr">
        <is>
          <t>16TH MARCH</t>
        </is>
      </c>
      <c r="M1426" s="171" t="inlineStr">
        <is>
          <t>SINOCAN GROUP LIMITED</t>
        </is>
      </c>
      <c r="N1426" s="157" t="inlineStr">
        <is>
          <t>ORIENT LOGISTICS ENTERPRISES</t>
        </is>
      </c>
      <c r="O1426" s="321" t="n"/>
      <c r="P1426" s="321" t="n"/>
      <c r="Q1426" s="321" t="n"/>
      <c r="R1426" s="321" t="n"/>
      <c r="S1426" s="321" t="n"/>
      <c r="T1426" s="321" t="n"/>
      <c r="U1426" s="321" t="n"/>
      <c r="V1426" s="321" t="n"/>
      <c r="W1426" s="321" t="n"/>
      <c r="X1426" s="321" t="n"/>
      <c r="Y1426" s="321" t="n"/>
      <c r="Z1426" s="321" t="n"/>
      <c r="AA1426" s="321" t="n"/>
      <c r="AB1426" s="321" t="n"/>
      <c r="AC1426" s="321" t="n"/>
      <c r="AD1426" s="321" t="n"/>
      <c r="AE1426" s="321" t="n"/>
      <c r="AF1426" s="321" t="n"/>
      <c r="AG1426" s="321" t="n"/>
      <c r="AH1426" s="321" t="n"/>
      <c r="AI1426" s="321" t="n"/>
      <c r="AJ1426" s="321" t="n"/>
      <c r="AK1426" s="321" t="n"/>
      <c r="AL1426" s="321" t="n"/>
      <c r="AM1426" s="321" t="n"/>
      <c r="AN1426" s="321" t="n"/>
      <c r="AO1426" s="321" t="n"/>
      <c r="AP1426" s="321" t="n"/>
      <c r="AQ1426" s="321" t="n"/>
      <c r="AR1426" s="321" t="n"/>
      <c r="AS1426" s="321" t="n"/>
      <c r="AT1426" s="321" t="n"/>
      <c r="AU1426" s="321" t="n"/>
      <c r="AV1426" s="321" t="n"/>
      <c r="AW1426" s="321" t="n"/>
      <c r="AX1426" s="321" t="n"/>
      <c r="AY1426" s="321" t="n"/>
      <c r="AZ1426" s="321" t="n"/>
      <c r="BA1426" s="321" t="n"/>
      <c r="BB1426" s="321" t="n"/>
      <c r="BC1426" s="321" t="n"/>
      <c r="BD1426" s="321" t="n"/>
      <c r="BE1426" s="321" t="n"/>
      <c r="BF1426" s="321" t="n"/>
      <c r="BG1426" s="321" t="n"/>
      <c r="BH1426" s="321" t="n"/>
      <c r="BI1426" s="321" t="n"/>
      <c r="BJ1426" s="321" t="n"/>
      <c r="BK1426" s="321" t="n"/>
      <c r="BL1426" s="321" t="n"/>
      <c r="BM1426" s="321" t="n"/>
      <c r="BN1426" s="321" t="n"/>
      <c r="BO1426" s="321" t="n"/>
      <c r="BP1426" s="321" t="n"/>
      <c r="BQ1426" s="321" t="n"/>
      <c r="BR1426" s="321" t="n"/>
      <c r="BS1426" s="321" t="n"/>
      <c r="BT1426" s="321" t="n"/>
      <c r="BU1426" s="321" t="n"/>
      <c r="BV1426" s="321" t="n"/>
      <c r="BW1426" s="321" t="n"/>
      <c r="BX1426" s="321" t="n"/>
      <c r="BY1426" s="321" t="n"/>
      <c r="BZ1426" s="321" t="n"/>
      <c r="CA1426" s="321" t="n"/>
      <c r="CB1426" s="321" t="n"/>
      <c r="CC1426" s="321" t="n"/>
      <c r="CD1426" s="321" t="n"/>
      <c r="CE1426" s="321" t="n"/>
      <c r="CF1426" s="321" t="n"/>
      <c r="CG1426" s="321" t="n"/>
      <c r="CH1426" s="321" t="n"/>
      <c r="CI1426" s="321" t="n"/>
      <c r="CJ1426" s="321" t="n"/>
      <c r="CK1426" s="321" t="n"/>
      <c r="CL1426" s="321" t="n"/>
      <c r="CM1426" s="321" t="n"/>
      <c r="CN1426" s="321" t="n"/>
      <c r="CO1426" s="321" t="n"/>
      <c r="CP1426" s="321" t="n"/>
      <c r="CQ1426" s="321" t="n"/>
      <c r="CR1426" s="321" t="n"/>
      <c r="CS1426" s="321" t="n"/>
      <c r="CT1426" s="321" t="n"/>
      <c r="CU1426" s="321" t="n"/>
      <c r="CV1426" s="321" t="n"/>
      <c r="CW1426" s="321" t="n"/>
      <c r="CX1426" s="321" t="n"/>
      <c r="CY1426" s="321" t="n"/>
      <c r="CZ1426" s="321" t="n"/>
      <c r="DA1426" s="321" t="n"/>
      <c r="DB1426" s="321" t="n"/>
      <c r="DC1426" s="320" t="n"/>
    </row>
    <row r="1427">
      <c r="A1427" s="172" t="n">
        <v>5</v>
      </c>
      <c r="B1427" s="144" t="inlineStr">
        <is>
          <t>MADUSON</t>
        </is>
      </c>
      <c r="C1427" s="146" t="inlineStr">
        <is>
          <t>TSWY200016B</t>
        </is>
      </c>
      <c r="D1427" s="144" t="inlineStr">
        <is>
          <t>CMAU 1792571</t>
        </is>
      </c>
      <c r="E1427" s="144" t="inlineStr">
        <is>
          <t>SPM</t>
        </is>
      </c>
      <c r="F1427" s="144" t="inlineStr">
        <is>
          <t>20FT</t>
        </is>
      </c>
      <c r="G1427" s="334" t="inlineStr">
        <is>
          <t>MAERSK CHILKA</t>
        </is>
      </c>
      <c r="H1427" s="190" t="inlineStr">
        <is>
          <t>BERTHED: 10TH APRIL VOY. 08YEGE1MA</t>
        </is>
      </c>
      <c r="I1427" s="150" t="inlineStr">
        <is>
          <t>OUT</t>
        </is>
      </c>
      <c r="J1427" s="166" t="inlineStr">
        <is>
          <t>TELEX/ 31ST MARCH, 2023</t>
        </is>
      </c>
      <c r="K1427" s="152" t="inlineStr">
        <is>
          <t>28TH APRIL, 2023</t>
        </is>
      </c>
      <c r="L1427" s="144" t="inlineStr">
        <is>
          <t>16TH MARCH</t>
        </is>
      </c>
      <c r="M1427" s="171" t="inlineStr">
        <is>
          <t>SINOCAN GROUP LIMITED</t>
        </is>
      </c>
      <c r="N1427" s="157" t="inlineStr">
        <is>
          <t>ORIENT LOGISTICS ENTERPRISES</t>
        </is>
      </c>
      <c r="O1427" s="321" t="n"/>
      <c r="P1427" s="321" t="n"/>
      <c r="Q1427" s="321" t="n"/>
      <c r="R1427" s="321" t="n"/>
      <c r="S1427" s="321" t="n"/>
      <c r="T1427" s="321" t="n"/>
      <c r="U1427" s="321" t="n"/>
      <c r="V1427" s="321" t="n"/>
      <c r="W1427" s="321" t="n"/>
      <c r="X1427" s="321" t="n"/>
      <c r="Y1427" s="321" t="n"/>
      <c r="Z1427" s="321" t="n"/>
      <c r="AA1427" s="321" t="n"/>
      <c r="AB1427" s="321" t="n"/>
      <c r="AC1427" s="321" t="n"/>
      <c r="AD1427" s="321" t="n"/>
      <c r="AE1427" s="321" t="n"/>
      <c r="AF1427" s="321" t="n"/>
      <c r="AG1427" s="321" t="n"/>
      <c r="AH1427" s="321" t="n"/>
      <c r="AI1427" s="321" t="n"/>
      <c r="AJ1427" s="321" t="n"/>
      <c r="AK1427" s="321" t="n"/>
      <c r="AL1427" s="321" t="n"/>
      <c r="AM1427" s="321" t="n"/>
      <c r="AN1427" s="321" t="n"/>
      <c r="AO1427" s="321" t="n"/>
      <c r="AP1427" s="321" t="n"/>
      <c r="AQ1427" s="321" t="n"/>
      <c r="AR1427" s="321" t="n"/>
      <c r="AS1427" s="321" t="n"/>
      <c r="AT1427" s="321" t="n"/>
      <c r="AU1427" s="321" t="n"/>
      <c r="AV1427" s="321" t="n"/>
      <c r="AW1427" s="321" t="n"/>
      <c r="AX1427" s="321" t="n"/>
      <c r="AY1427" s="321" t="n"/>
      <c r="AZ1427" s="321" t="n"/>
      <c r="BA1427" s="321" t="n"/>
      <c r="BB1427" s="321" t="n"/>
      <c r="BC1427" s="321" t="n"/>
      <c r="BD1427" s="321" t="n"/>
      <c r="BE1427" s="321" t="n"/>
      <c r="BF1427" s="321" t="n"/>
      <c r="BG1427" s="321" t="n"/>
      <c r="BH1427" s="321" t="n"/>
      <c r="BI1427" s="321" t="n"/>
      <c r="BJ1427" s="321" t="n"/>
      <c r="BK1427" s="321" t="n"/>
      <c r="BL1427" s="321" t="n"/>
      <c r="BM1427" s="321" t="n"/>
      <c r="BN1427" s="321" t="n"/>
      <c r="BO1427" s="321" t="n"/>
      <c r="BP1427" s="321" t="n"/>
      <c r="BQ1427" s="321" t="n"/>
      <c r="BR1427" s="321" t="n"/>
      <c r="BS1427" s="321" t="n"/>
      <c r="BT1427" s="321" t="n"/>
      <c r="BU1427" s="321" t="n"/>
      <c r="BV1427" s="321" t="n"/>
      <c r="BW1427" s="321" t="n"/>
      <c r="BX1427" s="321" t="n"/>
      <c r="BY1427" s="321" t="n"/>
      <c r="BZ1427" s="321" t="n"/>
      <c r="CA1427" s="321" t="n"/>
      <c r="CB1427" s="321" t="n"/>
      <c r="CC1427" s="321" t="n"/>
      <c r="CD1427" s="321" t="n"/>
      <c r="CE1427" s="321" t="n"/>
      <c r="CF1427" s="321" t="n"/>
      <c r="CG1427" s="321" t="n"/>
      <c r="CH1427" s="321" t="n"/>
      <c r="CI1427" s="321" t="n"/>
      <c r="CJ1427" s="321" t="n"/>
      <c r="CK1427" s="321" t="n"/>
      <c r="CL1427" s="321" t="n"/>
      <c r="CM1427" s="321" t="n"/>
      <c r="CN1427" s="321" t="n"/>
      <c r="CO1427" s="321" t="n"/>
      <c r="CP1427" s="321" t="n"/>
      <c r="CQ1427" s="321" t="n"/>
      <c r="CR1427" s="321" t="n"/>
      <c r="CS1427" s="321" t="n"/>
      <c r="CT1427" s="321" t="n"/>
      <c r="CU1427" s="321" t="n"/>
      <c r="CV1427" s="321" t="n"/>
      <c r="CW1427" s="321" t="n"/>
      <c r="CX1427" s="321" t="n"/>
      <c r="CY1427" s="321" t="n"/>
      <c r="CZ1427" s="321" t="n"/>
      <c r="DA1427" s="321" t="n"/>
      <c r="DB1427" s="321" t="n"/>
      <c r="DC1427" s="320" t="n"/>
    </row>
    <row r="1428">
      <c r="A1428" s="172" t="n">
        <v>6</v>
      </c>
      <c r="B1428" s="144" t="inlineStr">
        <is>
          <t>MADUSON</t>
        </is>
      </c>
      <c r="C1428" s="254" t="inlineStr">
        <is>
          <t>''</t>
        </is>
      </c>
      <c r="D1428" s="144" t="inlineStr">
        <is>
          <t>APZU 3497570</t>
        </is>
      </c>
      <c r="E1428" s="144" t="inlineStr">
        <is>
          <t>SPM</t>
        </is>
      </c>
      <c r="F1428" s="144" t="inlineStr">
        <is>
          <t>20FT</t>
        </is>
      </c>
      <c r="G1428" s="334" t="inlineStr">
        <is>
          <t>MAERSK CHILKA</t>
        </is>
      </c>
      <c r="H1428" s="190" t="inlineStr">
        <is>
          <t>BERTHED: 10TH APRIL VOY. 08YEGE1MA</t>
        </is>
      </c>
      <c r="I1428" s="150" t="inlineStr">
        <is>
          <t>OUT</t>
        </is>
      </c>
      <c r="J1428" s="166" t="inlineStr">
        <is>
          <t>TELEX/ 31ST MARCH, 2023</t>
        </is>
      </c>
      <c r="K1428" s="152" t="inlineStr">
        <is>
          <t>28TH APRIL, 2023</t>
        </is>
      </c>
      <c r="L1428" s="144" t="inlineStr">
        <is>
          <t>16TH MARCH</t>
        </is>
      </c>
      <c r="M1428" s="171" t="inlineStr">
        <is>
          <t>SINOCAN GROUP LIMITED</t>
        </is>
      </c>
      <c r="N1428" s="157" t="inlineStr">
        <is>
          <t>ORIENT LOGISTICS ENTERPRISES</t>
        </is>
      </c>
      <c r="O1428" s="321" t="n"/>
      <c r="P1428" s="321" t="n"/>
      <c r="Q1428" s="321" t="n"/>
      <c r="R1428" s="321" t="n"/>
      <c r="S1428" s="321" t="n"/>
      <c r="T1428" s="321" t="n"/>
      <c r="U1428" s="321" t="n"/>
      <c r="V1428" s="321" t="n"/>
      <c r="W1428" s="321" t="n"/>
      <c r="X1428" s="321" t="n"/>
      <c r="Y1428" s="321" t="n"/>
      <c r="Z1428" s="321" t="n"/>
      <c r="AA1428" s="321" t="n"/>
      <c r="AB1428" s="321" t="n"/>
      <c r="AC1428" s="321" t="n"/>
      <c r="AD1428" s="321" t="n"/>
      <c r="AE1428" s="321" t="n"/>
      <c r="AF1428" s="321" t="n"/>
      <c r="AG1428" s="321" t="n"/>
      <c r="AH1428" s="321" t="n"/>
      <c r="AI1428" s="321" t="n"/>
      <c r="AJ1428" s="321" t="n"/>
      <c r="AK1428" s="321" t="n"/>
      <c r="AL1428" s="321" t="n"/>
      <c r="AM1428" s="321" t="n"/>
      <c r="AN1428" s="321" t="n"/>
      <c r="AO1428" s="321" t="n"/>
      <c r="AP1428" s="321" t="n"/>
      <c r="AQ1428" s="321" t="n"/>
      <c r="AR1428" s="321" t="n"/>
      <c r="AS1428" s="321" t="n"/>
      <c r="AT1428" s="321" t="n"/>
      <c r="AU1428" s="321" t="n"/>
      <c r="AV1428" s="321" t="n"/>
      <c r="AW1428" s="321" t="n"/>
      <c r="AX1428" s="321" t="n"/>
      <c r="AY1428" s="321" t="n"/>
      <c r="AZ1428" s="321" t="n"/>
      <c r="BA1428" s="321" t="n"/>
      <c r="BB1428" s="321" t="n"/>
      <c r="BC1428" s="321" t="n"/>
      <c r="BD1428" s="321" t="n"/>
      <c r="BE1428" s="321" t="n"/>
      <c r="BF1428" s="321" t="n"/>
      <c r="BG1428" s="321" t="n"/>
      <c r="BH1428" s="321" t="n"/>
      <c r="BI1428" s="321" t="n"/>
      <c r="BJ1428" s="321" t="n"/>
      <c r="BK1428" s="321" t="n"/>
      <c r="BL1428" s="321" t="n"/>
      <c r="BM1428" s="321" t="n"/>
      <c r="BN1428" s="321" t="n"/>
      <c r="BO1428" s="321" t="n"/>
      <c r="BP1428" s="321" t="n"/>
      <c r="BQ1428" s="321" t="n"/>
      <c r="BR1428" s="321" t="n"/>
      <c r="BS1428" s="321" t="n"/>
      <c r="BT1428" s="321" t="n"/>
      <c r="BU1428" s="321" t="n"/>
      <c r="BV1428" s="321" t="n"/>
      <c r="BW1428" s="321" t="n"/>
      <c r="BX1428" s="321" t="n"/>
      <c r="BY1428" s="321" t="n"/>
      <c r="BZ1428" s="321" t="n"/>
      <c r="CA1428" s="321" t="n"/>
      <c r="CB1428" s="321" t="n"/>
      <c r="CC1428" s="321" t="n"/>
      <c r="CD1428" s="321" t="n"/>
      <c r="CE1428" s="321" t="n"/>
      <c r="CF1428" s="321" t="n"/>
      <c r="CG1428" s="321" t="n"/>
      <c r="CH1428" s="321" t="n"/>
      <c r="CI1428" s="321" t="n"/>
      <c r="CJ1428" s="321" t="n"/>
      <c r="CK1428" s="321" t="n"/>
      <c r="CL1428" s="321" t="n"/>
      <c r="CM1428" s="321" t="n"/>
      <c r="CN1428" s="321" t="n"/>
      <c r="CO1428" s="321" t="n"/>
      <c r="CP1428" s="321" t="n"/>
      <c r="CQ1428" s="321" t="n"/>
      <c r="CR1428" s="321" t="n"/>
      <c r="CS1428" s="321" t="n"/>
      <c r="CT1428" s="321" t="n"/>
      <c r="CU1428" s="321" t="n"/>
      <c r="CV1428" s="321" t="n"/>
      <c r="CW1428" s="321" t="n"/>
      <c r="CX1428" s="321" t="n"/>
      <c r="CY1428" s="321" t="n"/>
      <c r="CZ1428" s="321" t="n"/>
      <c r="DA1428" s="321" t="n"/>
      <c r="DB1428" s="321" t="n"/>
      <c r="DC1428" s="320" t="n"/>
    </row>
    <row r="1429">
      <c r="A1429" s="172" t="n">
        <v>7</v>
      </c>
      <c r="B1429" s="144" t="inlineStr">
        <is>
          <t>MADUSON</t>
        </is>
      </c>
      <c r="C1429" s="146" t="inlineStr">
        <is>
          <t>TSWY200016C</t>
        </is>
      </c>
      <c r="D1429" s="144" t="inlineStr">
        <is>
          <t>GESU 1121296</t>
        </is>
      </c>
      <c r="E1429" s="144" t="inlineStr">
        <is>
          <t>SPM</t>
        </is>
      </c>
      <c r="F1429" s="144" t="inlineStr">
        <is>
          <t>20FT</t>
        </is>
      </c>
      <c r="G1429" s="334" t="inlineStr">
        <is>
          <t>MAERSK CHILKA</t>
        </is>
      </c>
      <c r="H1429" s="190" t="inlineStr">
        <is>
          <t>BERTHED: 10TH APRIL VOY. 08YEGE1MA</t>
        </is>
      </c>
      <c r="I1429" s="150" t="inlineStr">
        <is>
          <t>OUT</t>
        </is>
      </c>
      <c r="J1429" s="166" t="inlineStr">
        <is>
          <t>TELEX/ 31ST MARCH, 2023</t>
        </is>
      </c>
      <c r="K1429" s="152" t="inlineStr">
        <is>
          <t>28TH APRIL, 2023</t>
        </is>
      </c>
      <c r="L1429" s="144" t="inlineStr">
        <is>
          <t>16TH MARCH</t>
        </is>
      </c>
      <c r="M1429" s="171" t="inlineStr">
        <is>
          <t>SINOCAN GROUP LIMITED</t>
        </is>
      </c>
      <c r="N1429" s="157" t="inlineStr">
        <is>
          <t>ORIENT LOGISTICS ENTERPRISES</t>
        </is>
      </c>
      <c r="O1429" s="321" t="n"/>
      <c r="P1429" s="321" t="n"/>
      <c r="Q1429" s="321" t="n"/>
      <c r="R1429" s="321" t="n"/>
      <c r="S1429" s="321" t="n"/>
      <c r="T1429" s="321" t="n"/>
      <c r="U1429" s="321" t="n"/>
      <c r="V1429" s="321" t="n"/>
      <c r="W1429" s="321" t="n"/>
      <c r="X1429" s="321" t="n"/>
      <c r="Y1429" s="321" t="n"/>
      <c r="Z1429" s="321" t="n"/>
      <c r="AA1429" s="321" t="n"/>
      <c r="AB1429" s="321" t="n"/>
      <c r="AC1429" s="321" t="n"/>
      <c r="AD1429" s="321" t="n"/>
      <c r="AE1429" s="321" t="n"/>
      <c r="AF1429" s="321" t="n"/>
      <c r="AG1429" s="321" t="n"/>
      <c r="AH1429" s="321" t="n"/>
      <c r="AI1429" s="321" t="n"/>
      <c r="AJ1429" s="321" t="n"/>
      <c r="AK1429" s="321" t="n"/>
      <c r="AL1429" s="321" t="n"/>
      <c r="AM1429" s="321" t="n"/>
      <c r="AN1429" s="321" t="n"/>
      <c r="AO1429" s="321" t="n"/>
      <c r="AP1429" s="321" t="n"/>
      <c r="AQ1429" s="321" t="n"/>
      <c r="AR1429" s="321" t="n"/>
      <c r="AS1429" s="321" t="n"/>
      <c r="AT1429" s="321" t="n"/>
      <c r="AU1429" s="321" t="n"/>
      <c r="AV1429" s="321" t="n"/>
      <c r="AW1429" s="321" t="n"/>
      <c r="AX1429" s="321" t="n"/>
      <c r="AY1429" s="321" t="n"/>
      <c r="AZ1429" s="321" t="n"/>
      <c r="BA1429" s="321" t="n"/>
      <c r="BB1429" s="321" t="n"/>
      <c r="BC1429" s="321" t="n"/>
      <c r="BD1429" s="321" t="n"/>
      <c r="BE1429" s="321" t="n"/>
      <c r="BF1429" s="321" t="n"/>
      <c r="BG1429" s="321" t="n"/>
      <c r="BH1429" s="321" t="n"/>
      <c r="BI1429" s="321" t="n"/>
      <c r="BJ1429" s="321" t="n"/>
      <c r="BK1429" s="321" t="n"/>
      <c r="BL1429" s="321" t="n"/>
      <c r="BM1429" s="321" t="n"/>
      <c r="BN1429" s="321" t="n"/>
      <c r="BO1429" s="321" t="n"/>
      <c r="BP1429" s="321" t="n"/>
      <c r="BQ1429" s="321" t="n"/>
      <c r="BR1429" s="321" t="n"/>
      <c r="BS1429" s="321" t="n"/>
      <c r="BT1429" s="321" t="n"/>
      <c r="BU1429" s="321" t="n"/>
      <c r="BV1429" s="321" t="n"/>
      <c r="BW1429" s="321" t="n"/>
      <c r="BX1429" s="321" t="n"/>
      <c r="BY1429" s="321" t="n"/>
      <c r="BZ1429" s="321" t="n"/>
      <c r="CA1429" s="321" t="n"/>
      <c r="CB1429" s="321" t="n"/>
      <c r="CC1429" s="321" t="n"/>
      <c r="CD1429" s="321" t="n"/>
      <c r="CE1429" s="321" t="n"/>
      <c r="CF1429" s="321" t="n"/>
      <c r="CG1429" s="321" t="n"/>
      <c r="CH1429" s="321" t="n"/>
      <c r="CI1429" s="321" t="n"/>
      <c r="CJ1429" s="321" t="n"/>
      <c r="CK1429" s="321" t="n"/>
      <c r="CL1429" s="321" t="n"/>
      <c r="CM1429" s="321" t="n"/>
      <c r="CN1429" s="321" t="n"/>
      <c r="CO1429" s="321" t="n"/>
      <c r="CP1429" s="321" t="n"/>
      <c r="CQ1429" s="321" t="n"/>
      <c r="CR1429" s="321" t="n"/>
      <c r="CS1429" s="321" t="n"/>
      <c r="CT1429" s="321" t="n"/>
      <c r="CU1429" s="321" t="n"/>
      <c r="CV1429" s="321" t="n"/>
      <c r="CW1429" s="321" t="n"/>
      <c r="CX1429" s="321" t="n"/>
      <c r="CY1429" s="321" t="n"/>
      <c r="CZ1429" s="321" t="n"/>
      <c r="DA1429" s="321" t="n"/>
      <c r="DB1429" s="321" t="n"/>
      <c r="DC1429" s="320" t="n"/>
    </row>
    <row r="1430">
      <c r="A1430" s="172" t="n">
        <v>8</v>
      </c>
      <c r="B1430" s="144" t="inlineStr">
        <is>
          <t>MADUSON</t>
        </is>
      </c>
      <c r="C1430" s="254" t="inlineStr">
        <is>
          <t>''</t>
        </is>
      </c>
      <c r="D1430" s="144" t="inlineStr">
        <is>
          <t>TCKU 3592455</t>
        </is>
      </c>
      <c r="E1430" s="144" t="inlineStr">
        <is>
          <t>SPM</t>
        </is>
      </c>
      <c r="F1430" s="144" t="inlineStr">
        <is>
          <t>20FT</t>
        </is>
      </c>
      <c r="G1430" s="334" t="inlineStr">
        <is>
          <t>MAERSK CHILKA</t>
        </is>
      </c>
      <c r="H1430" s="190" t="inlineStr">
        <is>
          <t>BERTHED: 10TH APRIL VOY. 08YEGE1MA</t>
        </is>
      </c>
      <c r="I1430" s="150" t="inlineStr">
        <is>
          <t>OUT</t>
        </is>
      </c>
      <c r="J1430" s="166" t="inlineStr">
        <is>
          <t>TELEX/ 31ST MARCH, 2023</t>
        </is>
      </c>
      <c r="K1430" s="152" t="inlineStr">
        <is>
          <t>28TH APRIL, 2023</t>
        </is>
      </c>
      <c r="L1430" s="144" t="inlineStr">
        <is>
          <t>16TH MARCH</t>
        </is>
      </c>
      <c r="M1430" s="171" t="inlineStr">
        <is>
          <t>SINOCAN GROUP LIMITED</t>
        </is>
      </c>
      <c r="N1430" s="157" t="inlineStr">
        <is>
          <t>ORIENT LOGISTICS ENTERPRISES</t>
        </is>
      </c>
      <c r="O1430" s="321" t="n"/>
      <c r="P1430" s="321" t="n"/>
      <c r="Q1430" s="321" t="n"/>
      <c r="R1430" s="321" t="n"/>
      <c r="S1430" s="321" t="n"/>
      <c r="T1430" s="321" t="n"/>
      <c r="U1430" s="321" t="n"/>
      <c r="V1430" s="321" t="n"/>
      <c r="W1430" s="321" t="n"/>
      <c r="X1430" s="321" t="n"/>
      <c r="Y1430" s="321" t="n"/>
      <c r="Z1430" s="321" t="n"/>
      <c r="AA1430" s="321" t="n"/>
      <c r="AB1430" s="321" t="n"/>
      <c r="AC1430" s="321" t="n"/>
      <c r="AD1430" s="321" t="n"/>
      <c r="AE1430" s="321" t="n"/>
      <c r="AF1430" s="321" t="n"/>
      <c r="AG1430" s="321" t="n"/>
      <c r="AH1430" s="321" t="n"/>
      <c r="AI1430" s="321" t="n"/>
      <c r="AJ1430" s="321" t="n"/>
      <c r="AK1430" s="321" t="n"/>
      <c r="AL1430" s="321" t="n"/>
      <c r="AM1430" s="321" t="n"/>
      <c r="AN1430" s="321" t="n"/>
      <c r="AO1430" s="321" t="n"/>
      <c r="AP1430" s="321" t="n"/>
      <c r="AQ1430" s="321" t="n"/>
      <c r="AR1430" s="321" t="n"/>
      <c r="AS1430" s="321" t="n"/>
      <c r="AT1430" s="321" t="n"/>
      <c r="AU1430" s="321" t="n"/>
      <c r="AV1430" s="321" t="n"/>
      <c r="AW1430" s="321" t="n"/>
      <c r="AX1430" s="321" t="n"/>
      <c r="AY1430" s="321" t="n"/>
      <c r="AZ1430" s="321" t="n"/>
      <c r="BA1430" s="321" t="n"/>
      <c r="BB1430" s="321" t="n"/>
      <c r="BC1430" s="321" t="n"/>
      <c r="BD1430" s="321" t="n"/>
      <c r="BE1430" s="321" t="n"/>
      <c r="BF1430" s="321" t="n"/>
      <c r="BG1430" s="321" t="n"/>
      <c r="BH1430" s="321" t="n"/>
      <c r="BI1430" s="321" t="n"/>
      <c r="BJ1430" s="321" t="n"/>
      <c r="BK1430" s="321" t="n"/>
      <c r="BL1430" s="321" t="n"/>
      <c r="BM1430" s="321" t="n"/>
      <c r="BN1430" s="321" t="n"/>
      <c r="BO1430" s="321" t="n"/>
      <c r="BP1430" s="321" t="n"/>
      <c r="BQ1430" s="321" t="n"/>
      <c r="BR1430" s="321" t="n"/>
      <c r="BS1430" s="321" t="n"/>
      <c r="BT1430" s="321" t="n"/>
      <c r="BU1430" s="321" t="n"/>
      <c r="BV1430" s="321" t="n"/>
      <c r="BW1430" s="321" t="n"/>
      <c r="BX1430" s="321" t="n"/>
      <c r="BY1430" s="321" t="n"/>
      <c r="BZ1430" s="321" t="n"/>
      <c r="CA1430" s="321" t="n"/>
      <c r="CB1430" s="321" t="n"/>
      <c r="CC1430" s="321" t="n"/>
      <c r="CD1430" s="321" t="n"/>
      <c r="CE1430" s="321" t="n"/>
      <c r="CF1430" s="321" t="n"/>
      <c r="CG1430" s="321" t="n"/>
      <c r="CH1430" s="321" t="n"/>
      <c r="CI1430" s="321" t="n"/>
      <c r="CJ1430" s="321" t="n"/>
      <c r="CK1430" s="321" t="n"/>
      <c r="CL1430" s="321" t="n"/>
      <c r="CM1430" s="321" t="n"/>
      <c r="CN1430" s="321" t="n"/>
      <c r="CO1430" s="321" t="n"/>
      <c r="CP1430" s="321" t="n"/>
      <c r="CQ1430" s="321" t="n"/>
      <c r="CR1430" s="321" t="n"/>
      <c r="CS1430" s="321" t="n"/>
      <c r="CT1430" s="321" t="n"/>
      <c r="CU1430" s="321" t="n"/>
      <c r="CV1430" s="321" t="n"/>
      <c r="CW1430" s="321" t="n"/>
      <c r="CX1430" s="321" t="n"/>
      <c r="CY1430" s="321" t="n"/>
      <c r="CZ1430" s="321" t="n"/>
      <c r="DA1430" s="321" t="n"/>
      <c r="DB1430" s="321" t="n"/>
      <c r="DC1430" s="320" t="n"/>
    </row>
    <row r="1431">
      <c r="A1431" s="172" t="n">
        <v>9</v>
      </c>
      <c r="B1431" s="144" t="inlineStr">
        <is>
          <t>MADUSON</t>
        </is>
      </c>
      <c r="C1431" s="146" t="inlineStr">
        <is>
          <t>TSWY200016D</t>
        </is>
      </c>
      <c r="D1431" s="144" t="inlineStr">
        <is>
          <t>APZU 3473942</t>
        </is>
      </c>
      <c r="E1431" s="144" t="inlineStr">
        <is>
          <t>SPM</t>
        </is>
      </c>
      <c r="F1431" s="144" t="inlineStr">
        <is>
          <t>20FT</t>
        </is>
      </c>
      <c r="G1431" s="334" t="inlineStr">
        <is>
          <t>MAERSK CHILKA</t>
        </is>
      </c>
      <c r="H1431" s="190" t="inlineStr">
        <is>
          <t>BERTHED: 10TH APRIL VOY. 08YEGE1MA</t>
        </is>
      </c>
      <c r="I1431" s="150" t="inlineStr">
        <is>
          <t>OUT</t>
        </is>
      </c>
      <c r="J1431" s="166" t="inlineStr">
        <is>
          <t>TELEX/ 31ST MARCH, 2023</t>
        </is>
      </c>
      <c r="K1431" s="152" t="inlineStr">
        <is>
          <t>4TH MAY, 2023</t>
        </is>
      </c>
      <c r="L1431" s="144" t="inlineStr">
        <is>
          <t>16TH MARCH</t>
        </is>
      </c>
      <c r="M1431" s="171" t="inlineStr">
        <is>
          <t>SINOCAN GROUP LIMITED</t>
        </is>
      </c>
      <c r="N1431" s="157" t="inlineStr">
        <is>
          <t>ORIENT LOGISTICS ENTERPRISES</t>
        </is>
      </c>
      <c r="O1431" s="321" t="n"/>
      <c r="P1431" s="321" t="n"/>
      <c r="Q1431" s="321" t="n"/>
      <c r="R1431" s="321" t="n"/>
      <c r="S1431" s="321" t="n"/>
      <c r="T1431" s="321" t="n"/>
      <c r="U1431" s="321" t="n"/>
      <c r="V1431" s="321" t="n"/>
      <c r="W1431" s="321" t="n"/>
      <c r="X1431" s="321" t="n"/>
      <c r="Y1431" s="321" t="n"/>
      <c r="Z1431" s="321" t="n"/>
      <c r="AA1431" s="321" t="n"/>
      <c r="AB1431" s="321" t="n"/>
      <c r="AC1431" s="321" t="n"/>
      <c r="AD1431" s="321" t="n"/>
      <c r="AE1431" s="321" t="n"/>
      <c r="AF1431" s="321" t="n"/>
      <c r="AG1431" s="321" t="n"/>
      <c r="AH1431" s="321" t="n"/>
      <c r="AI1431" s="321" t="n"/>
      <c r="AJ1431" s="321" t="n"/>
      <c r="AK1431" s="321" t="n"/>
      <c r="AL1431" s="321" t="n"/>
      <c r="AM1431" s="321" t="n"/>
      <c r="AN1431" s="321" t="n"/>
      <c r="AO1431" s="321" t="n"/>
      <c r="AP1431" s="321" t="n"/>
      <c r="AQ1431" s="321" t="n"/>
      <c r="AR1431" s="321" t="n"/>
      <c r="AS1431" s="321" t="n"/>
      <c r="AT1431" s="321" t="n"/>
      <c r="AU1431" s="321" t="n"/>
      <c r="AV1431" s="321" t="n"/>
      <c r="AW1431" s="321" t="n"/>
      <c r="AX1431" s="321" t="n"/>
      <c r="AY1431" s="321" t="n"/>
      <c r="AZ1431" s="321" t="n"/>
      <c r="BA1431" s="321" t="n"/>
      <c r="BB1431" s="321" t="n"/>
      <c r="BC1431" s="321" t="n"/>
      <c r="BD1431" s="321" t="n"/>
      <c r="BE1431" s="321" t="n"/>
      <c r="BF1431" s="321" t="n"/>
      <c r="BG1431" s="321" t="n"/>
      <c r="BH1431" s="321" t="n"/>
      <c r="BI1431" s="321" t="n"/>
      <c r="BJ1431" s="321" t="n"/>
      <c r="BK1431" s="321" t="n"/>
      <c r="BL1431" s="321" t="n"/>
      <c r="BM1431" s="321" t="n"/>
      <c r="BN1431" s="321" t="n"/>
      <c r="BO1431" s="321" t="n"/>
      <c r="BP1431" s="321" t="n"/>
      <c r="BQ1431" s="321" t="n"/>
      <c r="BR1431" s="321" t="n"/>
      <c r="BS1431" s="321" t="n"/>
      <c r="BT1431" s="321" t="n"/>
      <c r="BU1431" s="321" t="n"/>
      <c r="BV1431" s="321" t="n"/>
      <c r="BW1431" s="321" t="n"/>
      <c r="BX1431" s="321" t="n"/>
      <c r="BY1431" s="321" t="n"/>
      <c r="BZ1431" s="321" t="n"/>
      <c r="CA1431" s="321" t="n"/>
      <c r="CB1431" s="321" t="n"/>
      <c r="CC1431" s="321" t="n"/>
      <c r="CD1431" s="321" t="n"/>
      <c r="CE1431" s="321" t="n"/>
      <c r="CF1431" s="321" t="n"/>
      <c r="CG1431" s="321" t="n"/>
      <c r="CH1431" s="321" t="n"/>
      <c r="CI1431" s="321" t="n"/>
      <c r="CJ1431" s="321" t="n"/>
      <c r="CK1431" s="321" t="n"/>
      <c r="CL1431" s="321" t="n"/>
      <c r="CM1431" s="321" t="n"/>
      <c r="CN1431" s="321" t="n"/>
      <c r="CO1431" s="321" t="n"/>
      <c r="CP1431" s="321" t="n"/>
      <c r="CQ1431" s="321" t="n"/>
      <c r="CR1431" s="321" t="n"/>
      <c r="CS1431" s="321" t="n"/>
      <c r="CT1431" s="321" t="n"/>
      <c r="CU1431" s="321" t="n"/>
      <c r="CV1431" s="321" t="n"/>
      <c r="CW1431" s="321" t="n"/>
      <c r="CX1431" s="321" t="n"/>
      <c r="CY1431" s="321" t="n"/>
      <c r="CZ1431" s="321" t="n"/>
      <c r="DA1431" s="321" t="n"/>
      <c r="DB1431" s="321" t="n"/>
      <c r="DC1431" s="320" t="n"/>
    </row>
    <row r="1432">
      <c r="A1432" s="172" t="n">
        <v>10</v>
      </c>
      <c r="B1432" s="144" t="inlineStr">
        <is>
          <t>MADUSON</t>
        </is>
      </c>
      <c r="C1432" s="254" t="inlineStr">
        <is>
          <t>''</t>
        </is>
      </c>
      <c r="D1432" s="144" t="inlineStr">
        <is>
          <t>TGHU 1319324</t>
        </is>
      </c>
      <c r="E1432" s="144" t="inlineStr">
        <is>
          <t>SPM</t>
        </is>
      </c>
      <c r="F1432" s="144" t="inlineStr">
        <is>
          <t>20FT</t>
        </is>
      </c>
      <c r="G1432" s="334" t="inlineStr">
        <is>
          <t>MAERSK CHILKA</t>
        </is>
      </c>
      <c r="H1432" s="190" t="inlineStr">
        <is>
          <t>BERTHED: 10TH APRIL VOY. 08YEGE1MA</t>
        </is>
      </c>
      <c r="I1432" s="150" t="inlineStr">
        <is>
          <t>OUT</t>
        </is>
      </c>
      <c r="J1432" s="166" t="inlineStr">
        <is>
          <t>TELEX/ 31ST MARCH, 2023</t>
        </is>
      </c>
      <c r="K1432" s="152" t="inlineStr">
        <is>
          <t>4TH MAY, 2023</t>
        </is>
      </c>
      <c r="L1432" s="144" t="inlineStr">
        <is>
          <t>16TH MARCH</t>
        </is>
      </c>
      <c r="M1432" s="171" t="inlineStr">
        <is>
          <t>SINOCAN GROUP LIMITED</t>
        </is>
      </c>
      <c r="N1432" s="157" t="inlineStr">
        <is>
          <t>ORIENT LOGISTICS ENTERPRISES</t>
        </is>
      </c>
      <c r="O1432" s="321" t="n"/>
      <c r="P1432" s="321" t="n"/>
      <c r="Q1432" s="321" t="n"/>
      <c r="R1432" s="321" t="n"/>
      <c r="S1432" s="321" t="n"/>
      <c r="T1432" s="321" t="n"/>
      <c r="U1432" s="321" t="n"/>
      <c r="V1432" s="321" t="n"/>
      <c r="W1432" s="321" t="n"/>
      <c r="X1432" s="321" t="n"/>
      <c r="Y1432" s="321" t="n"/>
      <c r="Z1432" s="321" t="n"/>
      <c r="AA1432" s="321" t="n"/>
      <c r="AB1432" s="321" t="n"/>
      <c r="AC1432" s="321" t="n"/>
      <c r="AD1432" s="321" t="n"/>
      <c r="AE1432" s="321" t="n"/>
      <c r="AF1432" s="321" t="n"/>
      <c r="AG1432" s="321" t="n"/>
      <c r="AH1432" s="321" t="n"/>
      <c r="AI1432" s="321" t="n"/>
      <c r="AJ1432" s="321" t="n"/>
      <c r="AK1432" s="321" t="n"/>
      <c r="AL1432" s="321" t="n"/>
      <c r="AM1432" s="321" t="n"/>
      <c r="AN1432" s="321" t="n"/>
      <c r="AO1432" s="321" t="n"/>
      <c r="AP1432" s="321" t="n"/>
      <c r="AQ1432" s="321" t="n"/>
      <c r="AR1432" s="321" t="n"/>
      <c r="AS1432" s="321" t="n"/>
      <c r="AT1432" s="321" t="n"/>
      <c r="AU1432" s="321" t="n"/>
      <c r="AV1432" s="321" t="n"/>
      <c r="AW1432" s="321" t="n"/>
      <c r="AX1432" s="321" t="n"/>
      <c r="AY1432" s="321" t="n"/>
      <c r="AZ1432" s="321" t="n"/>
      <c r="BA1432" s="321" t="n"/>
      <c r="BB1432" s="321" t="n"/>
      <c r="BC1432" s="321" t="n"/>
      <c r="BD1432" s="321" t="n"/>
      <c r="BE1432" s="321" t="n"/>
      <c r="BF1432" s="321" t="n"/>
      <c r="BG1432" s="321" t="n"/>
      <c r="BH1432" s="321" t="n"/>
      <c r="BI1432" s="321" t="n"/>
      <c r="BJ1432" s="321" t="n"/>
      <c r="BK1432" s="321" t="n"/>
      <c r="BL1432" s="321" t="n"/>
      <c r="BM1432" s="321" t="n"/>
      <c r="BN1432" s="321" t="n"/>
      <c r="BO1432" s="321" t="n"/>
      <c r="BP1432" s="321" t="n"/>
      <c r="BQ1432" s="321" t="n"/>
      <c r="BR1432" s="321" t="n"/>
      <c r="BS1432" s="321" t="n"/>
      <c r="BT1432" s="321" t="n"/>
      <c r="BU1432" s="321" t="n"/>
      <c r="BV1432" s="321" t="n"/>
      <c r="BW1432" s="321" t="n"/>
      <c r="BX1432" s="321" t="n"/>
      <c r="BY1432" s="321" t="n"/>
      <c r="BZ1432" s="321" t="n"/>
      <c r="CA1432" s="321" t="n"/>
      <c r="CB1432" s="321" t="n"/>
      <c r="CC1432" s="321" t="n"/>
      <c r="CD1432" s="321" t="n"/>
      <c r="CE1432" s="321" t="n"/>
      <c r="CF1432" s="321" t="n"/>
      <c r="CG1432" s="321" t="n"/>
      <c r="CH1432" s="321" t="n"/>
      <c r="CI1432" s="321" t="n"/>
      <c r="CJ1432" s="321" t="n"/>
      <c r="CK1432" s="321" t="n"/>
      <c r="CL1432" s="321" t="n"/>
      <c r="CM1432" s="321" t="n"/>
      <c r="CN1432" s="321" t="n"/>
      <c r="CO1432" s="321" t="n"/>
      <c r="CP1432" s="321" t="n"/>
      <c r="CQ1432" s="321" t="n"/>
      <c r="CR1432" s="321" t="n"/>
      <c r="CS1432" s="321" t="n"/>
      <c r="CT1432" s="321" t="n"/>
      <c r="CU1432" s="321" t="n"/>
      <c r="CV1432" s="321" t="n"/>
      <c r="CW1432" s="321" t="n"/>
      <c r="CX1432" s="321" t="n"/>
      <c r="CY1432" s="321" t="n"/>
      <c r="CZ1432" s="321" t="n"/>
      <c r="DA1432" s="321" t="n"/>
      <c r="DB1432" s="321" t="n"/>
      <c r="DC1432" s="320" t="n"/>
    </row>
    <row r="1433">
      <c r="A1433" s="172" t="n">
        <v>11</v>
      </c>
      <c r="B1433" s="144" t="inlineStr">
        <is>
          <t>MADUSON</t>
        </is>
      </c>
      <c r="C1433" s="146" t="inlineStr">
        <is>
          <t>TSWY200016E</t>
        </is>
      </c>
      <c r="D1433" s="144" t="inlineStr">
        <is>
          <t>APZU 3523431</t>
        </is>
      </c>
      <c r="E1433" s="144" t="inlineStr">
        <is>
          <t>SPM</t>
        </is>
      </c>
      <c r="F1433" s="144" t="inlineStr">
        <is>
          <t>20FT</t>
        </is>
      </c>
      <c r="G1433" s="334" t="inlineStr">
        <is>
          <t>MAERSK CHILKA</t>
        </is>
      </c>
      <c r="H1433" s="190" t="inlineStr">
        <is>
          <t>BERTHED: 10TH APRIL VOY. 08YEGE1MA</t>
        </is>
      </c>
      <c r="I1433" s="150" t="inlineStr">
        <is>
          <t>OUT</t>
        </is>
      </c>
      <c r="J1433" s="166" t="inlineStr">
        <is>
          <t>TELEX/ 31ST MARCH, 2023</t>
        </is>
      </c>
      <c r="K1433" s="152" t="inlineStr">
        <is>
          <t>29TH APRIL, 2023</t>
        </is>
      </c>
      <c r="L1433" s="144" t="inlineStr">
        <is>
          <t>16TH MARCH</t>
        </is>
      </c>
      <c r="M1433" s="171" t="inlineStr">
        <is>
          <t>SINOCAN GROUP LIMITED</t>
        </is>
      </c>
      <c r="N1433" s="157" t="inlineStr">
        <is>
          <t>ORIENT LOGISTICS ENTERPRISES</t>
        </is>
      </c>
      <c r="O1433" s="321" t="n"/>
      <c r="P1433" s="321" t="n"/>
      <c r="Q1433" s="321" t="n"/>
      <c r="R1433" s="321" t="n"/>
      <c r="S1433" s="321" t="n"/>
      <c r="T1433" s="321" t="n"/>
      <c r="U1433" s="321" t="n"/>
      <c r="V1433" s="321" t="n"/>
      <c r="W1433" s="321" t="n"/>
      <c r="X1433" s="321" t="n"/>
      <c r="Y1433" s="321" t="n"/>
      <c r="Z1433" s="321" t="n"/>
      <c r="AA1433" s="321" t="n"/>
      <c r="AB1433" s="321" t="n"/>
      <c r="AC1433" s="321" t="n"/>
      <c r="AD1433" s="321" t="n"/>
      <c r="AE1433" s="321" t="n"/>
      <c r="AF1433" s="321" t="n"/>
      <c r="AG1433" s="321" t="n"/>
      <c r="AH1433" s="321" t="n"/>
      <c r="AI1433" s="321" t="n"/>
      <c r="AJ1433" s="321" t="n"/>
      <c r="AK1433" s="321" t="n"/>
      <c r="AL1433" s="321" t="n"/>
      <c r="AM1433" s="321" t="n"/>
      <c r="AN1433" s="321" t="n"/>
      <c r="AO1433" s="321" t="n"/>
      <c r="AP1433" s="321" t="n"/>
      <c r="AQ1433" s="321" t="n"/>
      <c r="AR1433" s="321" t="n"/>
      <c r="AS1433" s="321" t="n"/>
      <c r="AT1433" s="321" t="n"/>
      <c r="AU1433" s="321" t="n"/>
      <c r="AV1433" s="321" t="n"/>
      <c r="AW1433" s="321" t="n"/>
      <c r="AX1433" s="321" t="n"/>
      <c r="AY1433" s="321" t="n"/>
      <c r="AZ1433" s="321" t="n"/>
      <c r="BA1433" s="321" t="n"/>
      <c r="BB1433" s="321" t="n"/>
      <c r="BC1433" s="321" t="n"/>
      <c r="BD1433" s="321" t="n"/>
      <c r="BE1433" s="321" t="n"/>
      <c r="BF1433" s="321" t="n"/>
      <c r="BG1433" s="321" t="n"/>
      <c r="BH1433" s="321" t="n"/>
      <c r="BI1433" s="321" t="n"/>
      <c r="BJ1433" s="321" t="n"/>
      <c r="BK1433" s="321" t="n"/>
      <c r="BL1433" s="321" t="n"/>
      <c r="BM1433" s="321" t="n"/>
      <c r="BN1433" s="321" t="n"/>
      <c r="BO1433" s="321" t="n"/>
      <c r="BP1433" s="321" t="n"/>
      <c r="BQ1433" s="321" t="n"/>
      <c r="BR1433" s="321" t="n"/>
      <c r="BS1433" s="321" t="n"/>
      <c r="BT1433" s="321" t="n"/>
      <c r="BU1433" s="321" t="n"/>
      <c r="BV1433" s="321" t="n"/>
      <c r="BW1433" s="321" t="n"/>
      <c r="BX1433" s="321" t="n"/>
      <c r="BY1433" s="321" t="n"/>
      <c r="BZ1433" s="321" t="n"/>
      <c r="CA1433" s="321" t="n"/>
      <c r="CB1433" s="321" t="n"/>
      <c r="CC1433" s="321" t="n"/>
      <c r="CD1433" s="321" t="n"/>
      <c r="CE1433" s="321" t="n"/>
      <c r="CF1433" s="321" t="n"/>
      <c r="CG1433" s="321" t="n"/>
      <c r="CH1433" s="321" t="n"/>
      <c r="CI1433" s="321" t="n"/>
      <c r="CJ1433" s="321" t="n"/>
      <c r="CK1433" s="321" t="n"/>
      <c r="CL1433" s="321" t="n"/>
      <c r="CM1433" s="321" t="n"/>
      <c r="CN1433" s="321" t="n"/>
      <c r="CO1433" s="321" t="n"/>
      <c r="CP1433" s="321" t="n"/>
      <c r="CQ1433" s="321" t="n"/>
      <c r="CR1433" s="321" t="n"/>
      <c r="CS1433" s="321" t="n"/>
      <c r="CT1433" s="321" t="n"/>
      <c r="CU1433" s="321" t="n"/>
      <c r="CV1433" s="321" t="n"/>
      <c r="CW1433" s="321" t="n"/>
      <c r="CX1433" s="321" t="n"/>
      <c r="CY1433" s="321" t="n"/>
      <c r="CZ1433" s="321" t="n"/>
      <c r="DA1433" s="321" t="n"/>
      <c r="DB1433" s="321" t="n"/>
      <c r="DC1433" s="320" t="n"/>
    </row>
    <row r="1434">
      <c r="A1434" s="172" t="n"/>
      <c r="B1434" s="144" t="n"/>
      <c r="C1434" s="146" t="n"/>
      <c r="D1434" s="144" t="n"/>
      <c r="E1434" s="144" t="n"/>
      <c r="F1434" s="144" t="n"/>
      <c r="G1434" s="334" t="n"/>
      <c r="H1434" s="190" t="n"/>
      <c r="I1434" s="151" t="n"/>
      <c r="J1434" s="166" t="n"/>
      <c r="K1434" s="223" t="n"/>
      <c r="L1434" s="144" t="n"/>
      <c r="M1434" s="171" t="n"/>
      <c r="N1434" s="157" t="n"/>
    </row>
    <row r="1435">
      <c r="A1435" s="172" t="n"/>
      <c r="B1435" s="318" t="inlineStr">
        <is>
          <t>MAERSK CABINDA</t>
        </is>
      </c>
      <c r="C1435" s="50" t="n"/>
      <c r="D1435" s="157" t="n"/>
      <c r="E1435" s="157" t="n"/>
      <c r="F1435" s="157" t="n"/>
      <c r="G1435" s="319" t="n"/>
      <c r="H1435" s="324" t="n"/>
      <c r="I1435" s="151" t="n"/>
      <c r="J1435" s="160" t="n"/>
      <c r="K1435" s="320" t="n"/>
      <c r="L1435" s="144" t="n"/>
      <c r="M1435" s="171" t="n"/>
      <c r="N1435" s="157" t="n"/>
    </row>
    <row r="1436">
      <c r="A1436" s="172" t="n">
        <v>1</v>
      </c>
      <c r="B1436" s="157" t="inlineStr">
        <is>
          <t xml:space="preserve"> PRINCELAW</t>
        </is>
      </c>
      <c r="C1436" s="157" t="inlineStr">
        <is>
          <t>SEL1498259</t>
        </is>
      </c>
      <c r="D1436" s="157" t="inlineStr">
        <is>
          <t>TGCU 0104072</t>
        </is>
      </c>
      <c r="E1436" s="157" t="inlineStr">
        <is>
          <t>SPM</t>
        </is>
      </c>
      <c r="F1436" s="157" t="inlineStr">
        <is>
          <t>40FT</t>
        </is>
      </c>
      <c r="G1436" s="157" t="inlineStr">
        <is>
          <t>MAERSK  CABINDA</t>
        </is>
      </c>
      <c r="H1436" s="169" t="inlineStr">
        <is>
          <t>BERTHED: 17TH APRIL VOY. 08YEIE1MA</t>
        </is>
      </c>
      <c r="I1436" s="150" t="inlineStr">
        <is>
          <t>OUT</t>
        </is>
      </c>
      <c r="J1436" s="166" t="inlineStr">
        <is>
          <t>TELEX/ 11TH APRIL, 2023</t>
        </is>
      </c>
      <c r="K1436" s="152" t="inlineStr">
        <is>
          <t>4TH MAY, 2023</t>
        </is>
      </c>
      <c r="L1436" s="157" t="inlineStr">
        <is>
          <t>22ND MARCH</t>
        </is>
      </c>
      <c r="M1436" s="157" t="inlineStr">
        <is>
          <t>HG &amp; M COMPANY</t>
        </is>
      </c>
      <c r="N1436" s="157" t="inlineStr">
        <is>
          <t>ORIENT LOGISTICS ENTERPRISES</t>
        </is>
      </c>
    </row>
    <row r="1437">
      <c r="A1437" s="172" t="n">
        <v>2</v>
      </c>
      <c r="B1437" s="40" t="inlineStr">
        <is>
          <t>TIGER BEVERAGES</t>
        </is>
      </c>
      <c r="C1437" s="40" t="inlineStr">
        <is>
          <t>GEN1539003</t>
        </is>
      </c>
      <c r="D1437" s="40" t="inlineStr">
        <is>
          <t>TCKU 3409328</t>
        </is>
      </c>
      <c r="E1437" s="157" t="inlineStr">
        <is>
          <t>SPM</t>
        </is>
      </c>
      <c r="F1437" s="40" t="inlineStr">
        <is>
          <t>20FT</t>
        </is>
      </c>
      <c r="G1437" s="40" t="inlineStr">
        <is>
          <t>MAERSK CABINDA</t>
        </is>
      </c>
      <c r="H1437" s="169" t="inlineStr">
        <is>
          <t>BERTHED: 17TH APRIL VOY. 08YEIE1MA</t>
        </is>
      </c>
      <c r="I1437" s="150" t="inlineStr">
        <is>
          <t>OUT</t>
        </is>
      </c>
      <c r="J1437" s="40" t="inlineStr">
        <is>
          <t>COPY BILL</t>
        </is>
      </c>
      <c r="K1437" s="152" t="inlineStr">
        <is>
          <t>24TH MAY, 2023</t>
        </is>
      </c>
      <c r="L1437" s="157" t="inlineStr">
        <is>
          <t>27TH MARCH</t>
        </is>
      </c>
      <c r="M1437" s="164" t="n"/>
      <c r="N1437" s="157" t="n"/>
    </row>
    <row r="1438">
      <c r="A1438" s="172" t="n">
        <v>3</v>
      </c>
      <c r="B1438" s="40" t="inlineStr">
        <is>
          <t>TIGER BEVERAGES</t>
        </is>
      </c>
      <c r="C1438" s="40" t="inlineStr">
        <is>
          <t>''</t>
        </is>
      </c>
      <c r="D1438" s="40" t="inlineStr">
        <is>
          <t>TGHU 1475292</t>
        </is>
      </c>
      <c r="E1438" s="157" t="inlineStr">
        <is>
          <t>SPM</t>
        </is>
      </c>
      <c r="F1438" s="40" t="inlineStr">
        <is>
          <t>20FT</t>
        </is>
      </c>
      <c r="G1438" s="40" t="inlineStr">
        <is>
          <t>MAERSK CABINDA</t>
        </is>
      </c>
      <c r="H1438" s="169" t="inlineStr">
        <is>
          <t>BERTHED: 17TH APRIL VOY. 08YEIE1MA</t>
        </is>
      </c>
      <c r="I1438" s="150" t="inlineStr">
        <is>
          <t>OUT</t>
        </is>
      </c>
      <c r="J1438" s="40" t="inlineStr">
        <is>
          <t>COPY BILL</t>
        </is>
      </c>
      <c r="K1438" s="152" t="inlineStr">
        <is>
          <t>24TH MAY, 2023</t>
        </is>
      </c>
      <c r="L1438" s="157" t="inlineStr">
        <is>
          <t>27TH MARCH</t>
        </is>
      </c>
      <c r="M1438" s="164" t="n"/>
      <c r="N1438" s="157" t="n"/>
    </row>
    <row r="1439">
      <c r="A1439" s="172" t="n">
        <v>4</v>
      </c>
      <c r="B1439" s="40" t="inlineStr">
        <is>
          <t>UDEMBA</t>
        </is>
      </c>
      <c r="C1439" s="40" t="inlineStr">
        <is>
          <t>RTM1312691</t>
        </is>
      </c>
      <c r="D1439" s="40" t="inlineStr">
        <is>
          <t>TCNU 7276716</t>
        </is>
      </c>
      <c r="E1439" s="157" t="inlineStr">
        <is>
          <t>SPM</t>
        </is>
      </c>
      <c r="F1439" s="40" t="inlineStr">
        <is>
          <t>40FT</t>
        </is>
      </c>
      <c r="G1439" s="40" t="inlineStr">
        <is>
          <t>MAERSK CABINDA</t>
        </is>
      </c>
      <c r="H1439" s="169" t="inlineStr">
        <is>
          <t>BERTHED: 17TH APRIL VOY. 08YEIE1MA</t>
        </is>
      </c>
      <c r="I1439" s="151" t="n"/>
      <c r="J1439" s="40" t="inlineStr">
        <is>
          <t>COPY BILL</t>
        </is>
      </c>
      <c r="K1439" s="168" t="n"/>
      <c r="L1439" s="157" t="n"/>
      <c r="M1439" s="164" t="inlineStr">
        <is>
          <t>GLOBAL BEST SHIPPING</t>
        </is>
      </c>
      <c r="N1439" s="157" t="inlineStr">
        <is>
          <t>MEL-BACH ENTERPRISES</t>
        </is>
      </c>
    </row>
    <row r="1440">
      <c r="A1440" s="172" t="n"/>
      <c r="B1440" s="40" t="n"/>
      <c r="C1440" s="40" t="n"/>
      <c r="D1440" s="40" t="n"/>
      <c r="E1440" s="157" t="n"/>
      <c r="F1440" s="40" t="n"/>
      <c r="G1440" s="40" t="n"/>
      <c r="H1440" s="169" t="n"/>
      <c r="I1440" s="151" t="n"/>
      <c r="J1440" s="40" t="n"/>
      <c r="K1440" s="168" t="n"/>
      <c r="L1440" s="157" t="n"/>
      <c r="M1440" s="164" t="n"/>
      <c r="N1440" s="157" t="n"/>
    </row>
    <row r="1441">
      <c r="A1441" s="157" t="n"/>
      <c r="B1441" s="337" t="inlineStr">
        <is>
          <t>KMARIN ATLANTICA</t>
        </is>
      </c>
      <c r="C1441" s="157" t="n"/>
      <c r="D1441" s="157" t="n"/>
      <c r="E1441" s="157" t="n"/>
      <c r="F1441" s="157" t="n"/>
      <c r="G1441" s="157" t="n"/>
      <c r="H1441" s="164" t="n"/>
      <c r="I1441" s="157" t="n"/>
      <c r="J1441" s="166" t="n"/>
      <c r="K1441" s="338" t="n"/>
      <c r="L1441" s="157" t="n"/>
      <c r="M1441" s="164" t="n"/>
      <c r="N1441" s="157" t="n"/>
    </row>
    <row r="1442" ht="16" customHeight="1">
      <c r="A1442" s="157" t="n">
        <v>1</v>
      </c>
      <c r="B1442" s="33" t="inlineStr">
        <is>
          <t>ELKANAH</t>
        </is>
      </c>
      <c r="C1442" s="157" t="inlineStr">
        <is>
          <t>DJA1096893</t>
        </is>
      </c>
      <c r="D1442" s="157" t="inlineStr">
        <is>
          <t>TGHU 1177343</t>
        </is>
      </c>
      <c r="E1442" s="157" t="inlineStr">
        <is>
          <t>SPM</t>
        </is>
      </c>
      <c r="F1442" s="157" t="inlineStr">
        <is>
          <t>20FT</t>
        </is>
      </c>
      <c r="G1442" s="339" t="inlineStr">
        <is>
          <t>KMARIN ATLANTICA</t>
        </is>
      </c>
      <c r="H1442" s="169" t="inlineStr">
        <is>
          <t>BERTHED: 25TH APRIL VOY. 08YEKE1MA</t>
        </is>
      </c>
      <c r="I1442" s="150" t="inlineStr">
        <is>
          <t>OUT</t>
        </is>
      </c>
      <c r="J1442" s="160" t="inlineStr">
        <is>
          <t>COPY BILL</t>
        </is>
      </c>
      <c r="K1442" s="152" t="inlineStr">
        <is>
          <t>19TH MAY, 2023</t>
        </is>
      </c>
      <c r="L1442" s="157" t="inlineStr">
        <is>
          <t>29TH MARCH</t>
        </is>
      </c>
      <c r="M1442" s="164" t="inlineStr">
        <is>
          <t>PT. WARINGIN SAWIT INDAH JAKARTA, INDONESIA</t>
        </is>
      </c>
      <c r="N1442" s="157" t="inlineStr">
        <is>
          <t>MEL-BACH ENTERPRISES</t>
        </is>
      </c>
    </row>
    <row r="1443" ht="16" customHeight="1">
      <c r="A1443" s="157" t="n">
        <v>2</v>
      </c>
      <c r="B1443" s="40" t="inlineStr">
        <is>
          <t>IGWE AMODO</t>
        </is>
      </c>
      <c r="C1443" s="157" t="inlineStr">
        <is>
          <t>AYN1022851</t>
        </is>
      </c>
      <c r="D1443" s="157" t="inlineStr">
        <is>
          <t>CMAU 3071240</t>
        </is>
      </c>
      <c r="E1443" s="157" t="inlineStr">
        <is>
          <t>SPM</t>
        </is>
      </c>
      <c r="F1443" s="157" t="inlineStr">
        <is>
          <t>20FT</t>
        </is>
      </c>
      <c r="G1443" s="339" t="inlineStr">
        <is>
          <t>KMARIN ATLANTICA</t>
        </is>
      </c>
      <c r="H1443" s="169" t="inlineStr">
        <is>
          <t>BERTHED: 25TH APRIL VOY. 08YEKE1MA</t>
        </is>
      </c>
      <c r="I1443" s="150" t="inlineStr">
        <is>
          <t>OUT</t>
        </is>
      </c>
      <c r="J1443" s="160" t="inlineStr">
        <is>
          <t>COPY BILL</t>
        </is>
      </c>
      <c r="K1443" s="152" t="inlineStr">
        <is>
          <t>19TH MAY, 2023</t>
        </is>
      </c>
      <c r="L1443" s="157" t="inlineStr">
        <is>
          <t>11TH APRIL</t>
        </is>
      </c>
      <c r="M1443" s="164" t="inlineStr">
        <is>
          <t>PT. WARINGIN SAWIT INDAH JAKARTA, INDONESIA</t>
        </is>
      </c>
      <c r="N1443" s="157" t="inlineStr">
        <is>
          <t>ORIENT LOGISTICS ENTERPRISES</t>
        </is>
      </c>
    </row>
    <row r="1444" ht="16" customHeight="1">
      <c r="A1444" s="157" t="n">
        <v>3</v>
      </c>
      <c r="B1444" s="40" t="inlineStr">
        <is>
          <t>IGWE AMODO</t>
        </is>
      </c>
      <c r="C1444" s="157" t="inlineStr">
        <is>
          <t>''</t>
        </is>
      </c>
      <c r="D1444" s="157" t="inlineStr">
        <is>
          <t>TGBU 2191909</t>
        </is>
      </c>
      <c r="E1444" s="157" t="inlineStr">
        <is>
          <t>SPM</t>
        </is>
      </c>
      <c r="F1444" s="157" t="inlineStr">
        <is>
          <t>20FT</t>
        </is>
      </c>
      <c r="G1444" s="339" t="inlineStr">
        <is>
          <t>KMARIN ATLANTICA</t>
        </is>
      </c>
      <c r="H1444" s="169" t="inlineStr">
        <is>
          <t>BERTHED: 25TH APRIL VOY. 08YEKE1MA</t>
        </is>
      </c>
      <c r="I1444" s="150" t="inlineStr">
        <is>
          <t>OUT</t>
        </is>
      </c>
      <c r="J1444" s="160" t="inlineStr">
        <is>
          <t>COPY BILL</t>
        </is>
      </c>
      <c r="K1444" s="152" t="inlineStr">
        <is>
          <t>19TH MAY, 2023</t>
        </is>
      </c>
      <c r="L1444" s="157" t="inlineStr">
        <is>
          <t>11TH APRIL</t>
        </is>
      </c>
      <c r="M1444" s="164" t="inlineStr">
        <is>
          <t>PT. WARINGIN SAWIT INDAH JAKARTA, INDONESIA</t>
        </is>
      </c>
      <c r="N1444" s="157" t="inlineStr">
        <is>
          <t>ORIENT LOGISTICS ENTERPRISES</t>
        </is>
      </c>
    </row>
    <row r="1445" ht="16" customHeight="1">
      <c r="A1445" s="157" t="n">
        <v>4</v>
      </c>
      <c r="B1445" s="157" t="inlineStr">
        <is>
          <t>CHINEDUM</t>
        </is>
      </c>
      <c r="C1445" s="50" t="inlineStr">
        <is>
          <t>SEL1485220</t>
        </is>
      </c>
      <c r="D1445" s="157" t="inlineStr">
        <is>
          <t>SEGU 6489623</t>
        </is>
      </c>
      <c r="E1445" s="157" t="inlineStr">
        <is>
          <t>SPM</t>
        </is>
      </c>
      <c r="F1445" s="157" t="inlineStr">
        <is>
          <t>40FT</t>
        </is>
      </c>
      <c r="G1445" s="339" t="inlineStr">
        <is>
          <t>KMARIN ATLANTICA</t>
        </is>
      </c>
      <c r="H1445" s="169" t="inlineStr">
        <is>
          <t>BERTHED: 25TH APRIL VOY. 08YEKE1MA</t>
        </is>
      </c>
      <c r="I1445" s="150" t="inlineStr">
        <is>
          <t>OUT</t>
        </is>
      </c>
      <c r="J1445" s="166" t="inlineStr">
        <is>
          <t>TELEX/ 20TH APRIL, 2023</t>
        </is>
      </c>
      <c r="K1445" s="152" t="inlineStr">
        <is>
          <t>13TH MAY, 2023</t>
        </is>
      </c>
      <c r="L1445" s="144" t="inlineStr">
        <is>
          <t>20TH FEB</t>
        </is>
      </c>
      <c r="M1445" s="171" t="inlineStr">
        <is>
          <t>CAMIBEL INTERNATIONAL EXPORTS</t>
        </is>
      </c>
      <c r="N1445" s="157" t="inlineStr">
        <is>
          <t>ORIENT LOGISTICS ENTERPRISES</t>
        </is>
      </c>
    </row>
    <row r="1446">
      <c r="A1446" s="157" t="n"/>
      <c r="B1446" s="157" t="n"/>
      <c r="C1446" s="50" t="n"/>
      <c r="D1446" s="157" t="n"/>
      <c r="E1446" s="157" t="n"/>
      <c r="F1446" s="157" t="n"/>
      <c r="G1446" s="339" t="n"/>
      <c r="H1446" s="169" t="n"/>
      <c r="I1446" s="151" t="n"/>
      <c r="J1446" s="166" t="n"/>
      <c r="K1446" s="320" t="n"/>
      <c r="L1446" s="144" t="n"/>
      <c r="M1446" s="171" t="n"/>
      <c r="N1446" s="157" t="n"/>
    </row>
    <row r="1447">
      <c r="A1447" s="172" t="n"/>
      <c r="B1447" s="155" t="inlineStr">
        <is>
          <t>MAERSK CAPE TOWN</t>
        </is>
      </c>
      <c r="C1447" s="157" t="n"/>
      <c r="D1447" s="157" t="n"/>
      <c r="E1447" s="157" t="n"/>
      <c r="F1447" s="157" t="n"/>
      <c r="G1447" s="157" t="n"/>
      <c r="H1447" s="164" t="n"/>
      <c r="I1447" s="157" t="n"/>
      <c r="J1447" s="157" t="n"/>
      <c r="K1447" s="168" t="n"/>
      <c r="L1447" s="157" t="n"/>
      <c r="M1447" s="157" t="n"/>
      <c r="N1447" s="157" t="n"/>
    </row>
    <row r="1448">
      <c r="A1448" s="157" t="n">
        <v>1</v>
      </c>
      <c r="B1448" s="157" t="inlineStr">
        <is>
          <t>CHINEDUM</t>
        </is>
      </c>
      <c r="C1448" s="157" t="inlineStr">
        <is>
          <t>SEL1502125</t>
        </is>
      </c>
      <c r="D1448" s="157" t="inlineStr">
        <is>
          <t>TCNU 2398100</t>
        </is>
      </c>
      <c r="E1448" s="157" t="inlineStr">
        <is>
          <t>SPM</t>
        </is>
      </c>
      <c r="F1448" s="157" t="inlineStr">
        <is>
          <t>40FT</t>
        </is>
      </c>
      <c r="G1448" s="157" t="inlineStr">
        <is>
          <t>MAERSK CAPE TOWN</t>
        </is>
      </c>
      <c r="H1448" s="169" t="inlineStr">
        <is>
          <t>BERTHED: 2ND MAY VOY. 08YEME1MA</t>
        </is>
      </c>
      <c r="I1448" s="150" t="inlineStr">
        <is>
          <t>OUT</t>
        </is>
      </c>
      <c r="J1448" s="166" t="inlineStr">
        <is>
          <t>TELEX/ 20TH APRIL, 2023</t>
        </is>
      </c>
      <c r="K1448" s="152" t="inlineStr">
        <is>
          <t>17TH MAY, 2023</t>
        </is>
      </c>
      <c r="L1448" s="157" t="inlineStr">
        <is>
          <t>6TH MARCH</t>
        </is>
      </c>
      <c r="M1448" s="157" t="inlineStr">
        <is>
          <t>CAMIBEL INTERNATIONAL EXPORT</t>
        </is>
      </c>
      <c r="N1448" s="157" t="inlineStr">
        <is>
          <t>ORIENT LOGISTICS ENTERPRISES</t>
        </is>
      </c>
    </row>
    <row r="1449">
      <c r="A1449" s="157" t="n">
        <v>2</v>
      </c>
      <c r="B1449" s="157" t="inlineStr">
        <is>
          <t>NASSCON KOREA</t>
        </is>
      </c>
      <c r="C1449" s="157" t="inlineStr">
        <is>
          <t>SEL1504229</t>
        </is>
      </c>
      <c r="D1449" s="157" t="inlineStr">
        <is>
          <t>CMAU 7541491</t>
        </is>
      </c>
      <c r="E1449" s="157" t="inlineStr">
        <is>
          <t>SPM</t>
        </is>
      </c>
      <c r="F1449" s="157" t="inlineStr">
        <is>
          <t>40FT</t>
        </is>
      </c>
      <c r="G1449" s="157" t="inlineStr">
        <is>
          <t>MAERSK CAPE TOWN</t>
        </is>
      </c>
      <c r="H1449" s="169" t="inlineStr">
        <is>
          <t>BERTHED: 2ND MAY VOY. 08YEME1MA</t>
        </is>
      </c>
      <c r="I1449" s="150" t="inlineStr">
        <is>
          <t>OUT</t>
        </is>
      </c>
      <c r="J1449" s="166" t="inlineStr">
        <is>
          <t>TELEX/ 8TH MAY, 2023</t>
        </is>
      </c>
      <c r="K1449" s="152" t="inlineStr">
        <is>
          <t>19TH MAY, 2023</t>
        </is>
      </c>
      <c r="L1449" s="157" t="inlineStr">
        <is>
          <t>6TH MARCH</t>
        </is>
      </c>
      <c r="M1449" s="157" t="inlineStr">
        <is>
          <t>NASSCON INTERGRATED RESOURCES</t>
        </is>
      </c>
      <c r="N1449" s="157" t="inlineStr">
        <is>
          <t>MEL-BACH ENTERPRISES</t>
        </is>
      </c>
    </row>
    <row r="1450">
      <c r="A1450" s="157" t="n">
        <v>3</v>
      </c>
      <c r="B1450" s="157" t="inlineStr">
        <is>
          <t>R.N. RICMOSON</t>
        </is>
      </c>
      <c r="C1450" s="157" t="inlineStr">
        <is>
          <t>QDST270044</t>
        </is>
      </c>
      <c r="D1450" s="157" t="inlineStr">
        <is>
          <t>CMAU 0409842</t>
        </is>
      </c>
      <c r="E1450" s="157" t="inlineStr">
        <is>
          <t>SPM</t>
        </is>
      </c>
      <c r="F1450" s="157" t="inlineStr">
        <is>
          <t>20FT</t>
        </is>
      </c>
      <c r="G1450" s="157" t="inlineStr">
        <is>
          <t>MAERSK CAPE TOWN</t>
        </is>
      </c>
      <c r="H1450" s="169" t="inlineStr">
        <is>
          <t>BERTHED: 2ND MAY VOY. 08YEME1MA</t>
        </is>
      </c>
      <c r="I1450" s="150" t="inlineStr">
        <is>
          <t>OUT</t>
        </is>
      </c>
      <c r="J1450" s="166" t="inlineStr">
        <is>
          <t>TELEX/ 11TH APRIL, 2023</t>
        </is>
      </c>
      <c r="K1450" s="152" t="inlineStr">
        <is>
          <t>30TH MAY, 2023</t>
        </is>
      </c>
      <c r="L1450" s="157" t="inlineStr">
        <is>
          <t>9TH MARCH</t>
        </is>
      </c>
      <c r="M1450" s="164" t="inlineStr">
        <is>
          <t>ZHANGZHOU YUXING IMP AND EXPORT CO, LTD</t>
        </is>
      </c>
      <c r="N1450" s="157" t="inlineStr">
        <is>
          <t>ORIENT LOGISTICS ENTERPRISES</t>
        </is>
      </c>
    </row>
    <row r="1451">
      <c r="A1451" s="157" t="n">
        <v>4</v>
      </c>
      <c r="B1451" s="157" t="inlineStr">
        <is>
          <t>R.N. RICMOSON</t>
        </is>
      </c>
      <c r="C1451" s="157" t="inlineStr">
        <is>
          <t>''</t>
        </is>
      </c>
      <c r="D1451" s="157" t="inlineStr">
        <is>
          <t>CMAU 1513825</t>
        </is>
      </c>
      <c r="E1451" s="157" t="inlineStr">
        <is>
          <t>SPM</t>
        </is>
      </c>
      <c r="F1451" s="157" t="inlineStr">
        <is>
          <t>20FT</t>
        </is>
      </c>
      <c r="G1451" s="157" t="inlineStr">
        <is>
          <t>MAERSK CAPE TOWN</t>
        </is>
      </c>
      <c r="H1451" s="169" t="inlineStr">
        <is>
          <t>BERTHED: 2ND MAY VOY. 08YEME1MA</t>
        </is>
      </c>
      <c r="I1451" s="150" t="inlineStr">
        <is>
          <t>OUT</t>
        </is>
      </c>
      <c r="J1451" s="166" t="inlineStr">
        <is>
          <t>TELEX/ 11TH APRIL, 2023</t>
        </is>
      </c>
      <c r="K1451" s="152" t="inlineStr">
        <is>
          <t>25TH MAY, 2023</t>
        </is>
      </c>
      <c r="L1451" s="157" t="inlineStr">
        <is>
          <t>9TH MARCH</t>
        </is>
      </c>
      <c r="M1451" s="164" t="inlineStr">
        <is>
          <t>ZHANGZHOU YUXING IMP AND EXPORT CO, LTD</t>
        </is>
      </c>
      <c r="N1451" s="157" t="inlineStr">
        <is>
          <t>ORIENT LOGISTICS ENTERPRISES</t>
        </is>
      </c>
    </row>
    <row r="1452">
      <c r="A1452" s="157" t="n">
        <v>5</v>
      </c>
      <c r="B1452" s="157" t="inlineStr">
        <is>
          <t>UCHE KOREA</t>
        </is>
      </c>
      <c r="C1452" s="157" t="inlineStr">
        <is>
          <t>SEL1504203</t>
        </is>
      </c>
      <c r="D1452" s="157" t="inlineStr">
        <is>
          <t>FBLU 0102957</t>
        </is>
      </c>
      <c r="E1452" s="157" t="inlineStr">
        <is>
          <t>SPM</t>
        </is>
      </c>
      <c r="F1452" s="157" t="inlineStr">
        <is>
          <t>40FT</t>
        </is>
      </c>
      <c r="G1452" s="157" t="inlineStr">
        <is>
          <t>MAERSK CAPE TOWN</t>
        </is>
      </c>
      <c r="H1452" s="169" t="inlineStr">
        <is>
          <t>BERTHED: 2ND MAY VOY. 08YEME1MA</t>
        </is>
      </c>
      <c r="I1452" s="157" t="n"/>
      <c r="J1452" s="166" t="inlineStr">
        <is>
          <t>TELEX/ 10TH  MAY, 2023</t>
        </is>
      </c>
      <c r="K1452" s="152" t="inlineStr">
        <is>
          <t>22ND MAY, 2023</t>
        </is>
      </c>
      <c r="L1452" s="157" t="inlineStr">
        <is>
          <t>9TH MARCH</t>
        </is>
      </c>
      <c r="M1452" s="164" t="inlineStr">
        <is>
          <t>ROCK O F AGE VENTURES</t>
        </is>
      </c>
      <c r="N1452" s="157" t="inlineStr">
        <is>
          <t>ORIENT LOGISTICS ENTERPRISES</t>
        </is>
      </c>
    </row>
    <row r="1453">
      <c r="A1453" s="157" t="n">
        <v>6</v>
      </c>
      <c r="B1453" s="157" t="inlineStr">
        <is>
          <t>UBA ABA</t>
        </is>
      </c>
      <c r="C1453" s="157" t="inlineStr">
        <is>
          <t>WZXG034104</t>
        </is>
      </c>
      <c r="D1453" s="157" t="inlineStr">
        <is>
          <t>TLLU 4649674</t>
        </is>
      </c>
      <c r="E1453" s="157" t="inlineStr">
        <is>
          <t>SPM</t>
        </is>
      </c>
      <c r="F1453" s="157" t="inlineStr">
        <is>
          <t>40FT</t>
        </is>
      </c>
      <c r="G1453" s="157" t="inlineStr">
        <is>
          <t>MAERSK CAPE TOWN</t>
        </is>
      </c>
      <c r="H1453" s="169" t="inlineStr">
        <is>
          <t>BERTHED: 2ND MAY VOY. 08YEME1MA</t>
        </is>
      </c>
      <c r="I1453" s="150" t="inlineStr">
        <is>
          <t>OUT</t>
        </is>
      </c>
      <c r="J1453" s="166" t="inlineStr">
        <is>
          <t>TELEX/ 21ST MARCH, 2023</t>
        </is>
      </c>
      <c r="K1453" s="152" t="inlineStr">
        <is>
          <t>12TH MAY, 2023</t>
        </is>
      </c>
      <c r="L1453" s="157" t="inlineStr">
        <is>
          <t>13TH MARCH</t>
        </is>
      </c>
      <c r="M1453" s="164" t="inlineStr">
        <is>
          <t>FUZHOU WINWIN INDUSTRIAL CO,</t>
        </is>
      </c>
      <c r="N1453" s="157" t="inlineStr">
        <is>
          <t>ORIENT LOGISTICS ENTERPRISES</t>
        </is>
      </c>
    </row>
    <row r="1454">
      <c r="A1454" s="157" t="n">
        <v>7</v>
      </c>
      <c r="B1454" s="157" t="inlineStr">
        <is>
          <t>ELENDU</t>
        </is>
      </c>
      <c r="C1454" s="157" t="inlineStr">
        <is>
          <t>NAM6075941</t>
        </is>
      </c>
      <c r="D1454" s="157" t="inlineStr">
        <is>
          <t>CMAU 7370634</t>
        </is>
      </c>
      <c r="E1454" s="157" t="inlineStr">
        <is>
          <t>SPM</t>
        </is>
      </c>
      <c r="F1454" s="157" t="inlineStr">
        <is>
          <t>40FT</t>
        </is>
      </c>
      <c r="G1454" s="157" t="inlineStr">
        <is>
          <t>MAERSK CAPE TOWN</t>
        </is>
      </c>
      <c r="H1454" s="169" t="inlineStr">
        <is>
          <t>BERTHED: 2ND MAY VOY. 08YEME1MA</t>
        </is>
      </c>
      <c r="I1454" s="150" t="inlineStr">
        <is>
          <t>OUT</t>
        </is>
      </c>
      <c r="J1454" s="166" t="inlineStr">
        <is>
          <t>WAYBILL/ 23RD  MAR, 2023</t>
        </is>
      </c>
      <c r="K1454" s="152" t="inlineStr">
        <is>
          <t>5TH JUNE, 2023</t>
        </is>
      </c>
      <c r="L1454" s="157" t="inlineStr">
        <is>
          <t>23RD MARCH</t>
        </is>
      </c>
      <c r="M1454" s="164" t="inlineStr">
        <is>
          <t>FREETRADE CONTAINER LINES INC</t>
        </is>
      </c>
      <c r="N1454" s="157" t="inlineStr">
        <is>
          <t>MEL-BACH ENTERPRISES</t>
        </is>
      </c>
    </row>
    <row r="1455">
      <c r="A1455" s="157" t="n">
        <v>8</v>
      </c>
      <c r="B1455" s="40" t="inlineStr">
        <is>
          <t>SUNDAY AGULU</t>
        </is>
      </c>
      <c r="C1455" s="40" t="inlineStr">
        <is>
          <t>ISB1258099</t>
        </is>
      </c>
      <c r="D1455" s="40" t="inlineStr">
        <is>
          <t>TCLU 6718328</t>
        </is>
      </c>
      <c r="E1455" s="157" t="inlineStr">
        <is>
          <t>SPM</t>
        </is>
      </c>
      <c r="F1455" s="40" t="inlineStr">
        <is>
          <t>40FT</t>
        </is>
      </c>
      <c r="G1455" s="157" t="inlineStr">
        <is>
          <t>MAERSK CAPE TOWN</t>
        </is>
      </c>
      <c r="H1455" s="169" t="inlineStr">
        <is>
          <t>BERTHED: 2ND MAY VOY. 08YEME1MA</t>
        </is>
      </c>
      <c r="I1455" s="150" t="inlineStr">
        <is>
          <t>OUT</t>
        </is>
      </c>
      <c r="J1455" s="166" t="inlineStr">
        <is>
          <t>TELEX/ 12TH APRIL, 2023</t>
        </is>
      </c>
      <c r="K1455" s="152" t="inlineStr">
        <is>
          <t>2ND JUNE, 2023</t>
        </is>
      </c>
      <c r="L1455" s="144" t="inlineStr">
        <is>
          <t>28TH MARCH</t>
        </is>
      </c>
      <c r="M1455" s="171" t="inlineStr">
        <is>
          <t>FERITPASA MAH ULAS BABA CAD</t>
        </is>
      </c>
      <c r="N1455" s="157" t="inlineStr">
        <is>
          <t>ORIENT LOGISTICS ENTERPRISES</t>
        </is>
      </c>
    </row>
    <row r="1456">
      <c r="A1456" s="157" t="n">
        <v>9</v>
      </c>
      <c r="B1456" s="40" t="inlineStr">
        <is>
          <t>IGWE AMODO</t>
        </is>
      </c>
      <c r="C1456" s="40" t="inlineStr">
        <is>
          <t>AYN1022749</t>
        </is>
      </c>
      <c r="D1456" s="40" t="inlineStr">
        <is>
          <t>TRHU 3858137</t>
        </is>
      </c>
      <c r="E1456" s="157" t="inlineStr">
        <is>
          <t>SPM</t>
        </is>
      </c>
      <c r="F1456" s="40" t="inlineStr">
        <is>
          <t>20FT</t>
        </is>
      </c>
      <c r="G1456" s="157" t="inlineStr">
        <is>
          <t>MAERSK CAPE TOWN</t>
        </is>
      </c>
      <c r="H1456" s="169" t="inlineStr">
        <is>
          <t>BERTHED: 2ND MAY VOY. 08YEME1MA</t>
        </is>
      </c>
      <c r="I1456" s="150" t="inlineStr">
        <is>
          <t>OUT</t>
        </is>
      </c>
      <c r="J1456" s="40" t="inlineStr">
        <is>
          <t>COPY BILL</t>
        </is>
      </c>
      <c r="K1456" s="152" t="inlineStr">
        <is>
          <t>19TH MAY, 2023</t>
        </is>
      </c>
      <c r="L1456" s="144" t="inlineStr">
        <is>
          <t>11TH APRIL</t>
        </is>
      </c>
      <c r="M1456" s="171" t="inlineStr">
        <is>
          <t>PT. WARINGIN SAWIT INDAH</t>
        </is>
      </c>
      <c r="N1456" s="157" t="inlineStr">
        <is>
          <t>ORIENT LOGISTICS ENTERPRISES</t>
        </is>
      </c>
    </row>
    <row r="1457">
      <c r="A1457" s="157" t="n">
        <v>10</v>
      </c>
      <c r="B1457" s="157" t="inlineStr">
        <is>
          <t>PRINCELAW</t>
        </is>
      </c>
      <c r="C1457" s="157" t="inlineStr">
        <is>
          <t>SEL1324154</t>
        </is>
      </c>
      <c r="D1457" s="157" t="inlineStr">
        <is>
          <t>CMAU 6344137</t>
        </is>
      </c>
      <c r="E1457" s="157" t="inlineStr">
        <is>
          <t>SPM</t>
        </is>
      </c>
      <c r="F1457" s="157" t="inlineStr">
        <is>
          <t>40FT</t>
        </is>
      </c>
      <c r="G1457" s="157" t="inlineStr">
        <is>
          <t>MAERSK CAPE TOWN</t>
        </is>
      </c>
      <c r="H1457" s="169" t="inlineStr">
        <is>
          <t>BERTHED: 2ND MAY VOY. 08YEME1MA</t>
        </is>
      </c>
      <c r="I1457" s="150" t="inlineStr">
        <is>
          <t>OUT</t>
        </is>
      </c>
      <c r="J1457" s="166" t="inlineStr">
        <is>
          <t>TELEX/ 2ND MAY, 2023</t>
        </is>
      </c>
      <c r="K1457" s="152" t="inlineStr">
        <is>
          <t>25TH MAY, 2023</t>
        </is>
      </c>
      <c r="L1457" s="157" t="inlineStr">
        <is>
          <t>2ND MAY</t>
        </is>
      </c>
      <c r="M1457" s="164" t="inlineStr">
        <is>
          <t>DIVINE VISION COMPANY</t>
        </is>
      </c>
      <c r="N1457" s="157" t="inlineStr">
        <is>
          <t>ORIENT LOGISTICS ENTERPRISES</t>
        </is>
      </c>
    </row>
    <row r="1458">
      <c r="A1458" s="157" t="n"/>
      <c r="B1458" s="157" t="n"/>
      <c r="C1458" s="157" t="n"/>
      <c r="D1458" s="157" t="n"/>
      <c r="E1458" s="157" t="n"/>
      <c r="F1458" s="157" t="n"/>
      <c r="G1458" s="157" t="n"/>
      <c r="H1458" s="169" t="n"/>
      <c r="I1458" s="157" t="n"/>
      <c r="J1458" s="166" t="n"/>
      <c r="K1458" s="338" t="n"/>
      <c r="L1458" s="157" t="n"/>
      <c r="M1458" s="164" t="n"/>
      <c r="N1458" s="157" t="n"/>
    </row>
    <row r="1459">
      <c r="A1459" s="157" t="n"/>
      <c r="B1459" s="323" t="inlineStr">
        <is>
          <t>MAERSK CADIZ</t>
        </is>
      </c>
      <c r="C1459" s="157" t="n"/>
      <c r="D1459" s="157" t="n"/>
      <c r="E1459" s="157" t="n"/>
      <c r="F1459" s="157" t="n"/>
      <c r="G1459" s="339" t="n"/>
      <c r="H1459" s="164" t="n"/>
      <c r="I1459" s="157" t="n"/>
      <c r="J1459" s="160" t="n"/>
      <c r="K1459" s="338" t="n"/>
      <c r="L1459" s="157" t="n"/>
      <c r="M1459" s="164" t="n"/>
      <c r="N1459" s="157" t="n"/>
    </row>
    <row r="1460">
      <c r="A1460" s="157" t="n">
        <v>1</v>
      </c>
      <c r="B1460" s="33" t="inlineStr">
        <is>
          <t>IFEANYI ABA</t>
        </is>
      </c>
      <c r="C1460" s="157" t="inlineStr">
        <is>
          <t>DJA1101001</t>
        </is>
      </c>
      <c r="D1460" s="157" t="inlineStr">
        <is>
          <t>TCKU 1431301</t>
        </is>
      </c>
      <c r="E1460" s="157" t="inlineStr">
        <is>
          <t>SPM</t>
        </is>
      </c>
      <c r="F1460" s="157" t="inlineStr">
        <is>
          <t>20FT</t>
        </is>
      </c>
      <c r="G1460" s="319" t="inlineStr">
        <is>
          <t>MAERSK CADIZ</t>
        </is>
      </c>
      <c r="H1460" s="169" t="inlineStr">
        <is>
          <t>BERTHED: 9TH MAY VOY. 08YEOE1MA</t>
        </is>
      </c>
      <c r="I1460" s="150" t="inlineStr">
        <is>
          <t>OUT</t>
        </is>
      </c>
      <c r="J1460" s="166" t="inlineStr">
        <is>
          <t>TELEX/ 9TH  MAY, 2023</t>
        </is>
      </c>
      <c r="K1460" s="152" t="inlineStr">
        <is>
          <t>27TH MAY, 2023</t>
        </is>
      </c>
      <c r="L1460" s="157" t="inlineStr">
        <is>
          <t>3RD APRIL</t>
        </is>
      </c>
      <c r="M1460" s="164" t="inlineStr">
        <is>
          <t>PT. INDOSARI PERSADA, JAKARTA, INDONESIA</t>
        </is>
      </c>
      <c r="N1460" s="157" t="inlineStr">
        <is>
          <t>AVANTPORT ENTERPRISES</t>
        </is>
      </c>
    </row>
    <row r="1461">
      <c r="A1461" s="157" t="n">
        <v>2</v>
      </c>
      <c r="B1461" s="33" t="inlineStr">
        <is>
          <t>IFEANYI ABA</t>
        </is>
      </c>
      <c r="C1461" s="157" t="inlineStr">
        <is>
          <t>DJA1102268</t>
        </is>
      </c>
      <c r="D1461" s="157" t="inlineStr">
        <is>
          <t>CMAU 0365148</t>
        </is>
      </c>
      <c r="E1461" s="157" t="inlineStr">
        <is>
          <t>SPM</t>
        </is>
      </c>
      <c r="F1461" s="157" t="inlineStr">
        <is>
          <t>20FT</t>
        </is>
      </c>
      <c r="G1461" s="319" t="inlineStr">
        <is>
          <t>MAERSK CADIZ</t>
        </is>
      </c>
      <c r="H1461" s="169" t="inlineStr">
        <is>
          <t>BERTHED: 8TH MAY VOY. 08YEOE1MA</t>
        </is>
      </c>
      <c r="I1461" s="150" t="inlineStr">
        <is>
          <t>OUT</t>
        </is>
      </c>
      <c r="J1461" s="166" t="inlineStr">
        <is>
          <t>TELEX/ 9TH  MAY, 2023</t>
        </is>
      </c>
      <c r="K1461" s="152" t="inlineStr">
        <is>
          <t>26TH MAY, 2023</t>
        </is>
      </c>
      <c r="L1461" s="157" t="inlineStr">
        <is>
          <t>3RD APRIL</t>
        </is>
      </c>
      <c r="M1461" s="164" t="inlineStr">
        <is>
          <t>PT. INDOSARI PERSADA, JAKARTA, INDONESIA</t>
        </is>
      </c>
      <c r="N1461" s="157" t="inlineStr">
        <is>
          <t>AVANTPORT ENTERPRISES</t>
        </is>
      </c>
    </row>
    <row r="1462">
      <c r="A1462" s="157" t="n">
        <v>3</v>
      </c>
      <c r="B1462" s="33" t="inlineStr">
        <is>
          <t>IFEANYI ABA</t>
        </is>
      </c>
      <c r="C1462" s="157" t="inlineStr">
        <is>
          <t>''</t>
        </is>
      </c>
      <c r="D1462" s="157" t="inlineStr">
        <is>
          <t>CAIU 2409860</t>
        </is>
      </c>
      <c r="E1462" s="157" t="inlineStr">
        <is>
          <t>SPM</t>
        </is>
      </c>
      <c r="F1462" s="157" t="inlineStr">
        <is>
          <t>20FT</t>
        </is>
      </c>
      <c r="G1462" s="319" t="inlineStr">
        <is>
          <t>MAERSK CADIZ</t>
        </is>
      </c>
      <c r="H1462" s="169" t="inlineStr">
        <is>
          <t>BERTHED: 8TH MAY VOY. 08YEOE1MA</t>
        </is>
      </c>
      <c r="I1462" s="150" t="inlineStr">
        <is>
          <t>OUT</t>
        </is>
      </c>
      <c r="J1462" s="166" t="inlineStr">
        <is>
          <t>TELEX/ 9TH  MAY, 2023</t>
        </is>
      </c>
      <c r="K1462" s="152" t="inlineStr">
        <is>
          <t>26TH MAY, 2023</t>
        </is>
      </c>
      <c r="L1462" s="157" t="inlineStr">
        <is>
          <t>3RD APRIL</t>
        </is>
      </c>
      <c r="M1462" s="164" t="inlineStr">
        <is>
          <t>PT. INDOSARI PERSADA, JAKARTA, INDONESIA</t>
        </is>
      </c>
      <c r="N1462" s="157" t="inlineStr">
        <is>
          <t>AVANTPORT ENTERPRISES</t>
        </is>
      </c>
    </row>
    <row r="1463">
      <c r="A1463" s="157" t="n">
        <v>4</v>
      </c>
      <c r="B1463" s="33" t="inlineStr">
        <is>
          <t>IFEANYI ABA</t>
        </is>
      </c>
      <c r="C1463" s="157" t="inlineStr">
        <is>
          <t>DJA1101002</t>
        </is>
      </c>
      <c r="D1463" s="157" t="inlineStr">
        <is>
          <t>TCLU 3689268</t>
        </is>
      </c>
      <c r="E1463" s="157" t="inlineStr">
        <is>
          <t>SPM</t>
        </is>
      </c>
      <c r="F1463" s="157" t="inlineStr">
        <is>
          <t>20FT</t>
        </is>
      </c>
      <c r="G1463" s="319" t="inlineStr">
        <is>
          <t>MAERSK CADIZ</t>
        </is>
      </c>
      <c r="H1463" s="169" t="inlineStr">
        <is>
          <t>BERTHED: 8TH MAY VOY. 08YEOE1MA</t>
        </is>
      </c>
      <c r="I1463" s="150" t="inlineStr">
        <is>
          <t>OUT</t>
        </is>
      </c>
      <c r="J1463" s="166" t="inlineStr">
        <is>
          <t>TELEX/ 9TH  MAY, 2023</t>
        </is>
      </c>
      <c r="K1463" s="152" t="inlineStr">
        <is>
          <t>25TH MAY, 2023</t>
        </is>
      </c>
      <c r="L1463" s="157" t="inlineStr">
        <is>
          <t>14TH APRIL</t>
        </is>
      </c>
      <c r="M1463" s="164" t="inlineStr">
        <is>
          <t>PT. INDOSARI PERSADA, JAKARTA, INDONESIA</t>
        </is>
      </c>
      <c r="N1463" s="157" t="n"/>
    </row>
    <row r="1464">
      <c r="A1464" s="157" t="n"/>
      <c r="B1464" s="33" t="n"/>
      <c r="C1464" s="157" t="n"/>
      <c r="D1464" s="157" t="n"/>
      <c r="E1464" s="157" t="n"/>
      <c r="F1464" s="157" t="n"/>
      <c r="G1464" s="319" t="n"/>
      <c r="H1464" s="169" t="n"/>
      <c r="I1464" s="157" t="n"/>
      <c r="J1464" s="166" t="n"/>
      <c r="K1464" s="338" t="n"/>
      <c r="L1464" s="157" t="n"/>
      <c r="M1464" s="164" t="n"/>
      <c r="N1464" s="157" t="n"/>
    </row>
    <row r="1465">
      <c r="A1465" s="157" t="n"/>
      <c r="B1465" s="206" t="inlineStr">
        <is>
          <t>CARL SCHULTE</t>
        </is>
      </c>
      <c r="C1465" s="157" t="n"/>
      <c r="D1465" s="157" t="n"/>
      <c r="E1465" s="157" t="n"/>
      <c r="F1465" s="157" t="n"/>
      <c r="G1465" s="157" t="n"/>
      <c r="H1465" s="164" t="n"/>
      <c r="I1465" s="157" t="n"/>
      <c r="J1465" s="166" t="n"/>
      <c r="K1465" s="338" t="n"/>
      <c r="L1465" s="157" t="n"/>
      <c r="M1465" s="164" t="n"/>
      <c r="N1465" s="157" t="n"/>
    </row>
    <row r="1466">
      <c r="A1466" s="172" t="n">
        <v>1</v>
      </c>
      <c r="B1466" s="40" t="inlineStr">
        <is>
          <t>UDEMBA</t>
        </is>
      </c>
      <c r="C1466" s="40" t="inlineStr">
        <is>
          <t>RTM1317101</t>
        </is>
      </c>
      <c r="D1466" s="40" t="inlineStr">
        <is>
          <t>CMAU 7418682</t>
        </is>
      </c>
      <c r="E1466" s="157" t="inlineStr">
        <is>
          <t>SPM</t>
        </is>
      </c>
      <c r="F1466" s="40" t="inlineStr">
        <is>
          <t>40FT</t>
        </is>
      </c>
      <c r="G1466" s="205" t="inlineStr">
        <is>
          <t>CARL SCHULTE</t>
        </is>
      </c>
      <c r="H1466" s="169" t="inlineStr">
        <is>
          <t>BERTHED: 15TH MAY VOY. 08YERE1MA</t>
        </is>
      </c>
      <c r="I1466" s="150" t="inlineStr">
        <is>
          <t>OUT</t>
        </is>
      </c>
      <c r="J1466" s="40" t="inlineStr">
        <is>
          <t>COPY BILL</t>
        </is>
      </c>
      <c r="K1466" s="152" t="inlineStr">
        <is>
          <t>9TH JUNE, 2023</t>
        </is>
      </c>
      <c r="L1466" s="157" t="n"/>
      <c r="M1466" s="164" t="inlineStr">
        <is>
          <t>GLOBAL BEST SHIPPING</t>
        </is>
      </c>
      <c r="N1466" s="157" t="inlineStr">
        <is>
          <t>MEL-BACH ENTERPRISES</t>
        </is>
      </c>
    </row>
    <row r="1467">
      <c r="A1467" s="172" t="n"/>
      <c r="B1467" s="144" t="n"/>
      <c r="C1467" s="146" t="n"/>
      <c r="D1467" s="144" t="n"/>
      <c r="E1467" s="144" t="n"/>
      <c r="F1467" s="144" t="n"/>
      <c r="G1467" s="334" t="n"/>
      <c r="H1467" s="186" t="n"/>
      <c r="J1467" s="166" t="n"/>
      <c r="K1467" s="223" t="n"/>
      <c r="L1467" s="144" t="n"/>
      <c r="M1467" s="171" t="n"/>
      <c r="N1467" s="157" t="n"/>
      <c r="O1467" s="321" t="n"/>
      <c r="P1467" s="321" t="n"/>
      <c r="Q1467" s="321" t="n"/>
      <c r="R1467" s="321" t="n"/>
      <c r="S1467" s="321" t="n"/>
      <c r="T1467" s="321" t="n"/>
      <c r="U1467" s="321" t="n"/>
      <c r="V1467" s="321" t="n"/>
      <c r="W1467" s="321" t="n"/>
      <c r="X1467" s="321" t="n"/>
      <c r="Y1467" s="321" t="n"/>
      <c r="Z1467" s="321" t="n"/>
      <c r="AA1467" s="321" t="n"/>
      <c r="AB1467" s="321" t="n"/>
      <c r="AC1467" s="321" t="n"/>
      <c r="AD1467" s="321" t="n"/>
      <c r="AE1467" s="321" t="n"/>
      <c r="AF1467" s="321" t="n"/>
      <c r="AG1467" s="321" t="n"/>
      <c r="AH1467" s="321" t="n"/>
      <c r="AI1467" s="321" t="n"/>
      <c r="AJ1467" s="321" t="n"/>
      <c r="AK1467" s="321" t="n"/>
      <c r="AL1467" s="321" t="n"/>
      <c r="AM1467" s="321" t="n"/>
      <c r="AN1467" s="321" t="n"/>
      <c r="AO1467" s="321" t="n"/>
      <c r="AP1467" s="321" t="n"/>
      <c r="AQ1467" s="321" t="n"/>
      <c r="AR1467" s="321" t="n"/>
      <c r="AS1467" s="321" t="n"/>
      <c r="AT1467" s="321" t="n"/>
      <c r="AU1467" s="321" t="n"/>
      <c r="AV1467" s="321" t="n"/>
      <c r="AW1467" s="321" t="n"/>
      <c r="AX1467" s="321" t="n"/>
      <c r="AY1467" s="321" t="n"/>
      <c r="AZ1467" s="321" t="n"/>
      <c r="BA1467" s="321" t="n"/>
      <c r="BB1467" s="321" t="n"/>
      <c r="BC1467" s="321" t="n"/>
      <c r="BD1467" s="321" t="n"/>
      <c r="BE1467" s="321" t="n"/>
      <c r="BF1467" s="321" t="n"/>
      <c r="BG1467" s="321" t="n"/>
      <c r="BH1467" s="321" t="n"/>
      <c r="BI1467" s="321" t="n"/>
      <c r="BJ1467" s="321" t="n"/>
      <c r="BK1467" s="321" t="n"/>
      <c r="BL1467" s="321" t="n"/>
      <c r="BM1467" s="321" t="n"/>
      <c r="BN1467" s="321" t="n"/>
      <c r="BO1467" s="321" t="n"/>
      <c r="BP1467" s="321" t="n"/>
      <c r="BQ1467" s="321" t="n"/>
      <c r="BR1467" s="321" t="n"/>
      <c r="BS1467" s="321" t="n"/>
      <c r="BT1467" s="321" t="n"/>
      <c r="BU1467" s="321" t="n"/>
      <c r="BV1467" s="321" t="n"/>
      <c r="BW1467" s="321" t="n"/>
      <c r="BX1467" s="321" t="n"/>
      <c r="BY1467" s="321" t="n"/>
      <c r="BZ1467" s="321" t="n"/>
      <c r="CA1467" s="321" t="n"/>
      <c r="CB1467" s="321" t="n"/>
      <c r="CC1467" s="321" t="n"/>
      <c r="CD1467" s="321" t="n"/>
      <c r="CE1467" s="321" t="n"/>
      <c r="CF1467" s="321" t="n"/>
      <c r="CG1467" s="321" t="n"/>
      <c r="CH1467" s="321" t="n"/>
      <c r="CI1467" s="321" t="n"/>
      <c r="CJ1467" s="321" t="n"/>
      <c r="CK1467" s="321" t="n"/>
      <c r="CL1467" s="321" t="n"/>
      <c r="CM1467" s="321" t="n"/>
      <c r="CN1467" s="321" t="n"/>
      <c r="CO1467" s="321" t="n"/>
      <c r="CP1467" s="321" t="n"/>
      <c r="CQ1467" s="321" t="n"/>
      <c r="CR1467" s="321" t="n"/>
      <c r="CS1467" s="321" t="n"/>
      <c r="CT1467" s="321" t="n"/>
      <c r="CU1467" s="321" t="n"/>
      <c r="CV1467" s="321" t="n"/>
      <c r="CW1467" s="321" t="n"/>
      <c r="CX1467" s="321" t="n"/>
      <c r="CY1467" s="321" t="n"/>
      <c r="CZ1467" s="321" t="n"/>
      <c r="DA1467" s="321" t="n"/>
      <c r="DB1467" s="321" t="n"/>
      <c r="DC1467" s="320" t="n"/>
    </row>
    <row r="1468">
      <c r="A1468" s="172" t="n"/>
      <c r="B1468" s="333" t="inlineStr">
        <is>
          <t>MAERSK ZAMBEZI</t>
        </is>
      </c>
      <c r="C1468" s="40" t="n"/>
      <c r="D1468" s="40" t="n"/>
      <c r="E1468" s="157" t="n"/>
      <c r="F1468" s="40" t="n"/>
      <c r="G1468" s="40" t="n"/>
      <c r="H1468" s="209" t="n"/>
      <c r="I1468" s="151" t="n"/>
      <c r="J1468" s="40" t="n"/>
      <c r="K1468" s="168" t="n"/>
      <c r="L1468" s="157" t="n"/>
      <c r="M1468" s="164" t="n"/>
      <c r="N1468" s="157" t="n"/>
    </row>
    <row r="1469">
      <c r="A1469" s="172" t="n">
        <v>1</v>
      </c>
      <c r="B1469" s="40" t="inlineStr">
        <is>
          <t>SUNDAY AGULU</t>
        </is>
      </c>
      <c r="C1469" s="40" t="inlineStr">
        <is>
          <t>ISB1262251</t>
        </is>
      </c>
      <c r="D1469" s="40" t="inlineStr">
        <is>
          <t>CMAU 0549510</t>
        </is>
      </c>
      <c r="E1469" s="157" t="inlineStr">
        <is>
          <t>SPM</t>
        </is>
      </c>
      <c r="F1469" s="40" t="inlineStr">
        <is>
          <t>20FT</t>
        </is>
      </c>
      <c r="G1469" s="319" t="inlineStr">
        <is>
          <t>MAERSK ZAMBEZI</t>
        </is>
      </c>
      <c r="H1469" s="207" t="inlineStr">
        <is>
          <t>BERTHED: 22ND MAY VOY. 08YESE1MA</t>
        </is>
      </c>
      <c r="I1469" s="150" t="inlineStr">
        <is>
          <t>OUT</t>
        </is>
      </c>
      <c r="J1469" s="166" t="inlineStr">
        <is>
          <t>TELEX/17TH APRIL, 2023</t>
        </is>
      </c>
      <c r="K1469" s="152" t="inlineStr">
        <is>
          <t>7TH JUNE, 2023</t>
        </is>
      </c>
      <c r="L1469" s="157" t="inlineStr">
        <is>
          <t xml:space="preserve">4TH APRIL </t>
        </is>
      </c>
      <c r="M1469" s="164" t="inlineStr">
        <is>
          <t>BOYAKS DIS TICARET LTD</t>
        </is>
      </c>
      <c r="N1469" s="157" t="inlineStr">
        <is>
          <t>ORIENT LOGISTICS ENTERPRISES</t>
        </is>
      </c>
    </row>
    <row r="1470">
      <c r="A1470" s="172" t="n">
        <v>2</v>
      </c>
      <c r="B1470" s="40" t="inlineStr">
        <is>
          <t>ELENDU</t>
        </is>
      </c>
      <c r="C1470" s="40" t="inlineStr">
        <is>
          <t>NAM6138147</t>
        </is>
      </c>
      <c r="D1470" s="40" t="inlineStr">
        <is>
          <t>CMAU 6646060</t>
        </is>
      </c>
      <c r="E1470" s="157" t="inlineStr">
        <is>
          <t>SPM</t>
        </is>
      </c>
      <c r="F1470" s="40" t="inlineStr">
        <is>
          <t>40FT</t>
        </is>
      </c>
      <c r="G1470" s="319" t="inlineStr">
        <is>
          <t>MAERSK ZAMBEZI</t>
        </is>
      </c>
      <c r="H1470" s="207" t="inlineStr">
        <is>
          <t>BERTHED: 22ND MAY VOY. 08YESE1MA</t>
        </is>
      </c>
      <c r="I1470" s="150" t="inlineStr">
        <is>
          <t>OUT</t>
        </is>
      </c>
      <c r="J1470" s="166" t="inlineStr">
        <is>
          <t>WAYBILL/11TH MAY, 2023</t>
        </is>
      </c>
      <c r="K1470" s="152" t="inlineStr">
        <is>
          <t>8TH JUNE, 2023</t>
        </is>
      </c>
      <c r="L1470" s="157" t="inlineStr">
        <is>
          <t>20TH APRIL</t>
        </is>
      </c>
      <c r="M1470" s="164" t="inlineStr">
        <is>
          <t>FREETRADE CONTAINER LINES INC</t>
        </is>
      </c>
      <c r="N1470" s="157" t="inlineStr">
        <is>
          <t>MEL-BACH ENTERPRISES</t>
        </is>
      </c>
    </row>
    <row r="1471">
      <c r="A1471" s="157" t="n">
        <v>3</v>
      </c>
      <c r="B1471" s="40" t="inlineStr">
        <is>
          <t>IKECHUKWU OKEKE</t>
        </is>
      </c>
      <c r="C1471" s="40" t="inlineStr">
        <is>
          <t>AID0261539</t>
        </is>
      </c>
      <c r="D1471" s="40" t="inlineStr">
        <is>
          <t>TRHU 8108650</t>
        </is>
      </c>
      <c r="E1471" s="157" t="inlineStr">
        <is>
          <t>SPM</t>
        </is>
      </c>
      <c r="F1471" s="40" t="inlineStr">
        <is>
          <t>40FT</t>
        </is>
      </c>
      <c r="G1471" s="319" t="inlineStr">
        <is>
          <t>MAERSK ZAMBEZI</t>
        </is>
      </c>
      <c r="H1471" s="207" t="inlineStr">
        <is>
          <t>BERTHED: 22ND MAY VOY. 08YESE1MA</t>
        </is>
      </c>
      <c r="I1471" s="157" t="n"/>
      <c r="J1471" s="166" t="inlineStr">
        <is>
          <t>TELEX/20TH APRIL, 2023</t>
        </is>
      </c>
      <c r="K1471" s="168" t="n"/>
      <c r="L1471" s="157" t="inlineStr">
        <is>
          <t>28TH MARCH</t>
        </is>
      </c>
      <c r="M1471" s="164" t="inlineStr">
        <is>
          <t>RAMA EXPORTS</t>
        </is>
      </c>
      <c r="N1471" s="157" t="inlineStr">
        <is>
          <t>MEL-BACH ENTERPRISES</t>
        </is>
      </c>
    </row>
    <row r="1472">
      <c r="A1472" s="157" t="n"/>
      <c r="B1472" s="40" t="n"/>
      <c r="C1472" s="40" t="n"/>
      <c r="D1472" s="40" t="n"/>
      <c r="E1472" s="157" t="n"/>
      <c r="F1472" s="40" t="n"/>
      <c r="G1472" s="319" t="n"/>
      <c r="H1472" s="207" t="n"/>
      <c r="I1472" s="157" t="n"/>
      <c r="J1472" s="166" t="n"/>
      <c r="K1472" s="168" t="n"/>
      <c r="L1472" s="157" t="n"/>
      <c r="M1472" s="164" t="n"/>
      <c r="N1472" s="157" t="n"/>
    </row>
    <row r="1473">
      <c r="A1473" s="172" t="n"/>
      <c r="B1473" s="155" t="inlineStr">
        <is>
          <t>MAERSK CUBANGO</t>
        </is>
      </c>
      <c r="C1473" s="146" t="n"/>
      <c r="D1473" s="144" t="n"/>
      <c r="E1473" s="144" t="n"/>
      <c r="F1473" s="144" t="n"/>
      <c r="G1473" s="334" t="n"/>
      <c r="H1473" s="186" t="n"/>
      <c r="J1473" s="166" t="n"/>
      <c r="K1473" s="223" t="n"/>
      <c r="L1473" s="144" t="n"/>
      <c r="M1473" s="171" t="n"/>
      <c r="N1473" s="157" t="n"/>
      <c r="O1473" s="321" t="n"/>
      <c r="P1473" s="321" t="n"/>
      <c r="Q1473" s="321" t="n"/>
      <c r="R1473" s="321" t="n"/>
      <c r="S1473" s="321" t="n"/>
      <c r="T1473" s="321" t="n"/>
      <c r="U1473" s="321" t="n"/>
      <c r="V1473" s="321" t="n"/>
      <c r="W1473" s="321" t="n"/>
      <c r="X1473" s="321" t="n"/>
      <c r="Y1473" s="321" t="n"/>
      <c r="Z1473" s="321" t="n"/>
      <c r="AA1473" s="321" t="n"/>
      <c r="AB1473" s="321" t="n"/>
      <c r="AC1473" s="321" t="n"/>
      <c r="AD1473" s="321" t="n"/>
      <c r="AE1473" s="321" t="n"/>
      <c r="AF1473" s="321" t="n"/>
      <c r="AG1473" s="321" t="n"/>
      <c r="AH1473" s="321" t="n"/>
      <c r="AI1473" s="321" t="n"/>
      <c r="AJ1473" s="321" t="n"/>
      <c r="AK1473" s="321" t="n"/>
      <c r="AL1473" s="321" t="n"/>
      <c r="AM1473" s="321" t="n"/>
      <c r="AN1473" s="321" t="n"/>
      <c r="AO1473" s="321" t="n"/>
      <c r="AP1473" s="321" t="n"/>
      <c r="AQ1473" s="321" t="n"/>
      <c r="AR1473" s="321" t="n"/>
      <c r="AS1473" s="321" t="n"/>
      <c r="AT1473" s="321" t="n"/>
      <c r="AU1473" s="321" t="n"/>
      <c r="AV1473" s="321" t="n"/>
      <c r="AW1473" s="321" t="n"/>
      <c r="AX1473" s="321" t="n"/>
      <c r="AY1473" s="321" t="n"/>
      <c r="AZ1473" s="321" t="n"/>
      <c r="BA1473" s="321" t="n"/>
      <c r="BB1473" s="321" t="n"/>
      <c r="BC1473" s="321" t="n"/>
      <c r="BD1473" s="321" t="n"/>
      <c r="BE1473" s="321" t="n"/>
      <c r="BF1473" s="321" t="n"/>
      <c r="BG1473" s="321" t="n"/>
      <c r="BH1473" s="321" t="n"/>
      <c r="BI1473" s="321" t="n"/>
      <c r="BJ1473" s="321" t="n"/>
      <c r="BK1473" s="321" t="n"/>
      <c r="BL1473" s="321" t="n"/>
      <c r="BM1473" s="321" t="n"/>
      <c r="BN1473" s="321" t="n"/>
      <c r="BO1473" s="321" t="n"/>
      <c r="BP1473" s="321" t="n"/>
      <c r="BQ1473" s="321" t="n"/>
      <c r="BR1473" s="321" t="n"/>
      <c r="BS1473" s="321" t="n"/>
      <c r="BT1473" s="321" t="n"/>
      <c r="BU1473" s="321" t="n"/>
      <c r="BV1473" s="321" t="n"/>
      <c r="BW1473" s="321" t="n"/>
      <c r="BX1473" s="321" t="n"/>
      <c r="BY1473" s="321" t="n"/>
      <c r="BZ1473" s="321" t="n"/>
      <c r="CA1473" s="321" t="n"/>
      <c r="CB1473" s="321" t="n"/>
      <c r="CC1473" s="321" t="n"/>
      <c r="CD1473" s="321" t="n"/>
      <c r="CE1473" s="321" t="n"/>
      <c r="CF1473" s="321" t="n"/>
      <c r="CG1473" s="321" t="n"/>
      <c r="CH1473" s="321" t="n"/>
      <c r="CI1473" s="321" t="n"/>
      <c r="CJ1473" s="321" t="n"/>
      <c r="CK1473" s="321" t="n"/>
      <c r="CL1473" s="321" t="n"/>
      <c r="CM1473" s="321" t="n"/>
      <c r="CN1473" s="321" t="n"/>
      <c r="CO1473" s="321" t="n"/>
      <c r="CP1473" s="321" t="n"/>
      <c r="CQ1473" s="321" t="n"/>
      <c r="CR1473" s="321" t="n"/>
      <c r="CS1473" s="321" t="n"/>
      <c r="CT1473" s="321" t="n"/>
      <c r="CU1473" s="321" t="n"/>
      <c r="CV1473" s="321" t="n"/>
      <c r="CW1473" s="321" t="n"/>
      <c r="CX1473" s="321" t="n"/>
      <c r="CY1473" s="321" t="n"/>
      <c r="CZ1473" s="321" t="n"/>
      <c r="DA1473" s="321" t="n"/>
      <c r="DB1473" s="321" t="n"/>
      <c r="DC1473" s="320" t="n"/>
    </row>
    <row r="1474">
      <c r="A1474" s="172" t="n">
        <v>2</v>
      </c>
      <c r="B1474" s="144" t="inlineStr">
        <is>
          <t>NNAMDI EZEUKWU</t>
        </is>
      </c>
      <c r="C1474" s="146" t="inlineStr">
        <is>
          <t>QGD0175662</t>
        </is>
      </c>
      <c r="D1474" s="144" t="inlineStr">
        <is>
          <t>TCNU 2936627</t>
        </is>
      </c>
      <c r="E1474" s="144" t="inlineStr">
        <is>
          <t>SPM</t>
        </is>
      </c>
      <c r="F1474" s="144" t="inlineStr">
        <is>
          <t>40FT</t>
        </is>
      </c>
      <c r="G1474" s="160" t="inlineStr">
        <is>
          <t>MAERSK CUBANGO</t>
        </is>
      </c>
      <c r="H1474" s="190" t="inlineStr">
        <is>
          <t>BERTHED: 30TH MAY VOY. 08YEUE1MA</t>
        </is>
      </c>
      <c r="J1474" s="192" t="inlineStr">
        <is>
          <t>TELEX/ 9TH JUNE, 2023</t>
        </is>
      </c>
      <c r="K1474" s="223" t="n"/>
      <c r="L1474" s="144" t="inlineStr">
        <is>
          <t>11TH APRIL</t>
        </is>
      </c>
      <c r="M1474" s="171" t="inlineStr">
        <is>
          <t>LINYI YIQUN PACKAGING PRODUCTS CO LTD</t>
        </is>
      </c>
      <c r="N1474" s="157" t="inlineStr">
        <is>
          <t>AVANTPORT ENTERPRISES</t>
        </is>
      </c>
      <c r="O1474" s="321" t="n"/>
      <c r="P1474" s="321" t="n"/>
      <c r="Q1474" s="321" t="n"/>
      <c r="R1474" s="321" t="n"/>
      <c r="S1474" s="321" t="n"/>
      <c r="T1474" s="321" t="n"/>
      <c r="U1474" s="321" t="n"/>
      <c r="V1474" s="321" t="n"/>
      <c r="W1474" s="321" t="n"/>
      <c r="X1474" s="321" t="n"/>
      <c r="Y1474" s="321" t="n"/>
      <c r="Z1474" s="321" t="n"/>
      <c r="AA1474" s="321" t="n"/>
      <c r="AB1474" s="321" t="n"/>
      <c r="AC1474" s="321" t="n"/>
      <c r="AD1474" s="321" t="n"/>
      <c r="AE1474" s="321" t="n"/>
      <c r="AF1474" s="321" t="n"/>
      <c r="AG1474" s="321" t="n"/>
      <c r="AH1474" s="321" t="n"/>
      <c r="AI1474" s="321" t="n"/>
      <c r="AJ1474" s="321" t="n"/>
      <c r="AK1474" s="321" t="n"/>
      <c r="AL1474" s="321" t="n"/>
      <c r="AM1474" s="321" t="n"/>
      <c r="AN1474" s="321" t="n"/>
      <c r="AO1474" s="321" t="n"/>
      <c r="AP1474" s="321" t="n"/>
      <c r="AQ1474" s="321" t="n"/>
      <c r="AR1474" s="321" t="n"/>
      <c r="AS1474" s="321" t="n"/>
      <c r="AT1474" s="321" t="n"/>
      <c r="AU1474" s="321" t="n"/>
      <c r="AV1474" s="321" t="n"/>
      <c r="AW1474" s="321" t="n"/>
      <c r="AX1474" s="321" t="n"/>
      <c r="AY1474" s="321" t="n"/>
      <c r="AZ1474" s="321" t="n"/>
      <c r="BA1474" s="321" t="n"/>
      <c r="BB1474" s="321" t="n"/>
      <c r="BC1474" s="321" t="n"/>
      <c r="BD1474" s="321" t="n"/>
      <c r="BE1474" s="321" t="n"/>
      <c r="BF1474" s="321" t="n"/>
      <c r="BG1474" s="321" t="n"/>
      <c r="BH1474" s="321" t="n"/>
      <c r="BI1474" s="321" t="n"/>
      <c r="BJ1474" s="321" t="n"/>
      <c r="BK1474" s="321" t="n"/>
      <c r="BL1474" s="321" t="n"/>
      <c r="BM1474" s="321" t="n"/>
      <c r="BN1474" s="321" t="n"/>
      <c r="BO1474" s="321" t="n"/>
      <c r="BP1474" s="321" t="n"/>
      <c r="BQ1474" s="321" t="n"/>
      <c r="BR1474" s="321" t="n"/>
      <c r="BS1474" s="321" t="n"/>
      <c r="BT1474" s="321" t="n"/>
      <c r="BU1474" s="321" t="n"/>
      <c r="BV1474" s="321" t="n"/>
      <c r="BW1474" s="321" t="n"/>
      <c r="BX1474" s="321" t="n"/>
      <c r="BY1474" s="321" t="n"/>
      <c r="BZ1474" s="321" t="n"/>
      <c r="CA1474" s="321" t="n"/>
      <c r="CB1474" s="321" t="n"/>
      <c r="CC1474" s="321" t="n"/>
      <c r="CD1474" s="321" t="n"/>
      <c r="CE1474" s="321" t="n"/>
      <c r="CF1474" s="321" t="n"/>
      <c r="CG1474" s="321" t="n"/>
      <c r="CH1474" s="321" t="n"/>
      <c r="CI1474" s="321" t="n"/>
      <c r="CJ1474" s="321" t="n"/>
      <c r="CK1474" s="321" t="n"/>
      <c r="CL1474" s="321" t="n"/>
      <c r="CM1474" s="321" t="n"/>
      <c r="CN1474" s="321" t="n"/>
      <c r="CO1474" s="321" t="n"/>
      <c r="CP1474" s="321" t="n"/>
      <c r="CQ1474" s="321" t="n"/>
      <c r="CR1474" s="321" t="n"/>
      <c r="CS1474" s="321" t="n"/>
      <c r="CT1474" s="321" t="n"/>
      <c r="CU1474" s="321" t="n"/>
      <c r="CV1474" s="321" t="n"/>
      <c r="CW1474" s="321" t="n"/>
      <c r="CX1474" s="321" t="n"/>
      <c r="CY1474" s="321" t="n"/>
      <c r="CZ1474" s="321" t="n"/>
      <c r="DA1474" s="321" t="n"/>
      <c r="DB1474" s="321" t="n"/>
      <c r="DC1474" s="320" t="n"/>
    </row>
    <row r="1475">
      <c r="A1475" s="172" t="n">
        <v>3</v>
      </c>
      <c r="B1475" s="144" t="inlineStr">
        <is>
          <t>RAJU</t>
        </is>
      </c>
      <c r="C1475" s="146" t="inlineStr">
        <is>
          <t>AMC2054807</t>
        </is>
      </c>
      <c r="D1475" s="144" t="inlineStr">
        <is>
          <t>TCLU 7265632</t>
        </is>
      </c>
      <c r="E1475" s="144" t="inlineStr">
        <is>
          <t>SPM</t>
        </is>
      </c>
      <c r="F1475" s="144" t="inlineStr">
        <is>
          <t>20FT</t>
        </is>
      </c>
      <c r="G1475" s="160" t="inlineStr">
        <is>
          <t>MAERSK CUBANGO</t>
        </is>
      </c>
      <c r="H1475" s="190" t="inlineStr">
        <is>
          <t>BERTHED: 29TH MAY VOY. 08YEUE1MA</t>
        </is>
      </c>
      <c r="I1475" s="150" t="inlineStr">
        <is>
          <t>OUT</t>
        </is>
      </c>
      <c r="J1475" s="192" t="inlineStr">
        <is>
          <t>TELEX/ 5TH JUNE, 2023</t>
        </is>
      </c>
      <c r="K1475" s="152" t="inlineStr">
        <is>
          <t>18TH JUNE, 2023</t>
        </is>
      </c>
      <c r="L1475" s="144" t="inlineStr">
        <is>
          <t>11TH APRIL</t>
        </is>
      </c>
      <c r="M1475" s="171" t="inlineStr">
        <is>
          <t>KHYATI ADVISORY SERVICES LTD</t>
        </is>
      </c>
      <c r="N1475" s="157" t="inlineStr">
        <is>
          <t>ORIENT LOGISTICS ENTERPRISES</t>
        </is>
      </c>
      <c r="O1475" s="321" t="n"/>
      <c r="P1475" s="321" t="n"/>
      <c r="Q1475" s="321" t="n"/>
      <c r="R1475" s="321" t="n"/>
      <c r="S1475" s="321" t="n"/>
      <c r="T1475" s="321" t="n"/>
      <c r="U1475" s="321" t="n"/>
      <c r="V1475" s="321" t="n"/>
      <c r="W1475" s="321" t="n"/>
      <c r="X1475" s="321" t="n"/>
      <c r="Y1475" s="321" t="n"/>
      <c r="Z1475" s="321" t="n"/>
      <c r="AA1475" s="321" t="n"/>
      <c r="AB1475" s="321" t="n"/>
      <c r="AC1475" s="321" t="n"/>
      <c r="AD1475" s="321" t="n"/>
      <c r="AE1475" s="321" t="n"/>
      <c r="AF1475" s="321" t="n"/>
      <c r="AG1475" s="321" t="n"/>
      <c r="AH1475" s="321" t="n"/>
      <c r="AI1475" s="321" t="n"/>
      <c r="AJ1475" s="321" t="n"/>
      <c r="AK1475" s="321" t="n"/>
      <c r="AL1475" s="321" t="n"/>
      <c r="AM1475" s="321" t="n"/>
      <c r="AN1475" s="321" t="n"/>
      <c r="AO1475" s="321" t="n"/>
      <c r="AP1475" s="321" t="n"/>
      <c r="AQ1475" s="321" t="n"/>
      <c r="AR1475" s="321" t="n"/>
      <c r="AS1475" s="321" t="n"/>
      <c r="AT1475" s="321" t="n"/>
      <c r="AU1475" s="321" t="n"/>
      <c r="AV1475" s="321" t="n"/>
      <c r="AW1475" s="321" t="n"/>
      <c r="AX1475" s="321" t="n"/>
      <c r="AY1475" s="321" t="n"/>
      <c r="AZ1475" s="321" t="n"/>
      <c r="BA1475" s="321" t="n"/>
      <c r="BB1475" s="321" t="n"/>
      <c r="BC1475" s="321" t="n"/>
      <c r="BD1475" s="321" t="n"/>
      <c r="BE1475" s="321" t="n"/>
      <c r="BF1475" s="321" t="n"/>
      <c r="BG1475" s="321" t="n"/>
      <c r="BH1475" s="321" t="n"/>
      <c r="BI1475" s="321" t="n"/>
      <c r="BJ1475" s="321" t="n"/>
      <c r="BK1475" s="321" t="n"/>
      <c r="BL1475" s="321" t="n"/>
      <c r="BM1475" s="321" t="n"/>
      <c r="BN1475" s="321" t="n"/>
      <c r="BO1475" s="321" t="n"/>
      <c r="BP1475" s="321" t="n"/>
      <c r="BQ1475" s="321" t="n"/>
      <c r="BR1475" s="321" t="n"/>
      <c r="BS1475" s="321" t="n"/>
      <c r="BT1475" s="321" t="n"/>
      <c r="BU1475" s="321" t="n"/>
      <c r="BV1475" s="321" t="n"/>
      <c r="BW1475" s="321" t="n"/>
      <c r="BX1475" s="321" t="n"/>
      <c r="BY1475" s="321" t="n"/>
      <c r="BZ1475" s="321" t="n"/>
      <c r="CA1475" s="321" t="n"/>
      <c r="CB1475" s="321" t="n"/>
      <c r="CC1475" s="321" t="n"/>
      <c r="CD1475" s="321" t="n"/>
      <c r="CE1475" s="321" t="n"/>
      <c r="CF1475" s="321" t="n"/>
      <c r="CG1475" s="321" t="n"/>
      <c r="CH1475" s="321" t="n"/>
      <c r="CI1475" s="321" t="n"/>
      <c r="CJ1475" s="321" t="n"/>
      <c r="CK1475" s="321" t="n"/>
      <c r="CL1475" s="321" t="n"/>
      <c r="CM1475" s="321" t="n"/>
      <c r="CN1475" s="321" t="n"/>
      <c r="CO1475" s="321" t="n"/>
      <c r="CP1475" s="321" t="n"/>
      <c r="CQ1475" s="321" t="n"/>
      <c r="CR1475" s="321" t="n"/>
      <c r="CS1475" s="321" t="n"/>
      <c r="CT1475" s="321" t="n"/>
      <c r="CU1475" s="321" t="n"/>
      <c r="CV1475" s="321" t="n"/>
      <c r="CW1475" s="321" t="n"/>
      <c r="CX1475" s="321" t="n"/>
      <c r="CY1475" s="321" t="n"/>
      <c r="CZ1475" s="321" t="n"/>
      <c r="DA1475" s="321" t="n"/>
      <c r="DB1475" s="321" t="n"/>
      <c r="DC1475" s="320" t="n"/>
    </row>
    <row r="1476">
      <c r="A1476" s="172" t="n"/>
      <c r="B1476" s="144" t="n"/>
      <c r="C1476" s="146" t="n"/>
      <c r="D1476" s="144" t="n"/>
      <c r="E1476" s="144" t="n"/>
      <c r="F1476" s="144" t="n"/>
      <c r="G1476" s="160" t="n"/>
      <c r="H1476" s="190" t="n"/>
      <c r="I1476" s="151" t="n"/>
      <c r="J1476" s="192" t="n"/>
      <c r="K1476" s="223" t="n"/>
      <c r="L1476" s="144" t="n"/>
      <c r="M1476" s="171" t="n"/>
      <c r="N1476" s="157" t="n"/>
    </row>
    <row r="1477">
      <c r="A1477" s="172" t="n"/>
      <c r="B1477" s="333" t="inlineStr">
        <is>
          <t>MAERSK KARUN</t>
        </is>
      </c>
      <c r="C1477" s="40" t="n"/>
      <c r="D1477" s="40" t="n"/>
      <c r="E1477" s="157" t="n"/>
      <c r="F1477" s="40" t="n"/>
      <c r="G1477" s="319" t="n"/>
      <c r="H1477" s="209" t="n"/>
      <c r="I1477" s="151" t="n"/>
      <c r="J1477" s="40" t="n"/>
      <c r="K1477" s="168" t="n"/>
      <c r="L1477" s="157" t="n"/>
      <c r="M1477" s="164" t="n"/>
      <c r="N1477" s="157" t="n"/>
    </row>
    <row r="1478">
      <c r="A1478" s="172" t="n">
        <v>1</v>
      </c>
      <c r="B1478" s="146" t="inlineStr">
        <is>
          <t>NNAMDI EZEUKWU</t>
        </is>
      </c>
      <c r="C1478" s="146" t="inlineStr">
        <is>
          <t>DXB0759578</t>
        </is>
      </c>
      <c r="D1478" s="146" t="inlineStr">
        <is>
          <t>CMAU 3090403</t>
        </is>
      </c>
      <c r="E1478" s="144" t="inlineStr">
        <is>
          <t>SPM</t>
        </is>
      </c>
      <c r="F1478" s="146" t="inlineStr">
        <is>
          <t>20FT</t>
        </is>
      </c>
      <c r="G1478" s="334" t="inlineStr">
        <is>
          <t>MAERSK KARUN</t>
        </is>
      </c>
      <c r="H1478" s="298" t="inlineStr">
        <is>
          <t>BERTHED: 8TH JUNE VOY. 08YEWE1MA</t>
        </is>
      </c>
      <c r="J1478" s="166" t="inlineStr">
        <is>
          <t>TELEX/ 6TH JUNE, 2023</t>
        </is>
      </c>
      <c r="K1478" s="173" t="n"/>
      <c r="L1478" s="144" t="inlineStr">
        <is>
          <t>27TH APRIL</t>
        </is>
      </c>
      <c r="M1478" s="144" t="inlineStr">
        <is>
          <t>SEVILLE PRODUCTS (L.L.C.)</t>
        </is>
      </c>
      <c r="N1478" s="157" t="inlineStr">
        <is>
          <t>MEL-BACH ENTERPRISES</t>
        </is>
      </c>
      <c r="O1478" s="144" t="n"/>
      <c r="P1478" s="144" t="n"/>
    </row>
    <row r="1479">
      <c r="A1479" s="340" t="n">
        <v>2</v>
      </c>
      <c r="B1479" s="146" t="inlineStr">
        <is>
          <t>NNAMDI EZEUKWU</t>
        </is>
      </c>
      <c r="C1479" s="42" t="inlineStr">
        <is>
          <t>''</t>
        </is>
      </c>
      <c r="D1479" s="146" t="inlineStr">
        <is>
          <t>TEMU 3181232</t>
        </is>
      </c>
      <c r="E1479" s="144" t="inlineStr">
        <is>
          <t>SPM</t>
        </is>
      </c>
      <c r="F1479" s="146" t="inlineStr">
        <is>
          <t>20FT</t>
        </is>
      </c>
      <c r="G1479" s="334" t="inlineStr">
        <is>
          <t>MAERSK KARUN</t>
        </is>
      </c>
      <c r="H1479" s="298" t="inlineStr">
        <is>
          <t>BERTHED: 8TH JUNE VOY. 08YEWE1MA</t>
        </is>
      </c>
      <c r="J1479" s="166" t="inlineStr">
        <is>
          <t>TELEX/ 6TH JUNE, 2023</t>
        </is>
      </c>
      <c r="K1479" s="173" t="n"/>
      <c r="L1479" s="144" t="inlineStr">
        <is>
          <t>27TH APRIL</t>
        </is>
      </c>
      <c r="M1479" s="144" t="inlineStr">
        <is>
          <t>SEVILLE PRODUCTS (L.L.C.)</t>
        </is>
      </c>
      <c r="N1479" s="157" t="inlineStr">
        <is>
          <t>MEL-BACH ENTERPRISES</t>
        </is>
      </c>
      <c r="O1479" s="144" t="n"/>
      <c r="P1479" s="144" t="n"/>
    </row>
    <row r="1480">
      <c r="A1480" s="172" t="n">
        <v>3</v>
      </c>
      <c r="B1480" s="146" t="inlineStr">
        <is>
          <t>PRINCELAW</t>
        </is>
      </c>
      <c r="C1480" s="42" t="inlineStr">
        <is>
          <t>SEL1522019</t>
        </is>
      </c>
      <c r="D1480" s="146" t="inlineStr">
        <is>
          <t>CMAU 6510496</t>
        </is>
      </c>
      <c r="E1480" s="144" t="inlineStr">
        <is>
          <t>SPM</t>
        </is>
      </c>
      <c r="F1480" s="146" t="inlineStr">
        <is>
          <t>40FT</t>
        </is>
      </c>
      <c r="G1480" s="334" t="inlineStr">
        <is>
          <t>MAERSK KARUN</t>
        </is>
      </c>
      <c r="H1480" s="298" t="inlineStr">
        <is>
          <t>BERTHED: 8TH JUNE VOY. 08YEWE1MA</t>
        </is>
      </c>
      <c r="I1480" s="150" t="inlineStr">
        <is>
          <t>OUT</t>
        </is>
      </c>
      <c r="J1480" s="166" t="inlineStr">
        <is>
          <t>TELEX/ 7TH JUNE, 2023</t>
        </is>
      </c>
      <c r="K1480" s="152" t="inlineStr">
        <is>
          <t>18TH JUNE, 2023</t>
        </is>
      </c>
      <c r="L1480" s="144" t="inlineStr">
        <is>
          <t>18TH MAY</t>
        </is>
      </c>
      <c r="M1480" s="144" t="inlineStr">
        <is>
          <t>HG &amp; M COMPANY</t>
        </is>
      </c>
      <c r="N1480" s="157" t="inlineStr">
        <is>
          <t>ORIENT LOGISTICS ENTERPRISES</t>
        </is>
      </c>
      <c r="O1480" s="144" t="n"/>
      <c r="P1480" s="144" t="n"/>
    </row>
    <row r="1481">
      <c r="A1481" s="340" t="n">
        <v>4</v>
      </c>
      <c r="B1481" s="146" t="inlineStr">
        <is>
          <t>PRINCELAW</t>
        </is>
      </c>
      <c r="C1481" s="42" t="inlineStr">
        <is>
          <t>SEL1518948</t>
        </is>
      </c>
      <c r="D1481" s="146" t="inlineStr">
        <is>
          <t>CMAU 8733945</t>
        </is>
      </c>
      <c r="E1481" s="144" t="inlineStr">
        <is>
          <t>SPM</t>
        </is>
      </c>
      <c r="F1481" s="146" t="inlineStr">
        <is>
          <t>40FT</t>
        </is>
      </c>
      <c r="G1481" s="334" t="inlineStr">
        <is>
          <t>MAERSK KARUN</t>
        </is>
      </c>
      <c r="H1481" s="298" t="inlineStr">
        <is>
          <t>BERTHED: 8TH JUNE VOY. 08YEWE1MA</t>
        </is>
      </c>
      <c r="I1481" s="150" t="inlineStr">
        <is>
          <t>OUT</t>
        </is>
      </c>
      <c r="J1481" s="166" t="inlineStr">
        <is>
          <t>TELEX/ 7TH JUNE, 2023</t>
        </is>
      </c>
      <c r="K1481" s="152" t="inlineStr">
        <is>
          <t>26TH JUNE, 2023</t>
        </is>
      </c>
      <c r="L1481" s="144" t="inlineStr">
        <is>
          <t>18TH MAY</t>
        </is>
      </c>
      <c r="M1481" s="144" t="inlineStr">
        <is>
          <t>PAWINPOINT INVESTMENT</t>
        </is>
      </c>
      <c r="N1481" s="157" t="inlineStr">
        <is>
          <t>ORIENT LOGISTICS ENTERPRISES</t>
        </is>
      </c>
      <c r="O1481" s="144" t="n"/>
      <c r="P1481" s="144" t="n"/>
    </row>
    <row r="1482">
      <c r="A1482" s="172" t="n">
        <v>5</v>
      </c>
      <c r="B1482" s="144" t="inlineStr">
        <is>
          <t>USIEM</t>
        </is>
      </c>
      <c r="C1482" s="146" t="inlineStr">
        <is>
          <t>SEL1508518</t>
        </is>
      </c>
      <c r="D1482" s="144" t="inlineStr">
        <is>
          <t>CMAU 5696663</t>
        </is>
      </c>
      <c r="E1482" s="144" t="inlineStr">
        <is>
          <t>SPM</t>
        </is>
      </c>
      <c r="F1482" s="144" t="inlineStr">
        <is>
          <t>40FT</t>
        </is>
      </c>
      <c r="G1482" s="334" t="inlineStr">
        <is>
          <t>MAERSK KARUN</t>
        </is>
      </c>
      <c r="H1482" s="298" t="inlineStr">
        <is>
          <t>BERTHED: 8TH JUNE VOY. 08YEWE1MA</t>
        </is>
      </c>
      <c r="I1482" s="150" t="inlineStr">
        <is>
          <t>OUT</t>
        </is>
      </c>
      <c r="J1482" s="192" t="inlineStr">
        <is>
          <t>TELEX/ 5TH JUNE, 2023</t>
        </is>
      </c>
      <c r="K1482" s="152" t="inlineStr">
        <is>
          <t>18TH JUNE, 2023</t>
        </is>
      </c>
      <c r="L1482" s="144" t="inlineStr">
        <is>
          <t>6TH APRIL</t>
        </is>
      </c>
      <c r="M1482" s="171" t="inlineStr">
        <is>
          <t>CAMIBEL INTERNATIONAL EXPORT</t>
        </is>
      </c>
      <c r="N1482" s="157" t="inlineStr">
        <is>
          <t>ORIENT LOGISTICS ENTERPRISES</t>
        </is>
      </c>
      <c r="O1482" s="321" t="n"/>
      <c r="P1482" s="321" t="n"/>
      <c r="Q1482" s="321" t="n"/>
      <c r="R1482" s="321" t="n"/>
      <c r="S1482" s="321" t="n"/>
      <c r="T1482" s="321" t="n"/>
      <c r="U1482" s="321" t="n"/>
      <c r="V1482" s="321" t="n"/>
      <c r="W1482" s="321" t="n"/>
      <c r="X1482" s="321" t="n"/>
      <c r="Y1482" s="321" t="n"/>
      <c r="Z1482" s="321" t="n"/>
      <c r="AA1482" s="321" t="n"/>
      <c r="AB1482" s="321" t="n"/>
      <c r="AC1482" s="321" t="n"/>
      <c r="AD1482" s="321" t="n"/>
      <c r="AE1482" s="321" t="n"/>
      <c r="AF1482" s="321" t="n"/>
      <c r="AG1482" s="321" t="n"/>
      <c r="AH1482" s="321" t="n"/>
      <c r="AI1482" s="321" t="n"/>
      <c r="AJ1482" s="321" t="n"/>
      <c r="AK1482" s="321" t="n"/>
      <c r="AL1482" s="321" t="n"/>
      <c r="AM1482" s="321" t="n"/>
      <c r="AN1482" s="321" t="n"/>
      <c r="AO1482" s="321" t="n"/>
      <c r="AP1482" s="321" t="n"/>
      <c r="AQ1482" s="321" t="n"/>
      <c r="AR1482" s="321" t="n"/>
      <c r="AS1482" s="321" t="n"/>
      <c r="AT1482" s="321" t="n"/>
      <c r="AU1482" s="321" t="n"/>
      <c r="AV1482" s="321" t="n"/>
      <c r="AW1482" s="321" t="n"/>
      <c r="AX1482" s="321" t="n"/>
      <c r="AY1482" s="321" t="n"/>
      <c r="AZ1482" s="321" t="n"/>
      <c r="BA1482" s="321" t="n"/>
      <c r="BB1482" s="321" t="n"/>
      <c r="BC1482" s="321" t="n"/>
      <c r="BD1482" s="321" t="n"/>
      <c r="BE1482" s="321" t="n"/>
      <c r="BF1482" s="321" t="n"/>
      <c r="BG1482" s="321" t="n"/>
      <c r="BH1482" s="321" t="n"/>
      <c r="BI1482" s="321" t="n"/>
      <c r="BJ1482" s="321" t="n"/>
      <c r="BK1482" s="321" t="n"/>
      <c r="BL1482" s="321" t="n"/>
      <c r="BM1482" s="321" t="n"/>
      <c r="BN1482" s="321" t="n"/>
      <c r="BO1482" s="321" t="n"/>
      <c r="BP1482" s="321" t="n"/>
      <c r="BQ1482" s="321" t="n"/>
      <c r="BR1482" s="321" t="n"/>
      <c r="BS1482" s="321" t="n"/>
      <c r="BT1482" s="321" t="n"/>
      <c r="BU1482" s="321" t="n"/>
      <c r="BV1482" s="321" t="n"/>
      <c r="BW1482" s="321" t="n"/>
      <c r="BX1482" s="321" t="n"/>
      <c r="BY1482" s="321" t="n"/>
      <c r="BZ1482" s="321" t="n"/>
      <c r="CA1482" s="321" t="n"/>
      <c r="CB1482" s="321" t="n"/>
      <c r="CC1482" s="321" t="n"/>
      <c r="CD1482" s="321" t="n"/>
      <c r="CE1482" s="321" t="n"/>
      <c r="CF1482" s="321" t="n"/>
      <c r="CG1482" s="321" t="n"/>
      <c r="CH1482" s="321" t="n"/>
      <c r="CI1482" s="321" t="n"/>
      <c r="CJ1482" s="321" t="n"/>
      <c r="CK1482" s="321" t="n"/>
      <c r="CL1482" s="321" t="n"/>
      <c r="CM1482" s="321" t="n"/>
      <c r="CN1482" s="321" t="n"/>
      <c r="CO1482" s="321" t="n"/>
      <c r="CP1482" s="321" t="n"/>
      <c r="CQ1482" s="321" t="n"/>
      <c r="CR1482" s="321" t="n"/>
      <c r="CS1482" s="321" t="n"/>
      <c r="CT1482" s="321" t="n"/>
      <c r="CU1482" s="321" t="n"/>
      <c r="CV1482" s="321" t="n"/>
      <c r="CW1482" s="321" t="n"/>
      <c r="CX1482" s="321" t="n"/>
      <c r="CY1482" s="321" t="n"/>
      <c r="CZ1482" s="321" t="n"/>
      <c r="DA1482" s="321" t="n"/>
      <c r="DB1482" s="321" t="n"/>
      <c r="DC1482" s="320" t="n"/>
    </row>
    <row r="1483">
      <c r="A1483" s="172" t="n"/>
      <c r="B1483" s="157" t="n"/>
      <c r="C1483" s="50" t="n"/>
      <c r="D1483" s="157" t="n"/>
      <c r="E1483" s="157" t="n"/>
      <c r="F1483" s="157" t="n"/>
      <c r="G1483" s="319" t="n"/>
      <c r="H1483" s="324" t="n"/>
      <c r="J1483" s="157" t="n"/>
      <c r="K1483" s="320" t="n"/>
      <c r="L1483" s="144" t="n"/>
      <c r="M1483" s="171" t="n"/>
      <c r="N1483" s="157" t="n"/>
      <c r="O1483" s="321" t="n"/>
      <c r="P1483" s="321" t="n"/>
      <c r="Q1483" s="321" t="n"/>
      <c r="R1483" s="321" t="n"/>
      <c r="S1483" s="321" t="n"/>
      <c r="T1483" s="321" t="n"/>
      <c r="U1483" s="321" t="n"/>
      <c r="V1483" s="321" t="n"/>
      <c r="W1483" s="321" t="n"/>
      <c r="X1483" s="321" t="n"/>
      <c r="Y1483" s="321" t="n"/>
      <c r="Z1483" s="321" t="n"/>
      <c r="AA1483" s="321" t="n"/>
      <c r="AB1483" s="321" t="n"/>
      <c r="AC1483" s="321" t="n"/>
      <c r="AD1483" s="321" t="n"/>
      <c r="AE1483" s="321" t="n"/>
      <c r="AF1483" s="321" t="n"/>
      <c r="AG1483" s="321" t="n"/>
      <c r="AH1483" s="321" t="n"/>
      <c r="AI1483" s="321" t="n"/>
      <c r="AJ1483" s="321" t="n"/>
      <c r="AK1483" s="321" t="n"/>
      <c r="AL1483" s="321" t="n"/>
      <c r="AM1483" s="321" t="n"/>
      <c r="AN1483" s="321" t="n"/>
      <c r="AO1483" s="321" t="n"/>
      <c r="AP1483" s="321" t="n"/>
      <c r="AQ1483" s="321" t="n"/>
      <c r="AR1483" s="321" t="n"/>
      <c r="AS1483" s="321" t="n"/>
      <c r="AT1483" s="321" t="n"/>
      <c r="AU1483" s="321" t="n"/>
      <c r="AV1483" s="321" t="n"/>
      <c r="AW1483" s="321" t="n"/>
      <c r="AX1483" s="321" t="n"/>
      <c r="AY1483" s="321" t="n"/>
      <c r="AZ1483" s="321" t="n"/>
      <c r="BA1483" s="321" t="n"/>
      <c r="BB1483" s="321" t="n"/>
      <c r="BC1483" s="321" t="n"/>
      <c r="BD1483" s="321" t="n"/>
      <c r="BE1483" s="321" t="n"/>
      <c r="BF1483" s="321" t="n"/>
      <c r="BG1483" s="321" t="n"/>
      <c r="BH1483" s="321" t="n"/>
      <c r="BI1483" s="321" t="n"/>
      <c r="BJ1483" s="321" t="n"/>
      <c r="BK1483" s="321" t="n"/>
      <c r="BL1483" s="321" t="n"/>
      <c r="BM1483" s="321" t="n"/>
      <c r="BN1483" s="321" t="n"/>
      <c r="BO1483" s="321" t="n"/>
      <c r="BP1483" s="321" t="n"/>
      <c r="BQ1483" s="321" t="n"/>
      <c r="BR1483" s="321" t="n"/>
      <c r="BS1483" s="321" t="n"/>
      <c r="BT1483" s="321" t="n"/>
      <c r="BU1483" s="321" t="n"/>
      <c r="BV1483" s="321" t="n"/>
      <c r="BW1483" s="321" t="n"/>
      <c r="BX1483" s="321" t="n"/>
      <c r="BY1483" s="321" t="n"/>
      <c r="BZ1483" s="321" t="n"/>
      <c r="CA1483" s="321" t="n"/>
      <c r="CB1483" s="321" t="n"/>
      <c r="CC1483" s="321" t="n"/>
      <c r="CD1483" s="321" t="n"/>
      <c r="CE1483" s="321" t="n"/>
      <c r="CF1483" s="321" t="n"/>
      <c r="CG1483" s="321" t="n"/>
      <c r="CH1483" s="321" t="n"/>
      <c r="CI1483" s="321" t="n"/>
      <c r="CJ1483" s="321" t="n"/>
      <c r="CK1483" s="321" t="n"/>
      <c r="CL1483" s="321" t="n"/>
      <c r="CM1483" s="321" t="n"/>
      <c r="CN1483" s="321" t="n"/>
      <c r="CO1483" s="321" t="n"/>
      <c r="CP1483" s="321" t="n"/>
      <c r="CQ1483" s="321" t="n"/>
      <c r="CR1483" s="321" t="n"/>
      <c r="CS1483" s="321" t="n"/>
      <c r="CT1483" s="321" t="n"/>
      <c r="CU1483" s="321" t="n"/>
      <c r="CV1483" s="321" t="n"/>
      <c r="CW1483" s="321" t="n"/>
      <c r="CX1483" s="321" t="n"/>
      <c r="CY1483" s="321" t="n"/>
      <c r="CZ1483" s="321" t="n"/>
      <c r="DA1483" s="321" t="n"/>
      <c r="DB1483" s="321" t="n"/>
      <c r="DC1483" s="320" t="n"/>
    </row>
    <row r="1484" ht="16" customHeight="1">
      <c r="A1484" s="157" t="n"/>
      <c r="B1484" s="341" t="inlineStr">
        <is>
          <t>MAERSK CONAKRY</t>
        </is>
      </c>
      <c r="C1484" s="342" t="n"/>
      <c r="D1484" s="40" t="n"/>
      <c r="E1484" s="157" t="n"/>
      <c r="F1484" s="40" t="n"/>
      <c r="G1484" s="40" t="n"/>
      <c r="H1484" s="209" t="n"/>
      <c r="I1484" s="157" t="n"/>
      <c r="J1484" s="166" t="n"/>
      <c r="K1484" s="168" t="n"/>
      <c r="L1484" s="157" t="n"/>
      <c r="M1484" s="164" t="n"/>
      <c r="N1484" s="157" t="n"/>
    </row>
    <row r="1485" ht="16" customHeight="1">
      <c r="A1485" s="157" t="n">
        <v>1</v>
      </c>
      <c r="B1485" s="205" t="inlineStr">
        <is>
          <t>CAC UMAR</t>
        </is>
      </c>
      <c r="C1485" s="40" t="inlineStr">
        <is>
          <t>NAM6120918</t>
        </is>
      </c>
      <c r="D1485" s="40" t="inlineStr">
        <is>
          <t>TLLU 4654140</t>
        </is>
      </c>
      <c r="E1485" s="157" t="inlineStr">
        <is>
          <t>SPM</t>
        </is>
      </c>
      <c r="F1485" s="40" t="inlineStr">
        <is>
          <t>40FT</t>
        </is>
      </c>
      <c r="G1485" s="343" t="inlineStr">
        <is>
          <t>MAERSK CONAKRY</t>
        </is>
      </c>
      <c r="H1485" s="207" t="inlineStr">
        <is>
          <t>BERTHED: 12TH JUNE VOY. 08YEYE1MA</t>
        </is>
      </c>
      <c r="I1485" s="150" t="inlineStr">
        <is>
          <t>OUT</t>
        </is>
      </c>
      <c r="J1485" s="166" t="inlineStr">
        <is>
          <t>WAYBILL/3RD MAY, 2023</t>
        </is>
      </c>
      <c r="K1485" s="152" t="inlineStr">
        <is>
          <t>26TH JUNE, 2023</t>
        </is>
      </c>
      <c r="L1485" s="157" t="inlineStr">
        <is>
          <t>3RD MAY</t>
        </is>
      </c>
      <c r="M1485" s="164" t="inlineStr">
        <is>
          <t>A.A CARGO, INC</t>
        </is>
      </c>
      <c r="N1485" s="157" t="inlineStr">
        <is>
          <t>GAIYA ISAKU LAWAL</t>
        </is>
      </c>
    </row>
    <row r="1486" ht="16" customHeight="1">
      <c r="A1486" s="157" t="n">
        <v>2</v>
      </c>
      <c r="B1486" s="205" t="inlineStr">
        <is>
          <t>COLLINS ONITSHA</t>
        </is>
      </c>
      <c r="C1486" s="40" t="inlineStr">
        <is>
          <t>IBS1282073</t>
        </is>
      </c>
      <c r="D1486" s="40" t="inlineStr">
        <is>
          <t>SEGU 1691863</t>
        </is>
      </c>
      <c r="E1486" s="157" t="inlineStr">
        <is>
          <t>SPM</t>
        </is>
      </c>
      <c r="F1486" s="40" t="inlineStr">
        <is>
          <t>20FT</t>
        </is>
      </c>
      <c r="G1486" s="343" t="inlineStr">
        <is>
          <t>MAERSK CONAKRY</t>
        </is>
      </c>
      <c r="H1486" s="207" t="inlineStr">
        <is>
          <t>BERTHED: 12TH JUNE VOY. 08YEYE1MA</t>
        </is>
      </c>
      <c r="I1486" s="150" t="inlineStr">
        <is>
          <t>OUT</t>
        </is>
      </c>
      <c r="J1486" s="151" t="inlineStr">
        <is>
          <t>WAYBILL/ 15TH JUNE, 2023</t>
        </is>
      </c>
      <c r="K1486" s="210" t="inlineStr">
        <is>
          <t>26TH JUNE,2023</t>
        </is>
      </c>
      <c r="L1486" s="157" t="inlineStr">
        <is>
          <t>12TH MAY</t>
        </is>
      </c>
      <c r="M1486" s="164" t="inlineStr">
        <is>
          <t>ALDERA DIS TICARET VE DANISMANLIK LTD</t>
        </is>
      </c>
      <c r="N1486" s="157" t="inlineStr">
        <is>
          <t>ORIENT LOGISTICS ENTERPRISES</t>
        </is>
      </c>
    </row>
    <row r="1487" ht="16" customHeight="1">
      <c r="A1487" s="157" t="n">
        <v>3</v>
      </c>
      <c r="B1487" s="344" t="inlineStr">
        <is>
          <t>CHINEDU ABA</t>
        </is>
      </c>
      <c r="C1487" s="344" t="inlineStr">
        <is>
          <t>AID0262558</t>
        </is>
      </c>
      <c r="D1487" s="344" t="inlineStr">
        <is>
          <t>TGBU 6834670</t>
        </is>
      </c>
      <c r="E1487" s="10" t="inlineStr">
        <is>
          <t>SPM</t>
        </is>
      </c>
      <c r="F1487" s="344" t="inlineStr">
        <is>
          <t>40FT</t>
        </is>
      </c>
      <c r="G1487" s="343" t="inlineStr">
        <is>
          <t>MAERSK CONAKRY</t>
        </is>
      </c>
      <c r="H1487" s="298" t="inlineStr">
        <is>
          <t>BERTHED: 8TH JUNE VOY. 08YEWE1MA</t>
        </is>
      </c>
      <c r="I1487" s="150" t="inlineStr">
        <is>
          <t>OUT</t>
        </is>
      </c>
      <c r="J1487" s="166" t="inlineStr">
        <is>
          <t>TELEX/ 16TH JUNE, 2023</t>
        </is>
      </c>
      <c r="K1487" s="152" t="inlineStr">
        <is>
          <t>23RD JUNE, 2023</t>
        </is>
      </c>
      <c r="L1487" s="10" t="inlineStr">
        <is>
          <t>12TH APRIL</t>
        </is>
      </c>
      <c r="M1487" s="345" t="inlineStr">
        <is>
          <t>GEEWIN EXIM PRIVATE LIMITED</t>
        </is>
      </c>
      <c r="N1487" s="10" t="inlineStr">
        <is>
          <t>MEL-BACH ENTERPRISES</t>
        </is>
      </c>
    </row>
    <row r="1488">
      <c r="A1488" s="157" t="n"/>
      <c r="B1488" s="205" t="n"/>
      <c r="C1488" s="40" t="n"/>
      <c r="D1488" s="40" t="n"/>
      <c r="E1488" s="157" t="n"/>
      <c r="F1488" s="40" t="n"/>
      <c r="G1488" s="343" t="n"/>
      <c r="H1488" s="209" t="n"/>
      <c r="I1488" s="157" t="n"/>
      <c r="J1488" s="166" t="n"/>
      <c r="K1488" s="168" t="n"/>
      <c r="L1488" s="157" t="n"/>
      <c r="M1488" s="164" t="n"/>
      <c r="N1488" s="157" t="n"/>
    </row>
    <row r="1489">
      <c r="A1489" s="157" t="n"/>
      <c r="B1489" s="333" t="inlineStr">
        <is>
          <t>ALS APOLLO</t>
        </is>
      </c>
      <c r="C1489" s="40" t="n"/>
      <c r="D1489" s="40" t="n"/>
      <c r="E1489" s="157" t="n"/>
      <c r="F1489" s="40" t="n"/>
      <c r="G1489" s="343" t="n"/>
      <c r="H1489" s="209" t="n"/>
      <c r="I1489" s="157" t="n"/>
      <c r="J1489" s="166" t="n"/>
      <c r="K1489" s="168" t="n"/>
      <c r="L1489" s="157" t="n"/>
      <c r="M1489" s="164" t="n"/>
      <c r="N1489" s="157" t="n"/>
    </row>
    <row r="1490">
      <c r="A1490" s="157" t="n">
        <v>1</v>
      </c>
      <c r="B1490" s="205" t="inlineStr">
        <is>
          <t>IKECHUKWU OKEKE ABA</t>
        </is>
      </c>
      <c r="C1490" s="40" t="inlineStr">
        <is>
          <t>AID0263364</t>
        </is>
      </c>
      <c r="D1490" s="40" t="inlineStr">
        <is>
          <t>SEGU 6426775</t>
        </is>
      </c>
      <c r="E1490" s="157" t="inlineStr">
        <is>
          <t>SPM</t>
        </is>
      </c>
      <c r="F1490" s="40" t="inlineStr">
        <is>
          <t>40FT</t>
        </is>
      </c>
      <c r="G1490" s="335" t="inlineStr">
        <is>
          <t>ALS APOLLO</t>
        </is>
      </c>
      <c r="H1490" s="207" t="inlineStr">
        <is>
          <t>BERTHED: 18TH JUNE VOY. 08YF0E1MA</t>
        </is>
      </c>
      <c r="I1490" s="150" t="inlineStr">
        <is>
          <t>OUT</t>
        </is>
      </c>
      <c r="J1490" s="192" t="inlineStr">
        <is>
          <t>TELEX/ 8TH JUNE, 2023</t>
        </is>
      </c>
      <c r="K1490" s="152" t="inlineStr">
        <is>
          <t>4TH JULY, 2023</t>
        </is>
      </c>
      <c r="L1490" s="157" t="inlineStr">
        <is>
          <t>4TH MAY</t>
        </is>
      </c>
      <c r="M1490" s="164" t="inlineStr">
        <is>
          <t>RAMA EXPORTS</t>
        </is>
      </c>
      <c r="N1490" s="157" t="inlineStr">
        <is>
          <t>MEL-BACH ENTERPRISES</t>
        </is>
      </c>
    </row>
    <row r="1491">
      <c r="A1491" s="157" t="n">
        <v>2</v>
      </c>
      <c r="B1491" s="205" t="inlineStr">
        <is>
          <t>CHINEDU ABA</t>
        </is>
      </c>
      <c r="C1491" s="40" t="inlineStr">
        <is>
          <t>AID0263314</t>
        </is>
      </c>
      <c r="D1491" s="40" t="inlineStr">
        <is>
          <t>TRHU 8186396</t>
        </is>
      </c>
      <c r="E1491" s="157" t="inlineStr">
        <is>
          <t>SPM</t>
        </is>
      </c>
      <c r="F1491" s="40" t="inlineStr">
        <is>
          <t>40FT</t>
        </is>
      </c>
      <c r="G1491" s="319" t="inlineStr">
        <is>
          <t>ALS APOLLO</t>
        </is>
      </c>
      <c r="H1491" s="207" t="inlineStr">
        <is>
          <t>BERTHED: 18TH JUNE VOY. 08YF0E1MA</t>
        </is>
      </c>
      <c r="I1491" s="150" t="inlineStr">
        <is>
          <t>OUT</t>
        </is>
      </c>
      <c r="J1491" s="192" t="inlineStr">
        <is>
          <t>TELEX/ 19TH JULY, 2023</t>
        </is>
      </c>
      <c r="K1491" s="152" t="inlineStr">
        <is>
          <t>31ST  JULY, 2023</t>
        </is>
      </c>
      <c r="L1491" s="157" t="inlineStr">
        <is>
          <t>9TH JUNE</t>
        </is>
      </c>
      <c r="M1491" s="164" t="inlineStr">
        <is>
          <t>GEEWIN EXIM PRIVATE LIMITED</t>
        </is>
      </c>
      <c r="N1491" s="157" t="inlineStr">
        <is>
          <t>MEL-BACH ENTERPRISES</t>
        </is>
      </c>
    </row>
    <row r="1492">
      <c r="A1492" s="157" t="n">
        <v>3</v>
      </c>
      <c r="B1492" s="40" t="inlineStr">
        <is>
          <t>SUNDAY AGULU</t>
        </is>
      </c>
      <c r="C1492" s="40" t="inlineStr">
        <is>
          <t>CSA0344125</t>
        </is>
      </c>
      <c r="D1492" s="40" t="inlineStr">
        <is>
          <t>ECMU 2122941</t>
        </is>
      </c>
      <c r="E1492" s="40" t="inlineStr">
        <is>
          <t>SPM</t>
        </is>
      </c>
      <c r="F1492" s="40" t="inlineStr">
        <is>
          <t>20FT</t>
        </is>
      </c>
      <c r="G1492" s="40" t="inlineStr">
        <is>
          <t>ALS APOLLO</t>
        </is>
      </c>
      <c r="H1492" s="207" t="inlineStr">
        <is>
          <t>BERTHED: 18TH JUNE VOY. 08YF0E1MA</t>
        </is>
      </c>
      <c r="I1492" s="150" t="inlineStr">
        <is>
          <t>OUT</t>
        </is>
      </c>
      <c r="J1492" s="192" t="inlineStr">
        <is>
          <t>TELEX/ 19TH JUNE, 2023</t>
        </is>
      </c>
      <c r="K1492" s="152" t="inlineStr">
        <is>
          <t>14TH JULY, 2023</t>
        </is>
      </c>
      <c r="L1492" s="144" t="inlineStr">
        <is>
          <t>19TH JUNE</t>
        </is>
      </c>
      <c r="M1492" s="171" t="inlineStr">
        <is>
          <t>KAYNA GROUP BEHALF BOYAKS DIS TICARET LTD</t>
        </is>
      </c>
      <c r="N1492" s="157" t="inlineStr">
        <is>
          <t>ORIENT LOGISTICS ENTERPRISES</t>
        </is>
      </c>
    </row>
    <row r="1493">
      <c r="A1493" s="157" t="n">
        <v>4</v>
      </c>
      <c r="B1493" s="40" t="inlineStr">
        <is>
          <t>TIGER BEVERAGES</t>
        </is>
      </c>
      <c r="C1493" s="40" t="inlineStr">
        <is>
          <t>QGD0202796</t>
        </is>
      </c>
      <c r="D1493" s="40" t="inlineStr">
        <is>
          <t>TGHU 9613649</t>
        </is>
      </c>
      <c r="E1493" s="40" t="inlineStr">
        <is>
          <t>SPM</t>
        </is>
      </c>
      <c r="F1493" s="40" t="inlineStr">
        <is>
          <t>40FT</t>
        </is>
      </c>
      <c r="G1493" s="40" t="inlineStr">
        <is>
          <t>ALS APOLLO</t>
        </is>
      </c>
      <c r="H1493" s="207" t="inlineStr">
        <is>
          <t>BERTHED: 18TH JUNE VOY. 08YF0E1MA</t>
        </is>
      </c>
      <c r="I1493" s="150" t="inlineStr">
        <is>
          <t>OUT</t>
        </is>
      </c>
      <c r="J1493" s="160" t="inlineStr">
        <is>
          <t>COPY BILL</t>
        </is>
      </c>
      <c r="K1493" s="152" t="inlineStr">
        <is>
          <t>6TH JULY, 2023</t>
        </is>
      </c>
      <c r="L1493" s="144" t="inlineStr">
        <is>
          <t>21ST JUNE</t>
        </is>
      </c>
      <c r="M1493" s="171" t="inlineStr">
        <is>
          <t>GUANXIAN RUICHANG TRADING CO, LTD</t>
        </is>
      </c>
      <c r="N1493" s="157" t="inlineStr">
        <is>
          <t>SAILCOUNTY NIGERIA LTD</t>
        </is>
      </c>
    </row>
    <row r="1494">
      <c r="A1494" s="157" t="n">
        <v>5</v>
      </c>
      <c r="B1494" s="40" t="inlineStr">
        <is>
          <t>TIGER BEVERAGES</t>
        </is>
      </c>
      <c r="C1494" s="42" t="inlineStr">
        <is>
          <t>''</t>
        </is>
      </c>
      <c r="D1494" s="40" t="inlineStr">
        <is>
          <t>UETU 5225830</t>
        </is>
      </c>
      <c r="E1494" s="40" t="inlineStr">
        <is>
          <t>SPM</t>
        </is>
      </c>
      <c r="F1494" s="40" t="inlineStr">
        <is>
          <t>40FT</t>
        </is>
      </c>
      <c r="G1494" s="40" t="inlineStr">
        <is>
          <t>ALS APOLLO</t>
        </is>
      </c>
      <c r="H1494" s="207" t="inlineStr">
        <is>
          <t>BERTHED: 18TH JUNE VOY. 08YF0E1MA</t>
        </is>
      </c>
      <c r="I1494" s="150" t="inlineStr">
        <is>
          <t>OUT</t>
        </is>
      </c>
      <c r="J1494" s="160" t="inlineStr">
        <is>
          <t>COPY BILL</t>
        </is>
      </c>
      <c r="K1494" s="152" t="inlineStr">
        <is>
          <t>6TH JULY, 2023</t>
        </is>
      </c>
      <c r="L1494" s="144" t="inlineStr">
        <is>
          <t>21ST JUNE</t>
        </is>
      </c>
      <c r="M1494" s="171" t="inlineStr">
        <is>
          <t>GUANXIAN RUICHANG TRADING CO, LTD</t>
        </is>
      </c>
      <c r="N1494" s="157" t="inlineStr">
        <is>
          <t>SAILCOUNTY NIGERIA LTD</t>
        </is>
      </c>
    </row>
    <row r="1495">
      <c r="A1495" s="172" t="n"/>
      <c r="B1495" s="40" t="n"/>
      <c r="C1495" s="42" t="n"/>
      <c r="D1495" s="40" t="n"/>
      <c r="E1495" s="40" t="n"/>
      <c r="F1495" s="209" t="n"/>
      <c r="G1495" s="40" t="n"/>
      <c r="H1495" s="215" t="n"/>
      <c r="I1495" s="40" t="n"/>
      <c r="J1495" s="160" t="n"/>
      <c r="K1495" s="320" t="n"/>
      <c r="L1495" s="14" t="n"/>
      <c r="M1495" s="171" t="n"/>
      <c r="N1495" s="157" t="n"/>
    </row>
    <row r="1496">
      <c r="A1496" s="157" t="n"/>
      <c r="B1496" s="155" t="inlineStr">
        <is>
          <t>RIO CADIZ</t>
        </is>
      </c>
      <c r="C1496" s="42" t="n"/>
      <c r="D1496" s="146" t="n"/>
      <c r="E1496" s="40" t="n"/>
      <c r="F1496" s="209" t="n"/>
      <c r="G1496" s="160" t="n"/>
      <c r="H1496" s="219" t="n"/>
      <c r="I1496" s="144" t="n"/>
      <c r="J1496" s="159" t="n"/>
      <c r="K1496" s="168" t="n"/>
      <c r="L1496" s="153" t="n"/>
      <c r="M1496" s="164" t="n"/>
      <c r="N1496" s="157" t="n"/>
    </row>
    <row r="1497">
      <c r="A1497" s="157" t="n">
        <v>1</v>
      </c>
      <c r="B1497" s="40" t="inlineStr">
        <is>
          <t>TIGER BEVERAGES</t>
        </is>
      </c>
      <c r="C1497" s="42" t="inlineStr">
        <is>
          <t>FRA0481658C</t>
        </is>
      </c>
      <c r="D1497" s="146" t="inlineStr">
        <is>
          <t>CMAU 0627762</t>
        </is>
      </c>
      <c r="E1497" s="40" t="inlineStr">
        <is>
          <t>SPM</t>
        </is>
      </c>
      <c r="F1497" s="209" t="inlineStr">
        <is>
          <t>20FT</t>
        </is>
      </c>
      <c r="G1497" s="160" t="inlineStr">
        <is>
          <t>RIO CADIZ</t>
        </is>
      </c>
      <c r="H1497" s="215" t="inlineStr">
        <is>
          <t>BERTHED: 28TH JUNE VOY. 318W</t>
        </is>
      </c>
      <c r="I1497" s="150" t="inlineStr">
        <is>
          <t>OUT</t>
        </is>
      </c>
      <c r="J1497" s="159" t="inlineStr">
        <is>
          <t>COPY BILL</t>
        </is>
      </c>
      <c r="K1497" s="152" t="inlineStr">
        <is>
          <t>31ST  JULY, 2023</t>
        </is>
      </c>
      <c r="L1497" s="153" t="inlineStr">
        <is>
          <t>30TH JUNE</t>
        </is>
      </c>
      <c r="M1497" s="164" t="inlineStr">
        <is>
          <t>PETER MERTES KG</t>
        </is>
      </c>
      <c r="N1497" s="157" t="inlineStr">
        <is>
          <t>SAILCOUNTY NIGERIA LIMITED</t>
        </is>
      </c>
    </row>
    <row r="1498">
      <c r="A1498" s="157" t="n">
        <v>2</v>
      </c>
      <c r="B1498" s="40" t="inlineStr">
        <is>
          <t>TIGER BEVERAGES</t>
        </is>
      </c>
      <c r="C1498" s="42" t="inlineStr">
        <is>
          <t>FRA0481658A</t>
        </is>
      </c>
      <c r="D1498" s="146" t="inlineStr">
        <is>
          <t>CMAU 0577070</t>
        </is>
      </c>
      <c r="E1498" s="40" t="inlineStr">
        <is>
          <t>SPM</t>
        </is>
      </c>
      <c r="F1498" s="209" t="inlineStr">
        <is>
          <t>20FT</t>
        </is>
      </c>
      <c r="G1498" s="160" t="inlineStr">
        <is>
          <t>RIO CADIZ</t>
        </is>
      </c>
      <c r="H1498" s="215" t="inlineStr">
        <is>
          <t>BERTHED: 28TH JUNE VOY. 318W</t>
        </is>
      </c>
      <c r="I1498" s="150" t="inlineStr">
        <is>
          <t>OUT</t>
        </is>
      </c>
      <c r="J1498" s="159" t="inlineStr">
        <is>
          <t>COPY BILL</t>
        </is>
      </c>
      <c r="K1498" s="210" t="inlineStr">
        <is>
          <t>12TH AUG,2023</t>
        </is>
      </c>
      <c r="L1498" s="153" t="inlineStr">
        <is>
          <t>30TH JUNE</t>
        </is>
      </c>
      <c r="M1498" s="164" t="inlineStr">
        <is>
          <t>PETER MERTES KG</t>
        </is>
      </c>
      <c r="N1498" s="157" t="inlineStr">
        <is>
          <t>SAILCOUNTY NIGERIA LIMITED</t>
        </is>
      </c>
    </row>
    <row r="1499">
      <c r="A1499" s="157" t="n">
        <v>3</v>
      </c>
      <c r="B1499" s="40" t="inlineStr">
        <is>
          <t>TIGER BEVERAGES</t>
        </is>
      </c>
      <c r="C1499" s="50" t="inlineStr">
        <is>
          <t>''</t>
        </is>
      </c>
      <c r="D1499" s="146" t="inlineStr">
        <is>
          <t>CMAU 3232468</t>
        </is>
      </c>
      <c r="E1499" s="40" t="inlineStr">
        <is>
          <t>SPM</t>
        </is>
      </c>
      <c r="F1499" s="209" t="inlineStr">
        <is>
          <t>20FT</t>
        </is>
      </c>
      <c r="G1499" s="160" t="inlineStr">
        <is>
          <t>RIO CADIZ</t>
        </is>
      </c>
      <c r="H1499" s="215" t="inlineStr">
        <is>
          <t>BERTHED: 28TH JUNE VOY. 318W</t>
        </is>
      </c>
      <c r="I1499" s="150" t="inlineStr">
        <is>
          <t>OUT</t>
        </is>
      </c>
      <c r="J1499" s="159" t="inlineStr">
        <is>
          <t>COPY BILL</t>
        </is>
      </c>
      <c r="K1499" s="210" t="inlineStr">
        <is>
          <t>9TH AUG,2023</t>
        </is>
      </c>
      <c r="L1499" s="153" t="inlineStr">
        <is>
          <t>30TH JUNE</t>
        </is>
      </c>
      <c r="M1499" s="164" t="inlineStr">
        <is>
          <t>PETER MERTES KG</t>
        </is>
      </c>
      <c r="N1499" s="157" t="inlineStr">
        <is>
          <t>SAILCOUNTY NIGERIA LIMITED</t>
        </is>
      </c>
    </row>
    <row r="1500">
      <c r="A1500" s="157" t="n">
        <v>4</v>
      </c>
      <c r="B1500" s="40" t="inlineStr">
        <is>
          <t>TIGER BEVERAGES</t>
        </is>
      </c>
      <c r="C1500" s="50" t="inlineStr">
        <is>
          <t>FRA0481822B</t>
        </is>
      </c>
      <c r="D1500" s="146" t="inlineStr">
        <is>
          <t>BEAU 2791274</t>
        </is>
      </c>
      <c r="E1500" s="40" t="inlineStr">
        <is>
          <t>SPM</t>
        </is>
      </c>
      <c r="F1500" s="209" t="inlineStr">
        <is>
          <t>20FT</t>
        </is>
      </c>
      <c r="G1500" s="160" t="inlineStr">
        <is>
          <t>RIO CADIZ</t>
        </is>
      </c>
      <c r="H1500" s="215" t="inlineStr">
        <is>
          <t>BERTHED: 27TH JUNE VOY. 318W</t>
        </is>
      </c>
      <c r="I1500" s="150" t="inlineStr">
        <is>
          <t>OUT</t>
        </is>
      </c>
      <c r="J1500" s="159" t="inlineStr">
        <is>
          <t>COPY BILL</t>
        </is>
      </c>
      <c r="K1500" s="210" t="inlineStr">
        <is>
          <t>27TH JULY,2023</t>
        </is>
      </c>
      <c r="L1500" s="153" t="inlineStr">
        <is>
          <t>30TH JUNE</t>
        </is>
      </c>
      <c r="M1500" s="164" t="inlineStr">
        <is>
          <t>PETER MERTES KG</t>
        </is>
      </c>
      <c r="N1500" s="157" t="inlineStr">
        <is>
          <t>SAILCOUNTY NIGERIA LIMITED</t>
        </is>
      </c>
    </row>
    <row r="1501">
      <c r="A1501" s="157" t="n">
        <v>5</v>
      </c>
      <c r="B1501" s="40" t="inlineStr">
        <is>
          <t>TIGER BEVERAGES</t>
        </is>
      </c>
      <c r="C1501" s="146" t="inlineStr">
        <is>
          <t>FRA0481822A</t>
        </is>
      </c>
      <c r="D1501" s="346" t="inlineStr">
        <is>
          <t>CXDU 1736070</t>
        </is>
      </c>
      <c r="E1501" s="40" t="inlineStr">
        <is>
          <t>SPM</t>
        </is>
      </c>
      <c r="F1501" s="209" t="inlineStr">
        <is>
          <t>20FT</t>
        </is>
      </c>
      <c r="G1501" s="160" t="inlineStr">
        <is>
          <t>RIO CADIZ</t>
        </is>
      </c>
      <c r="H1501" s="215" t="inlineStr">
        <is>
          <t>BERTHED: 27TH JUNE VOY. 318W</t>
        </is>
      </c>
      <c r="I1501" s="150" t="inlineStr">
        <is>
          <t>OUT</t>
        </is>
      </c>
      <c r="J1501" s="159" t="inlineStr">
        <is>
          <t>COPY BILL</t>
        </is>
      </c>
      <c r="K1501" s="210" t="inlineStr">
        <is>
          <t>27TH JULY,2023</t>
        </is>
      </c>
      <c r="L1501" s="153" t="inlineStr">
        <is>
          <t>30TH JUNE</t>
        </is>
      </c>
      <c r="M1501" s="164" t="inlineStr">
        <is>
          <t>PETER MERTES KG</t>
        </is>
      </c>
      <c r="N1501" s="157" t="inlineStr">
        <is>
          <t>SAILCOUNTY NIGERIA LIMITED</t>
        </is>
      </c>
    </row>
    <row r="1502">
      <c r="A1502" s="157" t="n">
        <v>6</v>
      </c>
      <c r="B1502" s="40" t="inlineStr">
        <is>
          <t>TIGER BEVERAGES</t>
        </is>
      </c>
      <c r="C1502" s="50" t="inlineStr">
        <is>
          <t>''</t>
        </is>
      </c>
      <c r="D1502" s="146" t="inlineStr">
        <is>
          <t>GLDU 9867420</t>
        </is>
      </c>
      <c r="E1502" s="40" t="inlineStr">
        <is>
          <t>SPM</t>
        </is>
      </c>
      <c r="F1502" s="209" t="inlineStr">
        <is>
          <t>20FT</t>
        </is>
      </c>
      <c r="G1502" s="160" t="inlineStr">
        <is>
          <t>RIO CADIZ</t>
        </is>
      </c>
      <c r="H1502" s="215" t="inlineStr">
        <is>
          <t>BERTHED: 27TH JUNE VOY. 318W</t>
        </is>
      </c>
      <c r="I1502" s="150" t="inlineStr">
        <is>
          <t>OUT</t>
        </is>
      </c>
      <c r="J1502" s="159" t="inlineStr">
        <is>
          <t>COPY BILL</t>
        </is>
      </c>
      <c r="K1502" s="210" t="inlineStr">
        <is>
          <t>27TH JULY,2023</t>
        </is>
      </c>
      <c r="L1502" s="153" t="inlineStr">
        <is>
          <t>30TH JUNE</t>
        </is>
      </c>
      <c r="M1502" s="164" t="inlineStr">
        <is>
          <t>PETER MERTES KG</t>
        </is>
      </c>
      <c r="N1502" s="157" t="inlineStr">
        <is>
          <t>SAILCOUNTY NIGERIA LIMITED</t>
        </is>
      </c>
    </row>
    <row r="1503">
      <c r="A1503" s="157" t="n">
        <v>7</v>
      </c>
      <c r="B1503" s="40" t="inlineStr">
        <is>
          <t>NNAMDI EZEUKWU</t>
        </is>
      </c>
      <c r="C1503" s="50" t="inlineStr">
        <is>
          <t>SHZ5509673</t>
        </is>
      </c>
      <c r="D1503" s="146" t="inlineStr">
        <is>
          <t>CMAU 6812480</t>
        </is>
      </c>
      <c r="E1503" s="40" t="inlineStr">
        <is>
          <t>SPM</t>
        </is>
      </c>
      <c r="F1503" s="209" t="inlineStr">
        <is>
          <t>40FT</t>
        </is>
      </c>
      <c r="G1503" s="160" t="inlineStr">
        <is>
          <t>RIO CADIZ</t>
        </is>
      </c>
      <c r="H1503" s="215" t="inlineStr">
        <is>
          <t>BERTHED: 27TH JUNE VOY. 318W</t>
        </is>
      </c>
      <c r="I1503" s="150" t="inlineStr">
        <is>
          <t>OUT</t>
        </is>
      </c>
      <c r="J1503" s="221" t="inlineStr">
        <is>
          <t>TELEX/ 5TH JULY, 2023</t>
        </is>
      </c>
      <c r="K1503" s="210" t="inlineStr">
        <is>
          <t>14TH JULY,2023</t>
        </is>
      </c>
      <c r="L1503" s="153" t="inlineStr">
        <is>
          <t>30TH JUNE</t>
        </is>
      </c>
      <c r="M1503" s="164" t="inlineStr">
        <is>
          <t>SHENZHEN ZHONGYI IMPORT AND EXPORT CO, LTD</t>
        </is>
      </c>
      <c r="N1503" s="157" t="inlineStr">
        <is>
          <t>SAILCOUNTY NIGERIA LIMITED</t>
        </is>
      </c>
    </row>
    <row r="1504">
      <c r="A1504" s="340" t="n"/>
      <c r="B1504" s="146" t="n"/>
      <c r="C1504" s="42" t="n"/>
      <c r="D1504" s="146" t="n"/>
      <c r="E1504" s="144" t="n"/>
      <c r="F1504" s="146" t="n"/>
      <c r="G1504" s="334" t="n"/>
      <c r="H1504" s="147" t="n"/>
      <c r="J1504" s="146" t="n"/>
      <c r="K1504" s="173" t="n"/>
      <c r="L1504" s="144" t="n"/>
      <c r="M1504" s="144" t="n"/>
      <c r="N1504" s="157" t="n"/>
      <c r="O1504" s="144" t="n"/>
      <c r="P1504" s="144" t="n"/>
    </row>
    <row r="1505">
      <c r="A1505" s="340" t="n"/>
      <c r="B1505" s="323" t="inlineStr">
        <is>
          <t>NAVIOS TEMPO</t>
        </is>
      </c>
      <c r="C1505" s="214" t="n"/>
      <c r="D1505" s="146" t="n"/>
      <c r="E1505" s="144" t="n"/>
      <c r="F1505" s="146" t="n"/>
      <c r="G1505" s="334" t="n"/>
      <c r="H1505" s="147" t="n"/>
      <c r="J1505" s="146" t="n"/>
      <c r="K1505" s="173" t="n"/>
      <c r="L1505" s="144" t="n"/>
      <c r="M1505" s="144" t="n"/>
      <c r="N1505" s="157" t="n"/>
      <c r="O1505" s="144" t="n"/>
      <c r="P1505" s="144" t="n"/>
    </row>
    <row r="1506">
      <c r="A1506" s="340" t="n">
        <v>1</v>
      </c>
      <c r="B1506" s="146" t="inlineStr">
        <is>
          <t>NNAMDI EZEUKWU</t>
        </is>
      </c>
      <c r="C1506" s="42" t="inlineStr">
        <is>
          <t>AID0264073</t>
        </is>
      </c>
      <c r="D1506" s="146" t="inlineStr">
        <is>
          <t>UETU 5532219</t>
        </is>
      </c>
      <c r="E1506" s="144" t="inlineStr">
        <is>
          <t>SPM</t>
        </is>
      </c>
      <c r="F1506" s="146" t="inlineStr">
        <is>
          <t>40FT</t>
        </is>
      </c>
      <c r="G1506" s="319" t="inlineStr">
        <is>
          <t xml:space="preserve">NAVIOS TEMPO </t>
        </is>
      </c>
      <c r="H1506" s="298" t="inlineStr">
        <is>
          <t>BERTHED: 13TH JULY VOY. 08YF6E1MA</t>
        </is>
      </c>
      <c r="I1506" s="150" t="inlineStr">
        <is>
          <t>OUT</t>
        </is>
      </c>
      <c r="J1506" s="166" t="inlineStr">
        <is>
          <t>TELEX/ 27TH JULY, 2023</t>
        </is>
      </c>
      <c r="K1506" s="210" t="inlineStr">
        <is>
          <t>9TH AUG,2023</t>
        </is>
      </c>
      <c r="L1506" s="144" t="inlineStr">
        <is>
          <t>30TH MAY</t>
        </is>
      </c>
      <c r="M1506" s="144" t="inlineStr">
        <is>
          <t>APEX MATCH CONSORTIUM INDIA PVT LTD</t>
        </is>
      </c>
      <c r="N1506" s="157" t="inlineStr">
        <is>
          <t>AVANTPORT ENTERPRISES</t>
        </is>
      </c>
      <c r="O1506" s="144" t="n"/>
      <c r="P1506" s="144" t="n"/>
    </row>
    <row r="1507">
      <c r="A1507" s="340" t="n">
        <v>2</v>
      </c>
      <c r="B1507" s="146" t="inlineStr">
        <is>
          <t>NNAMDI EZEUKWU</t>
        </is>
      </c>
      <c r="C1507" s="42" t="inlineStr">
        <is>
          <t>DJA1114749</t>
        </is>
      </c>
      <c r="D1507" s="146" t="inlineStr">
        <is>
          <t>TRHU 2766057</t>
        </is>
      </c>
      <c r="E1507" s="144" t="inlineStr">
        <is>
          <t>SPM</t>
        </is>
      </c>
      <c r="F1507" s="146" t="inlineStr">
        <is>
          <t>20FT</t>
        </is>
      </c>
      <c r="G1507" s="319" t="inlineStr">
        <is>
          <t xml:space="preserve">NAVIOS TEMPO </t>
        </is>
      </c>
      <c r="H1507" s="298" t="inlineStr">
        <is>
          <t>BERTHED: 14TH JULY VOY. 08YF6E1MA</t>
        </is>
      </c>
      <c r="I1507" s="150" t="inlineStr">
        <is>
          <t>OUT</t>
        </is>
      </c>
      <c r="J1507" s="221" t="inlineStr">
        <is>
          <t>TELEX/ 7TH JULY, 2023</t>
        </is>
      </c>
      <c r="K1507" s="210" t="inlineStr">
        <is>
          <t>28TH AUG,2023</t>
        </is>
      </c>
      <c r="L1507" s="144" t="inlineStr">
        <is>
          <t>17TH MAY</t>
        </is>
      </c>
      <c r="M1507" s="144" t="inlineStr">
        <is>
          <t>UNIQUE SEA CARGO SERVICES LLC</t>
        </is>
      </c>
      <c r="N1507" s="157" t="inlineStr">
        <is>
          <t>AVANTPORT ENTERPRISES</t>
        </is>
      </c>
      <c r="O1507" s="144" t="n"/>
      <c r="P1507" s="144" t="n"/>
    </row>
    <row r="1508">
      <c r="A1508" s="340" t="n">
        <v>3</v>
      </c>
      <c r="B1508" s="146" t="inlineStr">
        <is>
          <t>NNAMDI EZEUKWU</t>
        </is>
      </c>
      <c r="C1508" s="42" t="inlineStr">
        <is>
          <t>''</t>
        </is>
      </c>
      <c r="D1508" s="146" t="inlineStr">
        <is>
          <t>SEGU 1994324</t>
        </is>
      </c>
      <c r="E1508" s="144" t="inlineStr">
        <is>
          <t>SPM</t>
        </is>
      </c>
      <c r="F1508" s="146" t="inlineStr">
        <is>
          <t>20FT</t>
        </is>
      </c>
      <c r="G1508" s="319" t="inlineStr">
        <is>
          <t xml:space="preserve">NAVIOS TEMPO </t>
        </is>
      </c>
      <c r="H1508" s="298" t="inlineStr">
        <is>
          <t>BERTHED: 14TH JULY VOY. 08YF6E1MA</t>
        </is>
      </c>
      <c r="I1508" s="150" t="inlineStr">
        <is>
          <t>OUT</t>
        </is>
      </c>
      <c r="J1508" s="221" t="inlineStr">
        <is>
          <t>TELEX/ 7TH JULY, 2023</t>
        </is>
      </c>
      <c r="K1508" s="210" t="inlineStr">
        <is>
          <t>29TH AUG,2023</t>
        </is>
      </c>
      <c r="L1508" s="144" t="inlineStr">
        <is>
          <t>17TH MAY</t>
        </is>
      </c>
      <c r="M1508" s="144" t="inlineStr">
        <is>
          <t>UNIQUE SEA CARGO SERVICES LLC</t>
        </is>
      </c>
      <c r="N1508" s="157" t="inlineStr">
        <is>
          <t>AVANTPORT ENTERPRISES</t>
        </is>
      </c>
      <c r="O1508" s="144" t="n"/>
      <c r="P1508" s="144" t="n"/>
    </row>
    <row r="1509">
      <c r="A1509" s="340" t="n">
        <v>4</v>
      </c>
      <c r="B1509" s="146" t="inlineStr">
        <is>
          <t>NNAMDI EZEUKWU</t>
        </is>
      </c>
      <c r="C1509" s="42" t="inlineStr">
        <is>
          <t>DJA1114750</t>
        </is>
      </c>
      <c r="D1509" s="146" t="inlineStr">
        <is>
          <t>CMAU 0239772</t>
        </is>
      </c>
      <c r="E1509" s="144" t="inlineStr">
        <is>
          <t>SPM</t>
        </is>
      </c>
      <c r="F1509" s="146" t="inlineStr">
        <is>
          <t>20FT</t>
        </is>
      </c>
      <c r="G1509" s="319" t="inlineStr">
        <is>
          <t xml:space="preserve">NAVIOS TEMPO </t>
        </is>
      </c>
      <c r="H1509" s="298" t="inlineStr">
        <is>
          <t>BERTHED: 14TH JULY VOY. 08YF6E1MA</t>
        </is>
      </c>
      <c r="I1509" s="150" t="inlineStr">
        <is>
          <t>OUT</t>
        </is>
      </c>
      <c r="J1509" s="221" t="inlineStr">
        <is>
          <t>TELEX/ 7TH JULY, 2023</t>
        </is>
      </c>
      <c r="K1509" s="210" t="inlineStr">
        <is>
          <t>5TH AUG,2023</t>
        </is>
      </c>
      <c r="L1509" s="144" t="inlineStr">
        <is>
          <t>17TH MAY</t>
        </is>
      </c>
      <c r="M1509" s="144" t="inlineStr">
        <is>
          <t>UNIQUE SEA CARGO SERVICES LLC</t>
        </is>
      </c>
      <c r="N1509" s="157" t="inlineStr">
        <is>
          <t>AVANTPORT ENTERPRISES</t>
        </is>
      </c>
      <c r="O1509" s="144" t="n"/>
      <c r="P1509" s="144" t="n"/>
    </row>
    <row r="1510">
      <c r="A1510" s="340" t="n">
        <v>5</v>
      </c>
      <c r="B1510" s="146" t="inlineStr">
        <is>
          <t>NNAMDI EZEUKWU</t>
        </is>
      </c>
      <c r="C1510" s="42" t="n"/>
      <c r="D1510" s="146" t="inlineStr">
        <is>
          <t>GLDU 5684247</t>
        </is>
      </c>
      <c r="E1510" s="144" t="inlineStr">
        <is>
          <t>SPM</t>
        </is>
      </c>
      <c r="F1510" s="146" t="inlineStr">
        <is>
          <t>20FT</t>
        </is>
      </c>
      <c r="G1510" s="319" t="inlineStr">
        <is>
          <t xml:space="preserve">NAVIOS TEMPO </t>
        </is>
      </c>
      <c r="H1510" s="298" t="inlineStr">
        <is>
          <t>BERTHED: 14TH JULY VOY. 08YF6E1MA</t>
        </is>
      </c>
      <c r="I1510" s="150" t="inlineStr">
        <is>
          <t>OUT</t>
        </is>
      </c>
      <c r="J1510" s="221" t="inlineStr">
        <is>
          <t>TELEX/ 7TH JULY, 2023</t>
        </is>
      </c>
      <c r="K1510" s="210" t="inlineStr">
        <is>
          <t>5TH AUG,2023</t>
        </is>
      </c>
      <c r="L1510" s="144" t="inlineStr">
        <is>
          <t>17TH MAY</t>
        </is>
      </c>
      <c r="M1510" s="144" t="inlineStr">
        <is>
          <t>UNIQUE SEA CARGO SERVICES LLC</t>
        </is>
      </c>
      <c r="N1510" s="157" t="inlineStr">
        <is>
          <t>AVANTPORT ENTERPRISES</t>
        </is>
      </c>
      <c r="O1510" s="144" t="n"/>
      <c r="P1510" s="144" t="n"/>
    </row>
    <row r="1511">
      <c r="A1511" s="340" t="n"/>
      <c r="B1511" s="146" t="n"/>
      <c r="C1511" s="42" t="n"/>
      <c r="D1511" s="146" t="n"/>
      <c r="E1511" s="144" t="n"/>
      <c r="F1511" s="147" t="n"/>
      <c r="G1511" s="319" t="n"/>
      <c r="H1511" s="347" t="n"/>
      <c r="I1511" s="151" t="n"/>
      <c r="J1511" s="221" t="n"/>
      <c r="K1511" s="173" t="n"/>
      <c r="L1511" s="14" t="n"/>
      <c r="M1511" s="171" t="n"/>
      <c r="N1511" s="157" t="n"/>
      <c r="O1511" s="132" t="n"/>
      <c r="P1511" s="132" t="n"/>
    </row>
    <row r="1512">
      <c r="A1512" s="340" t="n"/>
      <c r="B1512" s="155" t="inlineStr">
        <is>
          <t>MAERSK CABINDA</t>
        </is>
      </c>
      <c r="C1512" s="42" t="n"/>
      <c r="D1512" s="146" t="n"/>
      <c r="E1512" s="144" t="n"/>
      <c r="F1512" s="147" t="n"/>
      <c r="G1512" s="319" t="n"/>
      <c r="H1512" s="348" t="n"/>
      <c r="I1512" s="151" t="n"/>
      <c r="J1512" s="317" t="n"/>
      <c r="K1512" s="173" t="n"/>
      <c r="L1512" s="14" t="n"/>
      <c r="M1512" s="171" t="n"/>
      <c r="N1512" s="157" t="n"/>
      <c r="O1512" s="132" t="n"/>
      <c r="P1512" s="132" t="n"/>
    </row>
    <row r="1513">
      <c r="A1513" s="157" t="n">
        <v>1</v>
      </c>
      <c r="B1513" s="40" t="inlineStr">
        <is>
          <t>IFEANYI ABA</t>
        </is>
      </c>
      <c r="C1513" s="42" t="inlineStr">
        <is>
          <t>DJA1123654</t>
        </is>
      </c>
      <c r="D1513" s="157" t="inlineStr">
        <is>
          <t>TRHU 2280419</t>
        </is>
      </c>
      <c r="E1513" s="40" t="inlineStr">
        <is>
          <t>SPM</t>
        </is>
      </c>
      <c r="F1513" s="209" t="inlineStr">
        <is>
          <t>20FT</t>
        </is>
      </c>
      <c r="G1513" s="160" t="inlineStr">
        <is>
          <t>MAERSK CABINDA</t>
        </is>
      </c>
      <c r="H1513" s="215" t="inlineStr">
        <is>
          <t>BERTHED: 26TH JULY VOY. 322W</t>
        </is>
      </c>
      <c r="I1513" s="150" t="inlineStr">
        <is>
          <t>OUT</t>
        </is>
      </c>
      <c r="J1513" s="338" t="inlineStr">
        <is>
          <t>TELEX/ 2ND AUG, 2023</t>
        </is>
      </c>
      <c r="K1513" s="210" t="inlineStr">
        <is>
          <t>11TH AUG,2023</t>
        </is>
      </c>
      <c r="L1513" s="153" t="inlineStr">
        <is>
          <t>23RD JUNE</t>
        </is>
      </c>
      <c r="M1513" s="164" t="inlineStr">
        <is>
          <t>PT. INDOSARI PERSADA</t>
        </is>
      </c>
      <c r="N1513" s="157" t="inlineStr">
        <is>
          <t>ORIENT LOGISTICS ENTERPRISES</t>
        </is>
      </c>
    </row>
    <row r="1514">
      <c r="A1514" s="157" t="n">
        <v>2</v>
      </c>
      <c r="B1514" s="40" t="inlineStr">
        <is>
          <t>IFEANYI ABA</t>
        </is>
      </c>
      <c r="C1514" s="42" t="inlineStr">
        <is>
          <t>''</t>
        </is>
      </c>
      <c r="D1514" s="157" t="inlineStr">
        <is>
          <t>CMAU 0155250</t>
        </is>
      </c>
      <c r="E1514" s="40" t="inlineStr">
        <is>
          <t>SPM</t>
        </is>
      </c>
      <c r="F1514" s="209" t="inlineStr">
        <is>
          <t>20FT</t>
        </is>
      </c>
      <c r="G1514" s="160" t="inlineStr">
        <is>
          <t>MAERSK CABINDA</t>
        </is>
      </c>
      <c r="H1514" s="215" t="inlineStr">
        <is>
          <t>BERTHED: 26TH JULY VOY. 322W</t>
        </is>
      </c>
      <c r="I1514" s="150" t="inlineStr">
        <is>
          <t>OUT</t>
        </is>
      </c>
      <c r="J1514" s="338" t="inlineStr">
        <is>
          <t>TELEX/ 2ND AUG, 2023</t>
        </is>
      </c>
      <c r="K1514" s="210" t="inlineStr">
        <is>
          <t>11TH AUG,2023</t>
        </is>
      </c>
      <c r="L1514" s="153" t="inlineStr">
        <is>
          <t>23RD JUNE</t>
        </is>
      </c>
      <c r="M1514" s="164" t="inlineStr">
        <is>
          <t>PT. INDOSARI PERSADA</t>
        </is>
      </c>
      <c r="N1514" s="157" t="inlineStr">
        <is>
          <t>ORIENT LOGISTICS ENTERPRISES</t>
        </is>
      </c>
    </row>
    <row r="1515">
      <c r="B1515" s="157" t="n"/>
      <c r="C1515" s="157" t="n"/>
      <c r="D1515" s="157" t="n"/>
      <c r="E1515" s="157" t="n"/>
      <c r="F1515" s="157" t="n"/>
      <c r="G1515" s="157" t="n"/>
      <c r="I1515" s="157" t="n"/>
    </row>
    <row r="1516">
      <c r="A1516" s="340" t="n"/>
      <c r="B1516" s="146" t="n"/>
      <c r="C1516" s="42" t="n"/>
      <c r="D1516" s="146" t="n"/>
      <c r="E1516" s="144" t="n"/>
      <c r="F1516" s="146" t="n"/>
      <c r="G1516" s="319" t="n"/>
      <c r="H1516" s="349" t="n"/>
      <c r="I1516" s="157" t="n"/>
      <c r="J1516" s="317" t="n"/>
      <c r="K1516" s="173" t="n"/>
      <c r="L1516" s="144" t="n"/>
      <c r="M1516" s="144" t="n"/>
      <c r="N1516" s="157" t="n"/>
      <c r="O1516" s="144" t="n"/>
      <c r="P1516" s="144" t="n"/>
    </row>
    <row r="1517">
      <c r="A1517" s="340" t="n"/>
      <c r="B1517" s="323" t="inlineStr">
        <is>
          <t>MAERSK IYO</t>
        </is>
      </c>
      <c r="C1517" s="42" t="n"/>
      <c r="D1517" s="146" t="n"/>
      <c r="E1517" s="144" t="n"/>
      <c r="F1517" s="146" t="n"/>
      <c r="G1517" s="319" t="n"/>
      <c r="H1517" s="349" t="n"/>
      <c r="I1517" s="157" t="n"/>
      <c r="J1517" s="317" t="n"/>
      <c r="K1517" s="173" t="n"/>
      <c r="L1517" s="144" t="n"/>
      <c r="M1517" s="144" t="n"/>
      <c r="N1517" s="157" t="n"/>
      <c r="O1517" s="144" t="n"/>
      <c r="P1517" s="144" t="n"/>
    </row>
    <row r="1518" ht="16" customHeight="1">
      <c r="A1518" s="340" t="n">
        <v>1</v>
      </c>
      <c r="B1518" s="146" t="inlineStr">
        <is>
          <t>IFY ONITSHA</t>
        </is>
      </c>
      <c r="C1518" s="42" t="inlineStr">
        <is>
          <t>TJN0198521</t>
        </is>
      </c>
      <c r="D1518" s="146" t="inlineStr">
        <is>
          <t>TEMU 1270135</t>
        </is>
      </c>
      <c r="E1518" s="144" t="inlineStr">
        <is>
          <t>SPM</t>
        </is>
      </c>
      <c r="F1518" s="146" t="inlineStr">
        <is>
          <t>20FT</t>
        </is>
      </c>
      <c r="G1518" s="319" t="inlineStr">
        <is>
          <t>MAERSK IYO</t>
        </is>
      </c>
      <c r="H1518" s="350" t="inlineStr">
        <is>
          <t>BERTHED: 4TH AUG VOY.  08YFCE1MA</t>
        </is>
      </c>
      <c r="I1518" s="150" t="inlineStr">
        <is>
          <t>OUT</t>
        </is>
      </c>
      <c r="J1518" s="338" t="inlineStr">
        <is>
          <t>TELEX/1ST AUG, 2023</t>
        </is>
      </c>
      <c r="K1518" s="210" t="inlineStr">
        <is>
          <t>22ND AUG,2023</t>
        </is>
      </c>
      <c r="L1518" s="144" t="inlineStr">
        <is>
          <t>19TH JUNE</t>
        </is>
      </c>
      <c r="M1518" s="144" t="inlineStr">
        <is>
          <t>HYD (TIANJIN) INTERNATIONAL TRADE CO, LTD</t>
        </is>
      </c>
      <c r="N1518" s="157" t="inlineStr">
        <is>
          <t>MEL-BACH ENTERPRISES</t>
        </is>
      </c>
      <c r="O1518" s="144" t="n"/>
      <c r="P1518" s="144" t="n"/>
    </row>
    <row r="1519" ht="16" customHeight="1">
      <c r="A1519" s="340" t="n">
        <v>2</v>
      </c>
      <c r="B1519" s="146" t="inlineStr">
        <is>
          <t>AKUNWATA LAGOS</t>
        </is>
      </c>
      <c r="C1519" s="42" t="inlineStr">
        <is>
          <t>DJA1127174</t>
        </is>
      </c>
      <c r="D1519" s="146" t="inlineStr">
        <is>
          <t>TRLU 9131375</t>
        </is>
      </c>
      <c r="E1519" s="144" t="inlineStr">
        <is>
          <t>SPM</t>
        </is>
      </c>
      <c r="F1519" s="146" t="inlineStr">
        <is>
          <t>20FT</t>
        </is>
      </c>
      <c r="G1519" s="319" t="inlineStr">
        <is>
          <t>MAERSK IYO</t>
        </is>
      </c>
      <c r="H1519" s="350" t="inlineStr">
        <is>
          <t>BERTHED: 4TH AUG VOY.  08YFCE1MA</t>
        </is>
      </c>
      <c r="J1519" s="166" t="inlineStr">
        <is>
          <t>OBL/15TH  AUG, 2023</t>
        </is>
      </c>
      <c r="K1519" s="173" t="n"/>
      <c r="L1519" s="144" t="inlineStr">
        <is>
          <t>20TH JUNE</t>
        </is>
      </c>
      <c r="M1519" s="144" t="inlineStr">
        <is>
          <t>CV. ARIES UTAMA MANDIRI</t>
        </is>
      </c>
      <c r="N1519" s="157" t="inlineStr">
        <is>
          <t>MEL-BACH ENTERPRISES</t>
        </is>
      </c>
      <c r="O1519" s="144" t="n"/>
      <c r="P1519" s="144" t="n"/>
    </row>
    <row r="1520" ht="16" customHeight="1">
      <c r="A1520" s="340" t="n">
        <v>3</v>
      </c>
      <c r="B1520" s="146" t="inlineStr">
        <is>
          <t>AKUNWATA LAGOS</t>
        </is>
      </c>
      <c r="C1520" s="42" t="inlineStr">
        <is>
          <t>''</t>
        </is>
      </c>
      <c r="D1520" s="146" t="inlineStr">
        <is>
          <t>AMFU 3262311</t>
        </is>
      </c>
      <c r="E1520" s="144" t="inlineStr">
        <is>
          <t>SPM</t>
        </is>
      </c>
      <c r="F1520" s="146" t="inlineStr">
        <is>
          <t>20FT</t>
        </is>
      </c>
      <c r="G1520" s="319" t="inlineStr">
        <is>
          <t>MAERSK IYO</t>
        </is>
      </c>
      <c r="H1520" s="350" t="inlineStr">
        <is>
          <t>BERTHED: 4TH AUG VOY.  08YFCE1MA</t>
        </is>
      </c>
      <c r="J1520" s="166" t="inlineStr">
        <is>
          <t>OBL/15TH  AUG, 2023</t>
        </is>
      </c>
      <c r="K1520" s="173" t="n"/>
      <c r="L1520" s="144" t="n"/>
      <c r="M1520" s="144" t="n"/>
      <c r="N1520" s="157" t="n"/>
      <c r="O1520" s="144" t="n"/>
      <c r="P1520" s="144" t="n"/>
    </row>
    <row r="1521" ht="16" customHeight="1">
      <c r="A1521" s="340" t="n">
        <v>4</v>
      </c>
      <c r="B1521" s="146" t="inlineStr">
        <is>
          <t>NNAMDI EZEUKWU</t>
        </is>
      </c>
      <c r="C1521" s="42" t="inlineStr">
        <is>
          <t>SHZ5565253</t>
        </is>
      </c>
      <c r="D1521" s="146" t="inlineStr">
        <is>
          <t>FFAU 4467594</t>
        </is>
      </c>
      <c r="E1521" s="144" t="inlineStr">
        <is>
          <t>SPM</t>
        </is>
      </c>
      <c r="F1521" s="147" t="inlineStr">
        <is>
          <t>45FT</t>
        </is>
      </c>
      <c r="G1521" s="319" t="inlineStr">
        <is>
          <t>MAERSK IYO</t>
        </is>
      </c>
      <c r="H1521" s="351" t="inlineStr">
        <is>
          <t>BERTHED: 4TH AUG VOY.  08YFCE1MA</t>
        </is>
      </c>
      <c r="I1521" s="150" t="inlineStr">
        <is>
          <t>OUT</t>
        </is>
      </c>
      <c r="J1521" s="166" t="inlineStr">
        <is>
          <t>TELEX/ 20TH SEPT, 2023</t>
        </is>
      </c>
      <c r="K1521" s="152" t="inlineStr">
        <is>
          <t>22ND SEPT, 2023</t>
        </is>
      </c>
      <c r="L1521" s="14" t="inlineStr">
        <is>
          <t>7TH AUG</t>
        </is>
      </c>
      <c r="M1521" s="171" t="inlineStr">
        <is>
          <t>HANGZHOU QIPEI AUTOPARTS CO, LTD</t>
        </is>
      </c>
      <c r="N1521" s="157" t="inlineStr">
        <is>
          <t>SAILCOUNTY NIGERIA LTD</t>
        </is>
      </c>
      <c r="O1521" s="132" t="n"/>
      <c r="P1521" s="132" t="n"/>
    </row>
    <row r="1522" ht="16" customHeight="1">
      <c r="A1522" s="340" t="n">
        <v>5</v>
      </c>
      <c r="B1522" s="146" t="inlineStr">
        <is>
          <t>IFY ONITSHA</t>
        </is>
      </c>
      <c r="C1522" s="42" t="inlineStr">
        <is>
          <t>TJN0198473</t>
        </is>
      </c>
      <c r="D1522" s="146" t="inlineStr">
        <is>
          <t>APZU 3958305</t>
        </is>
      </c>
      <c r="E1522" s="144" t="inlineStr">
        <is>
          <t>SPM</t>
        </is>
      </c>
      <c r="F1522" s="146" t="inlineStr">
        <is>
          <t>20FT</t>
        </is>
      </c>
      <c r="G1522" s="319" t="inlineStr">
        <is>
          <t>MAERSK IYO</t>
        </is>
      </c>
      <c r="H1522" s="351" t="inlineStr">
        <is>
          <t>BERTHED: 4TH AUG VOY.  08YFCE1MA</t>
        </is>
      </c>
      <c r="I1522" s="150" t="inlineStr">
        <is>
          <t>OUT</t>
        </is>
      </c>
      <c r="J1522" s="166" t="inlineStr">
        <is>
          <t>TELEX/1ST AUG, 2023</t>
        </is>
      </c>
      <c r="K1522" s="210" t="inlineStr">
        <is>
          <t>22ND AUG,2023</t>
        </is>
      </c>
      <c r="L1522" s="144" t="inlineStr">
        <is>
          <t>19TH JUNE</t>
        </is>
      </c>
      <c r="M1522" s="144" t="inlineStr">
        <is>
          <t>HYD (TIANJIN) INTERNATIONAL TRADE CO, LTD</t>
        </is>
      </c>
      <c r="N1522" s="157" t="inlineStr">
        <is>
          <t>MEL-BACH ENTERPRISES</t>
        </is>
      </c>
      <c r="O1522" s="144" t="n"/>
      <c r="P1522" s="144" t="n"/>
    </row>
    <row r="1523">
      <c r="A1523" s="340" t="n"/>
      <c r="B1523" s="146" t="n"/>
      <c r="C1523" s="42" t="n"/>
      <c r="D1523" s="146" t="n"/>
      <c r="E1523" s="144" t="n"/>
      <c r="F1523" s="147" t="n"/>
      <c r="G1523" s="319" t="n"/>
      <c r="H1523" s="348" t="n"/>
      <c r="I1523" s="151" t="n"/>
      <c r="J1523" s="146" t="n"/>
      <c r="K1523" s="173" t="n"/>
      <c r="L1523" s="14" t="n"/>
      <c r="M1523" s="171" t="n"/>
      <c r="N1523" s="157" t="n"/>
      <c r="O1523" s="132" t="n"/>
      <c r="P1523" s="132" t="n"/>
    </row>
    <row r="1524">
      <c r="A1524" s="340" t="n"/>
      <c r="B1524" s="155" t="inlineStr">
        <is>
          <t>MAERSK CAPE TOWN</t>
        </is>
      </c>
      <c r="C1524" s="42" t="n"/>
      <c r="D1524" s="146" t="n"/>
      <c r="E1524" s="144" t="n"/>
      <c r="F1524" s="147" t="n"/>
      <c r="G1524" s="319" t="n"/>
      <c r="H1524" s="348" t="n"/>
      <c r="I1524" s="151" t="n"/>
      <c r="J1524" s="146" t="n"/>
      <c r="K1524" s="173" t="n"/>
      <c r="L1524" s="14" t="n"/>
      <c r="M1524" s="171" t="n"/>
      <c r="N1524" s="157" t="n"/>
      <c r="O1524" s="132" t="n"/>
      <c r="P1524" s="132" t="n"/>
    </row>
    <row r="1525">
      <c r="A1525" s="157" t="n">
        <v>3</v>
      </c>
      <c r="B1525" s="40" t="inlineStr">
        <is>
          <t>R.N.RICMOSON</t>
        </is>
      </c>
      <c r="C1525" s="42" t="inlineStr">
        <is>
          <t>QGD0234799</t>
        </is>
      </c>
      <c r="D1525" s="157" t="inlineStr">
        <is>
          <t>CMAU 4541456</t>
        </is>
      </c>
      <c r="E1525" s="40" t="inlineStr">
        <is>
          <t>SPM</t>
        </is>
      </c>
      <c r="F1525" s="209" t="inlineStr">
        <is>
          <t>40FT</t>
        </is>
      </c>
      <c r="G1525" s="160" t="inlineStr">
        <is>
          <t>MAERSK CAPE TOWN</t>
        </is>
      </c>
      <c r="H1525" s="215" t="inlineStr">
        <is>
          <t>BERTHED: 9TH AUG VOY. 08YFEE1MA</t>
        </is>
      </c>
      <c r="I1525" s="150" t="inlineStr">
        <is>
          <t>OUT</t>
        </is>
      </c>
      <c r="J1525" s="166" t="inlineStr">
        <is>
          <t>TELEX/ 4TH AUG, 2023</t>
        </is>
      </c>
      <c r="K1525" s="210" t="inlineStr">
        <is>
          <t>11TH SEPT,2023</t>
        </is>
      </c>
      <c r="L1525" s="153" t="inlineStr">
        <is>
          <t>30TH JUNE</t>
        </is>
      </c>
      <c r="M1525" s="164" t="inlineStr">
        <is>
          <t>JUXIAN YUAODA TRADING CO, LTD</t>
        </is>
      </c>
      <c r="N1525" s="157" t="inlineStr">
        <is>
          <t>MEL-BACH ENTERPRISES</t>
        </is>
      </c>
    </row>
    <row r="1526">
      <c r="A1526" s="157" t="n">
        <v>4</v>
      </c>
      <c r="B1526" s="40" t="inlineStr">
        <is>
          <t>R.N.RICMOSON</t>
        </is>
      </c>
      <c r="C1526" s="50" t="inlineStr">
        <is>
          <t>''</t>
        </is>
      </c>
      <c r="D1526" s="146" t="inlineStr">
        <is>
          <t>CMAU 4149553</t>
        </is>
      </c>
      <c r="E1526" s="40" t="inlineStr">
        <is>
          <t>SPM</t>
        </is>
      </c>
      <c r="F1526" s="209" t="inlineStr">
        <is>
          <t>40FT</t>
        </is>
      </c>
      <c r="G1526" s="160" t="inlineStr">
        <is>
          <t>MAERSK CAPE TOWN</t>
        </is>
      </c>
      <c r="H1526" s="215" t="inlineStr">
        <is>
          <t>BERTHED: 9TH AUG VOY. 08YFEE1MA</t>
        </is>
      </c>
      <c r="I1526" s="150" t="inlineStr">
        <is>
          <t>OUT</t>
        </is>
      </c>
      <c r="J1526" s="166" t="inlineStr">
        <is>
          <t>TELEX/ 4TH AUG, 2023</t>
        </is>
      </c>
      <c r="K1526" s="216" t="inlineStr">
        <is>
          <t>8TH SEPT, 2023</t>
        </is>
      </c>
      <c r="L1526" s="153" t="inlineStr">
        <is>
          <t>30TH JUNE</t>
        </is>
      </c>
      <c r="M1526" s="164" t="inlineStr">
        <is>
          <t>JUXIAN YUAODA TRADING CO, LTD</t>
        </is>
      </c>
      <c r="N1526" s="157" t="inlineStr">
        <is>
          <t>MEL-BACH ENTERPRISES</t>
        </is>
      </c>
    </row>
    <row r="1527">
      <c r="A1527" s="157" t="n"/>
      <c r="B1527" s="40" t="n"/>
      <c r="C1527" s="42" t="n"/>
      <c r="D1527" s="146" t="n"/>
      <c r="E1527" s="40" t="n"/>
      <c r="F1527" s="209" t="n"/>
      <c r="G1527" s="160" t="n"/>
      <c r="H1527" s="219" t="n"/>
      <c r="I1527" s="144" t="n"/>
      <c r="J1527" s="159" t="n"/>
      <c r="K1527" s="168" t="n"/>
      <c r="L1527" s="153" t="n"/>
      <c r="M1527" s="164" t="n"/>
      <c r="N1527" s="157" t="n"/>
    </row>
    <row r="1528">
      <c r="A1528" s="157" t="n">
        <v>1</v>
      </c>
      <c r="B1528" s="40" t="inlineStr">
        <is>
          <t>PRINCELAW</t>
        </is>
      </c>
      <c r="C1528" s="50" t="inlineStr">
        <is>
          <t>SEL1528208</t>
        </is>
      </c>
      <c r="D1528" s="146" t="inlineStr">
        <is>
          <t>FCIU 8981356</t>
        </is>
      </c>
      <c r="E1528" s="40" t="inlineStr">
        <is>
          <t>SPM</t>
        </is>
      </c>
      <c r="F1528" s="209" t="inlineStr">
        <is>
          <t>40FT</t>
        </is>
      </c>
      <c r="G1528" s="160" t="inlineStr">
        <is>
          <t>NO INFO YET</t>
        </is>
      </c>
      <c r="H1528" s="352" t="inlineStr">
        <is>
          <t>NO ETA YET</t>
        </is>
      </c>
      <c r="I1528" s="150" t="inlineStr">
        <is>
          <t>OUT</t>
        </is>
      </c>
      <c r="J1528" s="166" t="inlineStr">
        <is>
          <t>TELEX/ 10TH AUG, 2023</t>
        </is>
      </c>
      <c r="K1528" s="210" t="inlineStr">
        <is>
          <t>11TH SEPT,2023</t>
        </is>
      </c>
      <c r="L1528" s="153" t="inlineStr">
        <is>
          <t>30TH JUNE</t>
        </is>
      </c>
      <c r="M1528" s="164" t="inlineStr">
        <is>
          <t>DIVINE VISION COMPANY</t>
        </is>
      </c>
      <c r="N1528" s="157" t="inlineStr">
        <is>
          <t>ORIENT LOGISTICS ENTERPRISES</t>
        </is>
      </c>
    </row>
    <row r="1529">
      <c r="A1529" s="157" t="n"/>
      <c r="B1529" s="40" t="n"/>
      <c r="C1529" s="50" t="n"/>
      <c r="D1529" s="146" t="n"/>
      <c r="E1529" s="40" t="n"/>
      <c r="F1529" s="209" t="n"/>
      <c r="G1529" s="160" t="n"/>
      <c r="H1529" s="352" t="n"/>
      <c r="I1529" s="144" t="n"/>
      <c r="J1529" s="159" t="n"/>
      <c r="K1529" s="168" t="n"/>
      <c r="L1529" s="153" t="n"/>
      <c r="M1529" s="164" t="n"/>
      <c r="N1529" s="157" t="n"/>
    </row>
    <row r="1530" ht="16" customHeight="1">
      <c r="A1530" s="157" t="n"/>
      <c r="B1530" s="341" t="inlineStr">
        <is>
          <t>MAERSK ZAMBEZI</t>
        </is>
      </c>
      <c r="C1530" s="50" t="n"/>
      <c r="D1530" s="146" t="n"/>
      <c r="E1530" s="40" t="n"/>
      <c r="F1530" s="209" t="n"/>
      <c r="G1530" s="160" t="n"/>
      <c r="H1530" s="352" t="n"/>
      <c r="I1530" s="144" t="n"/>
      <c r="J1530" s="159" t="n"/>
      <c r="K1530" s="168" t="n"/>
      <c r="L1530" s="153" t="n"/>
      <c r="M1530" s="164" t="n"/>
      <c r="N1530" s="157" t="n"/>
    </row>
    <row r="1531" ht="16" customHeight="1">
      <c r="A1531" s="157" t="n">
        <v>1</v>
      </c>
      <c r="B1531" s="289" t="inlineStr">
        <is>
          <t>NNAMDI EZEUKWU</t>
        </is>
      </c>
      <c r="C1531" s="50" t="inlineStr">
        <is>
          <t>QGD0311863</t>
        </is>
      </c>
      <c r="D1531" s="146" t="inlineStr">
        <is>
          <t>CMAU 4158895</t>
        </is>
      </c>
      <c r="E1531" s="40" t="inlineStr">
        <is>
          <t>SPM</t>
        </is>
      </c>
      <c r="F1531" s="241" t="inlineStr">
        <is>
          <t>40FT</t>
        </is>
      </c>
      <c r="G1531" s="343" t="inlineStr">
        <is>
          <t>MAERSK ZAMBEZI</t>
        </is>
      </c>
      <c r="H1531" s="169" t="inlineStr">
        <is>
          <t>BERTHED: 28TH AUG VOY. 08YFKE1MA</t>
        </is>
      </c>
      <c r="I1531" s="150" t="inlineStr">
        <is>
          <t>OUT</t>
        </is>
      </c>
      <c r="J1531" s="166" t="inlineStr">
        <is>
          <t>TELEX/ 24TH AUG, 2023</t>
        </is>
      </c>
      <c r="K1531" s="152" t="inlineStr">
        <is>
          <t>15TH SEPT, 2023</t>
        </is>
      </c>
      <c r="L1531" s="157" t="inlineStr">
        <is>
          <t>10TH JULY</t>
        </is>
      </c>
      <c r="M1531" s="157" t="n"/>
      <c r="N1531" s="157" t="n"/>
    </row>
    <row r="1532" ht="16" customHeight="1">
      <c r="A1532" s="157" t="n">
        <v>2</v>
      </c>
      <c r="B1532" s="40" t="inlineStr">
        <is>
          <t>KENNETH ABA</t>
        </is>
      </c>
      <c r="C1532" s="50" t="inlineStr">
        <is>
          <t>DXB0777512</t>
        </is>
      </c>
      <c r="D1532" s="146" t="inlineStr">
        <is>
          <t>TGHU 3904863</t>
        </is>
      </c>
      <c r="E1532" s="40" t="inlineStr">
        <is>
          <t>SPM</t>
        </is>
      </c>
      <c r="F1532" s="209" t="inlineStr">
        <is>
          <t>20FT</t>
        </is>
      </c>
      <c r="G1532" s="343" t="inlineStr">
        <is>
          <t>MAERSK ZAMBEZI</t>
        </is>
      </c>
      <c r="H1532" s="169" t="inlineStr">
        <is>
          <t>BERTHED: 28TH AUG VOY. 08YFKE1MA</t>
        </is>
      </c>
      <c r="I1532" s="150" t="inlineStr">
        <is>
          <t>OUT</t>
        </is>
      </c>
      <c r="J1532" s="166" t="inlineStr">
        <is>
          <t>TELEX/15TH  AUG, 2023</t>
        </is>
      </c>
      <c r="K1532" s="152" t="inlineStr">
        <is>
          <t>15TH SEPT, 2023</t>
        </is>
      </c>
      <c r="L1532" s="153" t="inlineStr">
        <is>
          <t>19TH JULY</t>
        </is>
      </c>
      <c r="M1532" s="249" t="inlineStr">
        <is>
          <t>SELILLE PRODUCTS (LLC)</t>
        </is>
      </c>
      <c r="N1532" s="157" t="inlineStr">
        <is>
          <t>MEL-BACH ENTERPRISES</t>
        </is>
      </c>
    </row>
    <row r="1533" ht="16" customHeight="1">
      <c r="A1533" s="157" t="n">
        <v>3</v>
      </c>
      <c r="B1533" s="40" t="inlineStr">
        <is>
          <t>KENNETH ABA</t>
        </is>
      </c>
      <c r="C1533" s="50" t="inlineStr">
        <is>
          <t>''</t>
        </is>
      </c>
      <c r="D1533" s="146" t="inlineStr">
        <is>
          <t>CMAU 1359601</t>
        </is>
      </c>
      <c r="E1533" s="40" t="inlineStr">
        <is>
          <t>SPM</t>
        </is>
      </c>
      <c r="F1533" s="209" t="inlineStr">
        <is>
          <t>20FT</t>
        </is>
      </c>
      <c r="G1533" s="343" t="inlineStr">
        <is>
          <t>MAERSK ZAMBEZI</t>
        </is>
      </c>
      <c r="H1533" s="169" t="inlineStr">
        <is>
          <t>BERTHED: 28TH AUG VOY. 08YFKE1MA</t>
        </is>
      </c>
      <c r="I1533" s="150" t="inlineStr">
        <is>
          <t>OUT</t>
        </is>
      </c>
      <c r="J1533" s="166" t="inlineStr">
        <is>
          <t>TELEX/15TH  AUG, 2023</t>
        </is>
      </c>
      <c r="K1533" s="152" t="inlineStr">
        <is>
          <t>15TH SEPT, 2023</t>
        </is>
      </c>
      <c r="L1533" s="153" t="inlineStr">
        <is>
          <t>19TH JULY</t>
        </is>
      </c>
      <c r="M1533" s="249" t="inlineStr">
        <is>
          <t>SELILLE PRODUCTS (LLC)</t>
        </is>
      </c>
      <c r="N1533" s="157" t="inlineStr">
        <is>
          <t>MEL-BACH ENTERPRISES</t>
        </is>
      </c>
    </row>
    <row r="1534" ht="16" customHeight="1">
      <c r="A1534" s="157" t="n">
        <v>4</v>
      </c>
      <c r="B1534" s="40" t="inlineStr">
        <is>
          <t>IFEANYI ABA</t>
        </is>
      </c>
      <c r="C1534" s="50" t="inlineStr">
        <is>
          <t>AYN1048831</t>
        </is>
      </c>
      <c r="D1534" s="146" t="inlineStr">
        <is>
          <t>TEMU 3171759</t>
        </is>
      </c>
      <c r="E1534" s="40" t="inlineStr">
        <is>
          <t>SPM</t>
        </is>
      </c>
      <c r="F1534" s="209" t="inlineStr">
        <is>
          <t>20FT</t>
        </is>
      </c>
      <c r="G1534" s="343" t="inlineStr">
        <is>
          <t>MAERSK ZAMBEZI</t>
        </is>
      </c>
      <c r="H1534" s="169" t="inlineStr">
        <is>
          <t>BERTHED: 28TH AUG VOY. 08YFKE1MA</t>
        </is>
      </c>
      <c r="I1534" s="150" t="inlineStr">
        <is>
          <t>OUT</t>
        </is>
      </c>
      <c r="J1534" s="159" t="inlineStr">
        <is>
          <t>COPY BILL</t>
        </is>
      </c>
      <c r="K1534" s="210" t="inlineStr">
        <is>
          <t>11TH SEPT,2023</t>
        </is>
      </c>
      <c r="L1534" s="153" t="inlineStr">
        <is>
          <t>27TH JULY</t>
        </is>
      </c>
      <c r="M1534" s="249" t="inlineStr">
        <is>
          <t>PT INDOSARI PERSADA</t>
        </is>
      </c>
      <c r="N1534" s="157" t="inlineStr">
        <is>
          <t>ORIENT LOGISTICS ENTERPRISES</t>
        </is>
      </c>
    </row>
    <row r="1535" ht="16" customHeight="1">
      <c r="A1535" s="157" t="n">
        <v>5</v>
      </c>
      <c r="B1535" s="40" t="inlineStr">
        <is>
          <t>IFEANYI ABA</t>
        </is>
      </c>
      <c r="C1535" s="50" t="inlineStr">
        <is>
          <t>''</t>
        </is>
      </c>
      <c r="D1535" s="146" t="inlineStr">
        <is>
          <t>APZU 3688489</t>
        </is>
      </c>
      <c r="E1535" s="40" t="inlineStr">
        <is>
          <t>SPM</t>
        </is>
      </c>
      <c r="F1535" s="209" t="inlineStr">
        <is>
          <t>20FT</t>
        </is>
      </c>
      <c r="G1535" s="343" t="inlineStr">
        <is>
          <t>MAERSK ZAMBEZI</t>
        </is>
      </c>
      <c r="H1535" s="169" t="inlineStr">
        <is>
          <t>BERTHED: 28TH AUG VOY. 08YFKE1MA</t>
        </is>
      </c>
      <c r="I1535" s="150" t="inlineStr">
        <is>
          <t>OUT</t>
        </is>
      </c>
      <c r="J1535" s="159" t="inlineStr">
        <is>
          <t>COPY BILL</t>
        </is>
      </c>
      <c r="K1535" s="210" t="inlineStr">
        <is>
          <t>11TH SEPT,2023</t>
        </is>
      </c>
      <c r="L1535" s="153" t="inlineStr">
        <is>
          <t>27TH JULY</t>
        </is>
      </c>
      <c r="M1535" s="249" t="inlineStr">
        <is>
          <t>PT INDOSARI PERSADA</t>
        </is>
      </c>
      <c r="N1535" s="157" t="inlineStr">
        <is>
          <t>ORIENT LOGISTICS ENTERPRISES</t>
        </is>
      </c>
    </row>
    <row r="1536" ht="16" customHeight="1">
      <c r="A1536" s="157" t="n">
        <v>6</v>
      </c>
      <c r="B1536" s="40" t="inlineStr">
        <is>
          <t>IFEANYI ABA</t>
        </is>
      </c>
      <c r="C1536" s="50" t="inlineStr">
        <is>
          <t>AYN1046870</t>
        </is>
      </c>
      <c r="D1536" s="146" t="inlineStr">
        <is>
          <t>CMAU 0969030</t>
        </is>
      </c>
      <c r="E1536" s="40" t="inlineStr">
        <is>
          <t>SPM</t>
        </is>
      </c>
      <c r="F1536" s="209" t="inlineStr">
        <is>
          <t>20FT</t>
        </is>
      </c>
      <c r="G1536" s="343" t="inlineStr">
        <is>
          <t>MAERSK ZAMBEZI</t>
        </is>
      </c>
      <c r="H1536" s="169" t="inlineStr">
        <is>
          <t>BERTHED: 29TH AUG VOY. 08YFKE1MA</t>
        </is>
      </c>
      <c r="I1536" s="150" t="inlineStr">
        <is>
          <t>OUT</t>
        </is>
      </c>
      <c r="J1536" s="166" t="inlineStr">
        <is>
          <t>TELEX/7TH SEPT, 2023</t>
        </is>
      </c>
      <c r="K1536" s="217" t="inlineStr">
        <is>
          <t>25TH SEPT, 2023</t>
        </is>
      </c>
      <c r="L1536" s="153" t="inlineStr">
        <is>
          <t>9TH AUG</t>
        </is>
      </c>
      <c r="M1536" s="249" t="inlineStr">
        <is>
          <t>PT INDOSARI PERSADA</t>
        </is>
      </c>
      <c r="N1536" s="33" t="inlineStr">
        <is>
          <t>ORIENT LOGISTICS ENTERPRISES</t>
        </is>
      </c>
    </row>
    <row r="1537">
      <c r="A1537" s="157" t="n"/>
      <c r="B1537" s="40" t="n"/>
      <c r="C1537" s="50" t="n"/>
      <c r="D1537" s="146" t="n"/>
      <c r="E1537" s="40" t="n"/>
      <c r="F1537" s="209" t="n"/>
      <c r="G1537" s="343" t="n"/>
      <c r="H1537" s="218" t="n"/>
      <c r="I1537" s="144" t="n"/>
      <c r="J1537" s="166" t="n"/>
      <c r="K1537" s="296" t="n"/>
      <c r="L1537" s="153" t="n"/>
      <c r="M1537" s="249" t="n"/>
      <c r="N1537" s="33" t="n"/>
    </row>
    <row r="1538">
      <c r="A1538" s="157" t="n"/>
      <c r="B1538" s="206" t="inlineStr">
        <is>
          <t>MAERSK CADIZ</t>
        </is>
      </c>
      <c r="C1538" s="50" t="n"/>
      <c r="D1538" s="146" t="n"/>
      <c r="E1538" s="40" t="n"/>
      <c r="F1538" s="209" t="n"/>
      <c r="G1538" s="343" t="n"/>
      <c r="H1538" s="218" t="n"/>
      <c r="I1538" s="144" t="n"/>
      <c r="J1538" s="166" t="n"/>
      <c r="K1538" s="296" t="n"/>
      <c r="L1538" s="153" t="n"/>
      <c r="M1538" s="249" t="n"/>
      <c r="N1538" s="33" t="n"/>
    </row>
    <row r="1539">
      <c r="A1539" s="157" t="n">
        <v>1</v>
      </c>
      <c r="B1539" s="40" t="inlineStr">
        <is>
          <t>IFEANYI ABA</t>
        </is>
      </c>
      <c r="C1539" s="50" t="inlineStr">
        <is>
          <t>AYN1042229</t>
        </is>
      </c>
      <c r="D1539" s="146" t="inlineStr">
        <is>
          <t>CAIU 3392870</t>
        </is>
      </c>
      <c r="E1539" s="40" t="inlineStr">
        <is>
          <t>SPM</t>
        </is>
      </c>
      <c r="F1539" s="209" t="inlineStr">
        <is>
          <t>20FT</t>
        </is>
      </c>
      <c r="G1539" s="319" t="inlineStr">
        <is>
          <t>MAERSK CADIZ</t>
        </is>
      </c>
      <c r="H1539" s="218" t="inlineStr">
        <is>
          <t>BERTHED: 24TH AUG VOY.08YFGE1MA</t>
        </is>
      </c>
      <c r="I1539" s="150" t="inlineStr">
        <is>
          <t>OUT</t>
        </is>
      </c>
      <c r="J1539" s="166" t="inlineStr">
        <is>
          <t>TELEX/ 10TH AUG, 2023</t>
        </is>
      </c>
      <c r="K1539" s="216" t="inlineStr">
        <is>
          <t>8TH SEPT, 2023</t>
        </is>
      </c>
      <c r="L1539" s="153" t="inlineStr">
        <is>
          <t>11TH JULY</t>
        </is>
      </c>
      <c r="M1539" s="249" t="inlineStr">
        <is>
          <t>PT INDOSARI PERSADA</t>
        </is>
      </c>
      <c r="N1539" s="157" t="inlineStr">
        <is>
          <t>ORIENT LOGISTICS ENTERPRISES</t>
        </is>
      </c>
    </row>
    <row r="1540">
      <c r="A1540" s="157" t="n">
        <v>2</v>
      </c>
      <c r="B1540" s="40" t="inlineStr">
        <is>
          <t>IFEANYI ABA</t>
        </is>
      </c>
      <c r="C1540" s="50" t="inlineStr">
        <is>
          <t>''</t>
        </is>
      </c>
      <c r="D1540" s="146" t="inlineStr">
        <is>
          <t>TCKU 1681304</t>
        </is>
      </c>
      <c r="E1540" s="40" t="inlineStr">
        <is>
          <t>SPM</t>
        </is>
      </c>
      <c r="F1540" s="209" t="inlineStr">
        <is>
          <t>20FT</t>
        </is>
      </c>
      <c r="G1540" s="319" t="inlineStr">
        <is>
          <t>MAERSK CADIZ</t>
        </is>
      </c>
      <c r="H1540" s="218" t="inlineStr">
        <is>
          <t>BERTHED: 24TH AUG VOY.08YFGE1MA</t>
        </is>
      </c>
      <c r="I1540" s="150" t="n"/>
      <c r="J1540" s="166" t="inlineStr">
        <is>
          <t>TELEX/ 10TH AUG, 2023</t>
        </is>
      </c>
      <c r="K1540" s="216" t="n"/>
      <c r="L1540" s="153" t="inlineStr">
        <is>
          <t>11TH JULY</t>
        </is>
      </c>
      <c r="M1540" s="249" t="inlineStr">
        <is>
          <t>PT INDOSARI PERSADA</t>
        </is>
      </c>
      <c r="N1540" s="157" t="inlineStr">
        <is>
          <t>ORIENT LOGISTICS ENTERPRISES</t>
        </is>
      </c>
    </row>
    <row r="1541">
      <c r="A1541" s="157" t="n"/>
      <c r="B1541" s="40" t="n"/>
      <c r="C1541" s="50" t="n"/>
      <c r="D1541" s="146" t="n"/>
      <c r="E1541" s="40" t="n"/>
      <c r="F1541" s="209" t="n"/>
      <c r="G1541" s="343" t="n"/>
      <c r="H1541" s="270" t="n"/>
      <c r="I1541" s="144" t="n"/>
      <c r="J1541" s="159" t="n"/>
      <c r="K1541" s="296" t="n"/>
      <c r="L1541" s="153" t="n"/>
      <c r="M1541" s="249" t="n"/>
      <c r="N1541" s="33" t="n"/>
    </row>
    <row r="1542">
      <c r="A1542" s="157" t="n"/>
      <c r="B1542" s="333" t="inlineStr">
        <is>
          <t>MAERSK CUBANGO</t>
        </is>
      </c>
      <c r="C1542" s="50" t="n"/>
      <c r="D1542" s="146" t="n"/>
      <c r="E1542" s="40" t="n"/>
      <c r="F1542" s="209" t="n"/>
      <c r="G1542" s="343" t="n"/>
      <c r="H1542" s="270" t="n"/>
      <c r="I1542" s="144" t="n"/>
      <c r="J1542" s="159" t="n"/>
      <c r="K1542" s="296" t="n"/>
      <c r="L1542" s="153" t="n"/>
      <c r="M1542" s="249" t="n"/>
      <c r="N1542" s="33" t="n"/>
    </row>
    <row r="1543">
      <c r="A1543" s="157" t="n">
        <v>1</v>
      </c>
      <c r="B1543" s="40" t="inlineStr">
        <is>
          <t>LOUIS JUBILEE</t>
        </is>
      </c>
      <c r="C1543" s="50" t="inlineStr">
        <is>
          <t>SCX0100379</t>
        </is>
      </c>
      <c r="D1543" s="146" t="inlineStr">
        <is>
          <t>TGHU 9872167</t>
        </is>
      </c>
      <c r="E1543" s="40" t="inlineStr">
        <is>
          <t>SPM</t>
        </is>
      </c>
      <c r="F1543" s="209" t="inlineStr">
        <is>
          <t>40FT</t>
        </is>
      </c>
      <c r="G1543" s="319" t="inlineStr">
        <is>
          <t>MAERSK CUBANGO</t>
        </is>
      </c>
      <c r="H1543" s="218" t="inlineStr">
        <is>
          <t>BERTHED: 6TH SEPT VOY. 08YFME1MA</t>
        </is>
      </c>
      <c r="I1543" s="150" t="inlineStr">
        <is>
          <t>OUT</t>
        </is>
      </c>
      <c r="J1543" s="166" t="inlineStr">
        <is>
          <t>TELEX/ 31ST AUG, 2023</t>
        </is>
      </c>
      <c r="K1543" s="152" t="inlineStr">
        <is>
          <t>20TH SEPT, 2023</t>
        </is>
      </c>
      <c r="L1543" s="153" t="inlineStr">
        <is>
          <t>3RD AUG</t>
        </is>
      </c>
      <c r="M1543" s="249" t="inlineStr">
        <is>
          <t>CHANGSHA BINGO CO, LTD</t>
        </is>
      </c>
      <c r="N1543" s="157" t="inlineStr">
        <is>
          <t>MEL-BACH ENTERPRISES</t>
        </is>
      </c>
    </row>
    <row r="1544">
      <c r="A1544" s="157" t="n">
        <v>4</v>
      </c>
      <c r="B1544" s="289" t="inlineStr">
        <is>
          <t>NNAMDI EZEUKWU</t>
        </is>
      </c>
      <c r="C1544" s="50" t="inlineStr">
        <is>
          <t>QGD0316880</t>
        </is>
      </c>
      <c r="D1544" s="146" t="inlineStr">
        <is>
          <t>TCNU 4387315</t>
        </is>
      </c>
      <c r="E1544" s="40" t="inlineStr">
        <is>
          <t>SPM</t>
        </is>
      </c>
      <c r="F1544" s="241" t="inlineStr">
        <is>
          <t>40FT</t>
        </is>
      </c>
      <c r="G1544" s="319" t="inlineStr">
        <is>
          <t>MAERSK CUBANGO</t>
        </is>
      </c>
      <c r="H1544" s="218" t="inlineStr">
        <is>
          <t>BERTHED: 5TH SEPT VOY. 08YFME1MA</t>
        </is>
      </c>
      <c r="I1544" s="150" t="inlineStr">
        <is>
          <t>OUT</t>
        </is>
      </c>
      <c r="J1544" s="166" t="inlineStr">
        <is>
          <t>TELEX/ 25TH AUG, 2023</t>
        </is>
      </c>
      <c r="K1544" s="152" t="inlineStr">
        <is>
          <t>20TH SEPT, 2023</t>
        </is>
      </c>
      <c r="L1544" s="157" t="inlineStr">
        <is>
          <t>10TH JULY</t>
        </is>
      </c>
      <c r="M1544" s="157" t="n"/>
      <c r="N1544" s="157" t="n"/>
    </row>
    <row r="1545">
      <c r="A1545" s="157" t="n">
        <v>5</v>
      </c>
      <c r="B1545" s="289" t="inlineStr">
        <is>
          <t>NNAMDI EZEUKWU</t>
        </is>
      </c>
      <c r="C1545" s="50" t="inlineStr">
        <is>
          <t>''</t>
        </is>
      </c>
      <c r="D1545" s="146" t="inlineStr">
        <is>
          <t>BEAU 4683216</t>
        </is>
      </c>
      <c r="E1545" s="40" t="inlineStr">
        <is>
          <t>SPM</t>
        </is>
      </c>
      <c r="F1545" s="241" t="inlineStr">
        <is>
          <t>40FT</t>
        </is>
      </c>
      <c r="G1545" s="319" t="inlineStr">
        <is>
          <t>MAERSK CUBANGO</t>
        </is>
      </c>
      <c r="H1545" s="218" t="inlineStr">
        <is>
          <t>BERTHED: 5TH SEPT VOY. 08YFME1MA</t>
        </is>
      </c>
      <c r="I1545" s="150" t="inlineStr">
        <is>
          <t>OUT</t>
        </is>
      </c>
      <c r="J1545" s="166" t="inlineStr">
        <is>
          <t>TELEX/ 25TH AUG, 2023</t>
        </is>
      </c>
      <c r="K1545" s="152" t="inlineStr">
        <is>
          <t>20TH SEPT, 2023</t>
        </is>
      </c>
      <c r="L1545" s="157" t="inlineStr">
        <is>
          <t>10TH JULY</t>
        </is>
      </c>
      <c r="M1545" s="157" t="n"/>
      <c r="N1545" s="157" t="n"/>
    </row>
    <row r="1546">
      <c r="A1546" s="157" t="n">
        <v>6</v>
      </c>
      <c r="B1546" s="289" t="inlineStr">
        <is>
          <t>NNAMDI EZEUKWU</t>
        </is>
      </c>
      <c r="C1546" s="50" t="inlineStr">
        <is>
          <t>QGD0313902</t>
        </is>
      </c>
      <c r="D1546" s="146" t="inlineStr">
        <is>
          <t>CMAU 4169020</t>
        </is>
      </c>
      <c r="E1546" s="40" t="inlineStr">
        <is>
          <t>SPM</t>
        </is>
      </c>
      <c r="F1546" s="241" t="inlineStr">
        <is>
          <t>40FT</t>
        </is>
      </c>
      <c r="G1546" s="319" t="inlineStr">
        <is>
          <t>MAERSK CUBANGO</t>
        </is>
      </c>
      <c r="H1546" s="218" t="inlineStr">
        <is>
          <t>BERTHED: 5TH SEPT VOY. 08YFME1MA</t>
        </is>
      </c>
      <c r="I1546" s="150" t="inlineStr">
        <is>
          <t>OUT</t>
        </is>
      </c>
      <c r="J1546" s="166" t="inlineStr">
        <is>
          <t>TELEX/ 30TH AUG, 2023</t>
        </is>
      </c>
      <c r="K1546" s="152" t="inlineStr">
        <is>
          <t>20TH SEPT, 2023</t>
        </is>
      </c>
      <c r="L1546" s="157" t="inlineStr">
        <is>
          <t>10TH JULY</t>
        </is>
      </c>
      <c r="M1546" s="157" t="n"/>
      <c r="N1546" s="157" t="n"/>
    </row>
    <row r="1547">
      <c r="A1547" s="157" t="n">
        <v>7</v>
      </c>
      <c r="B1547" s="289" t="inlineStr">
        <is>
          <t>NNAMDI EZEUKWU</t>
        </is>
      </c>
      <c r="C1547" s="50" t="inlineStr">
        <is>
          <t>''</t>
        </is>
      </c>
      <c r="D1547" s="146" t="inlineStr">
        <is>
          <t>CAIU 9737270</t>
        </is>
      </c>
      <c r="E1547" s="40" t="inlineStr">
        <is>
          <t>SPM</t>
        </is>
      </c>
      <c r="F1547" s="241" t="inlineStr">
        <is>
          <t>40FT</t>
        </is>
      </c>
      <c r="G1547" s="319" t="inlineStr">
        <is>
          <t>MAERSK CUBANGO</t>
        </is>
      </c>
      <c r="H1547" s="218" t="inlineStr">
        <is>
          <t>BERTHED: 5TH SEPT VOY. 08YFME1MA</t>
        </is>
      </c>
      <c r="I1547" s="150" t="inlineStr">
        <is>
          <t>OUT</t>
        </is>
      </c>
      <c r="J1547" s="166" t="inlineStr">
        <is>
          <t>TELEX/ 30TH AUG, 2023</t>
        </is>
      </c>
      <c r="K1547" s="152" t="inlineStr">
        <is>
          <t>20TH SEPT, 2023</t>
        </is>
      </c>
      <c r="L1547" s="157" t="inlineStr">
        <is>
          <t>10TH JULY</t>
        </is>
      </c>
      <c r="M1547" s="157" t="n"/>
      <c r="N1547" s="157" t="n"/>
    </row>
    <row r="1548">
      <c r="A1548" s="340" t="n"/>
      <c r="B1548" s="40" t="n"/>
      <c r="C1548" s="50" t="n"/>
      <c r="D1548" s="146" t="n"/>
      <c r="E1548" s="40" t="n"/>
      <c r="F1548" s="209" t="n"/>
      <c r="G1548" s="353" t="n"/>
      <c r="H1548" s="270" t="n"/>
      <c r="I1548" s="144" t="n"/>
      <c r="J1548" s="166" t="n"/>
      <c r="K1548" s="296" t="n"/>
      <c r="L1548" s="153" t="n"/>
      <c r="M1548" s="249" t="n"/>
      <c r="N1548" s="157" t="n"/>
    </row>
    <row r="1549">
      <c r="A1549" s="157" t="n"/>
      <c r="B1549" s="40" t="n"/>
      <c r="C1549" s="50" t="n"/>
      <c r="D1549" s="146" t="n"/>
      <c r="E1549" s="40" t="n"/>
      <c r="F1549" s="209" t="n"/>
      <c r="G1549" s="246" t="n"/>
      <c r="H1549" s="352" t="n"/>
      <c r="I1549" s="144" t="n"/>
      <c r="J1549" s="159" t="n"/>
      <c r="K1549" s="168" t="n"/>
      <c r="L1549" s="153" t="n"/>
      <c r="M1549" s="164" t="n"/>
      <c r="N1549" s="157" t="n"/>
    </row>
    <row r="1550">
      <c r="A1550" s="157" t="n"/>
      <c r="B1550" s="333" t="inlineStr">
        <is>
          <t>CARL SCHULTE</t>
        </is>
      </c>
      <c r="C1550" s="50" t="n"/>
      <c r="D1550" s="146" t="n"/>
      <c r="E1550" s="40" t="n"/>
      <c r="F1550" s="209" t="n"/>
      <c r="G1550" s="246" t="n"/>
      <c r="H1550" s="352" t="n"/>
      <c r="I1550" s="144" t="n"/>
      <c r="J1550" s="159" t="n"/>
      <c r="K1550" s="168" t="n"/>
      <c r="L1550" s="153" t="n"/>
      <c r="M1550" s="164" t="n"/>
      <c r="N1550" s="157" t="n"/>
    </row>
    <row r="1551">
      <c r="A1551" s="157" t="n">
        <v>1</v>
      </c>
      <c r="B1551" s="40" t="inlineStr">
        <is>
          <t>ONUMA CHUKU ELEANYA</t>
        </is>
      </c>
      <c r="C1551" s="50" t="inlineStr">
        <is>
          <t>IBC1097442</t>
        </is>
      </c>
      <c r="D1551" s="146" t="inlineStr">
        <is>
          <t>TEMU 7548202</t>
        </is>
      </c>
      <c r="E1551" s="40" t="inlineStr">
        <is>
          <t>SPM</t>
        </is>
      </c>
      <c r="F1551" s="209" t="inlineStr">
        <is>
          <t>40FT</t>
        </is>
      </c>
      <c r="G1551" s="319" t="inlineStr">
        <is>
          <t>CARL SCHULTE</t>
        </is>
      </c>
      <c r="H1551" s="215" t="inlineStr">
        <is>
          <t>BERTTHED: 25TH AUG VOY. 08YFIE1MA</t>
        </is>
      </c>
      <c r="I1551" s="150" t="inlineStr">
        <is>
          <t>OUT</t>
        </is>
      </c>
      <c r="J1551" s="166" t="inlineStr">
        <is>
          <t>TELEX/ 3RD AUG, 2023</t>
        </is>
      </c>
      <c r="K1551" s="269" t="inlineStr">
        <is>
          <t>7TH SEPT, 2023</t>
        </is>
      </c>
      <c r="L1551" s="153" t="inlineStr">
        <is>
          <t>19TH JULY</t>
        </is>
      </c>
      <c r="M1551" s="164" t="inlineStr">
        <is>
          <t>ARUA IGWE ONUMAH</t>
        </is>
      </c>
      <c r="N1551" s="157" t="inlineStr">
        <is>
          <t>MEL-BACH ENTERPRISES</t>
        </is>
      </c>
    </row>
    <row r="1552">
      <c r="A1552" s="157" t="n">
        <v>2</v>
      </c>
      <c r="B1552" s="40" t="inlineStr">
        <is>
          <t>NNAMDI EZEUKWU</t>
        </is>
      </c>
      <c r="C1552" s="50" t="inlineStr">
        <is>
          <t>SHZ5567583</t>
        </is>
      </c>
      <c r="D1552" s="146" t="inlineStr">
        <is>
          <t>CMAU 5689556</t>
        </is>
      </c>
      <c r="E1552" s="40" t="inlineStr">
        <is>
          <t>SPM</t>
        </is>
      </c>
      <c r="F1552" s="209" t="inlineStr">
        <is>
          <t>40FT</t>
        </is>
      </c>
      <c r="G1552" s="319" t="inlineStr">
        <is>
          <t>CARL SCHULTE</t>
        </is>
      </c>
      <c r="H1552" s="215" t="inlineStr">
        <is>
          <t>BERTTHED: 25TH AUG VOY. 08YFIE1MA</t>
        </is>
      </c>
      <c r="I1552" s="150" t="inlineStr">
        <is>
          <t>OUT</t>
        </is>
      </c>
      <c r="J1552" s="157" t="inlineStr">
        <is>
          <t>COPY BILL</t>
        </is>
      </c>
      <c r="K1552" s="152" t="inlineStr">
        <is>
          <t>19TH SEPT, 2023</t>
        </is>
      </c>
      <c r="L1552" s="153" t="inlineStr">
        <is>
          <t>23RD AUG</t>
        </is>
      </c>
      <c r="M1552" s="164" t="inlineStr">
        <is>
          <t>HANGZHOU QIPEI AUTOPARTS CO.,LTD</t>
        </is>
      </c>
      <c r="N1552" s="157" t="inlineStr">
        <is>
          <t>SAILCOUNTY NIGERIA LTD</t>
        </is>
      </c>
    </row>
    <row r="1553">
      <c r="A1553" s="157" t="n">
        <v>3</v>
      </c>
      <c r="B1553" s="40" t="inlineStr">
        <is>
          <t>CHINEDU ABA</t>
        </is>
      </c>
      <c r="C1553" s="50" t="inlineStr">
        <is>
          <t>AYN1045180</t>
        </is>
      </c>
      <c r="D1553" s="146" t="inlineStr">
        <is>
          <t>TLLU 2807791</t>
        </is>
      </c>
      <c r="E1553" s="40" t="inlineStr">
        <is>
          <t>SPM</t>
        </is>
      </c>
      <c r="F1553" s="209" t="inlineStr">
        <is>
          <t>20FT</t>
        </is>
      </c>
      <c r="G1553" s="319" t="inlineStr">
        <is>
          <t>CARL SCHULTE</t>
        </is>
      </c>
      <c r="H1553" s="215" t="inlineStr">
        <is>
          <t>BERTTHED: 25TH AUG VOY. 08YFIE1MA</t>
        </is>
      </c>
      <c r="I1553" s="150" t="inlineStr">
        <is>
          <t>OUT</t>
        </is>
      </c>
      <c r="J1553" s="166" t="inlineStr">
        <is>
          <t>TELEX/ 13TH JULY, 2023</t>
        </is>
      </c>
      <c r="K1553" s="216" t="inlineStr">
        <is>
          <t>8TH SEPT, 2023</t>
        </is>
      </c>
      <c r="L1553" s="153" t="inlineStr">
        <is>
          <t>11TH JULY</t>
        </is>
      </c>
      <c r="M1553" s="249" t="inlineStr">
        <is>
          <t>UNIQUE SEA CARGO SERVIVICE</t>
        </is>
      </c>
      <c r="N1553" s="33" t="n"/>
    </row>
    <row r="1554">
      <c r="A1554" s="157" t="n">
        <v>4</v>
      </c>
      <c r="B1554" s="40" t="inlineStr">
        <is>
          <t>USIEM</t>
        </is>
      </c>
      <c r="C1554" s="50" t="inlineStr">
        <is>
          <t>SEL1548753</t>
        </is>
      </c>
      <c r="D1554" s="146" t="inlineStr">
        <is>
          <t>HPCU 4345114</t>
        </is>
      </c>
      <c r="E1554" s="40" t="inlineStr">
        <is>
          <t>SPM</t>
        </is>
      </c>
      <c r="F1554" s="209" t="inlineStr">
        <is>
          <t>40FT</t>
        </is>
      </c>
      <c r="G1554" s="319" t="inlineStr">
        <is>
          <t>CARL SCHULTE</t>
        </is>
      </c>
      <c r="H1554" s="215" t="inlineStr">
        <is>
          <t>BERTTHED: 25TH AUG VOY. 08YFIE1MA</t>
        </is>
      </c>
      <c r="I1554" s="150" t="inlineStr">
        <is>
          <t>OUT</t>
        </is>
      </c>
      <c r="J1554" s="166" t="inlineStr">
        <is>
          <t>TELEX/ 14TH SEPT, 2023</t>
        </is>
      </c>
      <c r="K1554" s="152" t="inlineStr">
        <is>
          <t>9TH OCT, 2023</t>
        </is>
      </c>
      <c r="L1554" s="153" t="inlineStr">
        <is>
          <t>31ST AUG</t>
        </is>
      </c>
      <c r="M1554" s="249" t="inlineStr">
        <is>
          <t>CAMIBEL INTERNATIONAL EXPORTS</t>
        </is>
      </c>
      <c r="N1554" s="157" t="inlineStr">
        <is>
          <t>ORIENT LOGISTICS ENTERPRISES</t>
        </is>
      </c>
    </row>
    <row r="1555">
      <c r="A1555" s="157" t="n"/>
      <c r="B1555" s="40" t="n"/>
      <c r="C1555" s="50" t="n"/>
      <c r="D1555" s="146" t="n"/>
      <c r="E1555" s="40" t="n"/>
      <c r="F1555" s="209" t="n"/>
      <c r="G1555" s="319" t="n"/>
      <c r="H1555" s="215" t="n"/>
      <c r="I1555" s="144" t="n"/>
      <c r="J1555" s="157" t="n"/>
      <c r="K1555" s="168" t="n"/>
      <c r="L1555" s="153" t="n"/>
      <c r="M1555" s="164" t="n"/>
      <c r="N1555" s="157" t="n"/>
    </row>
    <row r="1556">
      <c r="A1556" s="157" t="n"/>
      <c r="B1556" s="40" t="n"/>
      <c r="C1556" s="50" t="n"/>
      <c r="D1556" s="146" t="n"/>
      <c r="E1556" s="40" t="n"/>
      <c r="F1556" s="209" t="n"/>
      <c r="G1556" s="319" t="n"/>
      <c r="H1556" s="352" t="n"/>
      <c r="I1556" s="144" t="n"/>
      <c r="J1556" s="166" t="n"/>
      <c r="K1556" s="168" t="n"/>
      <c r="L1556" s="153" t="n"/>
      <c r="M1556" s="164" t="n"/>
      <c r="N1556" s="157" t="n"/>
    </row>
    <row r="1557">
      <c r="A1557" s="157" t="n"/>
      <c r="B1557" s="333" t="inlineStr">
        <is>
          <t>RIO CADIZ</t>
        </is>
      </c>
      <c r="C1557" s="50" t="n"/>
      <c r="D1557" s="146" t="n"/>
      <c r="E1557" s="40" t="n"/>
      <c r="F1557" s="209" t="n"/>
      <c r="G1557" s="319" t="n"/>
      <c r="H1557" s="352" t="n"/>
      <c r="I1557" s="144" t="n"/>
      <c r="J1557" s="166" t="n"/>
      <c r="K1557" s="168" t="n"/>
      <c r="L1557" s="153" t="n"/>
      <c r="M1557" s="164" t="n"/>
      <c r="N1557" s="157" t="n"/>
    </row>
    <row r="1558">
      <c r="A1558" s="157" t="n">
        <v>1</v>
      </c>
      <c r="B1558" s="40" t="inlineStr">
        <is>
          <t>NNAMDI EZEUKWU</t>
        </is>
      </c>
      <c r="C1558" s="50" t="inlineStr">
        <is>
          <t>QGD0366453</t>
        </is>
      </c>
      <c r="D1558" s="146" t="inlineStr">
        <is>
          <t>CMAU 5311020</t>
        </is>
      </c>
      <c r="E1558" s="40" t="inlineStr">
        <is>
          <t>SPM</t>
        </is>
      </c>
      <c r="F1558" s="209" t="inlineStr">
        <is>
          <t>40FT</t>
        </is>
      </c>
      <c r="G1558" s="319" t="inlineStr">
        <is>
          <t>RIO CADIZ</t>
        </is>
      </c>
      <c r="H1558" s="215" t="inlineStr">
        <is>
          <t>BERTHED: 2ND OCT VOY. 08YFUE1MA</t>
        </is>
      </c>
      <c r="I1558" s="150" t="inlineStr">
        <is>
          <t>OUT</t>
        </is>
      </c>
      <c r="J1558" s="166" t="inlineStr">
        <is>
          <t>TELEX/ 16TH  OCT, 2023</t>
        </is>
      </c>
      <c r="K1558" s="152" t="inlineStr">
        <is>
          <t>2ND NOV, 2023</t>
        </is>
      </c>
      <c r="L1558" s="153" t="inlineStr">
        <is>
          <t>14TH AUG</t>
        </is>
      </c>
      <c r="M1558" s="164" t="inlineStr">
        <is>
          <t>LINYI CITY AIHE COMMERCIAL TRADE CO, LTD</t>
        </is>
      </c>
      <c r="N1558" s="157" t="inlineStr">
        <is>
          <t>AVANTPORT ENTERPRISES</t>
        </is>
      </c>
    </row>
    <row r="1559">
      <c r="A1559" s="157" t="n">
        <v>2</v>
      </c>
      <c r="B1559" s="40" t="inlineStr">
        <is>
          <t>NNAMDI EZEUKWU</t>
        </is>
      </c>
      <c r="C1559" s="50" t="inlineStr">
        <is>
          <t>''</t>
        </is>
      </c>
      <c r="D1559" s="146" t="inlineStr">
        <is>
          <t>MAGU 534706</t>
        </is>
      </c>
      <c r="E1559" s="40" t="inlineStr">
        <is>
          <t>SPM</t>
        </is>
      </c>
      <c r="F1559" s="209" t="inlineStr">
        <is>
          <t>40FT</t>
        </is>
      </c>
      <c r="G1559" s="319" t="inlineStr">
        <is>
          <t>RIO CADIZ</t>
        </is>
      </c>
      <c r="H1559" s="215" t="inlineStr">
        <is>
          <t>BERTHED: 2ND OCT VOY. 08YFUE1MA</t>
        </is>
      </c>
      <c r="I1559" s="150" t="inlineStr">
        <is>
          <t>OUT</t>
        </is>
      </c>
      <c r="J1559" s="166" t="inlineStr">
        <is>
          <t>TELEX/ 16TH  OCT, 2023</t>
        </is>
      </c>
      <c r="K1559" s="152" t="inlineStr">
        <is>
          <t>2ND NOV, 2023</t>
        </is>
      </c>
      <c r="L1559" s="153" t="inlineStr">
        <is>
          <t>14TH AUG</t>
        </is>
      </c>
      <c r="M1559" s="164" t="inlineStr">
        <is>
          <t>LINYI CITY AIHE COMMERCIAL TRADE CO, LTD</t>
        </is>
      </c>
      <c r="N1559" s="157" t="inlineStr">
        <is>
          <t>AVANTPORT ENTERPRISES</t>
        </is>
      </c>
    </row>
    <row r="1560">
      <c r="A1560" s="157" t="n">
        <v>3</v>
      </c>
      <c r="B1560" s="319" t="inlineStr">
        <is>
          <t>IGWE AMODO</t>
        </is>
      </c>
      <c r="C1560" s="50" t="inlineStr">
        <is>
          <t>AYN1050675</t>
        </is>
      </c>
      <c r="D1560" s="146" t="inlineStr">
        <is>
          <t>CMAU 0607771</t>
        </is>
      </c>
      <c r="E1560" s="40" t="inlineStr">
        <is>
          <t>SPM</t>
        </is>
      </c>
      <c r="F1560" s="209" t="inlineStr">
        <is>
          <t>20FT</t>
        </is>
      </c>
      <c r="G1560" s="319" t="inlineStr">
        <is>
          <t>RIO CADIZ</t>
        </is>
      </c>
      <c r="H1560" s="215" t="inlineStr">
        <is>
          <t>BERTHED: 2ND OCT VOY. 08YFUE1MA</t>
        </is>
      </c>
      <c r="I1560" s="150" t="inlineStr">
        <is>
          <t>OUT</t>
        </is>
      </c>
      <c r="J1560" s="166" t="inlineStr">
        <is>
          <t>TELEX/9TH OCT, 2023</t>
        </is>
      </c>
      <c r="K1560" s="216" t="inlineStr">
        <is>
          <t>9TH NOV, 2023</t>
        </is>
      </c>
      <c r="L1560" s="153" t="inlineStr">
        <is>
          <t>29TH AUG</t>
        </is>
      </c>
      <c r="M1560" s="164" t="inlineStr">
        <is>
          <t>PT. WARINGIN SAWIT INDAH JAKARTA</t>
        </is>
      </c>
      <c r="N1560" s="157" t="inlineStr">
        <is>
          <t>LE'PORT ENTERPRISES</t>
        </is>
      </c>
    </row>
    <row r="1561">
      <c r="A1561" s="157" t="n">
        <v>4</v>
      </c>
      <c r="B1561" s="319" t="inlineStr">
        <is>
          <t>IGWE AMODO</t>
        </is>
      </c>
      <c r="C1561" s="50" t="inlineStr">
        <is>
          <t>''</t>
        </is>
      </c>
      <c r="D1561" s="146" t="inlineStr">
        <is>
          <t>TTNU 1156779</t>
        </is>
      </c>
      <c r="E1561" s="40" t="inlineStr">
        <is>
          <t>SPM</t>
        </is>
      </c>
      <c r="F1561" s="209" t="inlineStr">
        <is>
          <t>20FT</t>
        </is>
      </c>
      <c r="G1561" s="319" t="inlineStr">
        <is>
          <t>RIO CADIZ</t>
        </is>
      </c>
      <c r="H1561" s="215" t="inlineStr">
        <is>
          <t>BERTHED: 2ND OCT VOY. 08YFUE1MA</t>
        </is>
      </c>
      <c r="I1561" s="150" t="inlineStr">
        <is>
          <t>OUT</t>
        </is>
      </c>
      <c r="J1561" s="166" t="inlineStr">
        <is>
          <t>TELEX/9TH OCT, 2023</t>
        </is>
      </c>
      <c r="K1561" s="216" t="inlineStr">
        <is>
          <t>9TH NOV, 2023</t>
        </is>
      </c>
      <c r="L1561" s="153" t="inlineStr">
        <is>
          <t>29TH AUG</t>
        </is>
      </c>
      <c r="M1561" s="164" t="inlineStr">
        <is>
          <t>PT. WARINGIN SAWIT INDAH JAKARTA</t>
        </is>
      </c>
      <c r="N1561" s="157" t="inlineStr">
        <is>
          <t>LE'PORT ENTERPRISES</t>
        </is>
      </c>
    </row>
    <row r="1562">
      <c r="A1562" s="157" t="n"/>
      <c r="B1562" s="40" t="n"/>
      <c r="C1562" s="50" t="n"/>
      <c r="D1562" s="146" t="n"/>
      <c r="E1562" s="40" t="n"/>
      <c r="F1562" s="209" t="n"/>
      <c r="G1562" s="319" t="n"/>
      <c r="H1562" s="205" t="n"/>
      <c r="I1562" s="144" t="n"/>
      <c r="J1562" s="159" t="n"/>
      <c r="K1562" s="168" t="n"/>
      <c r="L1562" s="153" t="n"/>
      <c r="M1562" s="164" t="n"/>
      <c r="N1562" s="157" t="n"/>
    </row>
    <row r="1563">
      <c r="A1563" s="157" t="n"/>
      <c r="B1563" s="40" t="n"/>
      <c r="C1563" s="50" t="n"/>
      <c r="D1563" s="146" t="n"/>
      <c r="E1563" s="40" t="n"/>
      <c r="F1563" s="209" t="n"/>
      <c r="G1563" s="319" t="n"/>
      <c r="H1563" s="354" t="n"/>
      <c r="I1563" s="144" t="n"/>
      <c r="J1563" s="166" t="n"/>
      <c r="K1563" s="168" t="n"/>
      <c r="L1563" s="153" t="n"/>
      <c r="M1563" s="164" t="n"/>
      <c r="N1563" s="157" t="n"/>
    </row>
    <row r="1564">
      <c r="A1564" s="157" t="n"/>
      <c r="B1564" s="323" t="inlineStr">
        <is>
          <t>MAERSK KARUN</t>
        </is>
      </c>
      <c r="C1564" s="50" t="n"/>
      <c r="D1564" s="146" t="n"/>
      <c r="E1564" s="40" t="n"/>
      <c r="F1564" s="209" t="n"/>
      <c r="G1564" s="319" t="n"/>
      <c r="H1564" s="352" t="n"/>
      <c r="I1564" s="144" t="n"/>
      <c r="J1564" s="166" t="n"/>
      <c r="K1564" s="168" t="n"/>
      <c r="L1564" s="153" t="n"/>
      <c r="M1564" s="164" t="n"/>
      <c r="N1564" s="157" t="n"/>
    </row>
    <row r="1565">
      <c r="A1565" s="157" t="n">
        <v>1</v>
      </c>
      <c r="B1565" s="40" t="inlineStr">
        <is>
          <t>IGWE AMODO</t>
        </is>
      </c>
      <c r="C1565" s="50" t="inlineStr">
        <is>
          <t>AYN1046649</t>
        </is>
      </c>
      <c r="D1565" s="146" t="inlineStr">
        <is>
          <t>CSOU 1255822</t>
        </is>
      </c>
      <c r="E1565" s="40" t="inlineStr">
        <is>
          <t>SPM</t>
        </is>
      </c>
      <c r="F1565" s="209" t="inlineStr">
        <is>
          <t>20FT</t>
        </is>
      </c>
      <c r="G1565" s="319" t="inlineStr">
        <is>
          <t>MAERSK KARUN</t>
        </is>
      </c>
      <c r="H1565" s="215" t="inlineStr">
        <is>
          <t>BERTHED: 13TH SEPT VOY.08YFNW1MA</t>
        </is>
      </c>
      <c r="I1565" s="235" t="inlineStr">
        <is>
          <t>OUT</t>
        </is>
      </c>
      <c r="J1565" s="166" t="inlineStr">
        <is>
          <t>TELEX/ 28TH AUG, 2023</t>
        </is>
      </c>
      <c r="K1565" s="152" t="inlineStr">
        <is>
          <t>29TH SEPT, 2023</t>
        </is>
      </c>
      <c r="L1565" s="153" t="inlineStr">
        <is>
          <t>8TH AUG</t>
        </is>
      </c>
      <c r="M1565" s="164" t="inlineStr">
        <is>
          <t>PT. WARINGIN SAWIT INDAH JAKARTA</t>
        </is>
      </c>
      <c r="N1565" s="157" t="inlineStr">
        <is>
          <t>LE'PORT ENTERPRISES</t>
        </is>
      </c>
    </row>
    <row r="1566">
      <c r="A1566" s="157" t="n">
        <v>2</v>
      </c>
      <c r="B1566" s="40" t="inlineStr">
        <is>
          <t>IGWE AMODO</t>
        </is>
      </c>
      <c r="C1566" s="50" t="inlineStr">
        <is>
          <t>''</t>
        </is>
      </c>
      <c r="D1566" s="146" t="inlineStr">
        <is>
          <t>TEMU 4821756</t>
        </is>
      </c>
      <c r="E1566" s="40" t="inlineStr">
        <is>
          <t>SPM</t>
        </is>
      </c>
      <c r="F1566" s="209" t="inlineStr">
        <is>
          <t>20FT</t>
        </is>
      </c>
      <c r="G1566" s="319" t="inlineStr">
        <is>
          <t>MAERSK KARUN</t>
        </is>
      </c>
      <c r="H1566" s="215" t="inlineStr">
        <is>
          <t>BERTHED: 13TH SEPT VOY.08YFNW1MA</t>
        </is>
      </c>
      <c r="I1566" s="235" t="inlineStr">
        <is>
          <t>OUT</t>
        </is>
      </c>
      <c r="J1566" s="166" t="inlineStr">
        <is>
          <t>TELEX/ 28TH AUG, 2023</t>
        </is>
      </c>
      <c r="K1566" s="152" t="inlineStr">
        <is>
          <t>29TH SEPT, 2023</t>
        </is>
      </c>
      <c r="L1566" s="153" t="inlineStr">
        <is>
          <t>8TH AUG</t>
        </is>
      </c>
      <c r="M1566" s="164" t="inlineStr">
        <is>
          <t>PT. WARINGIN SAWIT INDAH JAKARTA</t>
        </is>
      </c>
      <c r="N1566" s="157" t="inlineStr">
        <is>
          <t>LE'PORT ENTERPRISES</t>
        </is>
      </c>
    </row>
    <row r="1567">
      <c r="A1567" s="157" t="n">
        <v>3</v>
      </c>
      <c r="B1567" s="40" t="inlineStr">
        <is>
          <t>IGWE AMODO</t>
        </is>
      </c>
      <c r="C1567" s="50" t="inlineStr">
        <is>
          <t>AYN1046653</t>
        </is>
      </c>
      <c r="D1567" s="146" t="inlineStr">
        <is>
          <t>FCIU 6225426</t>
        </is>
      </c>
      <c r="E1567" s="40" t="inlineStr">
        <is>
          <t>SPM</t>
        </is>
      </c>
      <c r="F1567" s="209" t="inlineStr">
        <is>
          <t>20FT</t>
        </is>
      </c>
      <c r="G1567" s="319" t="inlineStr">
        <is>
          <t>MAERSK KARUN</t>
        </is>
      </c>
      <c r="H1567" s="215" t="inlineStr">
        <is>
          <t>BERTHED: 13TH SEPT VOY.08YFNW1MA</t>
        </is>
      </c>
      <c r="I1567" s="235" t="inlineStr">
        <is>
          <t>OUT</t>
        </is>
      </c>
      <c r="J1567" s="166" t="inlineStr">
        <is>
          <t>TELEX/ 28TH AUG, 2023</t>
        </is>
      </c>
      <c r="K1567" s="152" t="inlineStr">
        <is>
          <t>29TH SEPT, 2023</t>
        </is>
      </c>
      <c r="L1567" s="153" t="inlineStr">
        <is>
          <t>8TH AUG</t>
        </is>
      </c>
      <c r="M1567" s="164" t="inlineStr">
        <is>
          <t>PT. WARINGIN SAWIT INDAH JAKARTA</t>
        </is>
      </c>
      <c r="N1567" s="157" t="inlineStr">
        <is>
          <t>LE'PORT ENTERPRISES</t>
        </is>
      </c>
    </row>
    <row r="1568">
      <c r="A1568" s="157" t="n">
        <v>4</v>
      </c>
      <c r="B1568" s="40" t="inlineStr">
        <is>
          <t>IFEANYI ABA</t>
        </is>
      </c>
      <c r="C1568" s="50" t="inlineStr">
        <is>
          <t>AYN1048827</t>
        </is>
      </c>
      <c r="D1568" s="146" t="inlineStr">
        <is>
          <t>TEMU 5252850</t>
        </is>
      </c>
      <c r="E1568" s="40" t="inlineStr">
        <is>
          <t>SPM</t>
        </is>
      </c>
      <c r="F1568" s="209" t="inlineStr">
        <is>
          <t>20FT</t>
        </is>
      </c>
      <c r="G1568" s="319" t="inlineStr">
        <is>
          <t>MAERSK KARUN</t>
        </is>
      </c>
      <c r="H1568" s="215" t="inlineStr">
        <is>
          <t>BERTHED: 14TH SEPT VOY.08YFNW1MA</t>
        </is>
      </c>
      <c r="I1568" s="235" t="inlineStr">
        <is>
          <t>OUT</t>
        </is>
      </c>
      <c r="J1568" s="151" t="inlineStr">
        <is>
          <t>TELEX/28TH SEPT, 2023</t>
        </is>
      </c>
      <c r="K1568" s="152" t="inlineStr">
        <is>
          <t>29TH SEPT, 2023</t>
        </is>
      </c>
      <c r="L1568" s="153" t="inlineStr">
        <is>
          <t>15TH AUG</t>
        </is>
      </c>
      <c r="M1568" s="249" t="inlineStr">
        <is>
          <t>PT INDOSARI PERSADA</t>
        </is>
      </c>
      <c r="N1568" s="157" t="inlineStr">
        <is>
          <t>ORIENT LOGISTICS ENTERPRISES</t>
        </is>
      </c>
    </row>
    <row r="1569">
      <c r="A1569" s="157" t="n"/>
      <c r="B1569" s="40" t="n"/>
      <c r="C1569" s="50" t="n"/>
      <c r="D1569" s="146" t="n"/>
      <c r="E1569" s="40" t="n"/>
      <c r="F1569" s="209" t="n"/>
      <c r="G1569" s="319" t="n"/>
      <c r="H1569" s="352" t="n"/>
      <c r="I1569" s="144" t="n"/>
      <c r="J1569" s="159" t="n"/>
      <c r="K1569" s="168" t="n"/>
      <c r="L1569" s="153" t="n"/>
      <c r="M1569" s="164" t="n"/>
      <c r="N1569" s="157" t="n"/>
    </row>
    <row r="1570">
      <c r="A1570" s="157" t="n"/>
      <c r="B1570" s="323" t="inlineStr">
        <is>
          <t>MAERSK CONAKRY</t>
        </is>
      </c>
      <c r="C1570" s="50" t="n"/>
      <c r="D1570" s="146" t="n"/>
      <c r="E1570" s="40" t="n"/>
      <c r="F1570" s="209" t="n"/>
      <c r="G1570" s="319" t="n"/>
      <c r="H1570" s="352" t="n"/>
      <c r="I1570" s="144" t="n"/>
      <c r="J1570" s="159" t="n"/>
      <c r="K1570" s="168" t="n"/>
      <c r="L1570" s="153" t="n"/>
      <c r="M1570" s="164" t="n"/>
      <c r="N1570" s="157" t="n"/>
    </row>
    <row r="1571">
      <c r="A1571" s="157" t="n">
        <v>1</v>
      </c>
      <c r="B1571" s="40" t="inlineStr">
        <is>
          <t>IFEANYI ABA</t>
        </is>
      </c>
      <c r="C1571" s="50" t="inlineStr">
        <is>
          <t>AYN1051039</t>
        </is>
      </c>
      <c r="D1571" s="146" t="inlineStr">
        <is>
          <t>APZU 3784899</t>
        </is>
      </c>
      <c r="E1571" s="40" t="inlineStr">
        <is>
          <t>SPM</t>
        </is>
      </c>
      <c r="F1571" s="209" t="inlineStr">
        <is>
          <t>20FT</t>
        </is>
      </c>
      <c r="G1571" s="319" t="inlineStr">
        <is>
          <t>MAERSK CONAKRY</t>
        </is>
      </c>
      <c r="H1571" s="215" t="inlineStr">
        <is>
          <t>BERTHED:16TH SEPT VOY.08YFQE1MA</t>
        </is>
      </c>
      <c r="I1571" s="235" t="inlineStr">
        <is>
          <t>OUT</t>
        </is>
      </c>
      <c r="J1571" s="151" t="inlineStr">
        <is>
          <t>TELEX/28TH SEPT, 2023</t>
        </is>
      </c>
      <c r="K1571" s="152" t="inlineStr">
        <is>
          <t>29TH SEPT, 2023</t>
        </is>
      </c>
      <c r="L1571" s="153" t="inlineStr">
        <is>
          <t>8TH AUG</t>
        </is>
      </c>
      <c r="M1571" s="249" t="inlineStr">
        <is>
          <t>PT INDOSARI PERSADA</t>
        </is>
      </c>
      <c r="N1571" s="157" t="inlineStr">
        <is>
          <t>ORIENT LOGISTICS ENTERPRISES</t>
        </is>
      </c>
    </row>
    <row r="1572">
      <c r="A1572" s="157" t="n">
        <v>2</v>
      </c>
      <c r="B1572" s="40" t="inlineStr">
        <is>
          <t>IFEANYI ABA</t>
        </is>
      </c>
      <c r="C1572" s="50" t="inlineStr">
        <is>
          <t>''</t>
        </is>
      </c>
      <c r="D1572" s="146" t="inlineStr">
        <is>
          <t>APZU 3243148</t>
        </is>
      </c>
      <c r="E1572" s="40" t="inlineStr">
        <is>
          <t>SPM</t>
        </is>
      </c>
      <c r="F1572" s="209" t="inlineStr">
        <is>
          <t>20FT</t>
        </is>
      </c>
      <c r="G1572" s="319" t="inlineStr">
        <is>
          <t>MAERSK CONAKRY</t>
        </is>
      </c>
      <c r="H1572" s="215" t="inlineStr">
        <is>
          <t>BERTHED:16TH SEPT VOY.08YFQE1MA</t>
        </is>
      </c>
      <c r="I1572" s="235" t="inlineStr">
        <is>
          <t>OUT</t>
        </is>
      </c>
      <c r="J1572" s="151" t="inlineStr">
        <is>
          <t>TELEX/28TH SEPT, 2023</t>
        </is>
      </c>
      <c r="K1572" s="152" t="inlineStr">
        <is>
          <t>29TH SEPT, 2023</t>
        </is>
      </c>
      <c r="L1572" s="153" t="inlineStr">
        <is>
          <t>8TH AUG</t>
        </is>
      </c>
      <c r="M1572" s="249" t="inlineStr">
        <is>
          <t>PT INDOSARI PERSADA</t>
        </is>
      </c>
      <c r="N1572" s="157" t="inlineStr">
        <is>
          <t>ORIENT LOGISTICS ENTERPRISES</t>
        </is>
      </c>
    </row>
    <row r="1573">
      <c r="A1573" s="157" t="n">
        <v>3</v>
      </c>
      <c r="B1573" s="40" t="inlineStr">
        <is>
          <t>IFEANYI ABA</t>
        </is>
      </c>
      <c r="C1573" s="50" t="inlineStr">
        <is>
          <t>AYN1051040</t>
        </is>
      </c>
      <c r="D1573" s="146" t="inlineStr">
        <is>
          <t>APZU 3292348</t>
        </is>
      </c>
      <c r="E1573" s="40" t="inlineStr">
        <is>
          <t>SPM</t>
        </is>
      </c>
      <c r="F1573" s="209" t="inlineStr">
        <is>
          <t>20FT</t>
        </is>
      </c>
      <c r="G1573" s="319" t="inlineStr">
        <is>
          <t>MAERSK CONAKRY</t>
        </is>
      </c>
      <c r="H1573" s="215" t="inlineStr">
        <is>
          <t>BERTHED:16TH SEPT VOY.08YFQE1MA</t>
        </is>
      </c>
      <c r="I1573" s="235" t="inlineStr">
        <is>
          <t>OUT</t>
        </is>
      </c>
      <c r="J1573" s="151" t="inlineStr">
        <is>
          <t>TELEX/28TH SEPT, 2023</t>
        </is>
      </c>
      <c r="K1573" s="152" t="inlineStr">
        <is>
          <t>29TH SEPT, 2023</t>
        </is>
      </c>
      <c r="L1573" s="153" t="inlineStr">
        <is>
          <t>8TH AUG</t>
        </is>
      </c>
      <c r="M1573" s="249" t="inlineStr">
        <is>
          <t>PT INDOSARI PERSADA</t>
        </is>
      </c>
      <c r="N1573" s="157" t="inlineStr">
        <is>
          <t>ORIENT LOGISTICS ENTERPRISES</t>
        </is>
      </c>
    </row>
    <row r="1574">
      <c r="A1574" s="157" t="n"/>
      <c r="B1574" s="40" t="n"/>
      <c r="C1574" s="50" t="n"/>
      <c r="D1574" s="146" t="n"/>
      <c r="E1574" s="40" t="n"/>
      <c r="F1574" s="209" t="n"/>
      <c r="G1574" s="319" t="n"/>
      <c r="H1574" s="352" t="n"/>
      <c r="I1574" s="144" t="n"/>
      <c r="J1574" s="159" t="n"/>
      <c r="K1574" s="168" t="n"/>
      <c r="L1574" s="153" t="n"/>
      <c r="M1574" s="249" t="n"/>
      <c r="N1574" s="157" t="n"/>
    </row>
    <row r="1575">
      <c r="A1575" s="157" t="n"/>
      <c r="B1575" s="323" t="inlineStr">
        <is>
          <t>MAERSK CONAKRY</t>
        </is>
      </c>
      <c r="C1575" s="50" t="n"/>
      <c r="D1575" s="146" t="n"/>
      <c r="E1575" s="40" t="n"/>
      <c r="F1575" s="209" t="n"/>
      <c r="G1575" s="319" t="n"/>
      <c r="H1575" s="352" t="n"/>
      <c r="I1575" s="144" t="n"/>
      <c r="J1575" s="159" t="n"/>
      <c r="K1575" s="168" t="n"/>
      <c r="L1575" s="153" t="n"/>
      <c r="M1575" s="249" t="n"/>
      <c r="N1575" s="157" t="n"/>
    </row>
    <row r="1576">
      <c r="A1576" s="157" t="n">
        <v>1</v>
      </c>
      <c r="B1576" s="40" t="inlineStr">
        <is>
          <t>BACO BEST</t>
        </is>
      </c>
      <c r="C1576" s="50" t="inlineStr">
        <is>
          <t>NGP0427873</t>
        </is>
      </c>
      <c r="D1576" s="146" t="inlineStr">
        <is>
          <t>SEKU 5907997</t>
        </is>
      </c>
      <c r="E1576" s="40" t="inlineStr">
        <is>
          <t>SPM</t>
        </is>
      </c>
      <c r="F1576" s="209" t="inlineStr">
        <is>
          <t>40FT</t>
        </is>
      </c>
      <c r="G1576" s="319" t="inlineStr">
        <is>
          <t>MAERSK CONAKRY</t>
        </is>
      </c>
      <c r="H1576" s="215" t="inlineStr">
        <is>
          <t>BERTHED: 19TH SEPT VOY. 08YFQE1MA</t>
        </is>
      </c>
      <c r="I1576" s="235" t="inlineStr">
        <is>
          <t>OUT</t>
        </is>
      </c>
      <c r="J1576" s="166" t="inlineStr">
        <is>
          <t>TELEX/ 15TH SEPT, 2023</t>
        </is>
      </c>
      <c r="K1576" s="152" t="inlineStr">
        <is>
          <t>4TH OCT, 2023</t>
        </is>
      </c>
      <c r="L1576" s="153" t="inlineStr">
        <is>
          <t>17TH AUG</t>
        </is>
      </c>
      <c r="M1576" s="249" t="inlineStr">
        <is>
          <t>NINGBO ENLLY TRADE LIMITED</t>
        </is>
      </c>
      <c r="N1576" s="157" t="inlineStr">
        <is>
          <t>MEL-BACH ENTERPRISES</t>
        </is>
      </c>
    </row>
    <row r="1577">
      <c r="A1577" s="157" t="n">
        <v>1</v>
      </c>
      <c r="B1577" s="289" t="inlineStr">
        <is>
          <t>NNAMDI EZEUKWU</t>
        </is>
      </c>
      <c r="C1577" s="157" t="inlineStr">
        <is>
          <t>DXB0773276</t>
        </is>
      </c>
      <c r="D1577" s="157" t="inlineStr">
        <is>
          <t>APZU 3759176</t>
        </is>
      </c>
      <c r="E1577" s="40" t="inlineStr">
        <is>
          <t>SPM</t>
        </is>
      </c>
      <c r="F1577" s="33" t="inlineStr">
        <is>
          <t>20FT</t>
        </is>
      </c>
      <c r="G1577" s="319" t="inlineStr">
        <is>
          <t>MAERSK CONAKRY</t>
        </is>
      </c>
      <c r="H1577" s="215" t="inlineStr">
        <is>
          <t>BERTHED: 19TH SEPT VOY. 08YFQE1MA</t>
        </is>
      </c>
      <c r="I1577" s="235" t="inlineStr">
        <is>
          <t>OUT</t>
        </is>
      </c>
      <c r="J1577" s="166" t="inlineStr">
        <is>
          <t>TELEX/ 7TH AUG, 2023</t>
        </is>
      </c>
      <c r="K1577" s="216" t="inlineStr">
        <is>
          <t>8TH SEPT, 2023</t>
        </is>
      </c>
      <c r="L1577" s="153" t="inlineStr">
        <is>
          <t>27TH JUNE</t>
        </is>
      </c>
      <c r="M1577" s="164" t="inlineStr">
        <is>
          <t>SEVILLE PRODUCTS (LLC)</t>
        </is>
      </c>
      <c r="N1577" s="157" t="inlineStr">
        <is>
          <t>MEL-BACH ENTERPRISES</t>
        </is>
      </c>
    </row>
    <row r="1578">
      <c r="A1578" s="157" t="n">
        <v>2</v>
      </c>
      <c r="B1578" s="289" t="inlineStr">
        <is>
          <t>NNAMDI EZEUKWU</t>
        </is>
      </c>
      <c r="C1578" s="50" t="inlineStr">
        <is>
          <t>''</t>
        </is>
      </c>
      <c r="D1578" s="157" t="inlineStr">
        <is>
          <t>XINU 1499960</t>
        </is>
      </c>
      <c r="E1578" s="40" t="inlineStr">
        <is>
          <t>SPM</t>
        </is>
      </c>
      <c r="F1578" s="33" t="inlineStr">
        <is>
          <t>20FT</t>
        </is>
      </c>
      <c r="G1578" s="319" t="inlineStr">
        <is>
          <t>MAERSK CONAKRY</t>
        </is>
      </c>
      <c r="H1578" s="215" t="inlineStr">
        <is>
          <t>BERTHED: 19TH SEPT VOY. 08YFQE1MA</t>
        </is>
      </c>
      <c r="I1578" s="235" t="inlineStr">
        <is>
          <t>OUT</t>
        </is>
      </c>
      <c r="J1578" s="166" t="inlineStr">
        <is>
          <t>TELEX/ 7TH AUG, 2023</t>
        </is>
      </c>
      <c r="K1578" s="216" t="inlineStr">
        <is>
          <t>8TH SEPT, 2023</t>
        </is>
      </c>
      <c r="L1578" s="153" t="inlineStr">
        <is>
          <t>27TH JUNE</t>
        </is>
      </c>
      <c r="M1578" s="164" t="inlineStr">
        <is>
          <t>SEVILLE PRODUCTS (LLC)</t>
        </is>
      </c>
      <c r="N1578" s="157" t="inlineStr">
        <is>
          <t>MEL-BACH ENTERPRISES</t>
        </is>
      </c>
    </row>
    <row r="1579">
      <c r="A1579" s="157" t="n">
        <v>1</v>
      </c>
      <c r="B1579" s="157" t="inlineStr">
        <is>
          <t>NNAMDI EZEUKWU</t>
        </is>
      </c>
      <c r="C1579" s="157" t="inlineStr">
        <is>
          <t>SHZ5692948</t>
        </is>
      </c>
      <c r="D1579" s="157" t="inlineStr">
        <is>
          <t>BMOU 5293599</t>
        </is>
      </c>
      <c r="E1579" s="157" t="inlineStr">
        <is>
          <t>SPM</t>
        </is>
      </c>
      <c r="F1579" s="209" t="inlineStr">
        <is>
          <t>40FT</t>
        </is>
      </c>
      <c r="G1579" s="319" t="inlineStr">
        <is>
          <t>MAERSK CONAKRY</t>
        </is>
      </c>
      <c r="H1579" s="215" t="inlineStr">
        <is>
          <t>BERTHED: 19TH SEPT VOY. 08YFQE1MA</t>
        </is>
      </c>
      <c r="I1579" s="235" t="inlineStr">
        <is>
          <t>OUT</t>
        </is>
      </c>
      <c r="J1579" s="166" t="inlineStr">
        <is>
          <t>TELEX/ 10TH JAN, 2024</t>
        </is>
      </c>
      <c r="K1579" s="152" t="inlineStr">
        <is>
          <t>17TH JAN, 2024</t>
        </is>
      </c>
      <c r="L1579" s="153" t="inlineStr">
        <is>
          <t>7TH SEPT</t>
        </is>
      </c>
      <c r="M1579" s="168" t="inlineStr">
        <is>
          <t>SHENZHEN ZHONGYI IMPORT &amp; EXPORT</t>
        </is>
      </c>
      <c r="N1579" s="157" t="inlineStr">
        <is>
          <t>ORIENT LOGISTICS ENTERPRISES</t>
        </is>
      </c>
      <c r="O1579" s="187" t="n"/>
      <c r="P1579" s="187" t="n"/>
      <c r="Q1579" s="187" t="n"/>
      <c r="R1579" s="187" t="n"/>
      <c r="S1579" s="187" t="n"/>
      <c r="T1579" s="187" t="n"/>
      <c r="U1579" s="187" t="n"/>
      <c r="V1579" s="187" t="n"/>
      <c r="W1579" s="187" t="n"/>
      <c r="X1579" s="187" t="n"/>
      <c r="Y1579" s="187" t="n"/>
      <c r="Z1579" s="187" t="n"/>
      <c r="AA1579" s="187" t="n"/>
      <c r="AB1579" s="187" t="n"/>
      <c r="AC1579" s="187" t="n"/>
      <c r="AD1579" s="187" t="n"/>
      <c r="AE1579" s="187" t="n"/>
      <c r="AF1579" s="187" t="n"/>
      <c r="AG1579" s="187" t="n"/>
      <c r="AH1579" s="187" t="n"/>
      <c r="AI1579" s="187" t="n"/>
      <c r="AJ1579" s="187" t="n"/>
      <c r="AK1579" s="187" t="n"/>
      <c r="AL1579" s="187" t="n"/>
      <c r="AM1579" s="187" t="n"/>
      <c r="AN1579" s="187" t="n"/>
      <c r="AO1579" s="187" t="n"/>
      <c r="AP1579" s="187" t="n"/>
      <c r="AQ1579" s="187" t="n"/>
      <c r="AR1579" s="187" t="n"/>
      <c r="AS1579" s="187" t="n"/>
      <c r="AT1579" s="187" t="n"/>
      <c r="AU1579" s="187" t="n"/>
      <c r="AV1579" s="187" t="n"/>
      <c r="AW1579" s="187" t="n"/>
      <c r="AX1579" s="187" t="n"/>
      <c r="AY1579" s="187" t="n"/>
      <c r="AZ1579" s="187" t="n"/>
      <c r="BA1579" s="187" t="n"/>
      <c r="BB1579" s="187" t="n"/>
      <c r="BC1579" s="187" t="n"/>
      <c r="BD1579" s="187" t="n"/>
      <c r="BE1579" s="187" t="n"/>
      <c r="BF1579" s="187" t="n"/>
      <c r="BG1579" s="187" t="n"/>
      <c r="BH1579" s="187" t="n"/>
      <c r="BI1579" s="187" t="n"/>
      <c r="BJ1579" s="187" t="n"/>
      <c r="BK1579" s="187" t="n"/>
      <c r="BL1579" s="187" t="n"/>
      <c r="BM1579" s="187" t="n"/>
      <c r="BN1579" s="187" t="n"/>
      <c r="BO1579" s="187" t="n"/>
      <c r="BP1579" s="187" t="n"/>
      <c r="BQ1579" s="187" t="n"/>
      <c r="BR1579" s="187" t="n"/>
      <c r="BS1579" s="187" t="n"/>
      <c r="BT1579" s="187" t="n"/>
      <c r="BU1579" s="187" t="n"/>
      <c r="BV1579" s="187" t="n"/>
      <c r="BW1579" s="187" t="n"/>
      <c r="BX1579" s="187" t="n"/>
      <c r="BY1579" s="187" t="n"/>
      <c r="BZ1579" s="187" t="n"/>
      <c r="CA1579" s="187" t="n"/>
      <c r="CB1579" s="187" t="n"/>
      <c r="CC1579" s="187" t="n"/>
      <c r="CD1579" s="187" t="n"/>
      <c r="CE1579" s="187" t="n"/>
      <c r="CF1579" s="187" t="n"/>
      <c r="CG1579" s="187" t="n"/>
      <c r="CH1579" s="187" t="n"/>
      <c r="CI1579" s="187" t="n"/>
      <c r="CJ1579" s="187" t="n"/>
      <c r="CK1579" s="187" t="n"/>
      <c r="CL1579" s="187" t="n"/>
      <c r="CM1579" s="187" t="n"/>
      <c r="CN1579" s="187" t="n"/>
      <c r="CO1579" s="187" t="n"/>
      <c r="CP1579" s="187" t="n"/>
      <c r="CQ1579" s="187" t="n"/>
      <c r="CR1579" s="187" t="n"/>
      <c r="CS1579" s="187" t="n"/>
      <c r="CT1579" s="187" t="n"/>
      <c r="CU1579" s="187" t="n"/>
      <c r="CV1579" s="187" t="n"/>
      <c r="CW1579" s="187" t="n"/>
      <c r="CX1579" s="187" t="n"/>
      <c r="CY1579" s="187" t="n"/>
      <c r="CZ1579" s="187" t="n"/>
      <c r="DA1579" s="187" t="n"/>
      <c r="DB1579" s="187" t="n"/>
    </row>
    <row r="1580">
      <c r="A1580" s="157" t="n"/>
      <c r="B1580" s="157" t="n"/>
      <c r="C1580" s="157" t="n"/>
      <c r="E1580" s="157" t="n"/>
      <c r="F1580" s="209" t="n"/>
      <c r="G1580" s="319" t="n"/>
      <c r="H1580" s="352" t="n"/>
      <c r="I1580" s="156" t="n"/>
      <c r="J1580" s="159" t="n"/>
      <c r="K1580" s="188" t="n"/>
      <c r="L1580" s="153" t="n"/>
      <c r="M1580" s="270" t="n"/>
      <c r="N1580" s="157" t="n"/>
      <c r="O1580" s="187" t="n"/>
      <c r="P1580" s="187" t="n"/>
      <c r="Q1580" s="187" t="n"/>
      <c r="R1580" s="187" t="n"/>
      <c r="S1580" s="187" t="n"/>
      <c r="T1580" s="187" t="n"/>
      <c r="U1580" s="187" t="n"/>
      <c r="V1580" s="187" t="n"/>
      <c r="W1580" s="187" t="n"/>
      <c r="X1580" s="187" t="n"/>
      <c r="Y1580" s="187" t="n"/>
      <c r="Z1580" s="187" t="n"/>
      <c r="AA1580" s="187" t="n"/>
      <c r="AB1580" s="187" t="n"/>
      <c r="AC1580" s="187" t="n"/>
      <c r="AD1580" s="187" t="n"/>
      <c r="AE1580" s="187" t="n"/>
      <c r="AF1580" s="187" t="n"/>
      <c r="AG1580" s="187" t="n"/>
      <c r="AH1580" s="187" t="n"/>
      <c r="AI1580" s="187" t="n"/>
      <c r="AJ1580" s="187" t="n"/>
      <c r="AK1580" s="187" t="n"/>
      <c r="AL1580" s="187" t="n"/>
      <c r="AM1580" s="187" t="n"/>
      <c r="AN1580" s="187" t="n"/>
      <c r="AO1580" s="187" t="n"/>
      <c r="AP1580" s="187" t="n"/>
      <c r="AQ1580" s="187" t="n"/>
      <c r="AR1580" s="187" t="n"/>
      <c r="AS1580" s="187" t="n"/>
      <c r="AT1580" s="187" t="n"/>
      <c r="AU1580" s="187" t="n"/>
      <c r="AV1580" s="187" t="n"/>
      <c r="AW1580" s="187" t="n"/>
      <c r="AX1580" s="187" t="n"/>
      <c r="AY1580" s="187" t="n"/>
      <c r="AZ1580" s="187" t="n"/>
      <c r="BA1580" s="187" t="n"/>
      <c r="BB1580" s="187" t="n"/>
      <c r="BC1580" s="187" t="n"/>
      <c r="BD1580" s="187" t="n"/>
      <c r="BE1580" s="187" t="n"/>
      <c r="BF1580" s="187" t="n"/>
      <c r="BG1580" s="187" t="n"/>
      <c r="BH1580" s="187" t="n"/>
      <c r="BI1580" s="187" t="n"/>
      <c r="BJ1580" s="187" t="n"/>
      <c r="BK1580" s="187" t="n"/>
      <c r="BL1580" s="187" t="n"/>
      <c r="BM1580" s="187" t="n"/>
      <c r="BN1580" s="187" t="n"/>
      <c r="BO1580" s="187" t="n"/>
      <c r="BP1580" s="187" t="n"/>
      <c r="BQ1580" s="187" t="n"/>
      <c r="BR1580" s="187" t="n"/>
      <c r="BS1580" s="187" t="n"/>
      <c r="BT1580" s="187" t="n"/>
      <c r="BU1580" s="187" t="n"/>
      <c r="BV1580" s="187" t="n"/>
      <c r="BW1580" s="187" t="n"/>
      <c r="BX1580" s="187" t="n"/>
      <c r="BY1580" s="187" t="n"/>
      <c r="BZ1580" s="187" t="n"/>
      <c r="CA1580" s="187" t="n"/>
      <c r="CB1580" s="187" t="n"/>
      <c r="CC1580" s="187" t="n"/>
      <c r="CD1580" s="187" t="n"/>
      <c r="CE1580" s="187" t="n"/>
      <c r="CF1580" s="187" t="n"/>
      <c r="CG1580" s="187" t="n"/>
      <c r="CH1580" s="187" t="n"/>
      <c r="CI1580" s="187" t="n"/>
      <c r="CJ1580" s="187" t="n"/>
      <c r="CK1580" s="187" t="n"/>
      <c r="CL1580" s="187" t="n"/>
      <c r="CM1580" s="187" t="n"/>
      <c r="CN1580" s="187" t="n"/>
      <c r="CO1580" s="187" t="n"/>
      <c r="CP1580" s="187" t="n"/>
      <c r="CQ1580" s="187" t="n"/>
      <c r="CR1580" s="187" t="n"/>
      <c r="CS1580" s="187" t="n"/>
      <c r="CT1580" s="187" t="n"/>
      <c r="CU1580" s="187" t="n"/>
      <c r="CV1580" s="187" t="n"/>
      <c r="CW1580" s="187" t="n"/>
      <c r="CX1580" s="187" t="n"/>
      <c r="CY1580" s="187" t="n"/>
      <c r="CZ1580" s="187" t="n"/>
      <c r="DA1580" s="187" t="n"/>
      <c r="DB1580" s="187" t="n"/>
    </row>
    <row r="1581">
      <c r="A1581" s="157" t="n"/>
      <c r="B1581" s="323" t="inlineStr">
        <is>
          <t>ALS APOLLO</t>
        </is>
      </c>
      <c r="C1581" s="50" t="n"/>
      <c r="E1581" s="40" t="n"/>
      <c r="F1581" s="209" t="n"/>
      <c r="G1581" s="319" t="n"/>
      <c r="H1581" s="352" t="n"/>
      <c r="I1581" s="144" t="n"/>
      <c r="J1581" s="166" t="n"/>
      <c r="K1581" s="168" t="n"/>
      <c r="L1581" s="153" t="n"/>
      <c r="M1581" s="164" t="n"/>
      <c r="N1581" s="157" t="n"/>
    </row>
    <row r="1582">
      <c r="A1582" s="157" t="n">
        <v>1</v>
      </c>
      <c r="B1582" s="319" t="inlineStr">
        <is>
          <t>STANLEY LAGOS</t>
        </is>
      </c>
      <c r="C1582" s="50" t="inlineStr">
        <is>
          <t>GGZ1958745</t>
        </is>
      </c>
      <c r="D1582" s="146" t="inlineStr">
        <is>
          <t>CMAU 6462905</t>
        </is>
      </c>
      <c r="E1582" s="40" t="inlineStr">
        <is>
          <t>SPM</t>
        </is>
      </c>
      <c r="F1582" s="209" t="inlineStr">
        <is>
          <t>45FT</t>
        </is>
      </c>
      <c r="G1582" s="319" t="inlineStr">
        <is>
          <t>ALS APOLLO</t>
        </is>
      </c>
      <c r="H1582" s="215" t="inlineStr">
        <is>
          <t>BERTHED: 27TH SEPT VOY. 08YFSE1MA</t>
        </is>
      </c>
      <c r="I1582" s="235" t="inlineStr">
        <is>
          <t>OUT</t>
        </is>
      </c>
      <c r="J1582" s="166" t="inlineStr">
        <is>
          <t>TELEX/9TH OCT, 2023</t>
        </is>
      </c>
      <c r="K1582" s="152" t="inlineStr">
        <is>
          <t>18TH OCT, 2023</t>
        </is>
      </c>
      <c r="L1582" s="153" t="inlineStr">
        <is>
          <t>11TH AUG</t>
        </is>
      </c>
      <c r="M1582" s="164" t="inlineStr">
        <is>
          <t>MH SUPPLY CHAIN CO, LIMITED</t>
        </is>
      </c>
      <c r="N1582" s="157" t="inlineStr">
        <is>
          <t>LE'PORT ENTERPRISES</t>
        </is>
      </c>
    </row>
    <row r="1583">
      <c r="A1583" s="157" t="n"/>
      <c r="B1583" s="319" t="n"/>
      <c r="C1583" s="50" t="n"/>
      <c r="D1583" s="146" t="n"/>
      <c r="E1583" s="40" t="n"/>
      <c r="F1583" s="209" t="n"/>
      <c r="G1583" s="319" t="n"/>
      <c r="H1583" s="352" t="n"/>
      <c r="I1583" s="144" t="n"/>
      <c r="J1583" s="159" t="n"/>
      <c r="K1583" s="168" t="n"/>
      <c r="L1583" s="153" t="n"/>
      <c r="M1583" s="164" t="n"/>
      <c r="N1583" s="157" t="n"/>
    </row>
    <row r="1584">
      <c r="A1584" s="157" t="n"/>
      <c r="B1584" s="323" t="inlineStr">
        <is>
          <t>MAERSK CHAMBAL</t>
        </is>
      </c>
      <c r="C1584" s="50" t="n"/>
      <c r="D1584" s="146" t="n"/>
      <c r="E1584" s="40" t="n"/>
      <c r="F1584" s="209" t="n"/>
      <c r="G1584" s="319" t="n"/>
      <c r="H1584" s="352" t="n"/>
      <c r="I1584" s="144" t="n"/>
      <c r="J1584" s="159" t="n"/>
      <c r="K1584" s="168" t="n"/>
      <c r="L1584" s="153" t="n"/>
      <c r="M1584" s="164" t="n"/>
      <c r="N1584" s="157" t="n"/>
    </row>
    <row r="1585" customFormat="1" s="132">
      <c r="A1585" s="144" t="n">
        <v>1</v>
      </c>
      <c r="B1585" s="334" t="inlineStr">
        <is>
          <t>NNAMDI EZEUKWU</t>
        </is>
      </c>
      <c r="C1585" s="254" t="inlineStr">
        <is>
          <t>QGD0400041</t>
        </is>
      </c>
      <c r="D1585" s="146" t="inlineStr">
        <is>
          <t>CMAU 5803273</t>
        </is>
      </c>
      <c r="E1585" s="146" t="inlineStr">
        <is>
          <t>SPM</t>
        </is>
      </c>
      <c r="F1585" s="147" t="inlineStr">
        <is>
          <t>40FT</t>
        </is>
      </c>
      <c r="G1585" s="334" t="inlineStr">
        <is>
          <t>MAERSK CHAMBAL</t>
        </is>
      </c>
      <c r="H1585" s="355" t="inlineStr">
        <is>
          <t>16TH OCT VOY.08YG2E1MA</t>
        </is>
      </c>
      <c r="I1585" s="235" t="inlineStr">
        <is>
          <t>OUT</t>
        </is>
      </c>
      <c r="J1585" s="166" t="inlineStr">
        <is>
          <t>TELEX/ 4TH JAN, 2024</t>
        </is>
      </c>
      <c r="K1585" s="152" t="inlineStr">
        <is>
          <t>17TH JAN, 2024</t>
        </is>
      </c>
      <c r="L1585" s="153" t="inlineStr">
        <is>
          <t>31ST AUG</t>
        </is>
      </c>
      <c r="M1585" s="171" t="inlineStr">
        <is>
          <t>LINYI CITY AIHE COMMERCIAL TRADE CO.,LTD</t>
        </is>
      </c>
      <c r="N1585" s="144" t="inlineStr">
        <is>
          <t>AVANTPORT ENTERPRISES</t>
        </is>
      </c>
    </row>
    <row r="1586">
      <c r="A1586" s="144" t="n"/>
      <c r="B1586" s="334" t="n"/>
      <c r="C1586" s="254" t="n"/>
      <c r="D1586" s="146" t="n"/>
      <c r="E1586" s="146" t="n"/>
      <c r="F1586" s="147" t="n"/>
      <c r="G1586" s="334" t="n"/>
      <c r="H1586" s="355" t="n"/>
      <c r="I1586" s="144" t="n"/>
      <c r="J1586" s="159" t="n"/>
      <c r="K1586" s="173" t="n"/>
      <c r="L1586" s="153" t="n"/>
      <c r="M1586" s="171" t="n"/>
      <c r="N1586" s="144" t="n"/>
      <c r="O1586" s="132" t="n"/>
      <c r="P1586" s="132" t="n"/>
      <c r="Q1586" s="132" t="n"/>
      <c r="R1586" s="132" t="n"/>
      <c r="S1586" s="132" t="n"/>
      <c r="T1586" s="132" t="n"/>
      <c r="U1586" s="132" t="n"/>
      <c r="V1586" s="132" t="n"/>
      <c r="W1586" s="132" t="n"/>
      <c r="X1586" s="132" t="n"/>
      <c r="Y1586" s="132" t="n"/>
      <c r="Z1586" s="132" t="n"/>
      <c r="AA1586" s="132" t="n"/>
      <c r="AB1586" s="132" t="n"/>
      <c r="AC1586" s="132" t="n"/>
      <c r="AD1586" s="132" t="n"/>
      <c r="AE1586" s="132" t="n"/>
      <c r="AF1586" s="132" t="n"/>
      <c r="AG1586" s="132" t="n"/>
      <c r="AH1586" s="132" t="n"/>
      <c r="AI1586" s="132" t="n"/>
      <c r="AJ1586" s="132" t="n"/>
      <c r="AK1586" s="132" t="n"/>
      <c r="AL1586" s="132" t="n"/>
      <c r="AM1586" s="132" t="n"/>
      <c r="AN1586" s="132" t="n"/>
      <c r="AO1586" s="132" t="n"/>
      <c r="AP1586" s="132" t="n"/>
      <c r="AQ1586" s="132" t="n"/>
      <c r="AR1586" s="132" t="n"/>
      <c r="AS1586" s="132" t="n"/>
      <c r="AT1586" s="132" t="n"/>
      <c r="AU1586" s="132" t="n"/>
      <c r="AV1586" s="132" t="n"/>
      <c r="AW1586" s="132" t="n"/>
      <c r="AX1586" s="132" t="n"/>
      <c r="AY1586" s="132" t="n"/>
      <c r="AZ1586" s="132" t="n"/>
      <c r="BA1586" s="132" t="n"/>
      <c r="BB1586" s="132" t="n"/>
      <c r="BC1586" s="132" t="n"/>
      <c r="BD1586" s="132" t="n"/>
      <c r="BE1586" s="132" t="n"/>
      <c r="BF1586" s="132" t="n"/>
      <c r="BG1586" s="132" t="n"/>
      <c r="BH1586" s="132" t="n"/>
      <c r="BI1586" s="132" t="n"/>
      <c r="BJ1586" s="132" t="n"/>
      <c r="BK1586" s="132" t="n"/>
      <c r="BL1586" s="132" t="n"/>
      <c r="BM1586" s="132" t="n"/>
      <c r="BN1586" s="132" t="n"/>
      <c r="BO1586" s="132" t="n"/>
      <c r="BP1586" s="132" t="n"/>
      <c r="BQ1586" s="132" t="n"/>
      <c r="BR1586" s="132" t="n"/>
      <c r="BS1586" s="132" t="n"/>
      <c r="BT1586" s="132" t="n"/>
      <c r="BU1586" s="132" t="n"/>
      <c r="BV1586" s="132" t="n"/>
      <c r="BW1586" s="132" t="n"/>
      <c r="BX1586" s="132" t="n"/>
      <c r="BY1586" s="132" t="n"/>
      <c r="BZ1586" s="132" t="n"/>
      <c r="CA1586" s="132" t="n"/>
      <c r="CB1586" s="132" t="n"/>
      <c r="CC1586" s="132" t="n"/>
      <c r="CD1586" s="132" t="n"/>
      <c r="CE1586" s="132" t="n"/>
      <c r="CF1586" s="132" t="n"/>
      <c r="CG1586" s="132" t="n"/>
      <c r="CH1586" s="132" t="n"/>
      <c r="CI1586" s="132" t="n"/>
      <c r="CJ1586" s="132" t="n"/>
      <c r="CK1586" s="132" t="n"/>
      <c r="CL1586" s="132" t="n"/>
      <c r="CM1586" s="132" t="n"/>
      <c r="CN1586" s="132" t="n"/>
      <c r="CO1586" s="132" t="n"/>
      <c r="CP1586" s="132" t="n"/>
      <c r="CQ1586" s="132" t="n"/>
      <c r="CR1586" s="132" t="n"/>
      <c r="CS1586" s="132" t="n"/>
      <c r="CT1586" s="132" t="n"/>
      <c r="CU1586" s="132" t="n"/>
      <c r="CV1586" s="132" t="n"/>
      <c r="CW1586" s="132" t="n"/>
      <c r="CX1586" s="132" t="n"/>
      <c r="CY1586" s="132" t="n"/>
      <c r="CZ1586" s="132" t="n"/>
      <c r="DA1586" s="132" t="n"/>
      <c r="DB1586" s="132" t="n"/>
    </row>
    <row r="1587">
      <c r="A1587" s="156" t="n"/>
      <c r="B1587" s="323" t="inlineStr">
        <is>
          <t>NAVIOS TEMPO</t>
        </is>
      </c>
      <c r="C1587" s="356" t="n"/>
      <c r="D1587" s="357" t="n"/>
      <c r="E1587" s="357" t="n"/>
      <c r="F1587" s="358" t="n"/>
      <c r="G1587" s="359" t="n"/>
      <c r="H1587" s="360" t="n"/>
      <c r="I1587" s="156" t="n"/>
      <c r="J1587" s="156" t="n"/>
      <c r="K1587" s="188" t="n"/>
      <c r="L1587" s="361" t="n"/>
      <c r="M1587" s="362" t="n"/>
      <c r="N1587" s="156" t="n"/>
      <c r="O1587" s="187" t="n"/>
      <c r="P1587" s="187" t="n"/>
      <c r="Q1587" s="187" t="n"/>
      <c r="R1587" s="187" t="n"/>
      <c r="S1587" s="187" t="n"/>
      <c r="T1587" s="187" t="n"/>
      <c r="U1587" s="187" t="n"/>
      <c r="V1587" s="187" t="n"/>
      <c r="W1587" s="187" t="n"/>
      <c r="X1587" s="187" t="n"/>
      <c r="Y1587" s="187" t="n"/>
      <c r="Z1587" s="187" t="n"/>
      <c r="AA1587" s="187" t="n"/>
      <c r="AB1587" s="187" t="n"/>
      <c r="AC1587" s="187" t="n"/>
      <c r="AD1587" s="187" t="n"/>
      <c r="AE1587" s="187" t="n"/>
      <c r="AF1587" s="187" t="n"/>
      <c r="AG1587" s="187" t="n"/>
      <c r="AH1587" s="187" t="n"/>
      <c r="AI1587" s="187" t="n"/>
      <c r="AJ1587" s="187" t="n"/>
      <c r="AK1587" s="187" t="n"/>
      <c r="AL1587" s="187" t="n"/>
      <c r="AM1587" s="187" t="n"/>
      <c r="AN1587" s="187" t="n"/>
      <c r="AO1587" s="187" t="n"/>
      <c r="AP1587" s="187" t="n"/>
      <c r="AQ1587" s="187" t="n"/>
      <c r="AR1587" s="187" t="n"/>
      <c r="AS1587" s="187" t="n"/>
      <c r="AT1587" s="187" t="n"/>
      <c r="AU1587" s="187" t="n"/>
      <c r="AV1587" s="187" t="n"/>
      <c r="AW1587" s="187" t="n"/>
      <c r="AX1587" s="187" t="n"/>
      <c r="AY1587" s="187" t="n"/>
      <c r="AZ1587" s="187" t="n"/>
      <c r="BA1587" s="187" t="n"/>
      <c r="BB1587" s="187" t="n"/>
      <c r="BC1587" s="187" t="n"/>
      <c r="BD1587" s="187" t="n"/>
      <c r="BE1587" s="187" t="n"/>
      <c r="BF1587" s="187" t="n"/>
      <c r="BG1587" s="187" t="n"/>
      <c r="BH1587" s="187" t="n"/>
      <c r="BI1587" s="187" t="n"/>
      <c r="BJ1587" s="187" t="n"/>
      <c r="BK1587" s="187" t="n"/>
      <c r="BL1587" s="187" t="n"/>
      <c r="BM1587" s="187" t="n"/>
      <c r="BN1587" s="187" t="n"/>
      <c r="BO1587" s="187" t="n"/>
      <c r="BP1587" s="187" t="n"/>
      <c r="BQ1587" s="187" t="n"/>
      <c r="BR1587" s="187" t="n"/>
      <c r="BS1587" s="187" t="n"/>
      <c r="BT1587" s="187" t="n"/>
      <c r="BU1587" s="187" t="n"/>
      <c r="BV1587" s="187" t="n"/>
      <c r="BW1587" s="187" t="n"/>
      <c r="BX1587" s="187" t="n"/>
      <c r="BY1587" s="187" t="n"/>
      <c r="BZ1587" s="187" t="n"/>
      <c r="CA1587" s="187" t="n"/>
      <c r="CB1587" s="187" t="n"/>
      <c r="CC1587" s="187" t="n"/>
      <c r="CD1587" s="187" t="n"/>
      <c r="CE1587" s="187" t="n"/>
      <c r="CF1587" s="187" t="n"/>
      <c r="CG1587" s="187" t="n"/>
      <c r="CH1587" s="187" t="n"/>
      <c r="CI1587" s="187" t="n"/>
      <c r="CJ1587" s="187" t="n"/>
      <c r="CK1587" s="187" t="n"/>
      <c r="CL1587" s="187" t="n"/>
      <c r="CM1587" s="187" t="n"/>
      <c r="CN1587" s="187" t="n"/>
      <c r="CO1587" s="187" t="n"/>
      <c r="CP1587" s="187" t="n"/>
      <c r="CQ1587" s="187" t="n"/>
      <c r="CR1587" s="187" t="n"/>
      <c r="CS1587" s="187" t="n"/>
      <c r="CT1587" s="187" t="n"/>
      <c r="CU1587" s="187" t="n"/>
      <c r="CV1587" s="187" t="n"/>
      <c r="CW1587" s="187" t="n"/>
      <c r="CX1587" s="187" t="n"/>
      <c r="CY1587" s="187" t="n"/>
      <c r="CZ1587" s="187" t="n"/>
      <c r="DA1587" s="187" t="n"/>
      <c r="DB1587" s="187" t="n"/>
    </row>
    <row r="1588">
      <c r="A1588" s="157" t="n">
        <v>1</v>
      </c>
      <c r="B1588" s="157" t="inlineStr">
        <is>
          <t>EFFI DASH LUXURY DÉCOR</t>
        </is>
      </c>
      <c r="C1588" s="157" t="inlineStr">
        <is>
          <t>ZSN0588028</t>
        </is>
      </c>
      <c r="D1588" s="157" t="inlineStr">
        <is>
          <t>CAIU 9666957</t>
        </is>
      </c>
      <c r="E1588" s="157" t="inlineStr">
        <is>
          <t>SPM</t>
        </is>
      </c>
      <c r="F1588" s="209" t="inlineStr">
        <is>
          <t>40FT</t>
        </is>
      </c>
      <c r="G1588" s="319" t="inlineStr">
        <is>
          <t>NAVIOS TEMPO</t>
        </is>
      </c>
      <c r="H1588" s="215" t="inlineStr">
        <is>
          <t>BERTHED: 17TH OCT, VOY 08YFYE1MA</t>
        </is>
      </c>
      <c r="I1588" s="156" t="n"/>
      <c r="J1588" s="166" t="inlineStr">
        <is>
          <t>TELEX/ 16TH  OCT, 2023</t>
        </is>
      </c>
      <c r="K1588" s="188" t="n"/>
      <c r="L1588" s="153" t="inlineStr">
        <is>
          <t>6TH OCT</t>
        </is>
      </c>
      <c r="M1588" s="270" t="inlineStr">
        <is>
          <t>SUNSHINE TRADING CO.,LTD</t>
        </is>
      </c>
      <c r="N1588" s="157" t="inlineStr">
        <is>
          <t>LE'PORT ENTERPRISES</t>
        </is>
      </c>
      <c r="O1588" s="187" t="n"/>
      <c r="P1588" s="187" t="n"/>
      <c r="Q1588" s="187" t="n"/>
      <c r="R1588" s="187" t="n"/>
      <c r="S1588" s="187" t="n"/>
      <c r="T1588" s="187" t="n"/>
      <c r="U1588" s="187" t="n"/>
      <c r="V1588" s="187" t="n"/>
      <c r="W1588" s="187" t="n"/>
      <c r="X1588" s="187" t="n"/>
      <c r="Y1588" s="187" t="n"/>
      <c r="Z1588" s="187" t="n"/>
      <c r="AA1588" s="187" t="n"/>
      <c r="AB1588" s="187" t="n"/>
      <c r="AC1588" s="187" t="n"/>
      <c r="AD1588" s="187" t="n"/>
      <c r="AE1588" s="187" t="n"/>
      <c r="AF1588" s="187" t="n"/>
      <c r="AG1588" s="187" t="n"/>
      <c r="AH1588" s="187" t="n"/>
      <c r="AI1588" s="187" t="n"/>
      <c r="AJ1588" s="187" t="n"/>
      <c r="AK1588" s="187" t="n"/>
      <c r="AL1588" s="187" t="n"/>
      <c r="AM1588" s="187" t="n"/>
      <c r="AN1588" s="187" t="n"/>
      <c r="AO1588" s="187" t="n"/>
      <c r="AP1588" s="187" t="n"/>
      <c r="AQ1588" s="187" t="n"/>
      <c r="AR1588" s="187" t="n"/>
      <c r="AS1588" s="187" t="n"/>
      <c r="AT1588" s="187" t="n"/>
      <c r="AU1588" s="187" t="n"/>
      <c r="AV1588" s="187" t="n"/>
      <c r="AW1588" s="187" t="n"/>
      <c r="AX1588" s="187" t="n"/>
      <c r="AY1588" s="187" t="n"/>
      <c r="AZ1588" s="187" t="n"/>
      <c r="BA1588" s="187" t="n"/>
      <c r="BB1588" s="187" t="n"/>
      <c r="BC1588" s="187" t="n"/>
      <c r="BD1588" s="187" t="n"/>
      <c r="BE1588" s="187" t="n"/>
      <c r="BF1588" s="187" t="n"/>
      <c r="BG1588" s="187" t="n"/>
      <c r="BH1588" s="187" t="n"/>
      <c r="BI1588" s="187" t="n"/>
      <c r="BJ1588" s="187" t="n"/>
      <c r="BK1588" s="187" t="n"/>
      <c r="BL1588" s="187" t="n"/>
      <c r="BM1588" s="187" t="n"/>
      <c r="BN1588" s="187" t="n"/>
      <c r="BO1588" s="187" t="n"/>
      <c r="BP1588" s="187" t="n"/>
      <c r="BQ1588" s="187" t="n"/>
      <c r="BR1588" s="187" t="n"/>
      <c r="BS1588" s="187" t="n"/>
      <c r="BT1588" s="187" t="n"/>
      <c r="BU1588" s="187" t="n"/>
      <c r="BV1588" s="187" t="n"/>
      <c r="BW1588" s="187" t="n"/>
      <c r="BX1588" s="187" t="n"/>
      <c r="BY1588" s="187" t="n"/>
      <c r="BZ1588" s="187" t="n"/>
      <c r="CA1588" s="187" t="n"/>
      <c r="CB1588" s="187" t="n"/>
      <c r="CC1588" s="187" t="n"/>
      <c r="CD1588" s="187" t="n"/>
      <c r="CE1588" s="187" t="n"/>
      <c r="CF1588" s="187" t="n"/>
      <c r="CG1588" s="187" t="n"/>
      <c r="CH1588" s="187" t="n"/>
      <c r="CI1588" s="187" t="n"/>
      <c r="CJ1588" s="187" t="n"/>
      <c r="CK1588" s="187" t="n"/>
      <c r="CL1588" s="187" t="n"/>
      <c r="CM1588" s="187" t="n"/>
      <c r="CN1588" s="187" t="n"/>
      <c r="CO1588" s="187" t="n"/>
      <c r="CP1588" s="187" t="n"/>
      <c r="CQ1588" s="187" t="n"/>
      <c r="CR1588" s="187" t="n"/>
      <c r="CS1588" s="187" t="n"/>
      <c r="CT1588" s="187" t="n"/>
      <c r="CU1588" s="187" t="n"/>
      <c r="CV1588" s="187" t="n"/>
      <c r="CW1588" s="187" t="n"/>
      <c r="CX1588" s="187" t="n"/>
      <c r="CY1588" s="187" t="n"/>
      <c r="CZ1588" s="187" t="n"/>
      <c r="DA1588" s="187" t="n"/>
      <c r="DB1588" s="187" t="n"/>
    </row>
    <row r="1589">
      <c r="A1589" s="157" t="n"/>
      <c r="B1589" s="157" t="n"/>
      <c r="C1589" s="157" t="n"/>
      <c r="D1589" s="157" t="n"/>
      <c r="E1589" s="157" t="n"/>
      <c r="F1589" s="209" t="n"/>
      <c r="G1589" s="319" t="n"/>
      <c r="H1589" s="215" t="n"/>
      <c r="I1589" s="156" t="n"/>
      <c r="J1589" s="166" t="n"/>
      <c r="K1589" s="188" t="n"/>
      <c r="L1589" s="153" t="n"/>
      <c r="M1589" s="270" t="n"/>
      <c r="N1589" s="157" t="n"/>
      <c r="O1589" s="187" t="n"/>
      <c r="P1589" s="187" t="n"/>
      <c r="Q1589" s="187" t="n"/>
      <c r="R1589" s="187" t="n"/>
      <c r="S1589" s="187" t="n"/>
      <c r="T1589" s="187" t="n"/>
      <c r="U1589" s="187" t="n"/>
      <c r="V1589" s="187" t="n"/>
      <c r="W1589" s="187" t="n"/>
      <c r="X1589" s="187" t="n"/>
      <c r="Y1589" s="187" t="n"/>
      <c r="Z1589" s="187" t="n"/>
      <c r="AA1589" s="187" t="n"/>
      <c r="AB1589" s="187" t="n"/>
      <c r="AC1589" s="187" t="n"/>
      <c r="AD1589" s="187" t="n"/>
      <c r="AE1589" s="187" t="n"/>
      <c r="AF1589" s="187" t="n"/>
      <c r="AG1589" s="187" t="n"/>
      <c r="AH1589" s="187" t="n"/>
      <c r="AI1589" s="187" t="n"/>
      <c r="AJ1589" s="187" t="n"/>
      <c r="AK1589" s="187" t="n"/>
      <c r="AL1589" s="187" t="n"/>
      <c r="AM1589" s="187" t="n"/>
      <c r="AN1589" s="187" t="n"/>
      <c r="AO1589" s="187" t="n"/>
      <c r="AP1589" s="187" t="n"/>
      <c r="AQ1589" s="187" t="n"/>
      <c r="AR1589" s="187" t="n"/>
      <c r="AS1589" s="187" t="n"/>
      <c r="AT1589" s="187" t="n"/>
      <c r="AU1589" s="187" t="n"/>
      <c r="AV1589" s="187" t="n"/>
      <c r="AW1589" s="187" t="n"/>
      <c r="AX1589" s="187" t="n"/>
      <c r="AY1589" s="187" t="n"/>
      <c r="AZ1589" s="187" t="n"/>
      <c r="BA1589" s="187" t="n"/>
      <c r="BB1589" s="187" t="n"/>
      <c r="BC1589" s="187" t="n"/>
      <c r="BD1589" s="187" t="n"/>
      <c r="BE1589" s="187" t="n"/>
      <c r="BF1589" s="187" t="n"/>
      <c r="BG1589" s="187" t="n"/>
      <c r="BH1589" s="187" t="n"/>
      <c r="BI1589" s="187" t="n"/>
      <c r="BJ1589" s="187" t="n"/>
      <c r="BK1589" s="187" t="n"/>
      <c r="BL1589" s="187" t="n"/>
      <c r="BM1589" s="187" t="n"/>
      <c r="BN1589" s="187" t="n"/>
      <c r="BO1589" s="187" t="n"/>
      <c r="BP1589" s="187" t="n"/>
      <c r="BQ1589" s="187" t="n"/>
      <c r="BR1589" s="187" t="n"/>
      <c r="BS1589" s="187" t="n"/>
      <c r="BT1589" s="187" t="n"/>
      <c r="BU1589" s="187" t="n"/>
      <c r="BV1589" s="187" t="n"/>
      <c r="BW1589" s="187" t="n"/>
      <c r="BX1589" s="187" t="n"/>
      <c r="BY1589" s="187" t="n"/>
      <c r="BZ1589" s="187" t="n"/>
      <c r="CA1589" s="187" t="n"/>
      <c r="CB1589" s="187" t="n"/>
      <c r="CC1589" s="187" t="n"/>
      <c r="CD1589" s="187" t="n"/>
      <c r="CE1589" s="187" t="n"/>
      <c r="CF1589" s="187" t="n"/>
      <c r="CG1589" s="187" t="n"/>
      <c r="CH1589" s="187" t="n"/>
      <c r="CI1589" s="187" t="n"/>
      <c r="CJ1589" s="187" t="n"/>
      <c r="CK1589" s="187" t="n"/>
      <c r="CL1589" s="187" t="n"/>
      <c r="CM1589" s="187" t="n"/>
      <c r="CN1589" s="187" t="n"/>
      <c r="CO1589" s="187" t="n"/>
      <c r="CP1589" s="187" t="n"/>
      <c r="CQ1589" s="187" t="n"/>
      <c r="CR1589" s="187" t="n"/>
      <c r="CS1589" s="187" t="n"/>
      <c r="CT1589" s="187" t="n"/>
      <c r="CU1589" s="187" t="n"/>
      <c r="CV1589" s="187" t="n"/>
      <c r="CW1589" s="187" t="n"/>
      <c r="CX1589" s="187" t="n"/>
      <c r="CY1589" s="187" t="n"/>
      <c r="CZ1589" s="187" t="n"/>
      <c r="DA1589" s="187" t="n"/>
      <c r="DB1589" s="187" t="n"/>
    </row>
    <row r="1590">
      <c r="A1590" s="157" t="n"/>
      <c r="B1590" s="155" t="inlineStr">
        <is>
          <t>MAERSK ARAS</t>
        </is>
      </c>
      <c r="C1590" s="157" t="n"/>
      <c r="D1590" s="157" t="n"/>
      <c r="E1590" s="157" t="n"/>
      <c r="F1590" s="209" t="n"/>
      <c r="G1590" s="319" t="n"/>
      <c r="H1590" s="215" t="n"/>
      <c r="I1590" s="156" t="n"/>
      <c r="J1590" s="166" t="n"/>
      <c r="K1590" s="188" t="n"/>
      <c r="L1590" s="153" t="n"/>
      <c r="M1590" s="270" t="n"/>
      <c r="N1590" s="157" t="n"/>
      <c r="O1590" s="187" t="n"/>
      <c r="P1590" s="187" t="n"/>
      <c r="Q1590" s="187" t="n"/>
      <c r="R1590" s="187" t="n"/>
      <c r="S1590" s="187" t="n"/>
      <c r="T1590" s="187" t="n"/>
      <c r="U1590" s="187" t="n"/>
      <c r="V1590" s="187" t="n"/>
      <c r="W1590" s="187" t="n"/>
      <c r="X1590" s="187" t="n"/>
      <c r="Y1590" s="187" t="n"/>
      <c r="Z1590" s="187" t="n"/>
      <c r="AA1590" s="187" t="n"/>
      <c r="AB1590" s="187" t="n"/>
      <c r="AC1590" s="187" t="n"/>
      <c r="AD1590" s="187" t="n"/>
      <c r="AE1590" s="187" t="n"/>
      <c r="AF1590" s="187" t="n"/>
      <c r="AG1590" s="187" t="n"/>
      <c r="AH1590" s="187" t="n"/>
      <c r="AI1590" s="187" t="n"/>
      <c r="AJ1590" s="187" t="n"/>
      <c r="AK1590" s="187" t="n"/>
      <c r="AL1590" s="187" t="n"/>
      <c r="AM1590" s="187" t="n"/>
      <c r="AN1590" s="187" t="n"/>
      <c r="AO1590" s="187" t="n"/>
      <c r="AP1590" s="187" t="n"/>
      <c r="AQ1590" s="187" t="n"/>
      <c r="AR1590" s="187" t="n"/>
      <c r="AS1590" s="187" t="n"/>
      <c r="AT1590" s="187" t="n"/>
      <c r="AU1590" s="187" t="n"/>
      <c r="AV1590" s="187" t="n"/>
      <c r="AW1590" s="187" t="n"/>
      <c r="AX1590" s="187" t="n"/>
      <c r="AY1590" s="187" t="n"/>
      <c r="AZ1590" s="187" t="n"/>
      <c r="BA1590" s="187" t="n"/>
      <c r="BB1590" s="187" t="n"/>
      <c r="BC1590" s="187" t="n"/>
      <c r="BD1590" s="187" t="n"/>
      <c r="BE1590" s="187" t="n"/>
      <c r="BF1590" s="187" t="n"/>
      <c r="BG1590" s="187" t="n"/>
      <c r="BH1590" s="187" t="n"/>
      <c r="BI1590" s="187" t="n"/>
      <c r="BJ1590" s="187" t="n"/>
      <c r="BK1590" s="187" t="n"/>
      <c r="BL1590" s="187" t="n"/>
      <c r="BM1590" s="187" t="n"/>
      <c r="BN1590" s="187" t="n"/>
      <c r="BO1590" s="187" t="n"/>
      <c r="BP1590" s="187" t="n"/>
      <c r="BQ1590" s="187" t="n"/>
      <c r="BR1590" s="187" t="n"/>
      <c r="BS1590" s="187" t="n"/>
      <c r="BT1590" s="187" t="n"/>
      <c r="BU1590" s="187" t="n"/>
      <c r="BV1590" s="187" t="n"/>
      <c r="BW1590" s="187" t="n"/>
      <c r="BX1590" s="187" t="n"/>
      <c r="BY1590" s="187" t="n"/>
      <c r="BZ1590" s="187" t="n"/>
      <c r="CA1590" s="187" t="n"/>
      <c r="CB1590" s="187" t="n"/>
      <c r="CC1590" s="187" t="n"/>
      <c r="CD1590" s="187" t="n"/>
      <c r="CE1590" s="187" t="n"/>
      <c r="CF1590" s="187" t="n"/>
      <c r="CG1590" s="187" t="n"/>
      <c r="CH1590" s="187" t="n"/>
      <c r="CI1590" s="187" t="n"/>
      <c r="CJ1590" s="187" t="n"/>
      <c r="CK1590" s="187" t="n"/>
      <c r="CL1590" s="187" t="n"/>
      <c r="CM1590" s="187" t="n"/>
      <c r="CN1590" s="187" t="n"/>
      <c r="CO1590" s="187" t="n"/>
      <c r="CP1590" s="187" t="n"/>
      <c r="CQ1590" s="187" t="n"/>
      <c r="CR1590" s="187" t="n"/>
      <c r="CS1590" s="187" t="n"/>
      <c r="CT1590" s="187" t="n"/>
      <c r="CU1590" s="187" t="n"/>
      <c r="CV1590" s="187" t="n"/>
      <c r="CW1590" s="187" t="n"/>
      <c r="CX1590" s="187" t="n"/>
      <c r="CY1590" s="187" t="n"/>
      <c r="CZ1590" s="187" t="n"/>
      <c r="DA1590" s="187" t="n"/>
      <c r="DB1590" s="187" t="n"/>
    </row>
    <row r="1591">
      <c r="A1591" s="157" t="n">
        <v>1</v>
      </c>
      <c r="B1591" s="157" t="inlineStr">
        <is>
          <t>IKECHUKWU ABA</t>
        </is>
      </c>
      <c r="C1591" s="157" t="inlineStr">
        <is>
          <t>LYK0163809</t>
        </is>
      </c>
      <c r="D1591" s="157" t="inlineStr">
        <is>
          <t>CMAU 5834736</t>
        </is>
      </c>
      <c r="E1591" s="157" t="inlineStr">
        <is>
          <t>SPM</t>
        </is>
      </c>
      <c r="F1591" s="209" t="inlineStr">
        <is>
          <t>40FT</t>
        </is>
      </c>
      <c r="G1591" s="157" t="inlineStr">
        <is>
          <t>MAERSK ARAS</t>
        </is>
      </c>
      <c r="H1591" s="215" t="inlineStr">
        <is>
          <t>BERTHED: 9TH OCT VOY.08YFWE1MA</t>
        </is>
      </c>
      <c r="I1591" s="235" t="inlineStr">
        <is>
          <t>OUT</t>
        </is>
      </c>
      <c r="J1591" s="250" t="inlineStr">
        <is>
          <t>TELEX/31ST OCT, 2023</t>
        </is>
      </c>
      <c r="K1591" s="210" t="inlineStr">
        <is>
          <t>20TH NOV,2023</t>
        </is>
      </c>
      <c r="L1591" s="153" t="inlineStr">
        <is>
          <t>31ST OCT</t>
        </is>
      </c>
      <c r="M1591" s="270" t="inlineStr">
        <is>
          <t>SALKA- NORFISH LTD</t>
        </is>
      </c>
      <c r="N1591" s="157" t="inlineStr">
        <is>
          <t>MEL-BACH ENTERPRISES</t>
        </is>
      </c>
      <c r="O1591" s="187" t="n"/>
      <c r="P1591" s="187" t="n"/>
      <c r="Q1591" s="187" t="n"/>
      <c r="R1591" s="187" t="n"/>
      <c r="S1591" s="187" t="n"/>
      <c r="T1591" s="187" t="n"/>
      <c r="U1591" s="187" t="n"/>
      <c r="V1591" s="187" t="n"/>
      <c r="W1591" s="187" t="n"/>
      <c r="X1591" s="187" t="n"/>
      <c r="Y1591" s="187" t="n"/>
      <c r="Z1591" s="187" t="n"/>
      <c r="AA1591" s="187" t="n"/>
      <c r="AB1591" s="187" t="n"/>
      <c r="AC1591" s="187" t="n"/>
      <c r="AD1591" s="187" t="n"/>
      <c r="AE1591" s="187" t="n"/>
      <c r="AF1591" s="187" t="n"/>
      <c r="AG1591" s="187" t="n"/>
      <c r="AH1591" s="187" t="n"/>
      <c r="AI1591" s="187" t="n"/>
      <c r="AJ1591" s="187" t="n"/>
      <c r="AK1591" s="187" t="n"/>
      <c r="AL1591" s="187" t="n"/>
      <c r="AM1591" s="187" t="n"/>
      <c r="AN1591" s="187" t="n"/>
      <c r="AO1591" s="187" t="n"/>
      <c r="AP1591" s="187" t="n"/>
      <c r="AQ1591" s="187" t="n"/>
      <c r="AR1591" s="187" t="n"/>
      <c r="AS1591" s="187" t="n"/>
      <c r="AT1591" s="187" t="n"/>
      <c r="AU1591" s="187" t="n"/>
      <c r="AV1591" s="187" t="n"/>
      <c r="AW1591" s="187" t="n"/>
      <c r="AX1591" s="187" t="n"/>
      <c r="AY1591" s="187" t="n"/>
      <c r="AZ1591" s="187" t="n"/>
      <c r="BA1591" s="187" t="n"/>
      <c r="BB1591" s="187" t="n"/>
      <c r="BC1591" s="187" t="n"/>
      <c r="BD1591" s="187" t="n"/>
      <c r="BE1591" s="187" t="n"/>
      <c r="BF1591" s="187" t="n"/>
      <c r="BG1591" s="187" t="n"/>
      <c r="BH1591" s="187" t="n"/>
      <c r="BI1591" s="187" t="n"/>
      <c r="BJ1591" s="187" t="n"/>
      <c r="BK1591" s="187" t="n"/>
      <c r="BL1591" s="187" t="n"/>
      <c r="BM1591" s="187" t="n"/>
      <c r="BN1591" s="187" t="n"/>
      <c r="BO1591" s="187" t="n"/>
      <c r="BP1591" s="187" t="n"/>
      <c r="BQ1591" s="187" t="n"/>
      <c r="BR1591" s="187" t="n"/>
      <c r="BS1591" s="187" t="n"/>
      <c r="BT1591" s="187" t="n"/>
      <c r="BU1591" s="187" t="n"/>
      <c r="BV1591" s="187" t="n"/>
      <c r="BW1591" s="187" t="n"/>
      <c r="BX1591" s="187" t="n"/>
      <c r="BY1591" s="187" t="n"/>
      <c r="BZ1591" s="187" t="n"/>
      <c r="CA1591" s="187" t="n"/>
      <c r="CB1591" s="187" t="n"/>
      <c r="CC1591" s="187" t="n"/>
      <c r="CD1591" s="187" t="n"/>
      <c r="CE1591" s="187" t="n"/>
      <c r="CF1591" s="187" t="n"/>
      <c r="CG1591" s="187" t="n"/>
      <c r="CH1591" s="187" t="n"/>
      <c r="CI1591" s="187" t="n"/>
      <c r="CJ1591" s="187" t="n"/>
      <c r="CK1591" s="187" t="n"/>
      <c r="CL1591" s="187" t="n"/>
      <c r="CM1591" s="187" t="n"/>
      <c r="CN1591" s="187" t="n"/>
      <c r="CO1591" s="187" t="n"/>
      <c r="CP1591" s="187" t="n"/>
      <c r="CQ1591" s="187" t="n"/>
      <c r="CR1591" s="187" t="n"/>
      <c r="CS1591" s="187" t="n"/>
      <c r="CT1591" s="187" t="n"/>
      <c r="CU1591" s="187" t="n"/>
      <c r="CV1591" s="187" t="n"/>
      <c r="CW1591" s="187" t="n"/>
      <c r="CX1591" s="187" t="n"/>
      <c r="CY1591" s="187" t="n"/>
      <c r="CZ1591" s="187" t="n"/>
      <c r="DA1591" s="187" t="n"/>
      <c r="DB1591" s="187" t="n"/>
    </row>
    <row r="1592">
      <c r="A1592" s="157" t="n">
        <v>2</v>
      </c>
      <c r="B1592" s="157" t="inlineStr">
        <is>
          <t>IKECHUKWU ABA</t>
        </is>
      </c>
      <c r="C1592" s="157" t="inlineStr">
        <is>
          <t>LYK0163833</t>
        </is>
      </c>
      <c r="D1592" s="157" t="inlineStr">
        <is>
          <t>APHU 6647460</t>
        </is>
      </c>
      <c r="E1592" s="157" t="inlineStr">
        <is>
          <t>SPM</t>
        </is>
      </c>
      <c r="F1592" s="209" t="inlineStr">
        <is>
          <t>40FT</t>
        </is>
      </c>
      <c r="G1592" s="157" t="inlineStr">
        <is>
          <t>MAERSK ARAS</t>
        </is>
      </c>
      <c r="H1592" s="215" t="inlineStr">
        <is>
          <t>BERTHED: 9TH OCT VOY.08YFWE1MA</t>
        </is>
      </c>
      <c r="I1592" s="235" t="inlineStr">
        <is>
          <t>OUT</t>
        </is>
      </c>
      <c r="J1592" s="250" t="inlineStr">
        <is>
          <t>TELEX/6TH NOV, 2023</t>
        </is>
      </c>
      <c r="K1592" s="216" t="inlineStr">
        <is>
          <t>23RD NOV, 2023</t>
        </is>
      </c>
      <c r="L1592" s="153" t="inlineStr">
        <is>
          <t>3RD NOV</t>
        </is>
      </c>
      <c r="M1592" s="270" t="inlineStr">
        <is>
          <t>SALKA- NORFISH LTD</t>
        </is>
      </c>
      <c r="N1592" s="157" t="inlineStr">
        <is>
          <t>MEL-BACH ENTERPRISES</t>
        </is>
      </c>
      <c r="O1592" s="187" t="n"/>
      <c r="P1592" s="187" t="n"/>
      <c r="Q1592" s="187" t="n"/>
      <c r="R1592" s="187" t="n"/>
      <c r="S1592" s="187" t="n"/>
      <c r="T1592" s="187" t="n"/>
      <c r="U1592" s="187" t="n"/>
      <c r="V1592" s="187" t="n"/>
      <c r="W1592" s="187" t="n"/>
      <c r="X1592" s="187" t="n"/>
      <c r="Y1592" s="187" t="n"/>
      <c r="Z1592" s="187" t="n"/>
      <c r="AA1592" s="187" t="n"/>
      <c r="AB1592" s="187" t="n"/>
      <c r="AC1592" s="187" t="n"/>
      <c r="AD1592" s="187" t="n"/>
      <c r="AE1592" s="187" t="n"/>
      <c r="AF1592" s="187" t="n"/>
      <c r="AG1592" s="187" t="n"/>
      <c r="AH1592" s="187" t="n"/>
      <c r="AI1592" s="187" t="n"/>
      <c r="AJ1592" s="187" t="n"/>
      <c r="AK1592" s="187" t="n"/>
      <c r="AL1592" s="187" t="n"/>
      <c r="AM1592" s="187" t="n"/>
      <c r="AN1592" s="187" t="n"/>
      <c r="AO1592" s="187" t="n"/>
      <c r="AP1592" s="187" t="n"/>
      <c r="AQ1592" s="187" t="n"/>
      <c r="AR1592" s="187" t="n"/>
      <c r="AS1592" s="187" t="n"/>
      <c r="AT1592" s="187" t="n"/>
      <c r="AU1592" s="187" t="n"/>
      <c r="AV1592" s="187" t="n"/>
      <c r="AW1592" s="187" t="n"/>
      <c r="AX1592" s="187" t="n"/>
      <c r="AY1592" s="187" t="n"/>
      <c r="AZ1592" s="187" t="n"/>
      <c r="BA1592" s="187" t="n"/>
      <c r="BB1592" s="187" t="n"/>
      <c r="BC1592" s="187" t="n"/>
      <c r="BD1592" s="187" t="n"/>
      <c r="BE1592" s="187" t="n"/>
      <c r="BF1592" s="187" t="n"/>
      <c r="BG1592" s="187" t="n"/>
      <c r="BH1592" s="187" t="n"/>
      <c r="BI1592" s="187" t="n"/>
      <c r="BJ1592" s="187" t="n"/>
      <c r="BK1592" s="187" t="n"/>
      <c r="BL1592" s="187" t="n"/>
      <c r="BM1592" s="187" t="n"/>
      <c r="BN1592" s="187" t="n"/>
      <c r="BO1592" s="187" t="n"/>
      <c r="BP1592" s="187" t="n"/>
      <c r="BQ1592" s="187" t="n"/>
      <c r="BR1592" s="187" t="n"/>
      <c r="BS1592" s="187" t="n"/>
      <c r="BT1592" s="187" t="n"/>
      <c r="BU1592" s="187" t="n"/>
      <c r="BV1592" s="187" t="n"/>
      <c r="BW1592" s="187" t="n"/>
      <c r="BX1592" s="187" t="n"/>
      <c r="BY1592" s="187" t="n"/>
      <c r="BZ1592" s="187" t="n"/>
      <c r="CA1592" s="187" t="n"/>
      <c r="CB1592" s="187" t="n"/>
      <c r="CC1592" s="187" t="n"/>
      <c r="CD1592" s="187" t="n"/>
      <c r="CE1592" s="187" t="n"/>
      <c r="CF1592" s="187" t="n"/>
      <c r="CG1592" s="187" t="n"/>
      <c r="CH1592" s="187" t="n"/>
      <c r="CI1592" s="187" t="n"/>
      <c r="CJ1592" s="187" t="n"/>
      <c r="CK1592" s="187" t="n"/>
      <c r="CL1592" s="187" t="n"/>
      <c r="CM1592" s="187" t="n"/>
      <c r="CN1592" s="187" t="n"/>
      <c r="CO1592" s="187" t="n"/>
      <c r="CP1592" s="187" t="n"/>
      <c r="CQ1592" s="187" t="n"/>
      <c r="CR1592" s="187" t="n"/>
      <c r="CS1592" s="187" t="n"/>
      <c r="CT1592" s="187" t="n"/>
      <c r="CU1592" s="187" t="n"/>
      <c r="CV1592" s="187" t="n"/>
      <c r="CW1592" s="187" t="n"/>
      <c r="CX1592" s="187" t="n"/>
      <c r="CY1592" s="187" t="n"/>
      <c r="CZ1592" s="187" t="n"/>
      <c r="DA1592" s="187" t="n"/>
      <c r="DB1592" s="187" t="n"/>
    </row>
    <row r="1593">
      <c r="A1593" s="157" t="n">
        <v>3</v>
      </c>
      <c r="B1593" s="157" t="inlineStr">
        <is>
          <t>IKECHUKWU ABA</t>
        </is>
      </c>
      <c r="C1593" s="157" t="inlineStr">
        <is>
          <t>LYK0163834</t>
        </is>
      </c>
      <c r="D1593" s="157" t="inlineStr">
        <is>
          <t>FCGU 1983956</t>
        </is>
      </c>
      <c r="E1593" s="157" t="inlineStr">
        <is>
          <t>SPM</t>
        </is>
      </c>
      <c r="F1593" s="209" t="inlineStr">
        <is>
          <t>40FT</t>
        </is>
      </c>
      <c r="G1593" s="157" t="inlineStr">
        <is>
          <t>MAERSK ARAS</t>
        </is>
      </c>
      <c r="H1593" s="215" t="inlineStr">
        <is>
          <t>BERTHED: 9TH OCT VOY.08YFWE1MA</t>
        </is>
      </c>
      <c r="I1593" s="235" t="inlineStr">
        <is>
          <t>OUT</t>
        </is>
      </c>
      <c r="J1593" s="166" t="inlineStr">
        <is>
          <t>TELEX/22ND DEC, 2023</t>
        </is>
      </c>
      <c r="K1593" s="193" t="inlineStr">
        <is>
          <t>20TH DEC, 2023</t>
        </is>
      </c>
      <c r="L1593" s="153" t="inlineStr">
        <is>
          <t>11TH DEC</t>
        </is>
      </c>
      <c r="M1593" s="270" t="inlineStr">
        <is>
          <t>SALKA- NORFISH LTD</t>
        </is>
      </c>
      <c r="N1593" s="157" t="inlineStr">
        <is>
          <t>MEL-BACH ENTERPRISES</t>
        </is>
      </c>
      <c r="O1593" s="187" t="n"/>
      <c r="P1593" s="187" t="n"/>
      <c r="Q1593" s="187" t="n"/>
      <c r="R1593" s="187" t="n"/>
      <c r="S1593" s="187" t="n"/>
      <c r="T1593" s="187" t="n"/>
      <c r="U1593" s="187" t="n"/>
      <c r="V1593" s="187" t="n"/>
      <c r="W1593" s="187" t="n"/>
      <c r="X1593" s="187" t="n"/>
      <c r="Y1593" s="187" t="n"/>
      <c r="Z1593" s="187" t="n"/>
      <c r="AA1593" s="187" t="n"/>
      <c r="AB1593" s="187" t="n"/>
      <c r="AC1593" s="187" t="n"/>
      <c r="AD1593" s="187" t="n"/>
      <c r="AE1593" s="187" t="n"/>
      <c r="AF1593" s="187" t="n"/>
      <c r="AG1593" s="187" t="n"/>
      <c r="AH1593" s="187" t="n"/>
      <c r="AI1593" s="187" t="n"/>
      <c r="AJ1593" s="187" t="n"/>
      <c r="AK1593" s="187" t="n"/>
      <c r="AL1593" s="187" t="n"/>
      <c r="AM1593" s="187" t="n"/>
      <c r="AN1593" s="187" t="n"/>
      <c r="AO1593" s="187" t="n"/>
      <c r="AP1593" s="187" t="n"/>
      <c r="AQ1593" s="187" t="n"/>
      <c r="AR1593" s="187" t="n"/>
      <c r="AS1593" s="187" t="n"/>
      <c r="AT1593" s="187" t="n"/>
      <c r="AU1593" s="187" t="n"/>
      <c r="AV1593" s="187" t="n"/>
      <c r="AW1593" s="187" t="n"/>
      <c r="AX1593" s="187" t="n"/>
      <c r="AY1593" s="187" t="n"/>
      <c r="AZ1593" s="187" t="n"/>
      <c r="BA1593" s="187" t="n"/>
      <c r="BB1593" s="187" t="n"/>
      <c r="BC1593" s="187" t="n"/>
      <c r="BD1593" s="187" t="n"/>
      <c r="BE1593" s="187" t="n"/>
      <c r="BF1593" s="187" t="n"/>
      <c r="BG1593" s="187" t="n"/>
      <c r="BH1593" s="187" t="n"/>
      <c r="BI1593" s="187" t="n"/>
      <c r="BJ1593" s="187" t="n"/>
      <c r="BK1593" s="187" t="n"/>
      <c r="BL1593" s="187" t="n"/>
      <c r="BM1593" s="187" t="n"/>
      <c r="BN1593" s="187" t="n"/>
      <c r="BO1593" s="187" t="n"/>
      <c r="BP1593" s="187" t="n"/>
      <c r="BQ1593" s="187" t="n"/>
      <c r="BR1593" s="187" t="n"/>
      <c r="BS1593" s="187" t="n"/>
      <c r="BT1593" s="187" t="n"/>
      <c r="BU1593" s="187" t="n"/>
      <c r="BV1593" s="187" t="n"/>
      <c r="BW1593" s="187" t="n"/>
      <c r="BX1593" s="187" t="n"/>
      <c r="BY1593" s="187" t="n"/>
      <c r="BZ1593" s="187" t="n"/>
      <c r="CA1593" s="187" t="n"/>
      <c r="CB1593" s="187" t="n"/>
      <c r="CC1593" s="187" t="n"/>
      <c r="CD1593" s="187" t="n"/>
      <c r="CE1593" s="187" t="n"/>
      <c r="CF1593" s="187" t="n"/>
      <c r="CG1593" s="187" t="n"/>
      <c r="CH1593" s="187" t="n"/>
      <c r="CI1593" s="187" t="n"/>
      <c r="CJ1593" s="187" t="n"/>
      <c r="CK1593" s="187" t="n"/>
      <c r="CL1593" s="187" t="n"/>
      <c r="CM1593" s="187" t="n"/>
      <c r="CN1593" s="187" t="n"/>
      <c r="CO1593" s="187" t="n"/>
      <c r="CP1593" s="187" t="n"/>
      <c r="CQ1593" s="187" t="n"/>
      <c r="CR1593" s="187" t="n"/>
      <c r="CS1593" s="187" t="n"/>
      <c r="CT1593" s="187" t="n"/>
      <c r="CU1593" s="187" t="n"/>
      <c r="CV1593" s="187" t="n"/>
      <c r="CW1593" s="187" t="n"/>
      <c r="CX1593" s="187" t="n"/>
      <c r="CY1593" s="187" t="n"/>
      <c r="CZ1593" s="187" t="n"/>
      <c r="DA1593" s="187" t="n"/>
      <c r="DB1593" s="187" t="n"/>
    </row>
    <row r="1594">
      <c r="A1594" s="157" t="n"/>
      <c r="B1594" s="157" t="n"/>
      <c r="C1594" s="157" t="n"/>
      <c r="D1594" s="157" t="n"/>
      <c r="E1594" s="157" t="n"/>
      <c r="F1594" s="209" t="n"/>
      <c r="G1594" s="319" t="n"/>
      <c r="H1594" s="352" t="n"/>
      <c r="I1594" s="156" t="n"/>
      <c r="J1594" s="159" t="n"/>
      <c r="K1594" s="156" t="n"/>
      <c r="L1594" s="361" t="n"/>
      <c r="M1594" s="270" t="n"/>
      <c r="N1594" s="157" t="n"/>
      <c r="O1594" s="187" t="n"/>
      <c r="P1594" s="187" t="n"/>
      <c r="Q1594" s="187" t="n"/>
      <c r="R1594" s="187" t="n"/>
      <c r="S1594" s="187" t="n"/>
      <c r="T1594" s="187" t="n"/>
      <c r="U1594" s="187" t="n"/>
      <c r="V1594" s="187" t="n"/>
      <c r="W1594" s="187" t="n"/>
      <c r="X1594" s="187" t="n"/>
      <c r="Y1594" s="187" t="n"/>
      <c r="Z1594" s="187" t="n"/>
      <c r="AA1594" s="187" t="n"/>
      <c r="AB1594" s="187" t="n"/>
      <c r="AC1594" s="187" t="n"/>
      <c r="AD1594" s="187" t="n"/>
      <c r="AE1594" s="187" t="n"/>
      <c r="AF1594" s="187" t="n"/>
      <c r="AG1594" s="187" t="n"/>
      <c r="AH1594" s="187" t="n"/>
      <c r="AI1594" s="187" t="n"/>
      <c r="AJ1594" s="187" t="n"/>
      <c r="AK1594" s="187" t="n"/>
      <c r="AL1594" s="187" t="n"/>
      <c r="AM1594" s="187" t="n"/>
      <c r="AN1594" s="187" t="n"/>
      <c r="AO1594" s="187" t="n"/>
      <c r="AP1594" s="187" t="n"/>
      <c r="AQ1594" s="187" t="n"/>
      <c r="AR1594" s="187" t="n"/>
      <c r="AS1594" s="187" t="n"/>
      <c r="AT1594" s="187" t="n"/>
      <c r="AU1594" s="187" t="n"/>
      <c r="AV1594" s="187" t="n"/>
      <c r="AW1594" s="187" t="n"/>
      <c r="AX1594" s="187" t="n"/>
      <c r="AY1594" s="187" t="n"/>
      <c r="AZ1594" s="187" t="n"/>
      <c r="BA1594" s="187" t="n"/>
      <c r="BB1594" s="187" t="n"/>
      <c r="BC1594" s="187" t="n"/>
      <c r="BD1594" s="187" t="n"/>
      <c r="BE1594" s="187" t="n"/>
      <c r="BF1594" s="187" t="n"/>
      <c r="BG1594" s="187" t="n"/>
      <c r="BH1594" s="187" t="n"/>
      <c r="BI1594" s="187" t="n"/>
      <c r="BJ1594" s="187" t="n"/>
      <c r="BK1594" s="187" t="n"/>
      <c r="BL1594" s="187" t="n"/>
      <c r="BM1594" s="187" t="n"/>
      <c r="BN1594" s="187" t="n"/>
      <c r="BO1594" s="187" t="n"/>
      <c r="BP1594" s="187" t="n"/>
      <c r="BQ1594" s="187" t="n"/>
      <c r="BR1594" s="187" t="n"/>
      <c r="BS1594" s="187" t="n"/>
      <c r="BT1594" s="187" t="n"/>
      <c r="BU1594" s="187" t="n"/>
      <c r="BV1594" s="187" t="n"/>
      <c r="BW1594" s="187" t="n"/>
      <c r="BX1594" s="187" t="n"/>
      <c r="BY1594" s="187" t="n"/>
      <c r="BZ1594" s="187" t="n"/>
      <c r="CA1594" s="187" t="n"/>
      <c r="CB1594" s="187" t="n"/>
      <c r="CC1594" s="187" t="n"/>
      <c r="CD1594" s="187" t="n"/>
      <c r="CE1594" s="187" t="n"/>
      <c r="CF1594" s="187" t="n"/>
      <c r="CG1594" s="187" t="n"/>
      <c r="CH1594" s="187" t="n"/>
      <c r="CI1594" s="187" t="n"/>
      <c r="CJ1594" s="187" t="n"/>
      <c r="CK1594" s="187" t="n"/>
      <c r="CL1594" s="187" t="n"/>
      <c r="CM1594" s="187" t="n"/>
      <c r="CN1594" s="187" t="n"/>
      <c r="CO1594" s="187" t="n"/>
      <c r="CP1594" s="187" t="n"/>
      <c r="CQ1594" s="187" t="n"/>
      <c r="CR1594" s="187" t="n"/>
      <c r="CS1594" s="187" t="n"/>
      <c r="CT1594" s="187" t="n"/>
      <c r="CU1594" s="187" t="n"/>
      <c r="CV1594" s="187" t="n"/>
      <c r="CW1594" s="187" t="n"/>
      <c r="CX1594" s="187" t="n"/>
      <c r="CY1594" s="187" t="n"/>
      <c r="CZ1594" s="187" t="n"/>
      <c r="DA1594" s="187" t="n"/>
      <c r="DB1594" s="187" t="n"/>
    </row>
    <row r="1595">
      <c r="A1595" s="157" t="n"/>
      <c r="B1595" s="155" t="inlineStr">
        <is>
          <t>MAERSK CHAMBAL</t>
        </is>
      </c>
      <c r="C1595" s="157" t="n"/>
      <c r="D1595" s="157" t="n"/>
      <c r="E1595" s="157" t="n"/>
      <c r="F1595" s="209" t="n"/>
      <c r="G1595" s="319" t="n"/>
      <c r="H1595" s="352" t="n"/>
      <c r="I1595" s="156" t="n"/>
      <c r="J1595" s="159" t="n"/>
      <c r="K1595" s="156" t="n"/>
      <c r="L1595" s="361" t="n"/>
      <c r="M1595" s="270" t="n"/>
      <c r="N1595" s="157" t="n"/>
      <c r="O1595" s="187" t="n"/>
      <c r="P1595" s="187" t="n"/>
      <c r="Q1595" s="187" t="n"/>
      <c r="R1595" s="187" t="n"/>
      <c r="S1595" s="187" t="n"/>
      <c r="T1595" s="187" t="n"/>
      <c r="U1595" s="187" t="n"/>
      <c r="V1595" s="187" t="n"/>
      <c r="W1595" s="187" t="n"/>
      <c r="X1595" s="187" t="n"/>
      <c r="Y1595" s="187" t="n"/>
      <c r="Z1595" s="187" t="n"/>
      <c r="AA1595" s="187" t="n"/>
      <c r="AB1595" s="187" t="n"/>
      <c r="AC1595" s="187" t="n"/>
      <c r="AD1595" s="187" t="n"/>
      <c r="AE1595" s="187" t="n"/>
      <c r="AF1595" s="187" t="n"/>
      <c r="AG1595" s="187" t="n"/>
      <c r="AH1595" s="187" t="n"/>
      <c r="AI1595" s="187" t="n"/>
      <c r="AJ1595" s="187" t="n"/>
      <c r="AK1595" s="187" t="n"/>
      <c r="AL1595" s="187" t="n"/>
      <c r="AM1595" s="187" t="n"/>
      <c r="AN1595" s="187" t="n"/>
      <c r="AO1595" s="187" t="n"/>
      <c r="AP1595" s="187" t="n"/>
      <c r="AQ1595" s="187" t="n"/>
      <c r="AR1595" s="187" t="n"/>
      <c r="AS1595" s="187" t="n"/>
      <c r="AT1595" s="187" t="n"/>
      <c r="AU1595" s="187" t="n"/>
      <c r="AV1595" s="187" t="n"/>
      <c r="AW1595" s="187" t="n"/>
      <c r="AX1595" s="187" t="n"/>
      <c r="AY1595" s="187" t="n"/>
      <c r="AZ1595" s="187" t="n"/>
      <c r="BA1595" s="187" t="n"/>
      <c r="BB1595" s="187" t="n"/>
      <c r="BC1595" s="187" t="n"/>
      <c r="BD1595" s="187" t="n"/>
      <c r="BE1595" s="187" t="n"/>
      <c r="BF1595" s="187" t="n"/>
      <c r="BG1595" s="187" t="n"/>
      <c r="BH1595" s="187" t="n"/>
      <c r="BI1595" s="187" t="n"/>
      <c r="BJ1595" s="187" t="n"/>
      <c r="BK1595" s="187" t="n"/>
      <c r="BL1595" s="187" t="n"/>
      <c r="BM1595" s="187" t="n"/>
      <c r="BN1595" s="187" t="n"/>
      <c r="BO1595" s="187" t="n"/>
      <c r="BP1595" s="187" t="n"/>
      <c r="BQ1595" s="187" t="n"/>
      <c r="BR1595" s="187" t="n"/>
      <c r="BS1595" s="187" t="n"/>
      <c r="BT1595" s="187" t="n"/>
      <c r="BU1595" s="187" t="n"/>
      <c r="BV1595" s="187" t="n"/>
      <c r="BW1595" s="187" t="n"/>
      <c r="BX1595" s="187" t="n"/>
      <c r="BY1595" s="187" t="n"/>
      <c r="BZ1595" s="187" t="n"/>
      <c r="CA1595" s="187" t="n"/>
      <c r="CB1595" s="187" t="n"/>
      <c r="CC1595" s="187" t="n"/>
      <c r="CD1595" s="187" t="n"/>
      <c r="CE1595" s="187" t="n"/>
      <c r="CF1595" s="187" t="n"/>
      <c r="CG1595" s="187" t="n"/>
      <c r="CH1595" s="187" t="n"/>
      <c r="CI1595" s="187" t="n"/>
      <c r="CJ1595" s="187" t="n"/>
      <c r="CK1595" s="187" t="n"/>
      <c r="CL1595" s="187" t="n"/>
      <c r="CM1595" s="187" t="n"/>
      <c r="CN1595" s="187" t="n"/>
      <c r="CO1595" s="187" t="n"/>
      <c r="CP1595" s="187" t="n"/>
      <c r="CQ1595" s="187" t="n"/>
      <c r="CR1595" s="187" t="n"/>
      <c r="CS1595" s="187" t="n"/>
      <c r="CT1595" s="187" t="n"/>
      <c r="CU1595" s="187" t="n"/>
      <c r="CV1595" s="187" t="n"/>
      <c r="CW1595" s="187" t="n"/>
      <c r="CX1595" s="187" t="n"/>
      <c r="CY1595" s="187" t="n"/>
      <c r="CZ1595" s="187" t="n"/>
      <c r="DA1595" s="187" t="n"/>
      <c r="DB1595" s="187" t="n"/>
    </row>
    <row r="1596">
      <c r="A1596" s="157" t="n">
        <v>1</v>
      </c>
      <c r="B1596" s="157" t="inlineStr">
        <is>
          <t>NNAMDI EZEUKWU</t>
        </is>
      </c>
      <c r="C1596" s="157" t="inlineStr">
        <is>
          <t>QGD0358686</t>
        </is>
      </c>
      <c r="D1596" s="157" t="inlineStr">
        <is>
          <t>TGHU 5145093</t>
        </is>
      </c>
      <c r="E1596" s="157" t="inlineStr">
        <is>
          <t>SPM</t>
        </is>
      </c>
      <c r="F1596" s="209" t="inlineStr">
        <is>
          <t>40FT</t>
        </is>
      </c>
      <c r="G1596" s="157" t="inlineStr">
        <is>
          <t>MAERSK CHAMBAL</t>
        </is>
      </c>
      <c r="H1596" s="215" t="inlineStr">
        <is>
          <t>BERTHED: 17TH OCT VOY. 08YG2E1MA</t>
        </is>
      </c>
      <c r="I1596" s="235" t="inlineStr">
        <is>
          <t>OUT</t>
        </is>
      </c>
      <c r="J1596" s="166" t="inlineStr">
        <is>
          <t>TELEX/ 15TH SEPT, 2023</t>
        </is>
      </c>
      <c r="K1596" s="216" t="inlineStr">
        <is>
          <t>15TH  NOV, 2023</t>
        </is>
      </c>
      <c r="L1596" s="153" t="inlineStr">
        <is>
          <t>7TH SEPT</t>
        </is>
      </c>
      <c r="M1596" s="270" t="inlineStr">
        <is>
          <t>FUZHOU WINWIN INDUSTRIAL CO.,</t>
        </is>
      </c>
      <c r="N1596" s="157" t="inlineStr">
        <is>
          <t>ORIENT LOGISTICS ENTERPRISES</t>
        </is>
      </c>
      <c r="O1596" s="187" t="n"/>
      <c r="P1596" s="187" t="n"/>
      <c r="Q1596" s="187" t="n"/>
      <c r="R1596" s="187" t="n"/>
      <c r="S1596" s="187" t="n"/>
      <c r="T1596" s="187" t="n"/>
      <c r="U1596" s="187" t="n"/>
      <c r="V1596" s="187" t="n"/>
      <c r="W1596" s="187" t="n"/>
      <c r="X1596" s="187" t="n"/>
      <c r="Y1596" s="187" t="n"/>
      <c r="Z1596" s="187" t="n"/>
      <c r="AA1596" s="187" t="n"/>
      <c r="AB1596" s="187" t="n"/>
      <c r="AC1596" s="187" t="n"/>
      <c r="AD1596" s="187" t="n"/>
      <c r="AE1596" s="187" t="n"/>
      <c r="AF1596" s="187" t="n"/>
      <c r="AG1596" s="187" t="n"/>
      <c r="AH1596" s="187" t="n"/>
      <c r="AI1596" s="187" t="n"/>
      <c r="AJ1596" s="187" t="n"/>
      <c r="AK1596" s="187" t="n"/>
      <c r="AL1596" s="187" t="n"/>
      <c r="AM1596" s="187" t="n"/>
      <c r="AN1596" s="187" t="n"/>
      <c r="AO1596" s="187" t="n"/>
      <c r="AP1596" s="187" t="n"/>
      <c r="AQ1596" s="187" t="n"/>
      <c r="AR1596" s="187" t="n"/>
      <c r="AS1596" s="187" t="n"/>
      <c r="AT1596" s="187" t="n"/>
      <c r="AU1596" s="187" t="n"/>
      <c r="AV1596" s="187" t="n"/>
      <c r="AW1596" s="187" t="n"/>
      <c r="AX1596" s="187" t="n"/>
      <c r="AY1596" s="187" t="n"/>
      <c r="AZ1596" s="187" t="n"/>
      <c r="BA1596" s="187" t="n"/>
      <c r="BB1596" s="187" t="n"/>
      <c r="BC1596" s="187" t="n"/>
      <c r="BD1596" s="187" t="n"/>
      <c r="BE1596" s="187" t="n"/>
      <c r="BF1596" s="187" t="n"/>
      <c r="BG1596" s="187" t="n"/>
      <c r="BH1596" s="187" t="n"/>
      <c r="BI1596" s="187" t="n"/>
      <c r="BJ1596" s="187" t="n"/>
      <c r="BK1596" s="187" t="n"/>
      <c r="BL1596" s="187" t="n"/>
      <c r="BM1596" s="187" t="n"/>
      <c r="BN1596" s="187" t="n"/>
      <c r="BO1596" s="187" t="n"/>
      <c r="BP1596" s="187" t="n"/>
      <c r="BQ1596" s="187" t="n"/>
      <c r="BR1596" s="187" t="n"/>
      <c r="BS1596" s="187" t="n"/>
      <c r="BT1596" s="187" t="n"/>
      <c r="BU1596" s="187" t="n"/>
      <c r="BV1596" s="187" t="n"/>
      <c r="BW1596" s="187" t="n"/>
      <c r="BX1596" s="187" t="n"/>
      <c r="BY1596" s="187" t="n"/>
      <c r="BZ1596" s="187" t="n"/>
      <c r="CA1596" s="187" t="n"/>
      <c r="CB1596" s="187" t="n"/>
      <c r="CC1596" s="187" t="n"/>
      <c r="CD1596" s="187" t="n"/>
      <c r="CE1596" s="187" t="n"/>
      <c r="CF1596" s="187" t="n"/>
      <c r="CG1596" s="187" t="n"/>
      <c r="CH1596" s="187" t="n"/>
      <c r="CI1596" s="187" t="n"/>
      <c r="CJ1596" s="187" t="n"/>
      <c r="CK1596" s="187" t="n"/>
      <c r="CL1596" s="187" t="n"/>
      <c r="CM1596" s="187" t="n"/>
      <c r="CN1596" s="187" t="n"/>
      <c r="CO1596" s="187" t="n"/>
      <c r="CP1596" s="187" t="n"/>
      <c r="CQ1596" s="187" t="n"/>
      <c r="CR1596" s="187" t="n"/>
      <c r="CS1596" s="187" t="n"/>
      <c r="CT1596" s="187" t="n"/>
      <c r="CU1596" s="187" t="n"/>
      <c r="CV1596" s="187" t="n"/>
      <c r="CW1596" s="187" t="n"/>
      <c r="CX1596" s="187" t="n"/>
      <c r="CY1596" s="187" t="n"/>
      <c r="CZ1596" s="187" t="n"/>
      <c r="DA1596" s="187" t="n"/>
      <c r="DB1596" s="187" t="n"/>
    </row>
    <row r="1597">
      <c r="A1597" s="157" t="n">
        <v>2</v>
      </c>
      <c r="B1597" s="157" t="inlineStr">
        <is>
          <t>SYLVESTER ABUCHI</t>
        </is>
      </c>
      <c r="C1597" s="157" t="inlineStr">
        <is>
          <t>IBC1115007A</t>
        </is>
      </c>
      <c r="D1597" s="157" t="inlineStr">
        <is>
          <t>BMOU 2683130</t>
        </is>
      </c>
      <c r="E1597" s="157" t="inlineStr">
        <is>
          <t>SPM</t>
        </is>
      </c>
      <c r="F1597" s="209" t="inlineStr">
        <is>
          <t>20FT</t>
        </is>
      </c>
      <c r="G1597" s="157" t="inlineStr">
        <is>
          <t>MAERSK CHAMBAL</t>
        </is>
      </c>
      <c r="H1597" s="215" t="inlineStr">
        <is>
          <t>BERTHED: 17TH OCT VOY. 08YG2E1MA</t>
        </is>
      </c>
      <c r="I1597" s="235" t="inlineStr">
        <is>
          <t>OUT</t>
        </is>
      </c>
      <c r="J1597" s="166" t="inlineStr">
        <is>
          <t>OBL/ 12TH  OCT, 2023</t>
        </is>
      </c>
      <c r="K1597" s="216" t="inlineStr">
        <is>
          <t>15TH  NOV, 2023</t>
        </is>
      </c>
      <c r="L1597" s="159" t="inlineStr">
        <is>
          <t>14TH SEPT</t>
        </is>
      </c>
      <c r="M1597" s="270" t="inlineStr">
        <is>
          <t>BODEGAS BASTIDA SL</t>
        </is>
      </c>
      <c r="N1597" s="157" t="inlineStr">
        <is>
          <t>MEL-BACH ENTERPRISES</t>
        </is>
      </c>
      <c r="O1597" s="187" t="n"/>
      <c r="P1597" s="187" t="n"/>
      <c r="Q1597" s="187" t="n"/>
      <c r="R1597" s="187" t="n"/>
      <c r="S1597" s="187" t="n"/>
      <c r="T1597" s="187" t="n"/>
      <c r="U1597" s="187" t="n"/>
      <c r="V1597" s="187" t="n"/>
      <c r="W1597" s="187" t="n"/>
      <c r="X1597" s="187" t="n"/>
      <c r="Y1597" s="187" t="n"/>
      <c r="Z1597" s="187" t="n"/>
      <c r="AA1597" s="187" t="n"/>
      <c r="AB1597" s="187" t="n"/>
      <c r="AC1597" s="187" t="n"/>
      <c r="AD1597" s="187" t="n"/>
      <c r="AE1597" s="187" t="n"/>
      <c r="AF1597" s="187" t="n"/>
      <c r="AG1597" s="187" t="n"/>
      <c r="AH1597" s="187" t="n"/>
      <c r="AI1597" s="187" t="n"/>
      <c r="AJ1597" s="187" t="n"/>
      <c r="AK1597" s="187" t="n"/>
      <c r="AL1597" s="187" t="n"/>
      <c r="AM1597" s="187" t="n"/>
      <c r="AN1597" s="187" t="n"/>
      <c r="AO1597" s="187" t="n"/>
      <c r="AP1597" s="187" t="n"/>
      <c r="AQ1597" s="187" t="n"/>
      <c r="AR1597" s="187" t="n"/>
      <c r="AS1597" s="187" t="n"/>
      <c r="AT1597" s="187" t="n"/>
      <c r="AU1597" s="187" t="n"/>
      <c r="AV1597" s="187" t="n"/>
      <c r="AW1597" s="187" t="n"/>
      <c r="AX1597" s="187" t="n"/>
      <c r="AY1597" s="187" t="n"/>
      <c r="AZ1597" s="187" t="n"/>
      <c r="BA1597" s="187" t="n"/>
      <c r="BB1597" s="187" t="n"/>
      <c r="BC1597" s="187" t="n"/>
      <c r="BD1597" s="187" t="n"/>
      <c r="BE1597" s="187" t="n"/>
      <c r="BF1597" s="187" t="n"/>
      <c r="BG1597" s="187" t="n"/>
      <c r="BH1597" s="187" t="n"/>
      <c r="BI1597" s="187" t="n"/>
      <c r="BJ1597" s="187" t="n"/>
      <c r="BK1597" s="187" t="n"/>
      <c r="BL1597" s="187" t="n"/>
      <c r="BM1597" s="187" t="n"/>
      <c r="BN1597" s="187" t="n"/>
      <c r="BO1597" s="187" t="n"/>
      <c r="BP1597" s="187" t="n"/>
      <c r="BQ1597" s="187" t="n"/>
      <c r="BR1597" s="187" t="n"/>
      <c r="BS1597" s="187" t="n"/>
      <c r="BT1597" s="187" t="n"/>
      <c r="BU1597" s="187" t="n"/>
      <c r="BV1597" s="187" t="n"/>
      <c r="BW1597" s="187" t="n"/>
      <c r="BX1597" s="187" t="n"/>
      <c r="BY1597" s="187" t="n"/>
      <c r="BZ1597" s="187" t="n"/>
      <c r="CA1597" s="187" t="n"/>
      <c r="CB1597" s="187" t="n"/>
      <c r="CC1597" s="187" t="n"/>
      <c r="CD1597" s="187" t="n"/>
      <c r="CE1597" s="187" t="n"/>
      <c r="CF1597" s="187" t="n"/>
      <c r="CG1597" s="187" t="n"/>
      <c r="CH1597" s="187" t="n"/>
      <c r="CI1597" s="187" t="n"/>
      <c r="CJ1597" s="187" t="n"/>
      <c r="CK1597" s="187" t="n"/>
      <c r="CL1597" s="187" t="n"/>
      <c r="CM1597" s="187" t="n"/>
      <c r="CN1597" s="187" t="n"/>
      <c r="CO1597" s="187" t="n"/>
      <c r="CP1597" s="187" t="n"/>
      <c r="CQ1597" s="187" t="n"/>
      <c r="CR1597" s="187" t="n"/>
      <c r="CS1597" s="187" t="n"/>
      <c r="CT1597" s="187" t="n"/>
      <c r="CU1597" s="187" t="n"/>
      <c r="CV1597" s="187" t="n"/>
      <c r="CW1597" s="187" t="n"/>
      <c r="CX1597" s="187" t="n"/>
      <c r="CY1597" s="187" t="n"/>
      <c r="CZ1597" s="187" t="n"/>
      <c r="DA1597" s="187" t="n"/>
      <c r="DB1597" s="187" t="n"/>
    </row>
    <row r="1598">
      <c r="A1598" s="157" t="n">
        <v>3</v>
      </c>
      <c r="B1598" s="157" t="inlineStr">
        <is>
          <t>ST. KELVIN GLOBAL</t>
        </is>
      </c>
      <c r="C1598" s="157" t="inlineStr">
        <is>
          <t>EID0732035</t>
        </is>
      </c>
      <c r="D1598" s="157" t="inlineStr">
        <is>
          <t>FSCU 8990969</t>
        </is>
      </c>
      <c r="E1598" s="157" t="inlineStr">
        <is>
          <t>SPM</t>
        </is>
      </c>
      <c r="F1598" s="209" t="inlineStr">
        <is>
          <t>40FT</t>
        </is>
      </c>
      <c r="G1598" s="157" t="inlineStr">
        <is>
          <t>MAERSK CHAMBAL</t>
        </is>
      </c>
      <c r="H1598" s="215" t="inlineStr">
        <is>
          <t>BERTHED: 17TH OCT VOY. 08YG2E1MA</t>
        </is>
      </c>
      <c r="I1598" s="235" t="inlineStr">
        <is>
          <t>OUT</t>
        </is>
      </c>
      <c r="J1598" s="250" t="inlineStr">
        <is>
          <t>TELEX/20TH OCT, 2023</t>
        </is>
      </c>
      <c r="K1598" s="152" t="inlineStr">
        <is>
          <t>1ST NOV, 2023</t>
        </is>
      </c>
      <c r="L1598" s="159" t="inlineStr">
        <is>
          <t>18TH SEPT</t>
        </is>
      </c>
      <c r="M1598" s="270" t="inlineStr">
        <is>
          <t>CHHATARIYA VEG EXPO PVT. LTD</t>
        </is>
      </c>
      <c r="N1598" s="157" t="inlineStr">
        <is>
          <t>MEL-BACH ENTERPRISES</t>
        </is>
      </c>
      <c r="O1598" s="187" t="n"/>
      <c r="P1598" s="187" t="n"/>
      <c r="Q1598" s="187" t="n"/>
      <c r="R1598" s="187" t="n"/>
      <c r="S1598" s="187" t="n"/>
      <c r="T1598" s="187" t="n"/>
      <c r="U1598" s="187" t="n"/>
      <c r="V1598" s="187" t="n"/>
      <c r="W1598" s="187" t="n"/>
      <c r="X1598" s="187" t="n"/>
      <c r="Y1598" s="187" t="n"/>
      <c r="Z1598" s="187" t="n"/>
      <c r="AA1598" s="187" t="n"/>
      <c r="AB1598" s="187" t="n"/>
      <c r="AC1598" s="187" t="n"/>
      <c r="AD1598" s="187" t="n"/>
      <c r="AE1598" s="187" t="n"/>
      <c r="AF1598" s="187" t="n"/>
      <c r="AG1598" s="187" t="n"/>
      <c r="AH1598" s="187" t="n"/>
      <c r="AI1598" s="187" t="n"/>
      <c r="AJ1598" s="187" t="n"/>
      <c r="AK1598" s="187" t="n"/>
      <c r="AL1598" s="187" t="n"/>
      <c r="AM1598" s="187" t="n"/>
      <c r="AN1598" s="187" t="n"/>
      <c r="AO1598" s="187" t="n"/>
      <c r="AP1598" s="187" t="n"/>
      <c r="AQ1598" s="187" t="n"/>
      <c r="AR1598" s="187" t="n"/>
      <c r="AS1598" s="187" t="n"/>
      <c r="AT1598" s="187" t="n"/>
      <c r="AU1598" s="187" t="n"/>
      <c r="AV1598" s="187" t="n"/>
      <c r="AW1598" s="187" t="n"/>
      <c r="AX1598" s="187" t="n"/>
      <c r="AY1598" s="187" t="n"/>
      <c r="AZ1598" s="187" t="n"/>
      <c r="BA1598" s="187" t="n"/>
      <c r="BB1598" s="187" t="n"/>
      <c r="BC1598" s="187" t="n"/>
      <c r="BD1598" s="187" t="n"/>
      <c r="BE1598" s="187" t="n"/>
      <c r="BF1598" s="187" t="n"/>
      <c r="BG1598" s="187" t="n"/>
      <c r="BH1598" s="187" t="n"/>
      <c r="BI1598" s="187" t="n"/>
      <c r="BJ1598" s="187" t="n"/>
      <c r="BK1598" s="187" t="n"/>
      <c r="BL1598" s="187" t="n"/>
      <c r="BM1598" s="187" t="n"/>
      <c r="BN1598" s="187" t="n"/>
      <c r="BO1598" s="187" t="n"/>
      <c r="BP1598" s="187" t="n"/>
      <c r="BQ1598" s="187" t="n"/>
      <c r="BR1598" s="187" t="n"/>
      <c r="BS1598" s="187" t="n"/>
      <c r="BT1598" s="187" t="n"/>
      <c r="BU1598" s="187" t="n"/>
      <c r="BV1598" s="187" t="n"/>
      <c r="BW1598" s="187" t="n"/>
      <c r="BX1598" s="187" t="n"/>
      <c r="BY1598" s="187" t="n"/>
      <c r="BZ1598" s="187" t="n"/>
      <c r="CA1598" s="187" t="n"/>
      <c r="CB1598" s="187" t="n"/>
      <c r="CC1598" s="187" t="n"/>
      <c r="CD1598" s="187" t="n"/>
      <c r="CE1598" s="187" t="n"/>
      <c r="CF1598" s="187" t="n"/>
      <c r="CG1598" s="187" t="n"/>
      <c r="CH1598" s="187" t="n"/>
      <c r="CI1598" s="187" t="n"/>
      <c r="CJ1598" s="187" t="n"/>
      <c r="CK1598" s="187" t="n"/>
      <c r="CL1598" s="187" t="n"/>
      <c r="CM1598" s="187" t="n"/>
      <c r="CN1598" s="187" t="n"/>
      <c r="CO1598" s="187" t="n"/>
      <c r="CP1598" s="187" t="n"/>
      <c r="CQ1598" s="187" t="n"/>
      <c r="CR1598" s="187" t="n"/>
      <c r="CS1598" s="187" t="n"/>
      <c r="CT1598" s="187" t="n"/>
      <c r="CU1598" s="187" t="n"/>
      <c r="CV1598" s="187" t="n"/>
      <c r="CW1598" s="187" t="n"/>
      <c r="CX1598" s="187" t="n"/>
      <c r="CY1598" s="187" t="n"/>
      <c r="CZ1598" s="187" t="n"/>
      <c r="DA1598" s="187" t="n"/>
      <c r="DB1598" s="187" t="n"/>
    </row>
    <row r="1599">
      <c r="A1599" s="157" t="n">
        <v>4</v>
      </c>
      <c r="B1599" s="157" t="inlineStr">
        <is>
          <t>ANAND</t>
        </is>
      </c>
      <c r="C1599" s="157" t="inlineStr">
        <is>
          <t>DJA1148632A</t>
        </is>
      </c>
      <c r="D1599" s="157" t="inlineStr">
        <is>
          <t>TCLU 3701105</t>
        </is>
      </c>
      <c r="E1599" s="157" t="inlineStr">
        <is>
          <t>SPM</t>
        </is>
      </c>
      <c r="F1599" s="209" t="inlineStr">
        <is>
          <t>20FT</t>
        </is>
      </c>
      <c r="G1599" s="157" t="inlineStr">
        <is>
          <t>MAERSK CHAMBAL</t>
        </is>
      </c>
      <c r="H1599" s="215" t="inlineStr">
        <is>
          <t>BERTHED: 17TH OCT VOY. 08YG2E1MA</t>
        </is>
      </c>
      <c r="I1599" s="235" t="inlineStr">
        <is>
          <t>OUT</t>
        </is>
      </c>
      <c r="J1599" s="250" t="inlineStr">
        <is>
          <t>TELEX/20TH OCT, 2023</t>
        </is>
      </c>
      <c r="K1599" s="216" t="inlineStr">
        <is>
          <t>15TH  NOV, 2023</t>
        </is>
      </c>
      <c r="L1599" s="159" t="inlineStr">
        <is>
          <t>22ND SEPT</t>
        </is>
      </c>
      <c r="M1599" s="270" t="inlineStr">
        <is>
          <t>GIRISHA ENTERPRISE (S) PTE LTD</t>
        </is>
      </c>
      <c r="N1599" s="157" t="inlineStr">
        <is>
          <t>MEL-BACH ENTERPRISES</t>
        </is>
      </c>
      <c r="O1599" s="187" t="n"/>
      <c r="P1599" s="187" t="n"/>
      <c r="Q1599" s="187" t="n"/>
      <c r="R1599" s="187" t="n"/>
      <c r="S1599" s="187" t="n"/>
      <c r="T1599" s="187" t="n"/>
      <c r="U1599" s="187" t="n"/>
      <c r="V1599" s="187" t="n"/>
      <c r="W1599" s="187" t="n"/>
      <c r="X1599" s="187" t="n"/>
      <c r="Y1599" s="187" t="n"/>
      <c r="Z1599" s="187" t="n"/>
      <c r="AA1599" s="187" t="n"/>
      <c r="AB1599" s="187" t="n"/>
      <c r="AC1599" s="187" t="n"/>
      <c r="AD1599" s="187" t="n"/>
      <c r="AE1599" s="187" t="n"/>
      <c r="AF1599" s="187" t="n"/>
      <c r="AG1599" s="187" t="n"/>
      <c r="AH1599" s="187" t="n"/>
      <c r="AI1599" s="187" t="n"/>
      <c r="AJ1599" s="187" t="n"/>
      <c r="AK1599" s="187" t="n"/>
      <c r="AL1599" s="187" t="n"/>
      <c r="AM1599" s="187" t="n"/>
      <c r="AN1599" s="187" t="n"/>
      <c r="AO1599" s="187" t="n"/>
      <c r="AP1599" s="187" t="n"/>
      <c r="AQ1599" s="187" t="n"/>
      <c r="AR1599" s="187" t="n"/>
      <c r="AS1599" s="187" t="n"/>
      <c r="AT1599" s="187" t="n"/>
      <c r="AU1599" s="187" t="n"/>
      <c r="AV1599" s="187" t="n"/>
      <c r="AW1599" s="187" t="n"/>
      <c r="AX1599" s="187" t="n"/>
      <c r="AY1599" s="187" t="n"/>
      <c r="AZ1599" s="187" t="n"/>
      <c r="BA1599" s="187" t="n"/>
      <c r="BB1599" s="187" t="n"/>
      <c r="BC1599" s="187" t="n"/>
      <c r="BD1599" s="187" t="n"/>
      <c r="BE1599" s="187" t="n"/>
      <c r="BF1599" s="187" t="n"/>
      <c r="BG1599" s="187" t="n"/>
      <c r="BH1599" s="187" t="n"/>
      <c r="BI1599" s="187" t="n"/>
      <c r="BJ1599" s="187" t="n"/>
      <c r="BK1599" s="187" t="n"/>
      <c r="BL1599" s="187" t="n"/>
      <c r="BM1599" s="187" t="n"/>
      <c r="BN1599" s="187" t="n"/>
      <c r="BO1599" s="187" t="n"/>
      <c r="BP1599" s="187" t="n"/>
      <c r="BQ1599" s="187" t="n"/>
      <c r="BR1599" s="187" t="n"/>
      <c r="BS1599" s="187" t="n"/>
      <c r="BT1599" s="187" t="n"/>
      <c r="BU1599" s="187" t="n"/>
      <c r="BV1599" s="187" t="n"/>
      <c r="BW1599" s="187" t="n"/>
      <c r="BX1599" s="187" t="n"/>
      <c r="BY1599" s="187" t="n"/>
      <c r="BZ1599" s="187" t="n"/>
      <c r="CA1599" s="187" t="n"/>
      <c r="CB1599" s="187" t="n"/>
      <c r="CC1599" s="187" t="n"/>
      <c r="CD1599" s="187" t="n"/>
      <c r="CE1599" s="187" t="n"/>
      <c r="CF1599" s="187" t="n"/>
      <c r="CG1599" s="187" t="n"/>
      <c r="CH1599" s="187" t="n"/>
      <c r="CI1599" s="187" t="n"/>
      <c r="CJ1599" s="187" t="n"/>
      <c r="CK1599" s="187" t="n"/>
      <c r="CL1599" s="187" t="n"/>
      <c r="CM1599" s="187" t="n"/>
      <c r="CN1599" s="187" t="n"/>
      <c r="CO1599" s="187" t="n"/>
      <c r="CP1599" s="187" t="n"/>
      <c r="CQ1599" s="187" t="n"/>
      <c r="CR1599" s="187" t="n"/>
      <c r="CS1599" s="187" t="n"/>
      <c r="CT1599" s="187" t="n"/>
      <c r="CU1599" s="187" t="n"/>
      <c r="CV1599" s="187" t="n"/>
      <c r="CW1599" s="187" t="n"/>
      <c r="CX1599" s="187" t="n"/>
      <c r="CY1599" s="187" t="n"/>
      <c r="CZ1599" s="187" t="n"/>
      <c r="DA1599" s="187" t="n"/>
      <c r="DB1599" s="187" t="n"/>
    </row>
    <row r="1600">
      <c r="A1600" s="157" t="n">
        <v>5</v>
      </c>
      <c r="B1600" s="157" t="inlineStr">
        <is>
          <t>ANAND</t>
        </is>
      </c>
      <c r="C1600" s="50" t="inlineStr">
        <is>
          <t>''</t>
        </is>
      </c>
      <c r="D1600" s="157" t="inlineStr">
        <is>
          <t>TRHU 1024201</t>
        </is>
      </c>
      <c r="E1600" s="157" t="inlineStr">
        <is>
          <t>SPM</t>
        </is>
      </c>
      <c r="F1600" s="209" t="inlineStr">
        <is>
          <t>20FT</t>
        </is>
      </c>
      <c r="G1600" s="157" t="inlineStr">
        <is>
          <t>MAERSK CHAMBAL</t>
        </is>
      </c>
      <c r="H1600" s="215" t="inlineStr">
        <is>
          <t>BERTHED: 17TH OCT VOY. 08YG2E1MA</t>
        </is>
      </c>
      <c r="I1600" s="235" t="inlineStr">
        <is>
          <t>OUT</t>
        </is>
      </c>
      <c r="J1600" s="250" t="inlineStr">
        <is>
          <t>TELEX/20TH OCT, 2023</t>
        </is>
      </c>
      <c r="K1600" s="216" t="inlineStr">
        <is>
          <t>15TH  NOV, 2023</t>
        </is>
      </c>
      <c r="L1600" s="159" t="inlineStr">
        <is>
          <t>22ND SEPT</t>
        </is>
      </c>
      <c r="M1600" s="270" t="inlineStr">
        <is>
          <t>GIRISHA ENTERPRISE (S) PTE LTD</t>
        </is>
      </c>
      <c r="N1600" s="157" t="inlineStr">
        <is>
          <t>MEL-BACH ENTERPRISES</t>
        </is>
      </c>
      <c r="O1600" s="187" t="n"/>
      <c r="P1600" s="187" t="n"/>
      <c r="Q1600" s="187" t="n"/>
      <c r="R1600" s="187" t="n"/>
      <c r="S1600" s="187" t="n"/>
      <c r="T1600" s="187" t="n"/>
      <c r="U1600" s="187" t="n"/>
      <c r="V1600" s="187" t="n"/>
      <c r="W1600" s="187" t="n"/>
      <c r="X1600" s="187" t="n"/>
      <c r="Y1600" s="187" t="n"/>
      <c r="Z1600" s="187" t="n"/>
      <c r="AA1600" s="187" t="n"/>
      <c r="AB1600" s="187" t="n"/>
      <c r="AC1600" s="187" t="n"/>
      <c r="AD1600" s="187" t="n"/>
      <c r="AE1600" s="187" t="n"/>
      <c r="AF1600" s="187" t="n"/>
      <c r="AG1600" s="187" t="n"/>
      <c r="AH1600" s="187" t="n"/>
      <c r="AI1600" s="187" t="n"/>
      <c r="AJ1600" s="187" t="n"/>
      <c r="AK1600" s="187" t="n"/>
      <c r="AL1600" s="187" t="n"/>
      <c r="AM1600" s="187" t="n"/>
      <c r="AN1600" s="187" t="n"/>
      <c r="AO1600" s="187" t="n"/>
      <c r="AP1600" s="187" t="n"/>
      <c r="AQ1600" s="187" t="n"/>
      <c r="AR1600" s="187" t="n"/>
      <c r="AS1600" s="187" t="n"/>
      <c r="AT1600" s="187" t="n"/>
      <c r="AU1600" s="187" t="n"/>
      <c r="AV1600" s="187" t="n"/>
      <c r="AW1600" s="187" t="n"/>
      <c r="AX1600" s="187" t="n"/>
      <c r="AY1600" s="187" t="n"/>
      <c r="AZ1600" s="187" t="n"/>
      <c r="BA1600" s="187" t="n"/>
      <c r="BB1600" s="187" t="n"/>
      <c r="BC1600" s="187" t="n"/>
      <c r="BD1600" s="187" t="n"/>
      <c r="BE1600" s="187" t="n"/>
      <c r="BF1600" s="187" t="n"/>
      <c r="BG1600" s="187" t="n"/>
      <c r="BH1600" s="187" t="n"/>
      <c r="BI1600" s="187" t="n"/>
      <c r="BJ1600" s="187" t="n"/>
      <c r="BK1600" s="187" t="n"/>
      <c r="BL1600" s="187" t="n"/>
      <c r="BM1600" s="187" t="n"/>
      <c r="BN1600" s="187" t="n"/>
      <c r="BO1600" s="187" t="n"/>
      <c r="BP1600" s="187" t="n"/>
      <c r="BQ1600" s="187" t="n"/>
      <c r="BR1600" s="187" t="n"/>
      <c r="BS1600" s="187" t="n"/>
      <c r="BT1600" s="187" t="n"/>
      <c r="BU1600" s="187" t="n"/>
      <c r="BV1600" s="187" t="n"/>
      <c r="BW1600" s="187" t="n"/>
      <c r="BX1600" s="187" t="n"/>
      <c r="BY1600" s="187" t="n"/>
      <c r="BZ1600" s="187" t="n"/>
      <c r="CA1600" s="187" t="n"/>
      <c r="CB1600" s="187" t="n"/>
      <c r="CC1600" s="187" t="n"/>
      <c r="CD1600" s="187" t="n"/>
      <c r="CE1600" s="187" t="n"/>
      <c r="CF1600" s="187" t="n"/>
      <c r="CG1600" s="187" t="n"/>
      <c r="CH1600" s="187" t="n"/>
      <c r="CI1600" s="187" t="n"/>
      <c r="CJ1600" s="187" t="n"/>
      <c r="CK1600" s="187" t="n"/>
      <c r="CL1600" s="187" t="n"/>
      <c r="CM1600" s="187" t="n"/>
      <c r="CN1600" s="187" t="n"/>
      <c r="CO1600" s="187" t="n"/>
      <c r="CP1600" s="187" t="n"/>
      <c r="CQ1600" s="187" t="n"/>
      <c r="CR1600" s="187" t="n"/>
      <c r="CS1600" s="187" t="n"/>
      <c r="CT1600" s="187" t="n"/>
      <c r="CU1600" s="187" t="n"/>
      <c r="CV1600" s="187" t="n"/>
      <c r="CW1600" s="187" t="n"/>
      <c r="CX1600" s="187" t="n"/>
      <c r="CY1600" s="187" t="n"/>
      <c r="CZ1600" s="187" t="n"/>
      <c r="DA1600" s="187" t="n"/>
      <c r="DB1600" s="187" t="n"/>
    </row>
    <row r="1601">
      <c r="A1601" s="157" t="n">
        <v>6</v>
      </c>
      <c r="B1601" s="157" t="inlineStr">
        <is>
          <t>ANAND</t>
        </is>
      </c>
      <c r="C1601" s="157" t="inlineStr">
        <is>
          <t>DJA1148632B</t>
        </is>
      </c>
      <c r="D1601" s="157" t="inlineStr">
        <is>
          <t>MAGU 2267114</t>
        </is>
      </c>
      <c r="E1601" s="157" t="inlineStr">
        <is>
          <t>SPM</t>
        </is>
      </c>
      <c r="F1601" s="209" t="inlineStr">
        <is>
          <t>20FT</t>
        </is>
      </c>
      <c r="G1601" s="157" t="inlineStr">
        <is>
          <t>MAERSK CHAMBAL</t>
        </is>
      </c>
      <c r="H1601" s="215" t="inlineStr">
        <is>
          <t>BERTHED: 17TH OCT VOY. 08YG2E1MA</t>
        </is>
      </c>
      <c r="I1601" s="235" t="inlineStr">
        <is>
          <t>OUT</t>
        </is>
      </c>
      <c r="J1601" s="250" t="inlineStr">
        <is>
          <t>TELEX/20TH OCT, 2023</t>
        </is>
      </c>
      <c r="K1601" s="216" t="inlineStr">
        <is>
          <t>9TH NOV, 2023</t>
        </is>
      </c>
      <c r="L1601" s="159" t="inlineStr">
        <is>
          <t>22ND SEPT</t>
        </is>
      </c>
      <c r="M1601" s="270" t="inlineStr">
        <is>
          <t>GIRISHA ENTERPRISE (S) PTE LTD</t>
        </is>
      </c>
      <c r="N1601" s="157" t="inlineStr">
        <is>
          <t>MEL-BACH ENTERPRISES</t>
        </is>
      </c>
      <c r="O1601" s="187" t="n"/>
      <c r="P1601" s="187" t="n"/>
      <c r="Q1601" s="187" t="n"/>
      <c r="R1601" s="187" t="n"/>
      <c r="S1601" s="187" t="n"/>
      <c r="T1601" s="187" t="n"/>
      <c r="U1601" s="187" t="n"/>
      <c r="V1601" s="187" t="n"/>
      <c r="W1601" s="187" t="n"/>
      <c r="X1601" s="187" t="n"/>
      <c r="Y1601" s="187" t="n"/>
      <c r="Z1601" s="187" t="n"/>
      <c r="AA1601" s="187" t="n"/>
      <c r="AB1601" s="187" t="n"/>
      <c r="AC1601" s="187" t="n"/>
      <c r="AD1601" s="187" t="n"/>
      <c r="AE1601" s="187" t="n"/>
      <c r="AF1601" s="187" t="n"/>
      <c r="AG1601" s="187" t="n"/>
      <c r="AH1601" s="187" t="n"/>
      <c r="AI1601" s="187" t="n"/>
      <c r="AJ1601" s="187" t="n"/>
      <c r="AK1601" s="187" t="n"/>
      <c r="AL1601" s="187" t="n"/>
      <c r="AM1601" s="187" t="n"/>
      <c r="AN1601" s="187" t="n"/>
      <c r="AO1601" s="187" t="n"/>
      <c r="AP1601" s="187" t="n"/>
      <c r="AQ1601" s="187" t="n"/>
      <c r="AR1601" s="187" t="n"/>
      <c r="AS1601" s="187" t="n"/>
      <c r="AT1601" s="187" t="n"/>
      <c r="AU1601" s="187" t="n"/>
      <c r="AV1601" s="187" t="n"/>
      <c r="AW1601" s="187" t="n"/>
      <c r="AX1601" s="187" t="n"/>
      <c r="AY1601" s="187" t="n"/>
      <c r="AZ1601" s="187" t="n"/>
      <c r="BA1601" s="187" t="n"/>
      <c r="BB1601" s="187" t="n"/>
      <c r="BC1601" s="187" t="n"/>
      <c r="BD1601" s="187" t="n"/>
      <c r="BE1601" s="187" t="n"/>
      <c r="BF1601" s="187" t="n"/>
      <c r="BG1601" s="187" t="n"/>
      <c r="BH1601" s="187" t="n"/>
      <c r="BI1601" s="187" t="n"/>
      <c r="BJ1601" s="187" t="n"/>
      <c r="BK1601" s="187" t="n"/>
      <c r="BL1601" s="187" t="n"/>
      <c r="BM1601" s="187" t="n"/>
      <c r="BN1601" s="187" t="n"/>
      <c r="BO1601" s="187" t="n"/>
      <c r="BP1601" s="187" t="n"/>
      <c r="BQ1601" s="187" t="n"/>
      <c r="BR1601" s="187" t="n"/>
      <c r="BS1601" s="187" t="n"/>
      <c r="BT1601" s="187" t="n"/>
      <c r="BU1601" s="187" t="n"/>
      <c r="BV1601" s="187" t="n"/>
      <c r="BW1601" s="187" t="n"/>
      <c r="BX1601" s="187" t="n"/>
      <c r="BY1601" s="187" t="n"/>
      <c r="BZ1601" s="187" t="n"/>
      <c r="CA1601" s="187" t="n"/>
      <c r="CB1601" s="187" t="n"/>
      <c r="CC1601" s="187" t="n"/>
      <c r="CD1601" s="187" t="n"/>
      <c r="CE1601" s="187" t="n"/>
      <c r="CF1601" s="187" t="n"/>
      <c r="CG1601" s="187" t="n"/>
      <c r="CH1601" s="187" t="n"/>
      <c r="CI1601" s="187" t="n"/>
      <c r="CJ1601" s="187" t="n"/>
      <c r="CK1601" s="187" t="n"/>
      <c r="CL1601" s="187" t="n"/>
      <c r="CM1601" s="187" t="n"/>
      <c r="CN1601" s="187" t="n"/>
      <c r="CO1601" s="187" t="n"/>
      <c r="CP1601" s="187" t="n"/>
      <c r="CQ1601" s="187" t="n"/>
      <c r="CR1601" s="187" t="n"/>
      <c r="CS1601" s="187" t="n"/>
      <c r="CT1601" s="187" t="n"/>
      <c r="CU1601" s="187" t="n"/>
      <c r="CV1601" s="187" t="n"/>
      <c r="CW1601" s="187" t="n"/>
      <c r="CX1601" s="187" t="n"/>
      <c r="CY1601" s="187" t="n"/>
      <c r="CZ1601" s="187" t="n"/>
      <c r="DA1601" s="187" t="n"/>
      <c r="DB1601" s="187" t="n"/>
    </row>
    <row r="1602">
      <c r="A1602" s="157" t="n">
        <v>7</v>
      </c>
      <c r="B1602" s="157" t="inlineStr">
        <is>
          <t>ANAND</t>
        </is>
      </c>
      <c r="C1602" s="50" t="inlineStr">
        <is>
          <t>''</t>
        </is>
      </c>
      <c r="D1602" s="157" t="inlineStr">
        <is>
          <t>CRSU 1395771</t>
        </is>
      </c>
      <c r="E1602" s="157" t="inlineStr">
        <is>
          <t>SPM</t>
        </is>
      </c>
      <c r="F1602" s="209" t="inlineStr">
        <is>
          <t>20FT</t>
        </is>
      </c>
      <c r="G1602" s="157" t="inlineStr">
        <is>
          <t>MAERSK CHAMBAL</t>
        </is>
      </c>
      <c r="H1602" s="215" t="inlineStr">
        <is>
          <t>BERTHED: 17TH OCT VOY. 08YG2E1MA</t>
        </is>
      </c>
      <c r="I1602" s="235" t="inlineStr">
        <is>
          <t>OUT</t>
        </is>
      </c>
      <c r="J1602" s="250" t="inlineStr">
        <is>
          <t>TELEX/20TH OCT, 2023</t>
        </is>
      </c>
      <c r="K1602" s="216" t="inlineStr">
        <is>
          <t>9TH NOV, 2023</t>
        </is>
      </c>
      <c r="L1602" s="159" t="inlineStr">
        <is>
          <t>22ND SEPT</t>
        </is>
      </c>
      <c r="M1602" s="270" t="inlineStr">
        <is>
          <t>GIRISHA ENTERPRISE (S) PTE LTD</t>
        </is>
      </c>
      <c r="N1602" s="157" t="inlineStr">
        <is>
          <t>MEL-BACH ENTERPRISES</t>
        </is>
      </c>
      <c r="O1602" s="187" t="n"/>
      <c r="P1602" s="187" t="n"/>
      <c r="Q1602" s="187" t="n"/>
      <c r="R1602" s="187" t="n"/>
      <c r="S1602" s="187" t="n"/>
      <c r="T1602" s="187" t="n"/>
      <c r="U1602" s="187" t="n"/>
      <c r="V1602" s="187" t="n"/>
      <c r="W1602" s="187" t="n"/>
      <c r="X1602" s="187" t="n"/>
      <c r="Y1602" s="187" t="n"/>
      <c r="Z1602" s="187" t="n"/>
      <c r="AA1602" s="187" t="n"/>
      <c r="AB1602" s="187" t="n"/>
      <c r="AC1602" s="187" t="n"/>
      <c r="AD1602" s="187" t="n"/>
      <c r="AE1602" s="187" t="n"/>
      <c r="AF1602" s="187" t="n"/>
      <c r="AG1602" s="187" t="n"/>
      <c r="AH1602" s="187" t="n"/>
      <c r="AI1602" s="187" t="n"/>
      <c r="AJ1602" s="187" t="n"/>
      <c r="AK1602" s="187" t="n"/>
      <c r="AL1602" s="187" t="n"/>
      <c r="AM1602" s="187" t="n"/>
      <c r="AN1602" s="187" t="n"/>
      <c r="AO1602" s="187" t="n"/>
      <c r="AP1602" s="187" t="n"/>
      <c r="AQ1602" s="187" t="n"/>
      <c r="AR1602" s="187" t="n"/>
      <c r="AS1602" s="187" t="n"/>
      <c r="AT1602" s="187" t="n"/>
      <c r="AU1602" s="187" t="n"/>
      <c r="AV1602" s="187" t="n"/>
      <c r="AW1602" s="187" t="n"/>
      <c r="AX1602" s="187" t="n"/>
      <c r="AY1602" s="187" t="n"/>
      <c r="AZ1602" s="187" t="n"/>
      <c r="BA1602" s="187" t="n"/>
      <c r="BB1602" s="187" t="n"/>
      <c r="BC1602" s="187" t="n"/>
      <c r="BD1602" s="187" t="n"/>
      <c r="BE1602" s="187" t="n"/>
      <c r="BF1602" s="187" t="n"/>
      <c r="BG1602" s="187" t="n"/>
      <c r="BH1602" s="187" t="n"/>
      <c r="BI1602" s="187" t="n"/>
      <c r="BJ1602" s="187" t="n"/>
      <c r="BK1602" s="187" t="n"/>
      <c r="BL1602" s="187" t="n"/>
      <c r="BM1602" s="187" t="n"/>
      <c r="BN1602" s="187" t="n"/>
      <c r="BO1602" s="187" t="n"/>
      <c r="BP1602" s="187" t="n"/>
      <c r="BQ1602" s="187" t="n"/>
      <c r="BR1602" s="187" t="n"/>
      <c r="BS1602" s="187" t="n"/>
      <c r="BT1602" s="187" t="n"/>
      <c r="BU1602" s="187" t="n"/>
      <c r="BV1602" s="187" t="n"/>
      <c r="BW1602" s="187" t="n"/>
      <c r="BX1602" s="187" t="n"/>
      <c r="BY1602" s="187" t="n"/>
      <c r="BZ1602" s="187" t="n"/>
      <c r="CA1602" s="187" t="n"/>
      <c r="CB1602" s="187" t="n"/>
      <c r="CC1602" s="187" t="n"/>
      <c r="CD1602" s="187" t="n"/>
      <c r="CE1602" s="187" t="n"/>
      <c r="CF1602" s="187" t="n"/>
      <c r="CG1602" s="187" t="n"/>
      <c r="CH1602" s="187" t="n"/>
      <c r="CI1602" s="187" t="n"/>
      <c r="CJ1602" s="187" t="n"/>
      <c r="CK1602" s="187" t="n"/>
      <c r="CL1602" s="187" t="n"/>
      <c r="CM1602" s="187" t="n"/>
      <c r="CN1602" s="187" t="n"/>
      <c r="CO1602" s="187" t="n"/>
      <c r="CP1602" s="187" t="n"/>
      <c r="CQ1602" s="187" t="n"/>
      <c r="CR1602" s="187" t="n"/>
      <c r="CS1602" s="187" t="n"/>
      <c r="CT1602" s="187" t="n"/>
      <c r="CU1602" s="187" t="n"/>
      <c r="CV1602" s="187" t="n"/>
      <c r="CW1602" s="187" t="n"/>
      <c r="CX1602" s="187" t="n"/>
      <c r="CY1602" s="187" t="n"/>
      <c r="CZ1602" s="187" t="n"/>
      <c r="DA1602" s="187" t="n"/>
      <c r="DB1602" s="187" t="n"/>
    </row>
    <row r="1603">
      <c r="A1603" s="157" t="n">
        <v>8</v>
      </c>
      <c r="B1603" s="157" t="inlineStr">
        <is>
          <t>IFEANYI ABA</t>
        </is>
      </c>
      <c r="C1603" s="50" t="inlineStr">
        <is>
          <t>AYN1058074</t>
        </is>
      </c>
      <c r="D1603" s="157" t="inlineStr">
        <is>
          <t>CMAU 2369311</t>
        </is>
      </c>
      <c r="E1603" s="157" t="inlineStr">
        <is>
          <t>SPM</t>
        </is>
      </c>
      <c r="F1603" s="209" t="inlineStr">
        <is>
          <t>20FT</t>
        </is>
      </c>
      <c r="G1603" s="157" t="inlineStr">
        <is>
          <t>MAERSK CHAMBAL</t>
        </is>
      </c>
      <c r="H1603" s="215" t="inlineStr">
        <is>
          <t>BERTHED: 17TH OCT VOY. 08YG2E1MA</t>
        </is>
      </c>
      <c r="I1603" s="235" t="inlineStr">
        <is>
          <t>OUT</t>
        </is>
      </c>
      <c r="J1603" s="250" t="inlineStr">
        <is>
          <t>TELEX/7TH NOV, 2023</t>
        </is>
      </c>
      <c r="K1603" s="216" t="inlineStr">
        <is>
          <t>8TH NOV, 2023</t>
        </is>
      </c>
      <c r="L1603" s="159" t="inlineStr">
        <is>
          <t>5TH OCT</t>
        </is>
      </c>
      <c r="M1603" s="270" t="inlineStr">
        <is>
          <t>PT. INDOSARI PERSADA</t>
        </is>
      </c>
      <c r="N1603" s="157" t="inlineStr">
        <is>
          <t>ORIENT LOGISTICS ENTERPRISES</t>
        </is>
      </c>
      <c r="O1603" s="187" t="n"/>
      <c r="P1603" s="187" t="n"/>
      <c r="Q1603" s="187" t="n"/>
      <c r="R1603" s="187" t="n"/>
      <c r="S1603" s="187" t="n"/>
      <c r="T1603" s="187" t="n"/>
      <c r="U1603" s="187" t="n"/>
      <c r="V1603" s="187" t="n"/>
      <c r="W1603" s="187" t="n"/>
      <c r="X1603" s="187" t="n"/>
      <c r="Y1603" s="187" t="n"/>
      <c r="Z1603" s="187" t="n"/>
      <c r="AA1603" s="187" t="n"/>
      <c r="AB1603" s="187" t="n"/>
      <c r="AC1603" s="187" t="n"/>
      <c r="AD1603" s="187" t="n"/>
      <c r="AE1603" s="187" t="n"/>
      <c r="AF1603" s="187" t="n"/>
      <c r="AG1603" s="187" t="n"/>
      <c r="AH1603" s="187" t="n"/>
      <c r="AI1603" s="187" t="n"/>
      <c r="AJ1603" s="187" t="n"/>
      <c r="AK1603" s="187" t="n"/>
      <c r="AL1603" s="187" t="n"/>
      <c r="AM1603" s="187" t="n"/>
      <c r="AN1603" s="187" t="n"/>
      <c r="AO1603" s="187" t="n"/>
      <c r="AP1603" s="187" t="n"/>
      <c r="AQ1603" s="187" t="n"/>
      <c r="AR1603" s="187" t="n"/>
      <c r="AS1603" s="187" t="n"/>
      <c r="AT1603" s="187" t="n"/>
      <c r="AU1603" s="187" t="n"/>
      <c r="AV1603" s="187" t="n"/>
      <c r="AW1603" s="187" t="n"/>
      <c r="AX1603" s="187" t="n"/>
      <c r="AY1603" s="187" t="n"/>
      <c r="AZ1603" s="187" t="n"/>
      <c r="BA1603" s="187" t="n"/>
      <c r="BB1603" s="187" t="n"/>
      <c r="BC1603" s="187" t="n"/>
      <c r="BD1603" s="187" t="n"/>
      <c r="BE1603" s="187" t="n"/>
      <c r="BF1603" s="187" t="n"/>
      <c r="BG1603" s="187" t="n"/>
      <c r="BH1603" s="187" t="n"/>
      <c r="BI1603" s="187" t="n"/>
      <c r="BJ1603" s="187" t="n"/>
      <c r="BK1603" s="187" t="n"/>
      <c r="BL1603" s="187" t="n"/>
      <c r="BM1603" s="187" t="n"/>
      <c r="BN1603" s="187" t="n"/>
      <c r="BO1603" s="187" t="n"/>
      <c r="BP1603" s="187" t="n"/>
      <c r="BQ1603" s="187" t="n"/>
      <c r="BR1603" s="187" t="n"/>
      <c r="BS1603" s="187" t="n"/>
      <c r="BT1603" s="187" t="n"/>
      <c r="BU1603" s="187" t="n"/>
      <c r="BV1603" s="187" t="n"/>
      <c r="BW1603" s="187" t="n"/>
      <c r="BX1603" s="187" t="n"/>
      <c r="BY1603" s="187" t="n"/>
      <c r="BZ1603" s="187" t="n"/>
      <c r="CA1603" s="187" t="n"/>
      <c r="CB1603" s="187" t="n"/>
      <c r="CC1603" s="187" t="n"/>
      <c r="CD1603" s="187" t="n"/>
      <c r="CE1603" s="187" t="n"/>
      <c r="CF1603" s="187" t="n"/>
      <c r="CG1603" s="187" t="n"/>
      <c r="CH1603" s="187" t="n"/>
      <c r="CI1603" s="187" t="n"/>
      <c r="CJ1603" s="187" t="n"/>
      <c r="CK1603" s="187" t="n"/>
      <c r="CL1603" s="187" t="n"/>
      <c r="CM1603" s="187" t="n"/>
      <c r="CN1603" s="187" t="n"/>
      <c r="CO1603" s="187" t="n"/>
      <c r="CP1603" s="187" t="n"/>
      <c r="CQ1603" s="187" t="n"/>
      <c r="CR1603" s="187" t="n"/>
      <c r="CS1603" s="187" t="n"/>
      <c r="CT1603" s="187" t="n"/>
      <c r="CU1603" s="187" t="n"/>
      <c r="CV1603" s="187" t="n"/>
      <c r="CW1603" s="187" t="n"/>
      <c r="CX1603" s="187" t="n"/>
      <c r="CY1603" s="187" t="n"/>
      <c r="CZ1603" s="187" t="n"/>
      <c r="DA1603" s="187" t="n"/>
      <c r="DB1603" s="187" t="n"/>
    </row>
    <row r="1604">
      <c r="A1604" s="157" t="n">
        <v>9</v>
      </c>
      <c r="B1604" s="157" t="inlineStr">
        <is>
          <t>IFEANYI ABA</t>
        </is>
      </c>
      <c r="C1604" s="50" t="inlineStr">
        <is>
          <t>''</t>
        </is>
      </c>
      <c r="D1604" s="157" t="inlineStr">
        <is>
          <t>CMAU 2287609</t>
        </is>
      </c>
      <c r="E1604" s="157" t="inlineStr">
        <is>
          <t>SPM</t>
        </is>
      </c>
      <c r="F1604" s="209" t="inlineStr">
        <is>
          <t>20FT</t>
        </is>
      </c>
      <c r="G1604" s="157" t="inlineStr">
        <is>
          <t>MAERSK CHAMBAL</t>
        </is>
      </c>
      <c r="H1604" s="215" t="inlineStr">
        <is>
          <t>BERTHED: 17TH OCT VOY. 08YG2E1MA</t>
        </is>
      </c>
      <c r="I1604" s="235" t="inlineStr">
        <is>
          <t>OUT</t>
        </is>
      </c>
      <c r="J1604" s="250" t="inlineStr">
        <is>
          <t>TELEX/7TH NOV, 2023</t>
        </is>
      </c>
      <c r="K1604" s="216" t="inlineStr">
        <is>
          <t>8TH NOV, 2023</t>
        </is>
      </c>
      <c r="L1604" s="159" t="inlineStr">
        <is>
          <t>5TH OCT</t>
        </is>
      </c>
      <c r="M1604" s="270" t="inlineStr">
        <is>
          <t>PT. INDOSARI PERSADA</t>
        </is>
      </c>
      <c r="N1604" s="157" t="inlineStr">
        <is>
          <t>ORIENT LOGISTICS ENTERPRISES</t>
        </is>
      </c>
      <c r="O1604" s="187" t="n"/>
      <c r="P1604" s="187" t="n"/>
      <c r="Q1604" s="187" t="n"/>
      <c r="R1604" s="187" t="n"/>
      <c r="S1604" s="187" t="n"/>
      <c r="T1604" s="187" t="n"/>
      <c r="U1604" s="187" t="n"/>
      <c r="V1604" s="187" t="n"/>
      <c r="W1604" s="187" t="n"/>
      <c r="X1604" s="187" t="n"/>
      <c r="Y1604" s="187" t="n"/>
      <c r="Z1604" s="187" t="n"/>
      <c r="AA1604" s="187" t="n"/>
      <c r="AB1604" s="187" t="n"/>
      <c r="AC1604" s="187" t="n"/>
      <c r="AD1604" s="187" t="n"/>
      <c r="AE1604" s="187" t="n"/>
      <c r="AF1604" s="187" t="n"/>
      <c r="AG1604" s="187" t="n"/>
      <c r="AH1604" s="187" t="n"/>
      <c r="AI1604" s="187" t="n"/>
      <c r="AJ1604" s="187" t="n"/>
      <c r="AK1604" s="187" t="n"/>
      <c r="AL1604" s="187" t="n"/>
      <c r="AM1604" s="187" t="n"/>
      <c r="AN1604" s="187" t="n"/>
      <c r="AO1604" s="187" t="n"/>
      <c r="AP1604" s="187" t="n"/>
      <c r="AQ1604" s="187" t="n"/>
      <c r="AR1604" s="187" t="n"/>
      <c r="AS1604" s="187" t="n"/>
      <c r="AT1604" s="187" t="n"/>
      <c r="AU1604" s="187" t="n"/>
      <c r="AV1604" s="187" t="n"/>
      <c r="AW1604" s="187" t="n"/>
      <c r="AX1604" s="187" t="n"/>
      <c r="AY1604" s="187" t="n"/>
      <c r="AZ1604" s="187" t="n"/>
      <c r="BA1604" s="187" t="n"/>
      <c r="BB1604" s="187" t="n"/>
      <c r="BC1604" s="187" t="n"/>
      <c r="BD1604" s="187" t="n"/>
      <c r="BE1604" s="187" t="n"/>
      <c r="BF1604" s="187" t="n"/>
      <c r="BG1604" s="187" t="n"/>
      <c r="BH1604" s="187" t="n"/>
      <c r="BI1604" s="187" t="n"/>
      <c r="BJ1604" s="187" t="n"/>
      <c r="BK1604" s="187" t="n"/>
      <c r="BL1604" s="187" t="n"/>
      <c r="BM1604" s="187" t="n"/>
      <c r="BN1604" s="187" t="n"/>
      <c r="BO1604" s="187" t="n"/>
      <c r="BP1604" s="187" t="n"/>
      <c r="BQ1604" s="187" t="n"/>
      <c r="BR1604" s="187" t="n"/>
      <c r="BS1604" s="187" t="n"/>
      <c r="BT1604" s="187" t="n"/>
      <c r="BU1604" s="187" t="n"/>
      <c r="BV1604" s="187" t="n"/>
      <c r="BW1604" s="187" t="n"/>
      <c r="BX1604" s="187" t="n"/>
      <c r="BY1604" s="187" t="n"/>
      <c r="BZ1604" s="187" t="n"/>
      <c r="CA1604" s="187" t="n"/>
      <c r="CB1604" s="187" t="n"/>
      <c r="CC1604" s="187" t="n"/>
      <c r="CD1604" s="187" t="n"/>
      <c r="CE1604" s="187" t="n"/>
      <c r="CF1604" s="187" t="n"/>
      <c r="CG1604" s="187" t="n"/>
      <c r="CH1604" s="187" t="n"/>
      <c r="CI1604" s="187" t="n"/>
      <c r="CJ1604" s="187" t="n"/>
      <c r="CK1604" s="187" t="n"/>
      <c r="CL1604" s="187" t="n"/>
      <c r="CM1604" s="187" t="n"/>
      <c r="CN1604" s="187" t="n"/>
      <c r="CO1604" s="187" t="n"/>
      <c r="CP1604" s="187" t="n"/>
      <c r="CQ1604" s="187" t="n"/>
      <c r="CR1604" s="187" t="n"/>
      <c r="CS1604" s="187" t="n"/>
      <c r="CT1604" s="187" t="n"/>
      <c r="CU1604" s="187" t="n"/>
      <c r="CV1604" s="187" t="n"/>
      <c r="CW1604" s="187" t="n"/>
      <c r="CX1604" s="187" t="n"/>
      <c r="CY1604" s="187" t="n"/>
      <c r="CZ1604" s="187" t="n"/>
      <c r="DA1604" s="187" t="n"/>
      <c r="DB1604" s="187" t="n"/>
    </row>
    <row r="1605">
      <c r="A1605" s="157" t="n">
        <v>10</v>
      </c>
      <c r="B1605" s="157" t="inlineStr">
        <is>
          <t>IFEANYI ABA</t>
        </is>
      </c>
      <c r="C1605" s="50" t="inlineStr">
        <is>
          <t>AYN1058104</t>
        </is>
      </c>
      <c r="D1605" s="157" t="inlineStr">
        <is>
          <t>BMOU 2246269</t>
        </is>
      </c>
      <c r="E1605" s="157" t="inlineStr">
        <is>
          <t>SPM</t>
        </is>
      </c>
      <c r="F1605" s="209" t="inlineStr">
        <is>
          <t>20FT</t>
        </is>
      </c>
      <c r="G1605" s="157" t="inlineStr">
        <is>
          <t>MAERSK CHAMBAL</t>
        </is>
      </c>
      <c r="H1605" s="215" t="inlineStr">
        <is>
          <t>BERTHED: 17TH OCT VOY. 08YG2E1MA</t>
        </is>
      </c>
      <c r="I1605" s="235" t="inlineStr">
        <is>
          <t>OUT</t>
        </is>
      </c>
      <c r="J1605" s="250" t="inlineStr">
        <is>
          <t>TELEX/7TH NOV, 2023</t>
        </is>
      </c>
      <c r="K1605" s="216" t="inlineStr">
        <is>
          <t>27TH  NOV, 2023</t>
        </is>
      </c>
      <c r="L1605" s="159" t="inlineStr">
        <is>
          <t>5TH OCT</t>
        </is>
      </c>
      <c r="M1605" s="270" t="inlineStr">
        <is>
          <t>PT. INDOSARI PERSADA</t>
        </is>
      </c>
      <c r="N1605" s="157" t="inlineStr">
        <is>
          <t>ORIENT LOGISTICS ENTERPRISES</t>
        </is>
      </c>
      <c r="O1605" s="187" t="n"/>
      <c r="P1605" s="187" t="n"/>
      <c r="Q1605" s="187" t="n"/>
      <c r="R1605" s="187" t="n"/>
      <c r="S1605" s="187" t="n"/>
      <c r="T1605" s="187" t="n"/>
      <c r="U1605" s="187" t="n"/>
      <c r="V1605" s="187" t="n"/>
      <c r="W1605" s="187" t="n"/>
      <c r="X1605" s="187" t="n"/>
      <c r="Y1605" s="187" t="n"/>
      <c r="Z1605" s="187" t="n"/>
      <c r="AA1605" s="187" t="n"/>
      <c r="AB1605" s="187" t="n"/>
      <c r="AC1605" s="187" t="n"/>
      <c r="AD1605" s="187" t="n"/>
      <c r="AE1605" s="187" t="n"/>
      <c r="AF1605" s="187" t="n"/>
      <c r="AG1605" s="187" t="n"/>
      <c r="AH1605" s="187" t="n"/>
      <c r="AI1605" s="187" t="n"/>
      <c r="AJ1605" s="187" t="n"/>
      <c r="AK1605" s="187" t="n"/>
      <c r="AL1605" s="187" t="n"/>
      <c r="AM1605" s="187" t="n"/>
      <c r="AN1605" s="187" t="n"/>
      <c r="AO1605" s="187" t="n"/>
      <c r="AP1605" s="187" t="n"/>
      <c r="AQ1605" s="187" t="n"/>
      <c r="AR1605" s="187" t="n"/>
      <c r="AS1605" s="187" t="n"/>
      <c r="AT1605" s="187" t="n"/>
      <c r="AU1605" s="187" t="n"/>
      <c r="AV1605" s="187" t="n"/>
      <c r="AW1605" s="187" t="n"/>
      <c r="AX1605" s="187" t="n"/>
      <c r="AY1605" s="187" t="n"/>
      <c r="AZ1605" s="187" t="n"/>
      <c r="BA1605" s="187" t="n"/>
      <c r="BB1605" s="187" t="n"/>
      <c r="BC1605" s="187" t="n"/>
      <c r="BD1605" s="187" t="n"/>
      <c r="BE1605" s="187" t="n"/>
      <c r="BF1605" s="187" t="n"/>
      <c r="BG1605" s="187" t="n"/>
      <c r="BH1605" s="187" t="n"/>
      <c r="BI1605" s="187" t="n"/>
      <c r="BJ1605" s="187" t="n"/>
      <c r="BK1605" s="187" t="n"/>
      <c r="BL1605" s="187" t="n"/>
      <c r="BM1605" s="187" t="n"/>
      <c r="BN1605" s="187" t="n"/>
      <c r="BO1605" s="187" t="n"/>
      <c r="BP1605" s="187" t="n"/>
      <c r="BQ1605" s="187" t="n"/>
      <c r="BR1605" s="187" t="n"/>
      <c r="BS1605" s="187" t="n"/>
      <c r="BT1605" s="187" t="n"/>
      <c r="BU1605" s="187" t="n"/>
      <c r="BV1605" s="187" t="n"/>
      <c r="BW1605" s="187" t="n"/>
      <c r="BX1605" s="187" t="n"/>
      <c r="BY1605" s="187" t="n"/>
      <c r="BZ1605" s="187" t="n"/>
      <c r="CA1605" s="187" t="n"/>
      <c r="CB1605" s="187" t="n"/>
      <c r="CC1605" s="187" t="n"/>
      <c r="CD1605" s="187" t="n"/>
      <c r="CE1605" s="187" t="n"/>
      <c r="CF1605" s="187" t="n"/>
      <c r="CG1605" s="187" t="n"/>
      <c r="CH1605" s="187" t="n"/>
      <c r="CI1605" s="187" t="n"/>
      <c r="CJ1605" s="187" t="n"/>
      <c r="CK1605" s="187" t="n"/>
      <c r="CL1605" s="187" t="n"/>
      <c r="CM1605" s="187" t="n"/>
      <c r="CN1605" s="187" t="n"/>
      <c r="CO1605" s="187" t="n"/>
      <c r="CP1605" s="187" t="n"/>
      <c r="CQ1605" s="187" t="n"/>
      <c r="CR1605" s="187" t="n"/>
      <c r="CS1605" s="187" t="n"/>
      <c r="CT1605" s="187" t="n"/>
      <c r="CU1605" s="187" t="n"/>
      <c r="CV1605" s="187" t="n"/>
      <c r="CW1605" s="187" t="n"/>
      <c r="CX1605" s="187" t="n"/>
      <c r="CY1605" s="187" t="n"/>
      <c r="CZ1605" s="187" t="n"/>
      <c r="DA1605" s="187" t="n"/>
      <c r="DB1605" s="187" t="n"/>
    </row>
    <row r="1606">
      <c r="A1606" s="157" t="n">
        <v>11</v>
      </c>
      <c r="B1606" s="157" t="inlineStr">
        <is>
          <t>IFEANYI ABA</t>
        </is>
      </c>
      <c r="C1606" s="50" t="inlineStr">
        <is>
          <t>AYN1058107</t>
        </is>
      </c>
      <c r="D1606" s="157" t="inlineStr">
        <is>
          <t>BEAU 2225359</t>
        </is>
      </c>
      <c r="E1606" s="157" t="inlineStr">
        <is>
          <t>SPM</t>
        </is>
      </c>
      <c r="F1606" s="209" t="inlineStr">
        <is>
          <t>20FT</t>
        </is>
      </c>
      <c r="G1606" s="157" t="inlineStr">
        <is>
          <t>MAERSK CHAMBAL</t>
        </is>
      </c>
      <c r="H1606" s="215" t="inlineStr">
        <is>
          <t>BERTHED: 17TH OCT VOY. 08YG2E1MA</t>
        </is>
      </c>
      <c r="I1606" s="235" t="inlineStr">
        <is>
          <t>OUT</t>
        </is>
      </c>
      <c r="J1606" s="250" t="inlineStr">
        <is>
          <t>TELEX/7TH NOV, 2023</t>
        </is>
      </c>
      <c r="K1606" s="216" t="inlineStr">
        <is>
          <t>12TH DEC, 2023</t>
        </is>
      </c>
      <c r="L1606" s="159" t="inlineStr">
        <is>
          <t>5TH OCT</t>
        </is>
      </c>
      <c r="M1606" s="270" t="inlineStr">
        <is>
          <t>PT. INDOSARI PERSADA</t>
        </is>
      </c>
      <c r="N1606" s="157" t="inlineStr">
        <is>
          <t>ORIENT LOGISTICS ENTERPRISES</t>
        </is>
      </c>
      <c r="O1606" s="187" t="n"/>
      <c r="P1606" s="187" t="n"/>
      <c r="Q1606" s="187" t="n"/>
      <c r="R1606" s="187" t="n"/>
      <c r="S1606" s="187" t="n"/>
      <c r="T1606" s="187" t="n"/>
      <c r="U1606" s="187" t="n"/>
      <c r="V1606" s="187" t="n"/>
      <c r="W1606" s="187" t="n"/>
      <c r="X1606" s="187" t="n"/>
      <c r="Y1606" s="187" t="n"/>
      <c r="Z1606" s="187" t="n"/>
      <c r="AA1606" s="187" t="n"/>
      <c r="AB1606" s="187" t="n"/>
      <c r="AC1606" s="187" t="n"/>
      <c r="AD1606" s="187" t="n"/>
      <c r="AE1606" s="187" t="n"/>
      <c r="AF1606" s="187" t="n"/>
      <c r="AG1606" s="187" t="n"/>
      <c r="AH1606" s="187" t="n"/>
      <c r="AI1606" s="187" t="n"/>
      <c r="AJ1606" s="187" t="n"/>
      <c r="AK1606" s="187" t="n"/>
      <c r="AL1606" s="187" t="n"/>
      <c r="AM1606" s="187" t="n"/>
      <c r="AN1606" s="187" t="n"/>
      <c r="AO1606" s="187" t="n"/>
      <c r="AP1606" s="187" t="n"/>
      <c r="AQ1606" s="187" t="n"/>
      <c r="AR1606" s="187" t="n"/>
      <c r="AS1606" s="187" t="n"/>
      <c r="AT1606" s="187" t="n"/>
      <c r="AU1606" s="187" t="n"/>
      <c r="AV1606" s="187" t="n"/>
      <c r="AW1606" s="187" t="n"/>
      <c r="AX1606" s="187" t="n"/>
      <c r="AY1606" s="187" t="n"/>
      <c r="AZ1606" s="187" t="n"/>
      <c r="BA1606" s="187" t="n"/>
      <c r="BB1606" s="187" t="n"/>
      <c r="BC1606" s="187" t="n"/>
      <c r="BD1606" s="187" t="n"/>
      <c r="BE1606" s="187" t="n"/>
      <c r="BF1606" s="187" t="n"/>
      <c r="BG1606" s="187" t="n"/>
      <c r="BH1606" s="187" t="n"/>
      <c r="BI1606" s="187" t="n"/>
      <c r="BJ1606" s="187" t="n"/>
      <c r="BK1606" s="187" t="n"/>
      <c r="BL1606" s="187" t="n"/>
      <c r="BM1606" s="187" t="n"/>
      <c r="BN1606" s="187" t="n"/>
      <c r="BO1606" s="187" t="n"/>
      <c r="BP1606" s="187" t="n"/>
      <c r="BQ1606" s="187" t="n"/>
      <c r="BR1606" s="187" t="n"/>
      <c r="BS1606" s="187" t="n"/>
      <c r="BT1606" s="187" t="n"/>
      <c r="BU1606" s="187" t="n"/>
      <c r="BV1606" s="187" t="n"/>
      <c r="BW1606" s="187" t="n"/>
      <c r="BX1606" s="187" t="n"/>
      <c r="BY1606" s="187" t="n"/>
      <c r="BZ1606" s="187" t="n"/>
      <c r="CA1606" s="187" t="n"/>
      <c r="CB1606" s="187" t="n"/>
      <c r="CC1606" s="187" t="n"/>
      <c r="CD1606" s="187" t="n"/>
      <c r="CE1606" s="187" t="n"/>
      <c r="CF1606" s="187" t="n"/>
      <c r="CG1606" s="187" t="n"/>
      <c r="CH1606" s="187" t="n"/>
      <c r="CI1606" s="187" t="n"/>
      <c r="CJ1606" s="187" t="n"/>
      <c r="CK1606" s="187" t="n"/>
      <c r="CL1606" s="187" t="n"/>
      <c r="CM1606" s="187" t="n"/>
      <c r="CN1606" s="187" t="n"/>
      <c r="CO1606" s="187" t="n"/>
      <c r="CP1606" s="187" t="n"/>
      <c r="CQ1606" s="187" t="n"/>
      <c r="CR1606" s="187" t="n"/>
      <c r="CS1606" s="187" t="n"/>
      <c r="CT1606" s="187" t="n"/>
      <c r="CU1606" s="187" t="n"/>
      <c r="CV1606" s="187" t="n"/>
      <c r="CW1606" s="187" t="n"/>
      <c r="CX1606" s="187" t="n"/>
      <c r="CY1606" s="187" t="n"/>
      <c r="CZ1606" s="187" t="n"/>
      <c r="DA1606" s="187" t="n"/>
      <c r="DB1606" s="187" t="n"/>
    </row>
    <row r="1607">
      <c r="A1607" s="157" t="n">
        <v>12</v>
      </c>
      <c r="B1607" s="157" t="inlineStr">
        <is>
          <t>IFEANYI ABA</t>
        </is>
      </c>
      <c r="C1607" s="50" t="inlineStr">
        <is>
          <t>''</t>
        </is>
      </c>
      <c r="D1607" s="157" t="inlineStr">
        <is>
          <t>CMAU 2771758</t>
        </is>
      </c>
      <c r="E1607" s="157" t="inlineStr">
        <is>
          <t>SPM</t>
        </is>
      </c>
      <c r="F1607" s="209" t="inlineStr">
        <is>
          <t>20FT</t>
        </is>
      </c>
      <c r="G1607" s="157" t="inlineStr">
        <is>
          <t>MAERSK CHAMBAL</t>
        </is>
      </c>
      <c r="H1607" s="215" t="inlineStr">
        <is>
          <t>BERTHED: 17TH OCT VOY. 08YG2E1MA</t>
        </is>
      </c>
      <c r="I1607" s="235" t="inlineStr">
        <is>
          <t>OUT</t>
        </is>
      </c>
      <c r="J1607" s="250" t="inlineStr">
        <is>
          <t>TELEX/7TH NOV, 2023</t>
        </is>
      </c>
      <c r="K1607" s="216" t="inlineStr">
        <is>
          <t>12TH DEC, 2023</t>
        </is>
      </c>
      <c r="L1607" s="159" t="inlineStr">
        <is>
          <t>5TH OCT</t>
        </is>
      </c>
      <c r="M1607" s="270" t="inlineStr">
        <is>
          <t>PT. INDOSARI PERSADA</t>
        </is>
      </c>
      <c r="N1607" s="157" t="inlineStr">
        <is>
          <t>ORIENT LOGISTICS ENTERPRISES</t>
        </is>
      </c>
      <c r="O1607" s="187" t="n"/>
      <c r="P1607" s="187" t="n"/>
      <c r="Q1607" s="187" t="n"/>
      <c r="R1607" s="187" t="n"/>
      <c r="S1607" s="187" t="n"/>
      <c r="T1607" s="187" t="n"/>
      <c r="U1607" s="187" t="n"/>
      <c r="V1607" s="187" t="n"/>
      <c r="W1607" s="187" t="n"/>
      <c r="X1607" s="187" t="n"/>
      <c r="Y1607" s="187" t="n"/>
      <c r="Z1607" s="187" t="n"/>
      <c r="AA1607" s="187" t="n"/>
      <c r="AB1607" s="187" t="n"/>
      <c r="AC1607" s="187" t="n"/>
      <c r="AD1607" s="187" t="n"/>
      <c r="AE1607" s="187" t="n"/>
      <c r="AF1607" s="187" t="n"/>
      <c r="AG1607" s="187" t="n"/>
      <c r="AH1607" s="187" t="n"/>
      <c r="AI1607" s="187" t="n"/>
      <c r="AJ1607" s="187" t="n"/>
      <c r="AK1607" s="187" t="n"/>
      <c r="AL1607" s="187" t="n"/>
      <c r="AM1607" s="187" t="n"/>
      <c r="AN1607" s="187" t="n"/>
      <c r="AO1607" s="187" t="n"/>
      <c r="AP1607" s="187" t="n"/>
      <c r="AQ1607" s="187" t="n"/>
      <c r="AR1607" s="187" t="n"/>
      <c r="AS1607" s="187" t="n"/>
      <c r="AT1607" s="187" t="n"/>
      <c r="AU1607" s="187" t="n"/>
      <c r="AV1607" s="187" t="n"/>
      <c r="AW1607" s="187" t="n"/>
      <c r="AX1607" s="187" t="n"/>
      <c r="AY1607" s="187" t="n"/>
      <c r="AZ1607" s="187" t="n"/>
      <c r="BA1607" s="187" t="n"/>
      <c r="BB1607" s="187" t="n"/>
      <c r="BC1607" s="187" t="n"/>
      <c r="BD1607" s="187" t="n"/>
      <c r="BE1607" s="187" t="n"/>
      <c r="BF1607" s="187" t="n"/>
      <c r="BG1607" s="187" t="n"/>
      <c r="BH1607" s="187" t="n"/>
      <c r="BI1607" s="187" t="n"/>
      <c r="BJ1607" s="187" t="n"/>
      <c r="BK1607" s="187" t="n"/>
      <c r="BL1607" s="187" t="n"/>
      <c r="BM1607" s="187" t="n"/>
      <c r="BN1607" s="187" t="n"/>
      <c r="BO1607" s="187" t="n"/>
      <c r="BP1607" s="187" t="n"/>
      <c r="BQ1607" s="187" t="n"/>
      <c r="BR1607" s="187" t="n"/>
      <c r="BS1607" s="187" t="n"/>
      <c r="BT1607" s="187" t="n"/>
      <c r="BU1607" s="187" t="n"/>
      <c r="BV1607" s="187" t="n"/>
      <c r="BW1607" s="187" t="n"/>
      <c r="BX1607" s="187" t="n"/>
      <c r="BY1607" s="187" t="n"/>
      <c r="BZ1607" s="187" t="n"/>
      <c r="CA1607" s="187" t="n"/>
      <c r="CB1607" s="187" t="n"/>
      <c r="CC1607" s="187" t="n"/>
      <c r="CD1607" s="187" t="n"/>
      <c r="CE1607" s="187" t="n"/>
      <c r="CF1607" s="187" t="n"/>
      <c r="CG1607" s="187" t="n"/>
      <c r="CH1607" s="187" t="n"/>
      <c r="CI1607" s="187" t="n"/>
      <c r="CJ1607" s="187" t="n"/>
      <c r="CK1607" s="187" t="n"/>
      <c r="CL1607" s="187" t="n"/>
      <c r="CM1607" s="187" t="n"/>
      <c r="CN1607" s="187" t="n"/>
      <c r="CO1607" s="187" t="n"/>
      <c r="CP1607" s="187" t="n"/>
      <c r="CQ1607" s="187" t="n"/>
      <c r="CR1607" s="187" t="n"/>
      <c r="CS1607" s="187" t="n"/>
      <c r="CT1607" s="187" t="n"/>
      <c r="CU1607" s="187" t="n"/>
      <c r="CV1607" s="187" t="n"/>
      <c r="CW1607" s="187" t="n"/>
      <c r="CX1607" s="187" t="n"/>
      <c r="CY1607" s="187" t="n"/>
      <c r="CZ1607" s="187" t="n"/>
      <c r="DA1607" s="187" t="n"/>
      <c r="DB1607" s="187" t="n"/>
    </row>
    <row r="1608">
      <c r="A1608" s="157" t="n"/>
      <c r="B1608" s="157" t="n"/>
      <c r="C1608" s="157" t="n"/>
      <c r="D1608" s="157" t="n"/>
      <c r="E1608" s="157" t="n"/>
      <c r="F1608" s="209" t="n"/>
      <c r="G1608" s="157" t="n"/>
      <c r="H1608" s="352" t="n"/>
      <c r="I1608" s="156" t="n"/>
      <c r="J1608" s="159" t="n"/>
      <c r="K1608" s="156" t="n"/>
      <c r="L1608" s="159" t="n"/>
      <c r="M1608" s="270" t="n"/>
      <c r="N1608" s="157" t="n"/>
      <c r="O1608" s="187" t="n"/>
      <c r="P1608" s="187" t="n"/>
      <c r="Q1608" s="187" t="n"/>
      <c r="R1608" s="187" t="n"/>
      <c r="S1608" s="187" t="n"/>
      <c r="T1608" s="187" t="n"/>
      <c r="U1608" s="187" t="n"/>
      <c r="V1608" s="187" t="n"/>
      <c r="W1608" s="187" t="n"/>
      <c r="X1608" s="187" t="n"/>
      <c r="Y1608" s="187" t="n"/>
      <c r="Z1608" s="187" t="n"/>
      <c r="AA1608" s="187" t="n"/>
      <c r="AB1608" s="187" t="n"/>
      <c r="AC1608" s="187" t="n"/>
      <c r="AD1608" s="187" t="n"/>
      <c r="AE1608" s="187" t="n"/>
      <c r="AF1608" s="187" t="n"/>
      <c r="AG1608" s="187" t="n"/>
      <c r="AH1608" s="187" t="n"/>
      <c r="AI1608" s="187" t="n"/>
      <c r="AJ1608" s="187" t="n"/>
      <c r="AK1608" s="187" t="n"/>
      <c r="AL1608" s="187" t="n"/>
      <c r="AM1608" s="187" t="n"/>
      <c r="AN1608" s="187" t="n"/>
      <c r="AO1608" s="187" t="n"/>
      <c r="AP1608" s="187" t="n"/>
      <c r="AQ1608" s="187" t="n"/>
      <c r="AR1608" s="187" t="n"/>
      <c r="AS1608" s="187" t="n"/>
      <c r="AT1608" s="187" t="n"/>
      <c r="AU1608" s="187" t="n"/>
      <c r="AV1608" s="187" t="n"/>
      <c r="AW1608" s="187" t="n"/>
      <c r="AX1608" s="187" t="n"/>
      <c r="AY1608" s="187" t="n"/>
      <c r="AZ1608" s="187" t="n"/>
      <c r="BA1608" s="187" t="n"/>
      <c r="BB1608" s="187" t="n"/>
      <c r="BC1608" s="187" t="n"/>
      <c r="BD1608" s="187" t="n"/>
      <c r="BE1608" s="187" t="n"/>
      <c r="BF1608" s="187" t="n"/>
      <c r="BG1608" s="187" t="n"/>
      <c r="BH1608" s="187" t="n"/>
      <c r="BI1608" s="187" t="n"/>
      <c r="BJ1608" s="187" t="n"/>
      <c r="BK1608" s="187" t="n"/>
      <c r="BL1608" s="187" t="n"/>
      <c r="BM1608" s="187" t="n"/>
      <c r="BN1608" s="187" t="n"/>
      <c r="BO1608" s="187" t="n"/>
      <c r="BP1608" s="187" t="n"/>
      <c r="BQ1608" s="187" t="n"/>
      <c r="BR1608" s="187" t="n"/>
      <c r="BS1608" s="187" t="n"/>
      <c r="BT1608" s="187" t="n"/>
      <c r="BU1608" s="187" t="n"/>
      <c r="BV1608" s="187" t="n"/>
      <c r="BW1608" s="187" t="n"/>
      <c r="BX1608" s="187" t="n"/>
      <c r="BY1608" s="187" t="n"/>
      <c r="BZ1608" s="187" t="n"/>
      <c r="CA1608" s="187" t="n"/>
      <c r="CB1608" s="187" t="n"/>
      <c r="CC1608" s="187" t="n"/>
      <c r="CD1608" s="187" t="n"/>
      <c r="CE1608" s="187" t="n"/>
      <c r="CF1608" s="187" t="n"/>
      <c r="CG1608" s="187" t="n"/>
      <c r="CH1608" s="187" t="n"/>
      <c r="CI1608" s="187" t="n"/>
      <c r="CJ1608" s="187" t="n"/>
      <c r="CK1608" s="187" t="n"/>
      <c r="CL1608" s="187" t="n"/>
      <c r="CM1608" s="187" t="n"/>
      <c r="CN1608" s="187" t="n"/>
      <c r="CO1608" s="187" t="n"/>
      <c r="CP1608" s="187" t="n"/>
      <c r="CQ1608" s="187" t="n"/>
      <c r="CR1608" s="187" t="n"/>
      <c r="CS1608" s="187" t="n"/>
      <c r="CT1608" s="187" t="n"/>
      <c r="CU1608" s="187" t="n"/>
      <c r="CV1608" s="187" t="n"/>
      <c r="CW1608" s="187" t="n"/>
      <c r="CX1608" s="187" t="n"/>
      <c r="CY1608" s="187" t="n"/>
      <c r="CZ1608" s="187" t="n"/>
      <c r="DA1608" s="187" t="n"/>
      <c r="DB1608" s="187" t="n"/>
    </row>
    <row r="1609">
      <c r="A1609" s="157" t="n"/>
      <c r="B1609" s="155" t="inlineStr">
        <is>
          <t>MAERSK COTONOU</t>
        </is>
      </c>
      <c r="C1609" s="157" t="n"/>
      <c r="D1609" s="157" t="n"/>
      <c r="E1609" s="157" t="n"/>
      <c r="F1609" s="209" t="n"/>
      <c r="G1609" s="157" t="n"/>
      <c r="H1609" s="352" t="n"/>
      <c r="I1609" s="156" t="n"/>
      <c r="J1609" s="159" t="n"/>
      <c r="K1609" s="156" t="n"/>
      <c r="L1609" s="159" t="n"/>
      <c r="M1609" s="270" t="n"/>
      <c r="N1609" s="157" t="n"/>
      <c r="O1609" s="187" t="n"/>
      <c r="P1609" s="187" t="n"/>
      <c r="Q1609" s="187" t="n"/>
      <c r="R1609" s="187" t="n"/>
      <c r="S1609" s="187" t="n"/>
      <c r="T1609" s="187" t="n"/>
      <c r="U1609" s="187" t="n"/>
      <c r="V1609" s="187" t="n"/>
      <c r="W1609" s="187" t="n"/>
      <c r="X1609" s="187" t="n"/>
      <c r="Y1609" s="187" t="n"/>
      <c r="Z1609" s="187" t="n"/>
      <c r="AA1609" s="187" t="n"/>
      <c r="AB1609" s="187" t="n"/>
      <c r="AC1609" s="187" t="n"/>
      <c r="AD1609" s="187" t="n"/>
      <c r="AE1609" s="187" t="n"/>
      <c r="AF1609" s="187" t="n"/>
      <c r="AG1609" s="187" t="n"/>
      <c r="AH1609" s="187" t="n"/>
      <c r="AI1609" s="187" t="n"/>
      <c r="AJ1609" s="187" t="n"/>
      <c r="AK1609" s="187" t="n"/>
      <c r="AL1609" s="187" t="n"/>
      <c r="AM1609" s="187" t="n"/>
      <c r="AN1609" s="187" t="n"/>
      <c r="AO1609" s="187" t="n"/>
      <c r="AP1609" s="187" t="n"/>
      <c r="AQ1609" s="187" t="n"/>
      <c r="AR1609" s="187" t="n"/>
      <c r="AS1609" s="187" t="n"/>
      <c r="AT1609" s="187" t="n"/>
      <c r="AU1609" s="187" t="n"/>
      <c r="AV1609" s="187" t="n"/>
      <c r="AW1609" s="187" t="n"/>
      <c r="AX1609" s="187" t="n"/>
      <c r="AY1609" s="187" t="n"/>
      <c r="AZ1609" s="187" t="n"/>
      <c r="BA1609" s="187" t="n"/>
      <c r="BB1609" s="187" t="n"/>
      <c r="BC1609" s="187" t="n"/>
      <c r="BD1609" s="187" t="n"/>
      <c r="BE1609" s="187" t="n"/>
      <c r="BF1609" s="187" t="n"/>
      <c r="BG1609" s="187" t="n"/>
      <c r="BH1609" s="187" t="n"/>
      <c r="BI1609" s="187" t="n"/>
      <c r="BJ1609" s="187" t="n"/>
      <c r="BK1609" s="187" t="n"/>
      <c r="BL1609" s="187" t="n"/>
      <c r="BM1609" s="187" t="n"/>
      <c r="BN1609" s="187" t="n"/>
      <c r="BO1609" s="187" t="n"/>
      <c r="BP1609" s="187" t="n"/>
      <c r="BQ1609" s="187" t="n"/>
      <c r="BR1609" s="187" t="n"/>
      <c r="BS1609" s="187" t="n"/>
      <c r="BT1609" s="187" t="n"/>
      <c r="BU1609" s="187" t="n"/>
      <c r="BV1609" s="187" t="n"/>
      <c r="BW1609" s="187" t="n"/>
      <c r="BX1609" s="187" t="n"/>
      <c r="BY1609" s="187" t="n"/>
      <c r="BZ1609" s="187" t="n"/>
      <c r="CA1609" s="187" t="n"/>
      <c r="CB1609" s="187" t="n"/>
      <c r="CC1609" s="187" t="n"/>
      <c r="CD1609" s="187" t="n"/>
      <c r="CE1609" s="187" t="n"/>
      <c r="CF1609" s="187" t="n"/>
      <c r="CG1609" s="187" t="n"/>
      <c r="CH1609" s="187" t="n"/>
      <c r="CI1609" s="187" t="n"/>
      <c r="CJ1609" s="187" t="n"/>
      <c r="CK1609" s="187" t="n"/>
      <c r="CL1609" s="187" t="n"/>
      <c r="CM1609" s="187" t="n"/>
      <c r="CN1609" s="187" t="n"/>
      <c r="CO1609" s="187" t="n"/>
      <c r="CP1609" s="187" t="n"/>
      <c r="CQ1609" s="187" t="n"/>
      <c r="CR1609" s="187" t="n"/>
      <c r="CS1609" s="187" t="n"/>
      <c r="CT1609" s="187" t="n"/>
      <c r="CU1609" s="187" t="n"/>
      <c r="CV1609" s="187" t="n"/>
      <c r="CW1609" s="187" t="n"/>
      <c r="CX1609" s="187" t="n"/>
      <c r="CY1609" s="187" t="n"/>
      <c r="CZ1609" s="187" t="n"/>
      <c r="DA1609" s="187" t="n"/>
      <c r="DB1609" s="187" t="n"/>
    </row>
    <row r="1610">
      <c r="A1610" s="157" t="n">
        <v>1</v>
      </c>
      <c r="B1610" s="144" t="inlineStr">
        <is>
          <t>NNAMDI EZEUKWU</t>
        </is>
      </c>
      <c r="C1610" s="144" t="inlineStr">
        <is>
          <t>AMC2109250</t>
        </is>
      </c>
      <c r="D1610" s="144" t="inlineStr">
        <is>
          <t>TGBU 2168827</t>
        </is>
      </c>
      <c r="E1610" s="144" t="inlineStr">
        <is>
          <t>SPM</t>
        </is>
      </c>
      <c r="F1610" s="147" t="inlineStr">
        <is>
          <t>20FT</t>
        </is>
      </c>
      <c r="G1610" s="144" t="inlineStr">
        <is>
          <t>MAERSK COTONOU</t>
        </is>
      </c>
      <c r="H1610" s="347" t="inlineStr">
        <is>
          <t>BERTHED: 24TH OCT VOY. 08YG4E1MA</t>
        </is>
      </c>
      <c r="I1610" s="235" t="inlineStr">
        <is>
          <t>OUT</t>
        </is>
      </c>
      <c r="J1610" s="166" t="inlineStr">
        <is>
          <t>TELEX/ 26TH SEPT, 2023</t>
        </is>
      </c>
      <c r="K1610" s="216" t="inlineStr">
        <is>
          <t>27TH  NOV, 2023</t>
        </is>
      </c>
      <c r="L1610" s="159" t="inlineStr">
        <is>
          <t>14TH SEPT</t>
        </is>
      </c>
      <c r="M1610" s="242" t="inlineStr">
        <is>
          <t>ZUPERIA OVERSEAS LLP</t>
        </is>
      </c>
      <c r="N1610" s="144" t="inlineStr">
        <is>
          <t>MEL-BACH ENTERPRISES</t>
        </is>
      </c>
      <c r="O1610" s="187" t="n"/>
      <c r="P1610" s="187" t="n"/>
      <c r="Q1610" s="187" t="n"/>
      <c r="R1610" s="187" t="n"/>
      <c r="S1610" s="187" t="n"/>
      <c r="T1610" s="187" t="n"/>
      <c r="U1610" s="187" t="n"/>
      <c r="V1610" s="187" t="n"/>
      <c r="W1610" s="187" t="n"/>
      <c r="X1610" s="187" t="n"/>
      <c r="Y1610" s="187" t="n"/>
      <c r="Z1610" s="187" t="n"/>
      <c r="AA1610" s="187" t="n"/>
      <c r="AB1610" s="187" t="n"/>
      <c r="AC1610" s="187" t="n"/>
      <c r="AD1610" s="187" t="n"/>
      <c r="AE1610" s="187" t="n"/>
      <c r="AF1610" s="187" t="n"/>
      <c r="AG1610" s="187" t="n"/>
      <c r="AH1610" s="187" t="n"/>
      <c r="AI1610" s="187" t="n"/>
      <c r="AJ1610" s="187" t="n"/>
      <c r="AK1610" s="187" t="n"/>
      <c r="AL1610" s="187" t="n"/>
      <c r="AM1610" s="187" t="n"/>
      <c r="AN1610" s="187" t="n"/>
      <c r="AO1610" s="187" t="n"/>
      <c r="AP1610" s="187" t="n"/>
      <c r="AQ1610" s="187" t="n"/>
      <c r="AR1610" s="187" t="n"/>
      <c r="AS1610" s="187" t="n"/>
      <c r="AT1610" s="187" t="n"/>
      <c r="AU1610" s="187" t="n"/>
      <c r="AV1610" s="187" t="n"/>
      <c r="AW1610" s="187" t="n"/>
      <c r="AX1610" s="187" t="n"/>
      <c r="AY1610" s="187" t="n"/>
      <c r="AZ1610" s="187" t="n"/>
      <c r="BA1610" s="187" t="n"/>
      <c r="BB1610" s="187" t="n"/>
      <c r="BC1610" s="187" t="n"/>
      <c r="BD1610" s="187" t="n"/>
      <c r="BE1610" s="187" t="n"/>
      <c r="BF1610" s="187" t="n"/>
      <c r="BG1610" s="187" t="n"/>
      <c r="BH1610" s="187" t="n"/>
      <c r="BI1610" s="187" t="n"/>
      <c r="BJ1610" s="187" t="n"/>
      <c r="BK1610" s="187" t="n"/>
      <c r="BL1610" s="187" t="n"/>
      <c r="BM1610" s="187" t="n"/>
      <c r="BN1610" s="187" t="n"/>
      <c r="BO1610" s="187" t="n"/>
      <c r="BP1610" s="187" t="n"/>
      <c r="BQ1610" s="187" t="n"/>
      <c r="BR1610" s="187" t="n"/>
      <c r="BS1610" s="187" t="n"/>
      <c r="BT1610" s="187" t="n"/>
      <c r="BU1610" s="187" t="n"/>
      <c r="BV1610" s="187" t="n"/>
      <c r="BW1610" s="187" t="n"/>
      <c r="BX1610" s="187" t="n"/>
      <c r="BY1610" s="187" t="n"/>
      <c r="BZ1610" s="187" t="n"/>
      <c r="CA1610" s="187" t="n"/>
      <c r="CB1610" s="187" t="n"/>
      <c r="CC1610" s="187" t="n"/>
      <c r="CD1610" s="187" t="n"/>
      <c r="CE1610" s="187" t="n"/>
      <c r="CF1610" s="187" t="n"/>
      <c r="CG1610" s="187" t="n"/>
      <c r="CH1610" s="187" t="n"/>
      <c r="CI1610" s="187" t="n"/>
      <c r="CJ1610" s="187" t="n"/>
      <c r="CK1610" s="187" t="n"/>
      <c r="CL1610" s="187" t="n"/>
      <c r="CM1610" s="187" t="n"/>
      <c r="CN1610" s="187" t="n"/>
      <c r="CO1610" s="187" t="n"/>
      <c r="CP1610" s="187" t="n"/>
      <c r="CQ1610" s="187" t="n"/>
      <c r="CR1610" s="187" t="n"/>
      <c r="CS1610" s="187" t="n"/>
      <c r="CT1610" s="187" t="n"/>
      <c r="CU1610" s="187" t="n"/>
      <c r="CV1610" s="187" t="n"/>
      <c r="CW1610" s="187" t="n"/>
      <c r="CX1610" s="187" t="n"/>
      <c r="CY1610" s="187" t="n"/>
      <c r="CZ1610" s="187" t="n"/>
      <c r="DA1610" s="187" t="n"/>
      <c r="DB1610" s="187" t="n"/>
    </row>
    <row r="1611">
      <c r="A1611" s="157" t="n">
        <v>2</v>
      </c>
      <c r="B1611" s="157" t="inlineStr">
        <is>
          <t>CHRIS DAMIEN</t>
        </is>
      </c>
      <c r="C1611" s="157" t="inlineStr">
        <is>
          <t>AMC2108649</t>
        </is>
      </c>
      <c r="D1611" s="157" t="inlineStr">
        <is>
          <t>TEMU 2757869</t>
        </is>
      </c>
      <c r="E1611" s="157" t="inlineStr">
        <is>
          <t>SPM</t>
        </is>
      </c>
      <c r="F1611" s="209" t="inlineStr">
        <is>
          <t>20FT</t>
        </is>
      </c>
      <c r="G1611" s="157" t="inlineStr">
        <is>
          <t>MAERSK COTONOU</t>
        </is>
      </c>
      <c r="H1611" s="347" t="inlineStr">
        <is>
          <t>BERTHED: 24TH OCT VOY. 08YG4E1MA</t>
        </is>
      </c>
      <c r="I1611" s="235" t="inlineStr">
        <is>
          <t>OUT</t>
        </is>
      </c>
      <c r="J1611" s="250" t="inlineStr">
        <is>
          <t>TELEX/27TH OCT, 2023</t>
        </is>
      </c>
      <c r="K1611" s="216" t="inlineStr">
        <is>
          <t>23RD NOV, 2023</t>
        </is>
      </c>
      <c r="L1611" s="159" t="inlineStr">
        <is>
          <t>15TH SEPT</t>
        </is>
      </c>
      <c r="M1611" s="270" t="inlineStr">
        <is>
          <t>AALISHA OVERSEAS</t>
        </is>
      </c>
      <c r="N1611" s="157" t="inlineStr">
        <is>
          <t>MEL-BACH ENTERPRISES</t>
        </is>
      </c>
      <c r="O1611" s="187" t="n"/>
      <c r="P1611" s="187" t="n"/>
      <c r="Q1611" s="187" t="n"/>
      <c r="R1611" s="187" t="n"/>
      <c r="S1611" s="187" t="n"/>
      <c r="T1611" s="187" t="n"/>
      <c r="U1611" s="187" t="n"/>
      <c r="V1611" s="187" t="n"/>
      <c r="W1611" s="187" t="n"/>
      <c r="X1611" s="187" t="n"/>
      <c r="Y1611" s="187" t="n"/>
      <c r="Z1611" s="187" t="n"/>
      <c r="AA1611" s="187" t="n"/>
      <c r="AB1611" s="187" t="n"/>
      <c r="AC1611" s="187" t="n"/>
      <c r="AD1611" s="187" t="n"/>
      <c r="AE1611" s="187" t="n"/>
      <c r="AF1611" s="187" t="n"/>
      <c r="AG1611" s="187" t="n"/>
      <c r="AH1611" s="187" t="n"/>
      <c r="AI1611" s="187" t="n"/>
      <c r="AJ1611" s="187" t="n"/>
      <c r="AK1611" s="187" t="n"/>
      <c r="AL1611" s="187" t="n"/>
      <c r="AM1611" s="187" t="n"/>
      <c r="AN1611" s="187" t="n"/>
      <c r="AO1611" s="187" t="n"/>
      <c r="AP1611" s="187" t="n"/>
      <c r="AQ1611" s="187" t="n"/>
      <c r="AR1611" s="187" t="n"/>
      <c r="AS1611" s="187" t="n"/>
      <c r="AT1611" s="187" t="n"/>
      <c r="AU1611" s="187" t="n"/>
      <c r="AV1611" s="187" t="n"/>
      <c r="AW1611" s="187" t="n"/>
      <c r="AX1611" s="187" t="n"/>
      <c r="AY1611" s="187" t="n"/>
      <c r="AZ1611" s="187" t="n"/>
      <c r="BA1611" s="187" t="n"/>
      <c r="BB1611" s="187" t="n"/>
      <c r="BC1611" s="187" t="n"/>
      <c r="BD1611" s="187" t="n"/>
      <c r="BE1611" s="187" t="n"/>
      <c r="BF1611" s="187" t="n"/>
      <c r="BG1611" s="187" t="n"/>
      <c r="BH1611" s="187" t="n"/>
      <c r="BI1611" s="187" t="n"/>
      <c r="BJ1611" s="187" t="n"/>
      <c r="BK1611" s="187" t="n"/>
      <c r="BL1611" s="187" t="n"/>
      <c r="BM1611" s="187" t="n"/>
      <c r="BN1611" s="187" t="n"/>
      <c r="BO1611" s="187" t="n"/>
      <c r="BP1611" s="187" t="n"/>
      <c r="BQ1611" s="187" t="n"/>
      <c r="BR1611" s="187" t="n"/>
      <c r="BS1611" s="187" t="n"/>
      <c r="BT1611" s="187" t="n"/>
      <c r="BU1611" s="187" t="n"/>
      <c r="BV1611" s="187" t="n"/>
      <c r="BW1611" s="187" t="n"/>
      <c r="BX1611" s="187" t="n"/>
      <c r="BY1611" s="187" t="n"/>
      <c r="BZ1611" s="187" t="n"/>
      <c r="CA1611" s="187" t="n"/>
      <c r="CB1611" s="187" t="n"/>
      <c r="CC1611" s="187" t="n"/>
      <c r="CD1611" s="187" t="n"/>
      <c r="CE1611" s="187" t="n"/>
      <c r="CF1611" s="187" t="n"/>
      <c r="CG1611" s="187" t="n"/>
      <c r="CH1611" s="187" t="n"/>
      <c r="CI1611" s="187" t="n"/>
      <c r="CJ1611" s="187" t="n"/>
      <c r="CK1611" s="187" t="n"/>
      <c r="CL1611" s="187" t="n"/>
      <c r="CM1611" s="187" t="n"/>
      <c r="CN1611" s="187" t="n"/>
      <c r="CO1611" s="187" t="n"/>
      <c r="CP1611" s="187" t="n"/>
      <c r="CQ1611" s="187" t="n"/>
      <c r="CR1611" s="187" t="n"/>
      <c r="CS1611" s="187" t="n"/>
      <c r="CT1611" s="187" t="n"/>
      <c r="CU1611" s="187" t="n"/>
      <c r="CV1611" s="187" t="n"/>
      <c r="CW1611" s="187" t="n"/>
      <c r="CX1611" s="187" t="n"/>
      <c r="CY1611" s="187" t="n"/>
      <c r="CZ1611" s="187" t="n"/>
      <c r="DA1611" s="187" t="n"/>
      <c r="DB1611" s="187" t="n"/>
    </row>
    <row r="1612">
      <c r="A1612" s="157" t="n">
        <v>3</v>
      </c>
      <c r="B1612" s="157" t="inlineStr">
        <is>
          <t>NNAMDI EZEUKWU</t>
        </is>
      </c>
      <c r="C1612" s="157" t="inlineStr">
        <is>
          <t>SHZ5712322</t>
        </is>
      </c>
      <c r="D1612" s="157" t="inlineStr">
        <is>
          <t>CMAU 4844853</t>
        </is>
      </c>
      <c r="E1612" s="157" t="inlineStr">
        <is>
          <t>SPM</t>
        </is>
      </c>
      <c r="F1612" s="209" t="inlineStr">
        <is>
          <t>40FT</t>
        </is>
      </c>
      <c r="G1612" s="157" t="inlineStr">
        <is>
          <t>MAERSK COTONOU</t>
        </is>
      </c>
      <c r="H1612" s="347" t="inlineStr">
        <is>
          <t>BERTHED: 24TH OCT VOY. 08YG4E1MA</t>
        </is>
      </c>
      <c r="I1612" s="235" t="inlineStr">
        <is>
          <t>OUT</t>
        </is>
      </c>
      <c r="J1612" s="250" t="inlineStr">
        <is>
          <t>TELEX/22ND NOV, 2023</t>
        </is>
      </c>
      <c r="K1612" s="216" t="inlineStr">
        <is>
          <t>27TH  NOV, 2023</t>
        </is>
      </c>
      <c r="L1612" s="159" t="inlineStr">
        <is>
          <t>18TH SEPT</t>
        </is>
      </c>
      <c r="M1612" s="168" t="inlineStr">
        <is>
          <t>SHENZHEN ZHONGYI IMPORT &amp; EXPORT</t>
        </is>
      </c>
      <c r="N1612" s="157" t="inlineStr">
        <is>
          <t>ORIENT LOGISTICS ENTERPRISES</t>
        </is>
      </c>
      <c r="O1612" s="187" t="n"/>
      <c r="P1612" s="187" t="n"/>
      <c r="Q1612" s="187" t="n"/>
      <c r="R1612" s="187" t="n"/>
      <c r="S1612" s="187" t="n"/>
      <c r="T1612" s="187" t="n"/>
      <c r="U1612" s="187" t="n"/>
      <c r="V1612" s="187" t="n"/>
      <c r="W1612" s="187" t="n"/>
      <c r="X1612" s="187" t="n"/>
      <c r="Y1612" s="187" t="n"/>
      <c r="Z1612" s="187" t="n"/>
      <c r="AA1612" s="187" t="n"/>
      <c r="AB1612" s="187" t="n"/>
      <c r="AC1612" s="187" t="n"/>
      <c r="AD1612" s="187" t="n"/>
      <c r="AE1612" s="187" t="n"/>
      <c r="AF1612" s="187" t="n"/>
      <c r="AG1612" s="187" t="n"/>
      <c r="AH1612" s="187" t="n"/>
      <c r="AI1612" s="187" t="n"/>
      <c r="AJ1612" s="187" t="n"/>
      <c r="AK1612" s="187" t="n"/>
      <c r="AL1612" s="187" t="n"/>
      <c r="AM1612" s="187" t="n"/>
      <c r="AN1612" s="187" t="n"/>
      <c r="AO1612" s="187" t="n"/>
      <c r="AP1612" s="187" t="n"/>
      <c r="AQ1612" s="187" t="n"/>
      <c r="AR1612" s="187" t="n"/>
      <c r="AS1612" s="187" t="n"/>
      <c r="AT1612" s="187" t="n"/>
      <c r="AU1612" s="187" t="n"/>
      <c r="AV1612" s="187" t="n"/>
      <c r="AW1612" s="187" t="n"/>
      <c r="AX1612" s="187" t="n"/>
      <c r="AY1612" s="187" t="n"/>
      <c r="AZ1612" s="187" t="n"/>
      <c r="BA1612" s="187" t="n"/>
      <c r="BB1612" s="187" t="n"/>
      <c r="BC1612" s="187" t="n"/>
      <c r="BD1612" s="187" t="n"/>
      <c r="BE1612" s="187" t="n"/>
      <c r="BF1612" s="187" t="n"/>
      <c r="BG1612" s="187" t="n"/>
      <c r="BH1612" s="187" t="n"/>
      <c r="BI1612" s="187" t="n"/>
      <c r="BJ1612" s="187" t="n"/>
      <c r="BK1612" s="187" t="n"/>
      <c r="BL1612" s="187" t="n"/>
      <c r="BM1612" s="187" t="n"/>
      <c r="BN1612" s="187" t="n"/>
      <c r="BO1612" s="187" t="n"/>
      <c r="BP1612" s="187" t="n"/>
      <c r="BQ1612" s="187" t="n"/>
      <c r="BR1612" s="187" t="n"/>
      <c r="BS1612" s="187" t="n"/>
      <c r="BT1612" s="187" t="n"/>
      <c r="BU1612" s="187" t="n"/>
      <c r="BV1612" s="187" t="n"/>
      <c r="BW1612" s="187" t="n"/>
      <c r="BX1612" s="187" t="n"/>
      <c r="BY1612" s="187" t="n"/>
      <c r="BZ1612" s="187" t="n"/>
      <c r="CA1612" s="187" t="n"/>
      <c r="CB1612" s="187" t="n"/>
      <c r="CC1612" s="187" t="n"/>
      <c r="CD1612" s="187" t="n"/>
      <c r="CE1612" s="187" t="n"/>
      <c r="CF1612" s="187" t="n"/>
      <c r="CG1612" s="187" t="n"/>
      <c r="CH1612" s="187" t="n"/>
      <c r="CI1612" s="187" t="n"/>
      <c r="CJ1612" s="187" t="n"/>
      <c r="CK1612" s="187" t="n"/>
      <c r="CL1612" s="187" t="n"/>
      <c r="CM1612" s="187" t="n"/>
      <c r="CN1612" s="187" t="n"/>
      <c r="CO1612" s="187" t="n"/>
      <c r="CP1612" s="187" t="n"/>
      <c r="CQ1612" s="187" t="n"/>
      <c r="CR1612" s="187" t="n"/>
      <c r="CS1612" s="187" t="n"/>
      <c r="CT1612" s="187" t="n"/>
      <c r="CU1612" s="187" t="n"/>
      <c r="CV1612" s="187" t="n"/>
      <c r="CW1612" s="187" t="n"/>
      <c r="CX1612" s="187" t="n"/>
      <c r="CY1612" s="187" t="n"/>
      <c r="CZ1612" s="187" t="n"/>
      <c r="DA1612" s="187" t="n"/>
      <c r="DB1612" s="187" t="n"/>
    </row>
    <row r="1613">
      <c r="A1613" s="157" t="n"/>
      <c r="B1613" s="144" t="inlineStr">
        <is>
          <t>NNAMDI EZEUKWU</t>
        </is>
      </c>
      <c r="C1613" s="157" t="inlineStr">
        <is>
          <t>QGD0403695</t>
        </is>
      </c>
      <c r="D1613" s="157" t="inlineStr">
        <is>
          <t>TCNU 5571815</t>
        </is>
      </c>
      <c r="E1613" s="157" t="inlineStr">
        <is>
          <t>SPM</t>
        </is>
      </c>
      <c r="F1613" s="209" t="inlineStr">
        <is>
          <t>40FT</t>
        </is>
      </c>
      <c r="G1613" s="157" t="inlineStr">
        <is>
          <t>MAERSK COTONOU</t>
        </is>
      </c>
      <c r="H1613" s="347" t="inlineStr">
        <is>
          <t>BERTHED: 25TH OCT VOY. 08YG4E1MA</t>
        </is>
      </c>
      <c r="I1613" s="235" t="inlineStr">
        <is>
          <t>OUT</t>
        </is>
      </c>
      <c r="J1613" s="250" t="inlineStr">
        <is>
          <t>TELEX/5TH JAN, 2024</t>
        </is>
      </c>
      <c r="K1613" s="193" t="inlineStr">
        <is>
          <t>5THFEB, 2024</t>
        </is>
      </c>
      <c r="L1613" s="159" t="inlineStr">
        <is>
          <t>5TH JAN</t>
        </is>
      </c>
      <c r="M1613" s="270" t="inlineStr">
        <is>
          <t>LINYI CITY AIHE COMMERCIAL TRADE</t>
        </is>
      </c>
      <c r="N1613" s="144" t="inlineStr">
        <is>
          <t>AVANTPORT ENTERPRISES</t>
        </is>
      </c>
      <c r="O1613" s="187" t="n"/>
      <c r="P1613" s="187" t="n"/>
      <c r="Q1613" s="187" t="n"/>
      <c r="R1613" s="187" t="n"/>
      <c r="S1613" s="187" t="n"/>
      <c r="T1613" s="187" t="n"/>
      <c r="U1613" s="187" t="n"/>
      <c r="V1613" s="187" t="n"/>
      <c r="W1613" s="187" t="n"/>
      <c r="X1613" s="187" t="n"/>
      <c r="Y1613" s="187" t="n"/>
      <c r="Z1613" s="187" t="n"/>
      <c r="AA1613" s="187" t="n"/>
      <c r="AB1613" s="187" t="n"/>
      <c r="AC1613" s="187" t="n"/>
      <c r="AD1613" s="187" t="n"/>
      <c r="AE1613" s="187" t="n"/>
      <c r="AF1613" s="187" t="n"/>
      <c r="AG1613" s="187" t="n"/>
      <c r="AH1613" s="187" t="n"/>
      <c r="AI1613" s="187" t="n"/>
      <c r="AJ1613" s="187" t="n"/>
      <c r="AK1613" s="187" t="n"/>
      <c r="AL1613" s="187" t="n"/>
      <c r="AM1613" s="187" t="n"/>
      <c r="AN1613" s="187" t="n"/>
      <c r="AO1613" s="187" t="n"/>
      <c r="AP1613" s="187" t="n"/>
      <c r="AQ1613" s="187" t="n"/>
      <c r="AR1613" s="187" t="n"/>
      <c r="AS1613" s="187" t="n"/>
      <c r="AT1613" s="187" t="n"/>
      <c r="AU1613" s="187" t="n"/>
      <c r="AV1613" s="187" t="n"/>
      <c r="AW1613" s="187" t="n"/>
      <c r="AX1613" s="187" t="n"/>
      <c r="AY1613" s="187" t="n"/>
      <c r="AZ1613" s="187" t="n"/>
      <c r="BA1613" s="187" t="n"/>
      <c r="BB1613" s="187" t="n"/>
      <c r="BC1613" s="187" t="n"/>
      <c r="BD1613" s="187" t="n"/>
      <c r="BE1613" s="187" t="n"/>
      <c r="BF1613" s="187" t="n"/>
      <c r="BG1613" s="187" t="n"/>
      <c r="BH1613" s="187" t="n"/>
      <c r="BI1613" s="187" t="n"/>
      <c r="BJ1613" s="187" t="n"/>
      <c r="BK1613" s="187" t="n"/>
      <c r="BL1613" s="187" t="n"/>
      <c r="BM1613" s="187" t="n"/>
      <c r="BN1613" s="187" t="n"/>
      <c r="BO1613" s="187" t="n"/>
      <c r="BP1613" s="187" t="n"/>
      <c r="BQ1613" s="187" t="n"/>
      <c r="BR1613" s="187" t="n"/>
      <c r="BS1613" s="187" t="n"/>
      <c r="BT1613" s="187" t="n"/>
      <c r="BU1613" s="187" t="n"/>
      <c r="BV1613" s="187" t="n"/>
      <c r="BW1613" s="187" t="n"/>
      <c r="BX1613" s="187" t="n"/>
      <c r="BY1613" s="187" t="n"/>
      <c r="BZ1613" s="187" t="n"/>
      <c r="CA1613" s="187" t="n"/>
      <c r="CB1613" s="187" t="n"/>
      <c r="CC1613" s="187" t="n"/>
      <c r="CD1613" s="187" t="n"/>
      <c r="CE1613" s="187" t="n"/>
      <c r="CF1613" s="187" t="n"/>
      <c r="CG1613" s="187" t="n"/>
      <c r="CH1613" s="187" t="n"/>
      <c r="CI1613" s="187" t="n"/>
      <c r="CJ1613" s="187" t="n"/>
      <c r="CK1613" s="187" t="n"/>
      <c r="CL1613" s="187" t="n"/>
      <c r="CM1613" s="187" t="n"/>
      <c r="CN1613" s="187" t="n"/>
      <c r="CO1613" s="187" t="n"/>
      <c r="CP1613" s="187" t="n"/>
      <c r="CQ1613" s="187" t="n"/>
      <c r="CR1613" s="187" t="n"/>
      <c r="CS1613" s="187" t="n"/>
      <c r="CT1613" s="187" t="n"/>
      <c r="CU1613" s="187" t="n"/>
      <c r="CV1613" s="187" t="n"/>
      <c r="CW1613" s="187" t="n"/>
      <c r="CX1613" s="187" t="n"/>
      <c r="CY1613" s="187" t="n"/>
      <c r="CZ1613" s="187" t="n"/>
      <c r="DA1613" s="187" t="n"/>
      <c r="DB1613" s="187" t="n"/>
    </row>
    <row r="1614">
      <c r="A1614" s="157" t="n"/>
      <c r="B1614" s="157" t="n"/>
      <c r="C1614" s="157" t="n"/>
      <c r="D1614" s="157" t="n"/>
      <c r="E1614" s="157" t="n"/>
      <c r="F1614" s="209" t="n"/>
      <c r="G1614" s="157" t="n"/>
      <c r="H1614" s="352" t="n"/>
      <c r="I1614" s="156" t="n"/>
      <c r="J1614" s="159" t="n"/>
      <c r="K1614" s="156" t="n"/>
      <c r="L1614" s="159" t="n"/>
      <c r="M1614" s="270" t="n"/>
      <c r="N1614" s="157" t="n"/>
      <c r="O1614" s="187" t="n"/>
      <c r="P1614" s="187" t="n"/>
      <c r="Q1614" s="187" t="n"/>
      <c r="R1614" s="187" t="n"/>
      <c r="S1614" s="187" t="n"/>
      <c r="T1614" s="187" t="n"/>
      <c r="U1614" s="187" t="n"/>
      <c r="V1614" s="187" t="n"/>
      <c r="W1614" s="187" t="n"/>
      <c r="X1614" s="187" t="n"/>
      <c r="Y1614" s="187" t="n"/>
      <c r="Z1614" s="187" t="n"/>
      <c r="AA1614" s="187" t="n"/>
      <c r="AB1614" s="187" t="n"/>
      <c r="AC1614" s="187" t="n"/>
      <c r="AD1614" s="187" t="n"/>
      <c r="AE1614" s="187" t="n"/>
      <c r="AF1614" s="187" t="n"/>
      <c r="AG1614" s="187" t="n"/>
      <c r="AH1614" s="187" t="n"/>
      <c r="AI1614" s="187" t="n"/>
      <c r="AJ1614" s="187" t="n"/>
      <c r="AK1614" s="187" t="n"/>
      <c r="AL1614" s="187" t="n"/>
      <c r="AM1614" s="187" t="n"/>
      <c r="AN1614" s="187" t="n"/>
      <c r="AO1614" s="187" t="n"/>
      <c r="AP1614" s="187" t="n"/>
      <c r="AQ1614" s="187" t="n"/>
      <c r="AR1614" s="187" t="n"/>
      <c r="AS1614" s="187" t="n"/>
      <c r="AT1614" s="187" t="n"/>
      <c r="AU1614" s="187" t="n"/>
      <c r="AV1614" s="187" t="n"/>
      <c r="AW1614" s="187" t="n"/>
      <c r="AX1614" s="187" t="n"/>
      <c r="AY1614" s="187" t="n"/>
      <c r="AZ1614" s="187" t="n"/>
      <c r="BA1614" s="187" t="n"/>
      <c r="BB1614" s="187" t="n"/>
      <c r="BC1614" s="187" t="n"/>
      <c r="BD1614" s="187" t="n"/>
      <c r="BE1614" s="187" t="n"/>
      <c r="BF1614" s="187" t="n"/>
      <c r="BG1614" s="187" t="n"/>
      <c r="BH1614" s="187" t="n"/>
      <c r="BI1614" s="187" t="n"/>
      <c r="BJ1614" s="187" t="n"/>
      <c r="BK1614" s="187" t="n"/>
      <c r="BL1614" s="187" t="n"/>
      <c r="BM1614" s="187" t="n"/>
      <c r="BN1614" s="187" t="n"/>
      <c r="BO1614" s="187" t="n"/>
      <c r="BP1614" s="187" t="n"/>
      <c r="BQ1614" s="187" t="n"/>
      <c r="BR1614" s="187" t="n"/>
      <c r="BS1614" s="187" t="n"/>
      <c r="BT1614" s="187" t="n"/>
      <c r="BU1614" s="187" t="n"/>
      <c r="BV1614" s="187" t="n"/>
      <c r="BW1614" s="187" t="n"/>
      <c r="BX1614" s="187" t="n"/>
      <c r="BY1614" s="187" t="n"/>
      <c r="BZ1614" s="187" t="n"/>
      <c r="CA1614" s="187" t="n"/>
      <c r="CB1614" s="187" t="n"/>
      <c r="CC1614" s="187" t="n"/>
      <c r="CD1614" s="187" t="n"/>
      <c r="CE1614" s="187" t="n"/>
      <c r="CF1614" s="187" t="n"/>
      <c r="CG1614" s="187" t="n"/>
      <c r="CH1614" s="187" t="n"/>
      <c r="CI1614" s="187" t="n"/>
      <c r="CJ1614" s="187" t="n"/>
      <c r="CK1614" s="187" t="n"/>
      <c r="CL1614" s="187" t="n"/>
      <c r="CM1614" s="187" t="n"/>
      <c r="CN1614" s="187" t="n"/>
      <c r="CO1614" s="187" t="n"/>
      <c r="CP1614" s="187" t="n"/>
      <c r="CQ1614" s="187" t="n"/>
      <c r="CR1614" s="187" t="n"/>
      <c r="CS1614" s="187" t="n"/>
      <c r="CT1614" s="187" t="n"/>
      <c r="CU1614" s="187" t="n"/>
      <c r="CV1614" s="187" t="n"/>
      <c r="CW1614" s="187" t="n"/>
      <c r="CX1614" s="187" t="n"/>
      <c r="CY1614" s="187" t="n"/>
      <c r="CZ1614" s="187" t="n"/>
      <c r="DA1614" s="187" t="n"/>
      <c r="DB1614" s="187" t="n"/>
    </row>
    <row r="1615">
      <c r="A1615" s="157" t="n"/>
      <c r="B1615" s="155" t="inlineStr">
        <is>
          <t>MAERSK CAPE TOWN</t>
        </is>
      </c>
      <c r="C1615" s="157" t="n"/>
      <c r="D1615" s="157" t="n"/>
      <c r="E1615" s="157" t="n"/>
      <c r="F1615" s="209" t="n"/>
      <c r="G1615" s="157" t="n"/>
      <c r="H1615" s="352" t="n"/>
      <c r="I1615" s="156" t="n"/>
      <c r="J1615" s="159" t="n"/>
      <c r="K1615" s="156" t="n"/>
      <c r="L1615" s="159" t="n"/>
      <c r="M1615" s="270" t="n"/>
      <c r="N1615" s="157" t="n"/>
      <c r="O1615" s="187" t="n"/>
      <c r="P1615" s="187" t="n"/>
      <c r="Q1615" s="187" t="n"/>
      <c r="R1615" s="187" t="n"/>
      <c r="S1615" s="187" t="n"/>
      <c r="T1615" s="187" t="n"/>
      <c r="U1615" s="187" t="n"/>
      <c r="V1615" s="187" t="n"/>
      <c r="W1615" s="187" t="n"/>
      <c r="X1615" s="187" t="n"/>
      <c r="Y1615" s="187" t="n"/>
      <c r="Z1615" s="187" t="n"/>
      <c r="AA1615" s="187" t="n"/>
      <c r="AB1615" s="187" t="n"/>
      <c r="AC1615" s="187" t="n"/>
      <c r="AD1615" s="187" t="n"/>
      <c r="AE1615" s="187" t="n"/>
      <c r="AF1615" s="187" t="n"/>
      <c r="AG1615" s="187" t="n"/>
      <c r="AH1615" s="187" t="n"/>
      <c r="AI1615" s="187" t="n"/>
      <c r="AJ1615" s="187" t="n"/>
      <c r="AK1615" s="187" t="n"/>
      <c r="AL1615" s="187" t="n"/>
      <c r="AM1615" s="187" t="n"/>
      <c r="AN1615" s="187" t="n"/>
      <c r="AO1615" s="187" t="n"/>
      <c r="AP1615" s="187" t="n"/>
      <c r="AQ1615" s="187" t="n"/>
      <c r="AR1615" s="187" t="n"/>
      <c r="AS1615" s="187" t="n"/>
      <c r="AT1615" s="187" t="n"/>
      <c r="AU1615" s="187" t="n"/>
      <c r="AV1615" s="187" t="n"/>
      <c r="AW1615" s="187" t="n"/>
      <c r="AX1615" s="187" t="n"/>
      <c r="AY1615" s="187" t="n"/>
      <c r="AZ1615" s="187" t="n"/>
      <c r="BA1615" s="187" t="n"/>
      <c r="BB1615" s="187" t="n"/>
      <c r="BC1615" s="187" t="n"/>
      <c r="BD1615" s="187" t="n"/>
      <c r="BE1615" s="187" t="n"/>
      <c r="BF1615" s="187" t="n"/>
      <c r="BG1615" s="187" t="n"/>
      <c r="BH1615" s="187" t="n"/>
      <c r="BI1615" s="187" t="n"/>
      <c r="BJ1615" s="187" t="n"/>
      <c r="BK1615" s="187" t="n"/>
      <c r="BL1615" s="187" t="n"/>
      <c r="BM1615" s="187" t="n"/>
      <c r="BN1615" s="187" t="n"/>
      <c r="BO1615" s="187" t="n"/>
      <c r="BP1615" s="187" t="n"/>
      <c r="BQ1615" s="187" t="n"/>
      <c r="BR1615" s="187" t="n"/>
      <c r="BS1615" s="187" t="n"/>
      <c r="BT1615" s="187" t="n"/>
      <c r="BU1615" s="187" t="n"/>
      <c r="BV1615" s="187" t="n"/>
      <c r="BW1615" s="187" t="n"/>
      <c r="BX1615" s="187" t="n"/>
      <c r="BY1615" s="187" t="n"/>
      <c r="BZ1615" s="187" t="n"/>
      <c r="CA1615" s="187" t="n"/>
      <c r="CB1615" s="187" t="n"/>
      <c r="CC1615" s="187" t="n"/>
      <c r="CD1615" s="187" t="n"/>
      <c r="CE1615" s="187" t="n"/>
      <c r="CF1615" s="187" t="n"/>
      <c r="CG1615" s="187" t="n"/>
      <c r="CH1615" s="187" t="n"/>
      <c r="CI1615" s="187" t="n"/>
      <c r="CJ1615" s="187" t="n"/>
      <c r="CK1615" s="187" t="n"/>
      <c r="CL1615" s="187" t="n"/>
      <c r="CM1615" s="187" t="n"/>
      <c r="CN1615" s="187" t="n"/>
      <c r="CO1615" s="187" t="n"/>
      <c r="CP1615" s="187" t="n"/>
      <c r="CQ1615" s="187" t="n"/>
      <c r="CR1615" s="187" t="n"/>
      <c r="CS1615" s="187" t="n"/>
      <c r="CT1615" s="187" t="n"/>
      <c r="CU1615" s="187" t="n"/>
      <c r="CV1615" s="187" t="n"/>
      <c r="CW1615" s="187" t="n"/>
      <c r="CX1615" s="187" t="n"/>
      <c r="CY1615" s="187" t="n"/>
      <c r="CZ1615" s="187" t="n"/>
      <c r="DA1615" s="187" t="n"/>
      <c r="DB1615" s="187" t="n"/>
    </row>
    <row r="1616">
      <c r="A1616" s="157" t="n">
        <v>1</v>
      </c>
      <c r="B1616" s="157" t="inlineStr">
        <is>
          <t>NNAMDI EZEUKWU</t>
        </is>
      </c>
      <c r="C1616" s="157" t="inlineStr">
        <is>
          <t>DJA1152589</t>
        </is>
      </c>
      <c r="D1616" s="157" t="inlineStr">
        <is>
          <t>TRHU 3676615</t>
        </is>
      </c>
      <c r="E1616" s="157" t="inlineStr">
        <is>
          <t>SPM</t>
        </is>
      </c>
      <c r="F1616" s="157" t="inlineStr">
        <is>
          <t>20FT</t>
        </is>
      </c>
      <c r="G1616" s="157" t="inlineStr">
        <is>
          <t>MAERSK CAPE TOWN</t>
        </is>
      </c>
      <c r="H1616" s="166" t="inlineStr">
        <is>
          <t>BERTHED: 6TH NOV VOY. 08YG8E1MA</t>
        </is>
      </c>
      <c r="I1616" s="235" t="inlineStr">
        <is>
          <t>OUT</t>
        </is>
      </c>
      <c r="J1616" s="166" t="inlineStr">
        <is>
          <t>TELEX/23RD NOV, 2023</t>
        </is>
      </c>
      <c r="K1616" s="216" t="inlineStr">
        <is>
          <t>30TH  NOV, 2023</t>
        </is>
      </c>
      <c r="L1616" s="157" t="inlineStr">
        <is>
          <t>3RD OCT</t>
        </is>
      </c>
      <c r="M1616" s="157" t="inlineStr">
        <is>
          <t>UNIQUE SEA CARGO SERVICES</t>
        </is>
      </c>
      <c r="N1616" s="157" t="inlineStr">
        <is>
          <t>LE'PORT ENTERPRISES</t>
        </is>
      </c>
    </row>
    <row r="1617">
      <c r="A1617" s="157" t="n">
        <v>2</v>
      </c>
      <c r="B1617" s="157" t="inlineStr">
        <is>
          <t>NNAMDI EZEUKWU</t>
        </is>
      </c>
      <c r="C1617" s="157" t="inlineStr">
        <is>
          <t>QGD0417165</t>
        </is>
      </c>
      <c r="D1617" s="157" t="inlineStr">
        <is>
          <t>CMAU 9158898</t>
        </is>
      </c>
      <c r="E1617" s="157" t="inlineStr">
        <is>
          <t>SPM</t>
        </is>
      </c>
      <c r="F1617" s="157" t="inlineStr">
        <is>
          <t>20FT</t>
        </is>
      </c>
      <c r="G1617" s="157" t="inlineStr">
        <is>
          <t>MAERSK CAPE TOWN</t>
        </is>
      </c>
      <c r="H1617" s="166" t="inlineStr">
        <is>
          <t>BERTHED: 6TH NOV VOY. 08YG8E1MA</t>
        </is>
      </c>
      <c r="I1617" s="235" t="inlineStr">
        <is>
          <t>OUT</t>
        </is>
      </c>
      <c r="J1617" s="250" t="inlineStr">
        <is>
          <t>TELEX/6TH NOV, 2023</t>
        </is>
      </c>
      <c r="K1617" s="216" t="inlineStr">
        <is>
          <t>8TH DEC, 2023</t>
        </is>
      </c>
      <c r="L1617" s="157" t="inlineStr">
        <is>
          <t>10TH OCT</t>
        </is>
      </c>
      <c r="M1617" s="157" t="inlineStr">
        <is>
          <t>LINYI YIQUN PACKAGING</t>
        </is>
      </c>
      <c r="N1617" s="157" t="inlineStr">
        <is>
          <t>ORIENT LOGISTICS ENTERPRISES</t>
        </is>
      </c>
    </row>
    <row r="1618">
      <c r="A1618" s="157" t="n">
        <v>3</v>
      </c>
      <c r="B1618" s="157" t="inlineStr">
        <is>
          <t>NNAMDI EZEUKWU</t>
        </is>
      </c>
      <c r="C1618" s="50" t="inlineStr">
        <is>
          <t>''</t>
        </is>
      </c>
      <c r="D1618" s="157" t="inlineStr">
        <is>
          <t>BEAU 4077501</t>
        </is>
      </c>
      <c r="E1618" s="157" t="inlineStr">
        <is>
          <t>SPM</t>
        </is>
      </c>
      <c r="F1618" s="157" t="inlineStr">
        <is>
          <t>20FT</t>
        </is>
      </c>
      <c r="G1618" s="157" t="inlineStr">
        <is>
          <t>MAERSK CAPE TOWN</t>
        </is>
      </c>
      <c r="H1618" s="166" t="inlineStr">
        <is>
          <t>BERTHED: 6TH NOV VOY. 08YG8E1MA</t>
        </is>
      </c>
      <c r="I1618" s="235" t="inlineStr">
        <is>
          <t>OUT</t>
        </is>
      </c>
      <c r="J1618" s="250" t="inlineStr">
        <is>
          <t>TELEX/6TH NOV, 2023</t>
        </is>
      </c>
      <c r="K1618" s="216" t="inlineStr">
        <is>
          <t>8TH DEC, 2023</t>
        </is>
      </c>
      <c r="L1618" s="157" t="inlineStr">
        <is>
          <t>10TH OCT</t>
        </is>
      </c>
      <c r="M1618" s="157" t="inlineStr">
        <is>
          <t>LINYI YIQUN PACKAGING</t>
        </is>
      </c>
      <c r="N1618" s="157" t="inlineStr">
        <is>
          <t>ORIENT LOGISTICS ENTERPRISES</t>
        </is>
      </c>
    </row>
    <row r="1619">
      <c r="A1619" s="157" t="n">
        <v>4</v>
      </c>
      <c r="B1619" s="157" t="inlineStr">
        <is>
          <t>NNAMDI EZEUKWU</t>
        </is>
      </c>
      <c r="C1619" s="157" t="inlineStr">
        <is>
          <t>QGD0436324</t>
        </is>
      </c>
      <c r="D1619" s="157" t="inlineStr">
        <is>
          <t>BEAU 4084223</t>
        </is>
      </c>
      <c r="E1619" s="157" t="inlineStr">
        <is>
          <t>SPM</t>
        </is>
      </c>
      <c r="F1619" s="157" t="inlineStr">
        <is>
          <t>20FT</t>
        </is>
      </c>
      <c r="G1619" s="157" t="inlineStr">
        <is>
          <t>MAERSK CAPE TOWN</t>
        </is>
      </c>
      <c r="H1619" s="166" t="inlineStr">
        <is>
          <t>BERTHED: 6TH NOV VOY. 08YG8E1MA</t>
        </is>
      </c>
      <c r="I1619" s="235" t="inlineStr">
        <is>
          <t>OUT</t>
        </is>
      </c>
      <c r="J1619" s="250" t="inlineStr">
        <is>
          <t>TELEX/6TH DEC, 2023</t>
        </is>
      </c>
      <c r="K1619" s="193" t="inlineStr">
        <is>
          <t>22ND DEC, 2023</t>
        </is>
      </c>
      <c r="L1619" s="157" t="inlineStr">
        <is>
          <t>10TH OCT</t>
        </is>
      </c>
      <c r="M1619" s="157" t="inlineStr">
        <is>
          <t>LINYI YIQUN PACKAGING</t>
        </is>
      </c>
      <c r="N1619" s="157" t="inlineStr">
        <is>
          <t>ORIENT LOGISTICS ENTERPRISES</t>
        </is>
      </c>
    </row>
    <row r="1620">
      <c r="A1620" s="157" t="n">
        <v>5</v>
      </c>
      <c r="B1620" s="157" t="inlineStr">
        <is>
          <t>NNAMDI EZEUKWU</t>
        </is>
      </c>
      <c r="C1620" s="50" t="inlineStr">
        <is>
          <t>''</t>
        </is>
      </c>
      <c r="D1620" s="157" t="inlineStr">
        <is>
          <t>TEMU 7401551</t>
        </is>
      </c>
      <c r="E1620" s="157" t="inlineStr">
        <is>
          <t>SPM</t>
        </is>
      </c>
      <c r="F1620" s="157" t="inlineStr">
        <is>
          <t>20FT</t>
        </is>
      </c>
      <c r="G1620" s="157" t="inlineStr">
        <is>
          <t>MAERSK CAPE TOWN</t>
        </is>
      </c>
      <c r="H1620" s="166" t="inlineStr">
        <is>
          <t>BERTHED: 6TH NOV VOY. 08YG8E1MA</t>
        </is>
      </c>
      <c r="I1620" s="235" t="inlineStr">
        <is>
          <t>OUT</t>
        </is>
      </c>
      <c r="J1620" s="250" t="inlineStr">
        <is>
          <t>TELEX/6TH DEC, 2023</t>
        </is>
      </c>
      <c r="K1620" s="193" t="inlineStr">
        <is>
          <t>22ND DEC, 2023</t>
        </is>
      </c>
      <c r="L1620" s="157" t="inlineStr">
        <is>
          <t>10TH OCT</t>
        </is>
      </c>
      <c r="M1620" s="157" t="inlineStr">
        <is>
          <t>LINYI YIQUN PACKAGING</t>
        </is>
      </c>
      <c r="N1620" s="157" t="inlineStr">
        <is>
          <t>ORIENT LOGISTICS ENTERPRISES</t>
        </is>
      </c>
    </row>
    <row r="1621">
      <c r="A1621" s="157" t="n">
        <v>6</v>
      </c>
      <c r="B1621" s="319" t="inlineStr">
        <is>
          <t>MUSA IBRAHIM (MD'S FRIEND)</t>
        </is>
      </c>
      <c r="C1621" s="157" t="inlineStr">
        <is>
          <t>TWN0805916</t>
        </is>
      </c>
      <c r="D1621" s="50" t="inlineStr">
        <is>
          <t>CMAU 5975499</t>
        </is>
      </c>
      <c r="E1621" s="157" t="inlineStr">
        <is>
          <t>SPM</t>
        </is>
      </c>
      <c r="F1621" s="157" t="inlineStr">
        <is>
          <t>40FT</t>
        </is>
      </c>
      <c r="G1621" s="157" t="inlineStr">
        <is>
          <t>MAERSK CAPE TOWN</t>
        </is>
      </c>
      <c r="H1621" s="166" t="inlineStr">
        <is>
          <t>BERTHED: 6TH NOV VOY. 08YG8E1MA</t>
        </is>
      </c>
      <c r="I1621" s="235" t="inlineStr">
        <is>
          <t>OUT</t>
        </is>
      </c>
      <c r="J1621" s="166" t="inlineStr">
        <is>
          <t>OBL/ 13TH OCT, 2023</t>
        </is>
      </c>
      <c r="K1621" s="216" t="inlineStr">
        <is>
          <t>30TH  NOV, 2023</t>
        </is>
      </c>
      <c r="L1621" s="157" t="inlineStr">
        <is>
          <t>13TH OCT</t>
        </is>
      </c>
      <c r="M1621" s="270" t="inlineStr">
        <is>
          <t>SORAM INDUSTRIES LTD</t>
        </is>
      </c>
      <c r="N1621" s="157" t="inlineStr">
        <is>
          <t>LE'PORT ENTERPRISES</t>
        </is>
      </c>
    </row>
    <row r="1622">
      <c r="A1622" s="157" t="n">
        <v>7</v>
      </c>
      <c r="B1622" s="319" t="inlineStr">
        <is>
          <t>IFEANYI ABA</t>
        </is>
      </c>
      <c r="C1622" s="157" t="inlineStr">
        <is>
          <t>AYN1053476</t>
        </is>
      </c>
      <c r="D1622" s="50" t="inlineStr">
        <is>
          <t>CMAU 2770200</t>
        </is>
      </c>
      <c r="E1622" s="157" t="inlineStr">
        <is>
          <t>SPM</t>
        </is>
      </c>
      <c r="F1622" s="157" t="inlineStr">
        <is>
          <t>20FT</t>
        </is>
      </c>
      <c r="G1622" s="157" t="inlineStr">
        <is>
          <t>MAERSK CAPE TOWN</t>
        </is>
      </c>
      <c r="H1622" s="166" t="inlineStr">
        <is>
          <t>BERTHED: 6TH NOV VOY. 08YG8E1MA</t>
        </is>
      </c>
      <c r="I1622" s="235" t="inlineStr">
        <is>
          <t>OUT</t>
        </is>
      </c>
      <c r="J1622" s="166" t="inlineStr">
        <is>
          <t>TELEX/ 4TH DEC, 2023</t>
        </is>
      </c>
      <c r="K1622" s="216" t="inlineStr">
        <is>
          <t>7TH DEC, 2023</t>
        </is>
      </c>
      <c r="L1622" s="157" t="inlineStr">
        <is>
          <t>17TH OCT</t>
        </is>
      </c>
      <c r="M1622" s="270" t="inlineStr">
        <is>
          <t>PT INDOSARI PERSADA</t>
        </is>
      </c>
      <c r="N1622" s="157" t="inlineStr">
        <is>
          <t>ORIENT LOGISTICS ENTERPRISES</t>
        </is>
      </c>
    </row>
    <row r="1623">
      <c r="A1623" s="157" t="n">
        <v>8</v>
      </c>
      <c r="B1623" s="319" t="inlineStr">
        <is>
          <t>IFEANYI ABA</t>
        </is>
      </c>
      <c r="C1623" s="157" t="inlineStr">
        <is>
          <t>AYN1056748</t>
        </is>
      </c>
      <c r="D1623" s="50" t="inlineStr">
        <is>
          <t>CMAU 2287173</t>
        </is>
      </c>
      <c r="E1623" s="157" t="inlineStr">
        <is>
          <t>SPM</t>
        </is>
      </c>
      <c r="F1623" s="157" t="inlineStr">
        <is>
          <t>20FT</t>
        </is>
      </c>
      <c r="G1623" s="157" t="inlineStr">
        <is>
          <t>MAERSK CAPE TOWN</t>
        </is>
      </c>
      <c r="H1623" s="166" t="inlineStr">
        <is>
          <t>BERTHED: 6TH NOV VOY. 08YG8E1MA</t>
        </is>
      </c>
      <c r="I1623" s="235" t="inlineStr">
        <is>
          <t>OUT</t>
        </is>
      </c>
      <c r="J1623" s="151" t="inlineStr">
        <is>
          <t>TELEX/1ST DEC, 2023</t>
        </is>
      </c>
      <c r="K1623" s="216" t="inlineStr">
        <is>
          <t>11TH DEC, 2023</t>
        </is>
      </c>
      <c r="L1623" s="157" t="inlineStr">
        <is>
          <t>18TH OCT</t>
        </is>
      </c>
      <c r="M1623" s="270" t="inlineStr">
        <is>
          <t>PT INDOSARI PERSADA</t>
        </is>
      </c>
      <c r="N1623" s="157" t="inlineStr">
        <is>
          <t>ORIENT LOGISTICS ENTERPRISES</t>
        </is>
      </c>
    </row>
    <row r="1624">
      <c r="A1624" s="157" t="n">
        <v>9</v>
      </c>
      <c r="B1624" s="319" t="inlineStr">
        <is>
          <t>IFEANYI ABA</t>
        </is>
      </c>
      <c r="C1624" s="50" t="inlineStr">
        <is>
          <t>''</t>
        </is>
      </c>
      <c r="D1624" s="50" t="inlineStr">
        <is>
          <t>CMAU 2287189</t>
        </is>
      </c>
      <c r="E1624" s="157" t="inlineStr">
        <is>
          <t>SPM</t>
        </is>
      </c>
      <c r="F1624" s="157" t="inlineStr">
        <is>
          <t>20FT</t>
        </is>
      </c>
      <c r="G1624" s="157" t="inlineStr">
        <is>
          <t>MAERSK CAPE TOWN</t>
        </is>
      </c>
      <c r="H1624" s="166" t="inlineStr">
        <is>
          <t>BERTHED: 6TH NOV VOY. 08YG8E1MA</t>
        </is>
      </c>
      <c r="I1624" s="235" t="inlineStr">
        <is>
          <t>OUT</t>
        </is>
      </c>
      <c r="J1624" s="151" t="inlineStr">
        <is>
          <t>TELEX/1ST DEC, 2023</t>
        </is>
      </c>
      <c r="K1624" s="216" t="inlineStr">
        <is>
          <t>11TH DEC, 2023</t>
        </is>
      </c>
      <c r="L1624" s="157" t="inlineStr">
        <is>
          <t>18TH OCT</t>
        </is>
      </c>
      <c r="M1624" s="270" t="inlineStr">
        <is>
          <t>PT INDOSARI PERSADA</t>
        </is>
      </c>
      <c r="N1624" s="157" t="inlineStr">
        <is>
          <t>ORIENT LOGISTICS ENTERPRISES</t>
        </is>
      </c>
    </row>
    <row r="1625">
      <c r="A1625" s="157" t="n">
        <v>10</v>
      </c>
      <c r="B1625" s="319" t="inlineStr">
        <is>
          <t>IFEANYI ABA</t>
        </is>
      </c>
      <c r="C1625" s="50" t="inlineStr">
        <is>
          <t>AYN1056755</t>
        </is>
      </c>
      <c r="D1625" s="50" t="inlineStr">
        <is>
          <t>CMAU 2781334</t>
        </is>
      </c>
      <c r="E1625" s="157" t="inlineStr">
        <is>
          <t>SPM</t>
        </is>
      </c>
      <c r="F1625" s="157" t="inlineStr">
        <is>
          <t>20FT</t>
        </is>
      </c>
      <c r="G1625" s="157" t="inlineStr">
        <is>
          <t>MAERSK CAPE TOWN</t>
        </is>
      </c>
      <c r="H1625" s="166" t="inlineStr">
        <is>
          <t>BERTHED: 6TH NOV VOY. 08YG8E1MA</t>
        </is>
      </c>
      <c r="I1625" s="235" t="inlineStr">
        <is>
          <t>OUT</t>
        </is>
      </c>
      <c r="J1625" s="151" t="inlineStr">
        <is>
          <t>TELEX/1ST DEC, 2023</t>
        </is>
      </c>
      <c r="K1625" s="216" t="inlineStr">
        <is>
          <t>7TH DEC, 2023</t>
        </is>
      </c>
      <c r="L1625" s="157" t="inlineStr">
        <is>
          <t>19TH OCT</t>
        </is>
      </c>
      <c r="M1625" s="270" t="inlineStr">
        <is>
          <t>PT INDOSARI PERSADA</t>
        </is>
      </c>
      <c r="N1625" s="157" t="inlineStr">
        <is>
          <t>ORIENT LOGISTICS ENTERPRISES</t>
        </is>
      </c>
    </row>
    <row r="1626">
      <c r="A1626" s="157" t="n">
        <v>11</v>
      </c>
      <c r="B1626" s="319" t="inlineStr">
        <is>
          <t>NZUBE OBA</t>
        </is>
      </c>
      <c r="C1626" s="50" t="inlineStr">
        <is>
          <t>AMC2111020</t>
        </is>
      </c>
      <c r="D1626" s="50" t="inlineStr">
        <is>
          <t>TRHU 6502005</t>
        </is>
      </c>
      <c r="E1626" s="157" t="inlineStr">
        <is>
          <t>SPM</t>
        </is>
      </c>
      <c r="F1626" s="157" t="inlineStr">
        <is>
          <t>40FT</t>
        </is>
      </c>
      <c r="G1626" s="157" t="inlineStr">
        <is>
          <t>MAERSK CAPE TOWN</t>
        </is>
      </c>
      <c r="H1626" s="166" t="inlineStr">
        <is>
          <t>BERTHED: 6TH NOV VOY. 08YG8E1MA</t>
        </is>
      </c>
      <c r="I1626" s="235" t="inlineStr">
        <is>
          <t>OUT</t>
        </is>
      </c>
      <c r="J1626" s="151" t="inlineStr">
        <is>
          <t>TELEX/13TH NOV, 2023</t>
        </is>
      </c>
      <c r="K1626" s="216" t="inlineStr">
        <is>
          <t>23RD NOV, 2023</t>
        </is>
      </c>
      <c r="L1626" s="157" t="inlineStr">
        <is>
          <t>19TH OCT</t>
        </is>
      </c>
      <c r="M1626" s="270" t="inlineStr">
        <is>
          <t>PT INDOSARI PERSADA</t>
        </is>
      </c>
      <c r="N1626" s="157" t="inlineStr">
        <is>
          <t>ORIENT LOGISTICS ENTERPRISES</t>
        </is>
      </c>
    </row>
    <row r="1627">
      <c r="A1627" s="157" t="n">
        <v>12</v>
      </c>
      <c r="B1627" s="319" t="inlineStr">
        <is>
          <t>MR ELOKA</t>
        </is>
      </c>
      <c r="C1627" s="50" t="inlineStr">
        <is>
          <t>IBC1123565</t>
        </is>
      </c>
      <c r="D1627" s="50" t="inlineStr">
        <is>
          <t>TLLU 8052563</t>
        </is>
      </c>
      <c r="E1627" s="157" t="inlineStr">
        <is>
          <t>SPM</t>
        </is>
      </c>
      <c r="F1627" s="157" t="inlineStr">
        <is>
          <t>20FT</t>
        </is>
      </c>
      <c r="G1627" s="157" t="inlineStr">
        <is>
          <t>MAERSK CAPE TOWN</t>
        </is>
      </c>
      <c r="H1627" s="166" t="inlineStr">
        <is>
          <t>BERTHED: 6TH NOV VOY. 08YG8E1MA</t>
        </is>
      </c>
      <c r="I1627" s="235" t="inlineStr">
        <is>
          <t>OUT</t>
        </is>
      </c>
      <c r="J1627" s="166" t="inlineStr">
        <is>
          <t>OBL/ 26TH OCT, 2023</t>
        </is>
      </c>
      <c r="K1627" s="216" t="inlineStr">
        <is>
          <t>28TH  NOV, 2023</t>
        </is>
      </c>
      <c r="L1627" s="157" t="inlineStr">
        <is>
          <t>26TH OCT</t>
        </is>
      </c>
      <c r="M1627" s="270" t="inlineStr">
        <is>
          <t>GROUP FARDOUN TRD. FAIRCO.SL</t>
        </is>
      </c>
      <c r="N1627" s="157" t="inlineStr">
        <is>
          <t>LE'PORT ENTERPRISES</t>
        </is>
      </c>
    </row>
    <row r="1628">
      <c r="A1628" s="157" t="n">
        <v>13</v>
      </c>
      <c r="B1628" s="319" t="inlineStr">
        <is>
          <t>MR ELOKA</t>
        </is>
      </c>
      <c r="C1628" s="50" t="inlineStr">
        <is>
          <t>''</t>
        </is>
      </c>
      <c r="D1628" s="50" t="inlineStr">
        <is>
          <t>TGHU 1577632</t>
        </is>
      </c>
      <c r="E1628" s="157" t="inlineStr">
        <is>
          <t>SPM</t>
        </is>
      </c>
      <c r="F1628" s="157" t="inlineStr">
        <is>
          <t>20FT</t>
        </is>
      </c>
      <c r="G1628" s="157" t="inlineStr">
        <is>
          <t>MAERSK CAPE TOWN</t>
        </is>
      </c>
      <c r="H1628" s="166" t="inlineStr">
        <is>
          <t>BERTHED: 6TH NOV VOY. 08YG8E1MA</t>
        </is>
      </c>
      <c r="I1628" s="235" t="inlineStr">
        <is>
          <t>OUT</t>
        </is>
      </c>
      <c r="J1628" s="166" t="inlineStr">
        <is>
          <t>OBL/ 26TH OCT, 2023</t>
        </is>
      </c>
      <c r="K1628" s="216" t="inlineStr">
        <is>
          <t>27TH  NOV, 2023</t>
        </is>
      </c>
      <c r="L1628" s="157" t="inlineStr">
        <is>
          <t>26TH OCT</t>
        </is>
      </c>
      <c r="M1628" s="270" t="inlineStr">
        <is>
          <t>GROUP FARDOUN TRD. FAIRCO.SL</t>
        </is>
      </c>
      <c r="N1628" s="157" t="inlineStr">
        <is>
          <t>LE'PORT ENTERPRISES</t>
        </is>
      </c>
    </row>
    <row r="1629">
      <c r="A1629" s="157" t="n"/>
      <c r="B1629" s="319" t="n"/>
      <c r="C1629" s="50" t="n"/>
      <c r="D1629" s="50" t="n"/>
      <c r="E1629" s="157" t="n"/>
      <c r="F1629" s="157" t="n"/>
      <c r="G1629" s="157" t="n"/>
      <c r="H1629" s="166" t="n"/>
      <c r="I1629" s="235" t="n"/>
      <c r="J1629" s="166" t="n"/>
      <c r="K1629" s="216" t="n"/>
      <c r="L1629" s="157" t="n"/>
      <c r="M1629" s="270" t="n"/>
      <c r="N1629" s="157" t="n"/>
    </row>
    <row r="1630">
      <c r="A1630" s="157" t="n"/>
      <c r="B1630" s="157" t="n"/>
      <c r="C1630" s="50" t="n"/>
      <c r="D1630" s="157" t="n"/>
      <c r="E1630" s="157" t="n"/>
      <c r="F1630" s="157" t="n"/>
      <c r="G1630" s="157" t="n"/>
      <c r="H1630" s="157" t="n"/>
      <c r="I1630" s="157" t="n"/>
      <c r="J1630" s="159" t="n"/>
      <c r="K1630" s="157" t="n"/>
      <c r="L1630" s="157" t="n"/>
      <c r="M1630" s="270" t="n"/>
      <c r="N1630" s="157" t="n"/>
    </row>
    <row r="1631">
      <c r="A1631" s="157" t="n"/>
      <c r="B1631" s="155" t="inlineStr">
        <is>
          <t>SEASPAN JAKARATA</t>
        </is>
      </c>
      <c r="C1631" s="50" t="n"/>
      <c r="D1631" s="157" t="n"/>
      <c r="E1631" s="157" t="n"/>
      <c r="F1631" s="157" t="n"/>
      <c r="G1631" s="157" t="n"/>
      <c r="H1631" s="157" t="n"/>
      <c r="I1631" s="157" t="n"/>
      <c r="J1631" s="159" t="n"/>
      <c r="K1631" s="157" t="n"/>
      <c r="L1631" s="157" t="n"/>
      <c r="M1631" s="270" t="n"/>
      <c r="N1631" s="157" t="n"/>
    </row>
    <row r="1632">
      <c r="A1632" s="157" t="n">
        <v>1</v>
      </c>
      <c r="B1632" s="157" t="inlineStr">
        <is>
          <t>DON MARTINS</t>
        </is>
      </c>
      <c r="C1632" s="50" t="inlineStr">
        <is>
          <t>CHN0589887</t>
        </is>
      </c>
      <c r="D1632" s="157" t="inlineStr">
        <is>
          <t>TCNU 5809082</t>
        </is>
      </c>
      <c r="E1632" s="157" t="inlineStr">
        <is>
          <t>SPM</t>
        </is>
      </c>
      <c r="F1632" s="157" t="inlineStr">
        <is>
          <t>40FT</t>
        </is>
      </c>
      <c r="G1632" s="157" t="inlineStr">
        <is>
          <t>SEASPAN JAKARATA</t>
        </is>
      </c>
      <c r="H1632" s="166" t="inlineStr">
        <is>
          <t>BERTHED: 20TH NOV VOY.08YGCE1MA</t>
        </is>
      </c>
      <c r="I1632" s="235" t="inlineStr">
        <is>
          <t>OUT</t>
        </is>
      </c>
      <c r="J1632" s="166" t="inlineStr">
        <is>
          <t>TELEX/23RD NOV, 2023</t>
        </is>
      </c>
      <c r="K1632" s="216" t="inlineStr">
        <is>
          <t>11TH DEC, 2023</t>
        </is>
      </c>
      <c r="L1632" s="157" t="inlineStr">
        <is>
          <t>11TH OCT</t>
        </is>
      </c>
      <c r="M1632" s="270" t="inlineStr">
        <is>
          <t>TECNOID MOBILE LTD</t>
        </is>
      </c>
      <c r="N1632" s="157" t="inlineStr">
        <is>
          <t>AVANTPORT ENTERPRISES</t>
        </is>
      </c>
    </row>
    <row r="1633">
      <c r="A1633" s="157" t="n">
        <v>2</v>
      </c>
      <c r="B1633" s="157" t="inlineStr">
        <is>
          <t>NNAMDI EZEUKWU</t>
        </is>
      </c>
      <c r="C1633" s="50" t="inlineStr">
        <is>
          <t>QGD0429993</t>
        </is>
      </c>
      <c r="D1633" s="157" t="inlineStr">
        <is>
          <t>BEAU 4060710</t>
        </is>
      </c>
      <c r="E1633" s="157" t="inlineStr">
        <is>
          <t>SPM</t>
        </is>
      </c>
      <c r="F1633" s="164" t="inlineStr">
        <is>
          <t>20FT</t>
        </is>
      </c>
      <c r="G1633" s="157" t="inlineStr">
        <is>
          <t>SEASPAN JAKARATA</t>
        </is>
      </c>
      <c r="H1633" s="166" t="inlineStr">
        <is>
          <t>BERTHED: 20TH NOV VOY.08YGCE1MA</t>
        </is>
      </c>
      <c r="I1633" s="235" t="inlineStr">
        <is>
          <t>OUT</t>
        </is>
      </c>
      <c r="J1633" s="250" t="inlineStr">
        <is>
          <t>TELEX/8TH NOV, 2023</t>
        </is>
      </c>
      <c r="K1633" s="216" t="inlineStr">
        <is>
          <t>12TH DEC, 2023</t>
        </is>
      </c>
      <c r="L1633" s="33" t="inlineStr">
        <is>
          <t>24TH OCT</t>
        </is>
      </c>
      <c r="M1633" s="270" t="inlineStr">
        <is>
          <t>LINYI YIQUN PACKAGING PRODUCT LTD</t>
        </is>
      </c>
      <c r="N1633" s="157" t="inlineStr">
        <is>
          <t>ORIENT LOGISTICS ENTERPRISES</t>
        </is>
      </c>
    </row>
    <row r="1634">
      <c r="A1634" s="157" t="n">
        <v>3</v>
      </c>
      <c r="B1634" s="157" t="inlineStr">
        <is>
          <t>NNAMDI EZEUKWU</t>
        </is>
      </c>
      <c r="C1634" s="50" t="inlineStr">
        <is>
          <t>''</t>
        </is>
      </c>
      <c r="D1634" s="157" t="inlineStr">
        <is>
          <t>MAGU 5442606</t>
        </is>
      </c>
      <c r="E1634" s="157" t="inlineStr">
        <is>
          <t>SPM</t>
        </is>
      </c>
      <c r="F1634" s="164" t="inlineStr">
        <is>
          <t>20FT</t>
        </is>
      </c>
      <c r="G1634" s="157" t="inlineStr">
        <is>
          <t>SEASPAN JAKARATA</t>
        </is>
      </c>
      <c r="H1634" s="166" t="inlineStr">
        <is>
          <t>BERTHED: 20TH NOV VOY.08YGCE1MA</t>
        </is>
      </c>
      <c r="I1634" s="235" t="inlineStr">
        <is>
          <t>OUT</t>
        </is>
      </c>
      <c r="J1634" s="250" t="inlineStr">
        <is>
          <t>TELEX/8TH NOV, 2023</t>
        </is>
      </c>
      <c r="K1634" s="216" t="inlineStr">
        <is>
          <t>12TH DEC, 2023</t>
        </is>
      </c>
      <c r="L1634" s="33" t="inlineStr">
        <is>
          <t>24TH OCT</t>
        </is>
      </c>
      <c r="M1634" s="270" t="inlineStr">
        <is>
          <t>LINYI YIQUN PACKAGING PRODUCT LTD</t>
        </is>
      </c>
      <c r="N1634" s="157" t="inlineStr">
        <is>
          <t>ORIENT LOGISTICS ENTERPRISES</t>
        </is>
      </c>
    </row>
    <row r="1635">
      <c r="A1635" s="157" t="n">
        <v>4</v>
      </c>
      <c r="B1635" s="157" t="inlineStr">
        <is>
          <t>IFEANYI ABA</t>
        </is>
      </c>
      <c r="C1635" s="50" t="inlineStr">
        <is>
          <t>AYN1060213</t>
        </is>
      </c>
      <c r="D1635" s="157" t="inlineStr">
        <is>
          <t>CMAU 2359437</t>
        </is>
      </c>
      <c r="E1635" s="157" t="inlineStr">
        <is>
          <t>SPM</t>
        </is>
      </c>
      <c r="F1635" s="164" t="inlineStr">
        <is>
          <t>20FT</t>
        </is>
      </c>
      <c r="G1635" s="157" t="inlineStr">
        <is>
          <t>SEASPAN JAKARATA</t>
        </is>
      </c>
      <c r="H1635" s="166" t="inlineStr">
        <is>
          <t>BERTHED: 20TH NOV VOY.08YGCE1MA</t>
        </is>
      </c>
      <c r="I1635" s="235" t="inlineStr">
        <is>
          <t>OUT</t>
        </is>
      </c>
      <c r="J1635" s="166" t="inlineStr">
        <is>
          <t>TELEX/ 4TH DEC, 2023</t>
        </is>
      </c>
      <c r="K1635" s="216" t="inlineStr">
        <is>
          <t>27TH DEC, 2023</t>
        </is>
      </c>
      <c r="L1635" s="33" t="inlineStr">
        <is>
          <t>25TH OCT</t>
        </is>
      </c>
      <c r="M1635" s="270" t="inlineStr">
        <is>
          <t>PT INDOSARI PERSADA</t>
        </is>
      </c>
      <c r="N1635" s="157" t="inlineStr">
        <is>
          <t>ORIENT LOGISTICS ENTERPRISES</t>
        </is>
      </c>
    </row>
    <row r="1636">
      <c r="A1636" s="157" t="n">
        <v>5</v>
      </c>
      <c r="B1636" s="157" t="inlineStr">
        <is>
          <t>IFEANYI ABA</t>
        </is>
      </c>
      <c r="C1636" s="50" t="inlineStr">
        <is>
          <t>AYN1053474</t>
        </is>
      </c>
      <c r="D1636" s="157" t="inlineStr">
        <is>
          <t>CMAU 2734040</t>
        </is>
      </c>
      <c r="E1636" s="157" t="inlineStr">
        <is>
          <t>SPM</t>
        </is>
      </c>
      <c r="F1636" s="164" t="inlineStr">
        <is>
          <t>20FT</t>
        </is>
      </c>
      <c r="G1636" s="157" t="inlineStr">
        <is>
          <t>SEASPAN JAKARATA</t>
        </is>
      </c>
      <c r="H1636" s="166" t="inlineStr">
        <is>
          <t>BERTHED: 20TH NOV VOY.08YGCE1MA</t>
        </is>
      </c>
      <c r="I1636" s="235" t="inlineStr">
        <is>
          <t>OUT</t>
        </is>
      </c>
      <c r="J1636" s="166" t="inlineStr">
        <is>
          <t>TELEX/ 4TH DEC, 2023</t>
        </is>
      </c>
      <c r="K1636" s="216" t="inlineStr">
        <is>
          <t>8TH DEC, 2023</t>
        </is>
      </c>
      <c r="L1636" s="33" t="inlineStr">
        <is>
          <t>3RD NOV</t>
        </is>
      </c>
      <c r="M1636" s="270" t="inlineStr">
        <is>
          <t>PT INDOSARI PERSADA</t>
        </is>
      </c>
      <c r="N1636" s="157" t="inlineStr">
        <is>
          <t>ORIENT LOGISTICS ENTERPRISES</t>
        </is>
      </c>
    </row>
    <row r="1637">
      <c r="A1637" s="157" t="n">
        <v>6</v>
      </c>
      <c r="B1637" s="157" t="inlineStr">
        <is>
          <t>IFEANYI ABA</t>
        </is>
      </c>
      <c r="C1637" s="50" t="inlineStr">
        <is>
          <t>''</t>
        </is>
      </c>
      <c r="D1637" s="157" t="inlineStr">
        <is>
          <t>CMAU 2700878</t>
        </is>
      </c>
      <c r="E1637" s="157" t="inlineStr">
        <is>
          <t>SPM</t>
        </is>
      </c>
      <c r="F1637" s="164" t="inlineStr">
        <is>
          <t>20FT</t>
        </is>
      </c>
      <c r="G1637" s="157" t="inlineStr">
        <is>
          <t>SEASPAN JAKARATA</t>
        </is>
      </c>
      <c r="H1637" s="166" t="inlineStr">
        <is>
          <t>BERTHED: 20TH NOV VOY.08YGCE1MA</t>
        </is>
      </c>
      <c r="I1637" s="235" t="inlineStr">
        <is>
          <t>OUT</t>
        </is>
      </c>
      <c r="J1637" s="166" t="inlineStr">
        <is>
          <t>TELEX/ 4TH DEC, 2023</t>
        </is>
      </c>
      <c r="K1637" s="216" t="inlineStr">
        <is>
          <t>8TH DEC, 2023</t>
        </is>
      </c>
      <c r="L1637" s="33" t="inlineStr">
        <is>
          <t>3RD NOV</t>
        </is>
      </c>
      <c r="M1637" s="270" t="inlineStr">
        <is>
          <t>PT INDOSARI PERSADA</t>
        </is>
      </c>
      <c r="N1637" s="157" t="inlineStr">
        <is>
          <t>ORIENT LOGISTICS ENTERPRISES</t>
        </is>
      </c>
    </row>
    <row r="1638">
      <c r="A1638" s="157" t="n">
        <v>7</v>
      </c>
      <c r="B1638" s="157" t="inlineStr">
        <is>
          <t>ANAND</t>
        </is>
      </c>
      <c r="C1638" s="50" t="inlineStr">
        <is>
          <t>DJA1153571</t>
        </is>
      </c>
      <c r="D1638" s="157" t="inlineStr">
        <is>
          <t>BSIU 2042065</t>
        </is>
      </c>
      <c r="E1638" s="157" t="inlineStr">
        <is>
          <t>SPM</t>
        </is>
      </c>
      <c r="F1638" s="164" t="inlineStr">
        <is>
          <t>20FT</t>
        </is>
      </c>
      <c r="G1638" s="157" t="inlineStr">
        <is>
          <t>SEASPAN JAKARATA</t>
        </is>
      </c>
      <c r="H1638" s="166" t="inlineStr">
        <is>
          <t>BERTHED: 21ST NOV VOY.08YGCE1MA</t>
        </is>
      </c>
      <c r="I1638" s="235" t="inlineStr">
        <is>
          <t>OUT</t>
        </is>
      </c>
      <c r="J1638" s="250" t="inlineStr">
        <is>
          <t>TELEX/28TH NOV, 2023</t>
        </is>
      </c>
      <c r="K1638" s="216" t="inlineStr">
        <is>
          <t>11TH DEC, 2023</t>
        </is>
      </c>
      <c r="L1638" s="33" t="inlineStr">
        <is>
          <t>3RD NOV</t>
        </is>
      </c>
      <c r="M1638" s="270" t="inlineStr">
        <is>
          <t>GIRISHA ENTERPRISES</t>
        </is>
      </c>
      <c r="N1638" s="157" t="inlineStr">
        <is>
          <t>MEL-BACH ENTERPRISES</t>
        </is>
      </c>
    </row>
    <row r="1639">
      <c r="A1639" s="157" t="n">
        <v>8</v>
      </c>
      <c r="B1639" s="157" t="inlineStr">
        <is>
          <t>MR ELOKA</t>
        </is>
      </c>
      <c r="C1639" s="50" t="inlineStr">
        <is>
          <t>IBC1127226</t>
        </is>
      </c>
      <c r="D1639" s="157" t="inlineStr">
        <is>
          <t>TCKU 1372596</t>
        </is>
      </c>
      <c r="E1639" s="157" t="inlineStr">
        <is>
          <t>SPM</t>
        </is>
      </c>
      <c r="F1639" s="164" t="inlineStr">
        <is>
          <t>20FT</t>
        </is>
      </c>
      <c r="G1639" s="157" t="inlineStr">
        <is>
          <t>SEASPAN JAKARATA</t>
        </is>
      </c>
      <c r="H1639" s="166" t="inlineStr">
        <is>
          <t>BERTHED: 20TH NOV VOY.08YGCE1MA</t>
        </is>
      </c>
      <c r="I1639" s="235" t="inlineStr">
        <is>
          <t>OUT</t>
        </is>
      </c>
      <c r="J1639" s="151" t="inlineStr">
        <is>
          <t>OBL /13TH NOV, 2023</t>
        </is>
      </c>
      <c r="K1639" s="216" t="inlineStr">
        <is>
          <t>8TH DEC, 2023</t>
        </is>
      </c>
      <c r="L1639" s="33" t="inlineStr">
        <is>
          <t>8TH NOV</t>
        </is>
      </c>
      <c r="M1639" s="270" t="n"/>
      <c r="N1639" s="157" t="inlineStr">
        <is>
          <t>LE'PORT ENTERPRISES</t>
        </is>
      </c>
    </row>
    <row r="1640">
      <c r="A1640" s="157" t="n">
        <v>9</v>
      </c>
      <c r="B1640" s="157" t="inlineStr">
        <is>
          <t>MR ELOKA</t>
        </is>
      </c>
      <c r="C1640" s="50" t="inlineStr">
        <is>
          <t>''</t>
        </is>
      </c>
      <c r="D1640" s="157" t="inlineStr">
        <is>
          <t>TCKU 2556880</t>
        </is>
      </c>
      <c r="E1640" s="157" t="inlineStr">
        <is>
          <t>SPM</t>
        </is>
      </c>
      <c r="F1640" s="164" t="inlineStr">
        <is>
          <t>20FT</t>
        </is>
      </c>
      <c r="G1640" s="157" t="inlineStr">
        <is>
          <t>SEASPAN JAKARATA</t>
        </is>
      </c>
      <c r="H1640" s="166" t="inlineStr">
        <is>
          <t>BERTHED: 20TH NOV VOY.08YGCE1MA</t>
        </is>
      </c>
      <c r="I1640" s="235" t="inlineStr">
        <is>
          <t>OUT</t>
        </is>
      </c>
      <c r="J1640" s="151" t="inlineStr">
        <is>
          <t>OBL /13TH NOV, 2023</t>
        </is>
      </c>
      <c r="K1640" s="216" t="inlineStr">
        <is>
          <t>8TH DEC, 2023</t>
        </is>
      </c>
      <c r="L1640" s="33" t="inlineStr">
        <is>
          <t>8TH NOV</t>
        </is>
      </c>
      <c r="M1640" s="270" t="n"/>
      <c r="N1640" s="157" t="inlineStr">
        <is>
          <t>LE'PORT ENTERPRISES</t>
        </is>
      </c>
    </row>
    <row r="1641">
      <c r="A1641" s="157" t="n"/>
      <c r="B1641" s="157" t="n"/>
      <c r="C1641" s="50" t="n"/>
      <c r="D1641" s="157" t="n"/>
      <c r="E1641" s="157" t="n"/>
      <c r="F1641" s="164" t="n"/>
      <c r="G1641" s="157" t="n"/>
      <c r="H1641" s="270" t="n"/>
      <c r="I1641" s="157" t="n"/>
      <c r="J1641" s="159" t="n"/>
      <c r="K1641" s="168" t="n"/>
      <c r="L1641" s="33" t="n"/>
      <c r="M1641" s="270" t="n"/>
      <c r="N1641" s="157" t="n"/>
    </row>
    <row r="1642">
      <c r="A1642" s="157" t="n"/>
      <c r="B1642" s="155" t="inlineStr">
        <is>
          <t>MAERSK CUANZA</t>
        </is>
      </c>
      <c r="C1642" s="50" t="n"/>
      <c r="D1642" s="157" t="n"/>
      <c r="E1642" s="157" t="n"/>
      <c r="F1642" s="164" t="n"/>
      <c r="G1642" s="157" t="n"/>
      <c r="H1642" s="270" t="n"/>
      <c r="I1642" s="157" t="n"/>
      <c r="J1642" s="159" t="n"/>
      <c r="K1642" s="168" t="n"/>
      <c r="L1642" s="33" t="n"/>
      <c r="M1642" s="270" t="n"/>
      <c r="N1642" s="157" t="n"/>
    </row>
    <row r="1643">
      <c r="A1643" s="157" t="n">
        <v>1</v>
      </c>
      <c r="B1643" s="157" t="inlineStr">
        <is>
          <t>NNAMDI EZEUKWU</t>
        </is>
      </c>
      <c r="C1643" s="50" t="inlineStr">
        <is>
          <t>QGD0445990</t>
        </is>
      </c>
      <c r="D1643" s="157" t="inlineStr">
        <is>
          <t>CMAU 4843076</t>
        </is>
      </c>
      <c r="E1643" s="157" t="inlineStr">
        <is>
          <t>SPM</t>
        </is>
      </c>
      <c r="F1643" s="157" t="inlineStr">
        <is>
          <t>20FT</t>
        </is>
      </c>
      <c r="G1643" s="157" t="inlineStr">
        <is>
          <t>MAERSK CUANZA</t>
        </is>
      </c>
      <c r="H1643" s="218" t="inlineStr">
        <is>
          <t>BERTHED: 6TH DEC VOY.08YGGE1MA</t>
        </is>
      </c>
      <c r="I1643" s="235" t="inlineStr">
        <is>
          <t>OUT</t>
        </is>
      </c>
      <c r="J1643" s="166" t="inlineStr">
        <is>
          <t>TELEX/29TH  JAN, 2024</t>
        </is>
      </c>
      <c r="K1643" s="269" t="inlineStr">
        <is>
          <t>14TH FEB, 2024</t>
        </is>
      </c>
      <c r="L1643" s="33" t="inlineStr">
        <is>
          <t>24TH OCT</t>
        </is>
      </c>
      <c r="M1643" s="270" t="inlineStr">
        <is>
          <t>LINYI YIQUN PACKAGING PRODUCT LTD</t>
        </is>
      </c>
      <c r="N1643" s="157" t="inlineStr">
        <is>
          <t>ORIENT LOGISTICS ENTERPRISES</t>
        </is>
      </c>
    </row>
    <row r="1644">
      <c r="A1644" s="157" t="n">
        <v>2</v>
      </c>
      <c r="B1644" s="157" t="inlineStr">
        <is>
          <t>NNAMDI EZEUKWU</t>
        </is>
      </c>
      <c r="C1644" s="50" t="inlineStr">
        <is>
          <t>''</t>
        </is>
      </c>
      <c r="D1644" s="157" t="inlineStr">
        <is>
          <t>CMAU 7118290</t>
        </is>
      </c>
      <c r="E1644" s="157" t="inlineStr">
        <is>
          <t>SPM</t>
        </is>
      </c>
      <c r="F1644" s="157" t="inlineStr">
        <is>
          <t>20FT</t>
        </is>
      </c>
      <c r="G1644" s="157" t="inlineStr">
        <is>
          <t>MAERSK CUANZA</t>
        </is>
      </c>
      <c r="H1644" s="218" t="inlineStr">
        <is>
          <t>BERTHED: 6TH DEC VOY.08YGGE1MA</t>
        </is>
      </c>
      <c r="I1644" s="235" t="inlineStr">
        <is>
          <t>OUT</t>
        </is>
      </c>
      <c r="J1644" s="166" t="inlineStr">
        <is>
          <t>TELEX/29TH  JAN, 2024</t>
        </is>
      </c>
      <c r="K1644" s="269" t="inlineStr">
        <is>
          <t>14TH FEB, 2024</t>
        </is>
      </c>
      <c r="L1644" s="33" t="inlineStr">
        <is>
          <t>24TH OCT</t>
        </is>
      </c>
      <c r="M1644" s="270" t="inlineStr">
        <is>
          <t>LINYI YIQUN PACKAGING PRODUCT LTD</t>
        </is>
      </c>
      <c r="N1644" s="157" t="inlineStr">
        <is>
          <t>ORIENT LOGISTICS ENTERPRISES</t>
        </is>
      </c>
    </row>
    <row r="1645">
      <c r="A1645" s="157" t="n">
        <v>3</v>
      </c>
      <c r="B1645" s="157" t="inlineStr">
        <is>
          <t>NNAMDI EZEUKWU</t>
        </is>
      </c>
      <c r="C1645" s="50" t="inlineStr">
        <is>
          <t>QGD0446489</t>
        </is>
      </c>
      <c r="D1645" s="157" t="inlineStr">
        <is>
          <t>CMAU 6410917</t>
        </is>
      </c>
      <c r="E1645" s="157" t="inlineStr">
        <is>
          <t>SPM</t>
        </is>
      </c>
      <c r="F1645" s="157" t="inlineStr">
        <is>
          <t>20FT</t>
        </is>
      </c>
      <c r="G1645" s="157" t="inlineStr">
        <is>
          <t>MAERSK CUANZA</t>
        </is>
      </c>
      <c r="H1645" s="218" t="inlineStr">
        <is>
          <t>BERTHED: 6TH DEC VOY.08YGGE1MA</t>
        </is>
      </c>
      <c r="I1645" s="157" t="n"/>
      <c r="J1645" s="159" t="inlineStr">
        <is>
          <t>COPY BILL</t>
        </is>
      </c>
      <c r="K1645" s="168" t="n"/>
      <c r="L1645" s="33" t="inlineStr">
        <is>
          <t>24TH OCT</t>
        </is>
      </c>
      <c r="M1645" s="270" t="inlineStr">
        <is>
          <t>LINYI YIQUN PACKAGING PRODUCT LTD</t>
        </is>
      </c>
      <c r="N1645" s="157" t="inlineStr">
        <is>
          <t>ORIENT LOGISTICS ENTERPRISES</t>
        </is>
      </c>
    </row>
    <row r="1646">
      <c r="A1646" s="157" t="n">
        <v>4</v>
      </c>
      <c r="B1646" s="157" t="inlineStr">
        <is>
          <t>NNAMDI EZEUKWU</t>
        </is>
      </c>
      <c r="C1646" s="50" t="inlineStr">
        <is>
          <t>''</t>
        </is>
      </c>
      <c r="D1646" s="157" t="inlineStr">
        <is>
          <t>CMAU 7758080</t>
        </is>
      </c>
      <c r="E1646" s="157" t="inlineStr">
        <is>
          <t>SPM</t>
        </is>
      </c>
      <c r="F1646" s="157" t="inlineStr">
        <is>
          <t>20FT</t>
        </is>
      </c>
      <c r="G1646" s="157" t="inlineStr">
        <is>
          <t>MAERSK CUANZA</t>
        </is>
      </c>
      <c r="H1646" s="218" t="inlineStr">
        <is>
          <t>BERTHED: 6TH DEC VOY.08YGGE1MA</t>
        </is>
      </c>
      <c r="I1646" s="157" t="n"/>
      <c r="J1646" s="159" t="inlineStr">
        <is>
          <t>COPY BILL</t>
        </is>
      </c>
      <c r="K1646" s="168" t="n"/>
      <c r="L1646" s="33" t="inlineStr">
        <is>
          <t>24TH OCT</t>
        </is>
      </c>
      <c r="M1646" s="270" t="inlineStr">
        <is>
          <t>LINYI YIQUN PACKAGING PRODUCT LTD</t>
        </is>
      </c>
      <c r="N1646" s="157" t="inlineStr">
        <is>
          <t>ORIENT LOGISTICS ENTERPRISES</t>
        </is>
      </c>
    </row>
    <row r="1647">
      <c r="A1647" s="157" t="n">
        <v>5</v>
      </c>
      <c r="B1647" s="157" t="inlineStr">
        <is>
          <t>UCHENNA ABA</t>
        </is>
      </c>
      <c r="C1647" s="50" t="inlineStr">
        <is>
          <t>AYN1066319</t>
        </is>
      </c>
      <c r="D1647" s="157" t="inlineStr">
        <is>
          <t>CMAU 2202258</t>
        </is>
      </c>
      <c r="E1647" s="157" t="inlineStr">
        <is>
          <t>SPM</t>
        </is>
      </c>
      <c r="F1647" s="157" t="inlineStr">
        <is>
          <t>20FT</t>
        </is>
      </c>
      <c r="G1647" s="157" t="inlineStr">
        <is>
          <t>MAERSK CUANZA</t>
        </is>
      </c>
      <c r="H1647" s="218" t="inlineStr">
        <is>
          <t>BERTHED: 6TH DEC VOY.08YGGE1MA</t>
        </is>
      </c>
      <c r="I1647" s="235" t="inlineStr">
        <is>
          <t>OUT</t>
        </is>
      </c>
      <c r="J1647" s="166" t="inlineStr">
        <is>
          <t>TELEX/23RD NOV, 2023</t>
        </is>
      </c>
      <c r="K1647" s="193" t="inlineStr">
        <is>
          <t>15TH DEC, 2023</t>
        </is>
      </c>
      <c r="L1647" s="33" t="inlineStr">
        <is>
          <t>24TH OCT</t>
        </is>
      </c>
      <c r="M1647" s="270" t="inlineStr">
        <is>
          <t>PROMAC FOOD PRODUCTS SDN BHD</t>
        </is>
      </c>
      <c r="N1647" s="157" t="inlineStr">
        <is>
          <t>ORIENT LOGISTICS ENTERPRISES</t>
        </is>
      </c>
    </row>
    <row r="1648">
      <c r="A1648" s="157" t="n">
        <v>6</v>
      </c>
      <c r="B1648" s="157" t="inlineStr">
        <is>
          <t>UCHENNA ABA</t>
        </is>
      </c>
      <c r="C1648" s="50" t="inlineStr">
        <is>
          <t>''</t>
        </is>
      </c>
      <c r="D1648" s="157" t="inlineStr">
        <is>
          <t>CAIU 3091840</t>
        </is>
      </c>
      <c r="E1648" s="157" t="inlineStr">
        <is>
          <t>SPM</t>
        </is>
      </c>
      <c r="F1648" s="157" t="inlineStr">
        <is>
          <t>20FT</t>
        </is>
      </c>
      <c r="G1648" s="157" t="inlineStr">
        <is>
          <t>MAERSK CUANZA</t>
        </is>
      </c>
      <c r="H1648" s="218" t="inlineStr">
        <is>
          <t>BERTHED: 6TH DEC VOY.08YGGE1MA</t>
        </is>
      </c>
      <c r="I1648" s="157" t="n"/>
      <c r="J1648" s="166" t="inlineStr">
        <is>
          <t>TELEX/23RD NOV, 2023</t>
        </is>
      </c>
      <c r="K1648" s="168" t="n"/>
      <c r="L1648" s="33" t="inlineStr">
        <is>
          <t>24TH OCT</t>
        </is>
      </c>
      <c r="M1648" s="270" t="inlineStr">
        <is>
          <t>PROMAC FOOD PRODUCTS SDN BHD</t>
        </is>
      </c>
      <c r="N1648" s="157" t="inlineStr">
        <is>
          <t>ORIENT LOGISTICS ENTERPRISES</t>
        </is>
      </c>
    </row>
    <row r="1649">
      <c r="A1649" s="157" t="n"/>
      <c r="B1649" s="157" t="n"/>
      <c r="C1649" s="50" t="n"/>
      <c r="D1649" s="157" t="n"/>
      <c r="E1649" s="157" t="n"/>
      <c r="F1649" s="157" t="n"/>
      <c r="G1649" s="157" t="n"/>
      <c r="H1649" s="270" t="n"/>
      <c r="I1649" s="157" t="n"/>
      <c r="J1649" s="159" t="n"/>
      <c r="K1649" s="168" t="n"/>
      <c r="L1649" s="33" t="n"/>
      <c r="M1649" s="270" t="n"/>
      <c r="N1649" s="157" t="n"/>
    </row>
    <row r="1650">
      <c r="A1650" s="157" t="n"/>
      <c r="B1650" s="155" t="inlineStr">
        <is>
          <t>ALS APOLLO</t>
        </is>
      </c>
      <c r="C1650" s="50" t="n"/>
      <c r="D1650" s="157" t="n"/>
      <c r="E1650" s="157" t="n"/>
      <c r="F1650" s="157" t="n"/>
      <c r="G1650" s="157" t="n"/>
      <c r="H1650" s="270" t="n"/>
      <c r="I1650" s="157" t="n"/>
      <c r="J1650" s="159" t="n"/>
      <c r="K1650" s="168" t="n"/>
      <c r="L1650" s="33" t="n"/>
      <c r="M1650" s="270" t="n"/>
      <c r="N1650" s="157" t="n"/>
    </row>
    <row r="1651">
      <c r="A1651" s="157" t="n">
        <v>1</v>
      </c>
      <c r="B1651" s="157" t="inlineStr">
        <is>
          <t>UCHENNA ABA</t>
        </is>
      </c>
      <c r="C1651" s="50" t="inlineStr">
        <is>
          <t>AYN1069806</t>
        </is>
      </c>
      <c r="D1651" s="157" t="inlineStr">
        <is>
          <t>CAIU 3091840</t>
        </is>
      </c>
      <c r="E1651" s="157" t="inlineStr">
        <is>
          <t>SPM</t>
        </is>
      </c>
      <c r="F1651" s="157" t="inlineStr">
        <is>
          <t>20FT</t>
        </is>
      </c>
      <c r="G1651" s="157" t="inlineStr">
        <is>
          <t>ALS APOLLO</t>
        </is>
      </c>
      <c r="H1651" s="218" t="inlineStr">
        <is>
          <t>BERTHED: 19TH DEC VOY,08YGKE1MA</t>
        </is>
      </c>
      <c r="I1651" s="157" t="n"/>
      <c r="J1651" s="166" t="inlineStr">
        <is>
          <t>TELEX/23RD NOV, 2023</t>
        </is>
      </c>
      <c r="K1651" s="168" t="n"/>
      <c r="L1651" s="33" t="inlineStr">
        <is>
          <t>3RD NOV</t>
        </is>
      </c>
      <c r="M1651" s="270" t="inlineStr">
        <is>
          <t>PROMAC FOOD PRODUCTS SDN BHD</t>
        </is>
      </c>
      <c r="N1651" s="157" t="inlineStr">
        <is>
          <t>ORIENT LOGISTICS ENTERPRISES</t>
        </is>
      </c>
    </row>
    <row r="1652">
      <c r="A1652" s="157" t="n"/>
      <c r="B1652" s="157" t="n"/>
      <c r="C1652" s="50" t="n"/>
      <c r="D1652" s="157" t="n"/>
      <c r="E1652" s="157" t="n"/>
      <c r="F1652" s="157" t="n"/>
      <c r="G1652" s="157" t="n"/>
      <c r="H1652" s="270" t="n"/>
      <c r="I1652" s="157" t="n"/>
      <c r="J1652" s="166" t="n"/>
      <c r="K1652" s="168" t="n"/>
      <c r="L1652" s="33" t="n"/>
      <c r="M1652" s="270" t="n"/>
      <c r="N1652" s="157" t="n"/>
    </row>
    <row r="1653">
      <c r="A1653" s="157" t="n"/>
      <c r="B1653" s="155" t="inlineStr">
        <is>
          <t>MAERSK CASABLANCA</t>
        </is>
      </c>
      <c r="C1653" s="50" t="n"/>
      <c r="D1653" s="157" t="n"/>
      <c r="E1653" s="157" t="n"/>
      <c r="F1653" s="157" t="n"/>
      <c r="G1653" s="157" t="n"/>
      <c r="H1653" s="270" t="n"/>
      <c r="I1653" s="157" t="n"/>
      <c r="J1653" s="166" t="n"/>
      <c r="K1653" s="168" t="n"/>
      <c r="L1653" s="33" t="n"/>
      <c r="M1653" s="270" t="n"/>
      <c r="N1653" s="157" t="n"/>
    </row>
    <row r="1654">
      <c r="A1654" s="157" t="n">
        <v>1</v>
      </c>
      <c r="B1654" s="157" t="inlineStr">
        <is>
          <t>EFFI DASH LUXURY DÉCOR</t>
        </is>
      </c>
      <c r="C1654" s="50" t="inlineStr">
        <is>
          <t>GGZ2004917</t>
        </is>
      </c>
      <c r="D1654" s="157" t="inlineStr">
        <is>
          <t>SEKU 5618865</t>
        </is>
      </c>
      <c r="E1654" s="157" t="inlineStr">
        <is>
          <t>SPM</t>
        </is>
      </c>
      <c r="F1654" s="157" t="inlineStr">
        <is>
          <t>40FT</t>
        </is>
      </c>
      <c r="G1654" s="157" t="inlineStr">
        <is>
          <t>MAERSK CASABLANCA</t>
        </is>
      </c>
      <c r="H1654" s="218" t="inlineStr">
        <is>
          <t>BERTHED: 11TH DEC VOY.08YGIE1MA</t>
        </is>
      </c>
      <c r="I1654" s="235" t="inlineStr">
        <is>
          <t>OUT</t>
        </is>
      </c>
      <c r="J1654" s="159" t="inlineStr">
        <is>
          <t>COPY BILL</t>
        </is>
      </c>
      <c r="K1654" s="253" t="inlineStr">
        <is>
          <t>27TH DEC, 2023</t>
        </is>
      </c>
      <c r="L1654" s="33" t="inlineStr">
        <is>
          <t>29TH NOV</t>
        </is>
      </c>
      <c r="M1654" s="270" t="inlineStr">
        <is>
          <t>YIFANG INTERNATIONAL LTD</t>
        </is>
      </c>
      <c r="N1654" s="157" t="inlineStr">
        <is>
          <t>LE'PORT ENTERPRISES</t>
        </is>
      </c>
    </row>
    <row r="1655">
      <c r="A1655" s="157" t="n"/>
      <c r="B1655" s="157" t="n"/>
      <c r="C1655" s="50" t="n"/>
      <c r="D1655" s="157" t="n"/>
      <c r="E1655" s="157" t="n"/>
      <c r="F1655" s="157" t="n"/>
      <c r="G1655" s="157" t="n"/>
      <c r="H1655" s="218" t="n"/>
      <c r="I1655" s="157" t="n"/>
      <c r="J1655" s="159" t="n"/>
      <c r="K1655" s="168" t="n"/>
      <c r="L1655" s="33" t="n"/>
      <c r="M1655" s="270" t="n"/>
      <c r="N1655" s="157" t="n"/>
    </row>
    <row r="1656">
      <c r="A1656" s="157" t="n"/>
      <c r="B1656" s="333" t="inlineStr">
        <is>
          <t>CARL SCHULTE</t>
        </is>
      </c>
      <c r="C1656" s="50" t="n"/>
      <c r="D1656" s="157" t="n"/>
      <c r="E1656" s="157" t="n"/>
      <c r="F1656" s="157" t="n"/>
      <c r="G1656" s="157" t="n"/>
      <c r="H1656" s="218" t="n"/>
      <c r="I1656" s="157" t="n"/>
      <c r="J1656" s="159" t="n"/>
      <c r="K1656" s="168" t="n"/>
      <c r="L1656" s="33" t="n"/>
      <c r="M1656" s="270" t="n"/>
      <c r="N1656" s="157" t="n"/>
    </row>
    <row r="1657">
      <c r="A1657" s="157" t="n">
        <v>1</v>
      </c>
      <c r="B1657" s="157" t="inlineStr">
        <is>
          <t>COLLINS ONITSHA</t>
        </is>
      </c>
      <c r="C1657" s="50" t="inlineStr">
        <is>
          <t>ISB1371827</t>
        </is>
      </c>
      <c r="D1657" s="157" t="inlineStr">
        <is>
          <t>MAGU 2486283</t>
        </is>
      </c>
      <c r="E1657" s="157" t="inlineStr">
        <is>
          <t>SPM</t>
        </is>
      </c>
      <c r="F1657" s="157" t="inlineStr">
        <is>
          <t>20FT</t>
        </is>
      </c>
      <c r="G1657" s="157" t="inlineStr">
        <is>
          <t>CARL SCHULTE</t>
        </is>
      </c>
      <c r="H1657" s="218" t="inlineStr">
        <is>
          <t>BERTHED: 27TH NOV VOY.</t>
        </is>
      </c>
      <c r="I1657" s="157" t="n"/>
      <c r="J1657" s="166" t="inlineStr">
        <is>
          <t>TELEX/27TH DEC, 2023</t>
        </is>
      </c>
      <c r="K1657" s="168" t="n"/>
      <c r="L1657" s="33" t="inlineStr">
        <is>
          <t>27TH DEC</t>
        </is>
      </c>
      <c r="M1657" s="270" t="inlineStr">
        <is>
          <t>ALDERA DIS TIC VE DANISMANLIK</t>
        </is>
      </c>
      <c r="N1657" s="157" t="inlineStr">
        <is>
          <t>ORIENT LOGISTICS ENTERPRISES</t>
        </is>
      </c>
    </row>
    <row r="1658">
      <c r="A1658" s="172" t="n"/>
      <c r="B1658" s="146" t="n"/>
      <c r="C1658" s="146" t="n"/>
      <c r="E1658" s="144" t="n"/>
      <c r="F1658" s="146" t="n"/>
      <c r="G1658" s="334" t="n"/>
      <c r="H1658" s="324" t="n"/>
      <c r="J1658" s="146" t="n"/>
      <c r="K1658" s="173" t="n"/>
      <c r="L1658" s="144" t="n"/>
      <c r="M1658" s="144" t="n"/>
      <c r="N1658" s="144" t="n"/>
      <c r="O1658" s="144" t="n"/>
      <c r="P1658" s="144" t="n"/>
    </row>
    <row r="1659" ht="26" customHeight="1">
      <c r="A1659" s="363" t="n"/>
      <c r="B1659" s="364" t="inlineStr">
        <is>
          <t>MSC ONNE</t>
        </is>
      </c>
      <c r="C1659" s="365" t="n"/>
      <c r="D1659" s="366" t="n"/>
      <c r="E1659" s="366" t="n"/>
      <c r="F1659" s="367" t="n"/>
      <c r="G1659" s="368" t="n"/>
      <c r="H1659" s="369" t="n"/>
      <c r="I1659" s="370" t="n"/>
      <c r="J1659" s="370" t="n"/>
      <c r="K1659" s="371" t="n"/>
      <c r="L1659" s="371" t="n"/>
      <c r="M1659" s="367" t="n"/>
      <c r="N1659" s="372" t="n"/>
      <c r="O1659" s="373" t="n"/>
      <c r="P1659" s="373" t="n"/>
      <c r="Q1659" s="373" t="n"/>
      <c r="R1659" s="373" t="n"/>
      <c r="S1659" s="373" t="n"/>
      <c r="T1659" s="373" t="n"/>
      <c r="U1659" s="373" t="n"/>
      <c r="V1659" s="373" t="n"/>
      <c r="W1659" s="373" t="n"/>
      <c r="X1659" s="373" t="n"/>
      <c r="Y1659" s="373" t="n"/>
      <c r="Z1659" s="373" t="n"/>
      <c r="AA1659" s="373" t="n"/>
      <c r="AB1659" s="373" t="n"/>
      <c r="AC1659" s="373" t="n"/>
      <c r="AD1659" s="373" t="n"/>
      <c r="AE1659" s="373" t="n"/>
      <c r="AF1659" s="373" t="n"/>
      <c r="AG1659" s="373" t="n"/>
      <c r="AH1659" s="373" t="n"/>
      <c r="AI1659" s="373" t="n"/>
      <c r="AJ1659" s="373" t="n"/>
      <c r="AK1659" s="373" t="n"/>
      <c r="AL1659" s="373" t="n"/>
      <c r="AM1659" s="373" t="n"/>
      <c r="AN1659" s="373" t="n"/>
      <c r="AO1659" s="373" t="n"/>
      <c r="AP1659" s="373" t="n"/>
      <c r="AQ1659" s="373" t="n"/>
      <c r="AR1659" s="373" t="n"/>
      <c r="AS1659" s="373" t="n"/>
      <c r="AT1659" s="373" t="n"/>
      <c r="AU1659" s="373" t="n"/>
      <c r="AV1659" s="373" t="n"/>
      <c r="AW1659" s="373" t="n"/>
      <c r="AX1659" s="373" t="n"/>
      <c r="AY1659" s="373" t="n"/>
      <c r="AZ1659" s="373" t="n"/>
      <c r="BA1659" s="373" t="n"/>
      <c r="BB1659" s="373" t="n"/>
      <c r="BC1659" s="373" t="n"/>
      <c r="BD1659" s="373" t="n"/>
      <c r="BE1659" s="373" t="n"/>
      <c r="BF1659" s="373" t="n"/>
      <c r="BG1659" s="373" t="n"/>
      <c r="BH1659" s="373" t="n"/>
      <c r="BI1659" s="373" t="n"/>
      <c r="BJ1659" s="373" t="n"/>
      <c r="BK1659" s="373" t="n"/>
      <c r="BL1659" s="373" t="n"/>
      <c r="BM1659" s="373" t="n"/>
      <c r="BN1659" s="373" t="n"/>
      <c r="BO1659" s="373" t="n"/>
      <c r="BP1659" s="373" t="n"/>
      <c r="BQ1659" s="373" t="n"/>
      <c r="BR1659" s="373" t="n"/>
      <c r="BS1659" s="373" t="n"/>
      <c r="BT1659" s="373" t="n"/>
      <c r="BU1659" s="373" t="n"/>
      <c r="BV1659" s="373" t="n"/>
      <c r="BW1659" s="373" t="n"/>
      <c r="BX1659" s="373" t="n"/>
      <c r="BY1659" s="373" t="n"/>
      <c r="BZ1659" s="373" t="n"/>
      <c r="CA1659" s="373" t="n"/>
      <c r="CB1659" s="373" t="n"/>
      <c r="CC1659" s="373" t="n"/>
      <c r="CD1659" s="373" t="n"/>
      <c r="CE1659" s="373" t="n"/>
      <c r="CF1659" s="373" t="n"/>
      <c r="CG1659" s="373" t="n"/>
      <c r="CH1659" s="373" t="n"/>
      <c r="CI1659" s="373" t="n"/>
      <c r="CJ1659" s="373" t="n"/>
      <c r="CK1659" s="373" t="n"/>
      <c r="CL1659" s="373" t="n"/>
      <c r="CM1659" s="373" t="n"/>
      <c r="CN1659" s="373" t="n"/>
      <c r="CO1659" s="373" t="n"/>
      <c r="CP1659" s="373" t="n"/>
      <c r="CQ1659" s="373" t="n"/>
      <c r="CR1659" s="373" t="n"/>
      <c r="CS1659" s="373" t="n"/>
      <c r="CT1659" s="373" t="n"/>
      <c r="CU1659" s="373" t="n"/>
      <c r="CV1659" s="373" t="n"/>
      <c r="CW1659" s="373" t="n"/>
      <c r="CX1659" s="373" t="n"/>
      <c r="CY1659" s="373" t="n"/>
      <c r="CZ1659" s="373" t="n"/>
      <c r="DA1659" s="373" t="n"/>
      <c r="DB1659" s="373" t="n"/>
      <c r="DC1659" s="373" t="n"/>
    </row>
    <row r="1660">
      <c r="A1660" s="145" t="n"/>
      <c r="B1660" s="374" t="n"/>
      <c r="C1660" s="375" t="n"/>
      <c r="D1660" s="281" t="n"/>
      <c r="E1660" s="281" t="n"/>
      <c r="F1660" s="282" t="n"/>
      <c r="G1660" s="285" t="n"/>
      <c r="H1660" s="376" t="n"/>
      <c r="I1660" s="148" t="n"/>
      <c r="J1660" s="148" t="n"/>
      <c r="K1660" s="284" t="n"/>
      <c r="L1660" s="284" t="n"/>
      <c r="M1660" s="282" t="n"/>
      <c r="N1660" s="144" t="n"/>
      <c r="O1660" s="132" t="n"/>
      <c r="P1660" s="132" t="n"/>
      <c r="Q1660" s="132" t="n"/>
      <c r="R1660" s="132" t="n"/>
      <c r="S1660" s="132" t="n"/>
      <c r="T1660" s="132" t="n"/>
      <c r="U1660" s="132" t="n"/>
      <c r="V1660" s="132" t="n"/>
      <c r="W1660" s="132" t="n"/>
      <c r="X1660" s="132" t="n"/>
      <c r="Y1660" s="132" t="n"/>
      <c r="Z1660" s="132" t="n"/>
      <c r="AA1660" s="132" t="n"/>
      <c r="AB1660" s="132" t="n"/>
      <c r="AC1660" s="132" t="n"/>
      <c r="AD1660" s="132" t="n"/>
      <c r="AE1660" s="132" t="n"/>
      <c r="AF1660" s="132" t="n"/>
      <c r="AG1660" s="132" t="n"/>
      <c r="AH1660" s="132" t="n"/>
      <c r="AI1660" s="132" t="n"/>
      <c r="AJ1660" s="132" t="n"/>
      <c r="AK1660" s="132" t="n"/>
      <c r="AL1660" s="132" t="n"/>
      <c r="AM1660" s="132" t="n"/>
      <c r="AN1660" s="132" t="n"/>
      <c r="AO1660" s="132" t="n"/>
      <c r="AP1660" s="132" t="n"/>
      <c r="AQ1660" s="132" t="n"/>
      <c r="AR1660" s="132" t="n"/>
      <c r="AS1660" s="132" t="n"/>
      <c r="AT1660" s="132" t="n"/>
      <c r="AU1660" s="132" t="n"/>
      <c r="AV1660" s="132" t="n"/>
      <c r="AW1660" s="132" t="n"/>
      <c r="AX1660" s="132" t="n"/>
      <c r="AY1660" s="132" t="n"/>
      <c r="AZ1660" s="132" t="n"/>
      <c r="BA1660" s="132" t="n"/>
      <c r="BB1660" s="132" t="n"/>
      <c r="BC1660" s="132" t="n"/>
      <c r="BD1660" s="132" t="n"/>
      <c r="BE1660" s="132" t="n"/>
      <c r="BF1660" s="132" t="n"/>
      <c r="BG1660" s="132" t="n"/>
      <c r="BH1660" s="132" t="n"/>
      <c r="BI1660" s="132" t="n"/>
      <c r="BJ1660" s="132" t="n"/>
      <c r="BK1660" s="132" t="n"/>
      <c r="BL1660" s="132" t="n"/>
      <c r="BM1660" s="132" t="n"/>
      <c r="BN1660" s="132" t="n"/>
      <c r="BO1660" s="132" t="n"/>
      <c r="BP1660" s="132" t="n"/>
      <c r="BQ1660" s="132" t="n"/>
      <c r="BR1660" s="132" t="n"/>
      <c r="BS1660" s="132" t="n"/>
      <c r="BT1660" s="132" t="n"/>
      <c r="BU1660" s="132" t="n"/>
      <c r="BV1660" s="132" t="n"/>
      <c r="BW1660" s="132" t="n"/>
      <c r="BX1660" s="132" t="n"/>
      <c r="BY1660" s="132" t="n"/>
      <c r="BZ1660" s="132" t="n"/>
      <c r="CA1660" s="132" t="n"/>
      <c r="CB1660" s="132" t="n"/>
      <c r="CC1660" s="132" t="n"/>
      <c r="CD1660" s="132" t="n"/>
      <c r="CE1660" s="132" t="n"/>
      <c r="CF1660" s="132" t="n"/>
      <c r="CG1660" s="132" t="n"/>
      <c r="CH1660" s="132" t="n"/>
      <c r="CI1660" s="132" t="n"/>
      <c r="CJ1660" s="132" t="n"/>
      <c r="CK1660" s="132" t="n"/>
      <c r="CL1660" s="132" t="n"/>
      <c r="CM1660" s="132" t="n"/>
      <c r="CN1660" s="132" t="n"/>
      <c r="CO1660" s="132" t="n"/>
      <c r="CP1660" s="132" t="n"/>
      <c r="CQ1660" s="132" t="n"/>
      <c r="CR1660" s="132" t="n"/>
      <c r="CS1660" s="132" t="n"/>
      <c r="CT1660" s="132" t="n"/>
      <c r="CU1660" s="132" t="n"/>
      <c r="CV1660" s="132" t="n"/>
      <c r="CW1660" s="132" t="n"/>
      <c r="CX1660" s="132" t="n"/>
      <c r="CY1660" s="132" t="n"/>
      <c r="CZ1660" s="132" t="n"/>
      <c r="DA1660" s="132" t="n"/>
      <c r="DB1660" s="132" t="n"/>
      <c r="DC1660" s="132" t="n"/>
      <c r="DD1660" s="132" t="n"/>
      <c r="DE1660" s="132" t="n"/>
      <c r="DF1660" s="132" t="n"/>
      <c r="DG1660" s="132" t="n"/>
      <c r="DH1660" s="132" t="n"/>
      <c r="DI1660" s="132" t="n"/>
      <c r="DJ1660" s="132" t="n"/>
      <c r="DK1660" s="132" t="n"/>
      <c r="DL1660" s="132" t="n"/>
      <c r="DM1660" s="132" t="n"/>
      <c r="DN1660" s="132" t="n"/>
    </row>
    <row r="1661">
      <c r="A1661" s="145" t="n"/>
      <c r="B1661" s="155" t="inlineStr">
        <is>
          <t>MSC ANNAMARIA</t>
        </is>
      </c>
      <c r="C1661" s="375" t="n"/>
      <c r="D1661" s="281" t="n"/>
      <c r="E1661" s="281" t="n"/>
      <c r="F1661" s="282" t="n"/>
      <c r="G1661" s="285" t="n"/>
      <c r="H1661" s="376" t="n"/>
      <c r="I1661" s="148" t="n"/>
      <c r="J1661" s="148" t="n"/>
      <c r="K1661" s="284" t="n"/>
      <c r="L1661" s="284" t="n"/>
      <c r="M1661" s="282" t="n"/>
      <c r="N1661" s="144" t="n"/>
      <c r="O1661" s="132" t="n"/>
      <c r="P1661" s="132" t="n"/>
      <c r="Q1661" s="132" t="n"/>
      <c r="R1661" s="132" t="n"/>
      <c r="S1661" s="132" t="n"/>
      <c r="T1661" s="132" t="n"/>
      <c r="U1661" s="132" t="n"/>
      <c r="V1661" s="132" t="n"/>
      <c r="W1661" s="132" t="n"/>
      <c r="X1661" s="132" t="n"/>
      <c r="Y1661" s="132" t="n"/>
      <c r="Z1661" s="132" t="n"/>
      <c r="AA1661" s="132" t="n"/>
      <c r="AB1661" s="132" t="n"/>
      <c r="AC1661" s="132" t="n"/>
      <c r="AD1661" s="132" t="n"/>
      <c r="AE1661" s="132" t="n"/>
      <c r="AF1661" s="132" t="n"/>
      <c r="AG1661" s="132" t="n"/>
      <c r="AH1661" s="132" t="n"/>
      <c r="AI1661" s="132" t="n"/>
      <c r="AJ1661" s="132" t="n"/>
      <c r="AK1661" s="132" t="n"/>
      <c r="AL1661" s="132" t="n"/>
      <c r="AM1661" s="132" t="n"/>
      <c r="AN1661" s="132" t="n"/>
      <c r="AO1661" s="132" t="n"/>
      <c r="AP1661" s="132" t="n"/>
      <c r="AQ1661" s="132" t="n"/>
      <c r="AR1661" s="132" t="n"/>
      <c r="AS1661" s="132" t="n"/>
      <c r="AT1661" s="132" t="n"/>
      <c r="AU1661" s="132" t="n"/>
      <c r="AV1661" s="132" t="n"/>
      <c r="AW1661" s="132" t="n"/>
      <c r="AX1661" s="132" t="n"/>
      <c r="AY1661" s="132" t="n"/>
      <c r="AZ1661" s="132" t="n"/>
      <c r="BA1661" s="132" t="n"/>
      <c r="BB1661" s="132" t="n"/>
      <c r="BC1661" s="132" t="n"/>
      <c r="BD1661" s="132" t="n"/>
      <c r="BE1661" s="132" t="n"/>
      <c r="BF1661" s="132" t="n"/>
      <c r="BG1661" s="132" t="n"/>
      <c r="BH1661" s="132" t="n"/>
      <c r="BI1661" s="132" t="n"/>
      <c r="BJ1661" s="132" t="n"/>
      <c r="BK1661" s="132" t="n"/>
      <c r="BL1661" s="132" t="n"/>
      <c r="BM1661" s="132" t="n"/>
      <c r="BN1661" s="132" t="n"/>
      <c r="BO1661" s="132" t="n"/>
      <c r="BP1661" s="132" t="n"/>
      <c r="BQ1661" s="132" t="n"/>
      <c r="BR1661" s="132" t="n"/>
      <c r="BS1661" s="132" t="n"/>
      <c r="BT1661" s="132" t="n"/>
      <c r="BU1661" s="132" t="n"/>
      <c r="BV1661" s="132" t="n"/>
      <c r="BW1661" s="132" t="n"/>
      <c r="BX1661" s="132" t="n"/>
      <c r="BY1661" s="132" t="n"/>
      <c r="BZ1661" s="132" t="n"/>
      <c r="CA1661" s="132" t="n"/>
      <c r="CB1661" s="132" t="n"/>
      <c r="CC1661" s="132" t="n"/>
      <c r="CD1661" s="132" t="n"/>
      <c r="CE1661" s="132" t="n"/>
      <c r="CF1661" s="132" t="n"/>
      <c r="CG1661" s="132" t="n"/>
      <c r="CH1661" s="132" t="n"/>
      <c r="CI1661" s="132" t="n"/>
      <c r="CJ1661" s="132" t="n"/>
      <c r="CK1661" s="132" t="n"/>
      <c r="CL1661" s="132" t="n"/>
      <c r="CM1661" s="132" t="n"/>
      <c r="CN1661" s="132" t="n"/>
      <c r="CO1661" s="132" t="n"/>
      <c r="CP1661" s="132" t="n"/>
      <c r="CQ1661" s="132" t="n"/>
      <c r="CR1661" s="132" t="n"/>
      <c r="CS1661" s="132" t="n"/>
      <c r="CT1661" s="132" t="n"/>
      <c r="CU1661" s="132" t="n"/>
      <c r="CV1661" s="132" t="n"/>
      <c r="CW1661" s="132" t="n"/>
      <c r="CX1661" s="132" t="n"/>
      <c r="CY1661" s="132" t="n"/>
      <c r="CZ1661" s="132" t="n"/>
      <c r="DA1661" s="132" t="n"/>
      <c r="DB1661" s="132" t="n"/>
      <c r="DC1661" s="132" t="n"/>
      <c r="DD1661" s="132" t="n"/>
      <c r="DE1661" s="132" t="n"/>
      <c r="DF1661" s="132" t="n"/>
      <c r="DG1661" s="132" t="n"/>
      <c r="DH1661" s="132" t="n"/>
      <c r="DI1661" s="132" t="n"/>
      <c r="DJ1661" s="132" t="n"/>
      <c r="DK1661" s="132" t="n"/>
      <c r="DL1661" s="132" t="n"/>
      <c r="DM1661" s="132" t="n"/>
      <c r="DN1661" s="132" t="n"/>
    </row>
    <row r="1662">
      <c r="A1662" s="167" t="n">
        <v>1</v>
      </c>
      <c r="B1662" s="157" t="inlineStr">
        <is>
          <t>IFEANYI ABA</t>
        </is>
      </c>
      <c r="C1662" s="42" t="inlineStr">
        <is>
          <t>MEDUUV617722</t>
        </is>
      </c>
      <c r="D1662" s="157" t="inlineStr">
        <is>
          <t>FBIU 0267886</t>
        </is>
      </c>
      <c r="E1662" s="157" t="inlineStr">
        <is>
          <t>SPM</t>
        </is>
      </c>
      <c r="F1662" s="164" t="inlineStr">
        <is>
          <t>20FT</t>
        </is>
      </c>
      <c r="G1662" s="377" t="inlineStr">
        <is>
          <t>MSC ANNAMARIA</t>
        </is>
      </c>
      <c r="H1662" s="218" t="inlineStr">
        <is>
          <t>BERTHED: 9TH JAN, VOY.WG301A</t>
        </is>
      </c>
      <c r="I1662" s="150" t="inlineStr">
        <is>
          <t>OUT</t>
        </is>
      </c>
      <c r="J1662" s="166" t="inlineStr">
        <is>
          <t>TELEX/ 18TH JAN, 2023</t>
        </is>
      </c>
      <c r="K1662" s="152" t="inlineStr">
        <is>
          <t>23RD JAN, 2023</t>
        </is>
      </c>
      <c r="L1662" s="33" t="inlineStr">
        <is>
          <t>9TH NOV</t>
        </is>
      </c>
      <c r="M1662" s="249" t="inlineStr">
        <is>
          <t>XIAMEN PAK SHING IMP AND EXPORT CO, LTD</t>
        </is>
      </c>
      <c r="N1662" s="157" t="inlineStr">
        <is>
          <t>ORIENT LOGISTICS ENTERPRISES</t>
        </is>
      </c>
      <c r="O1662" s="132" t="n"/>
      <c r="P1662" s="132" t="n"/>
      <c r="Q1662" s="132" t="n"/>
      <c r="R1662" s="132" t="n"/>
      <c r="S1662" s="132" t="n"/>
      <c r="T1662" s="132" t="n"/>
      <c r="U1662" s="132" t="n"/>
      <c r="V1662" s="132" t="n"/>
      <c r="W1662" s="132" t="n"/>
      <c r="X1662" s="132" t="n"/>
      <c r="Y1662" s="132" t="n"/>
      <c r="Z1662" s="132" t="n"/>
      <c r="AA1662" s="132" t="n"/>
      <c r="AB1662" s="132" t="n"/>
      <c r="AC1662" s="132" t="n"/>
      <c r="AD1662" s="132" t="n"/>
      <c r="AE1662" s="132" t="n"/>
      <c r="AF1662" s="132" t="n"/>
      <c r="AG1662" s="132" t="n"/>
      <c r="AH1662" s="132" t="n"/>
      <c r="AI1662" s="132" t="n"/>
      <c r="AJ1662" s="132" t="n"/>
      <c r="AK1662" s="132" t="n"/>
      <c r="AL1662" s="132" t="n"/>
      <c r="AM1662" s="132" t="n"/>
      <c r="AN1662" s="132" t="n"/>
      <c r="AO1662" s="132" t="n"/>
      <c r="AP1662" s="132" t="n"/>
      <c r="AQ1662" s="132" t="n"/>
      <c r="AR1662" s="132" t="n"/>
      <c r="AS1662" s="132" t="n"/>
      <c r="AT1662" s="132" t="n"/>
      <c r="AU1662" s="132" t="n"/>
      <c r="AV1662" s="132" t="n"/>
      <c r="AW1662" s="132" t="n"/>
      <c r="AX1662" s="132" t="n"/>
      <c r="AY1662" s="132" t="n"/>
      <c r="AZ1662" s="132" t="n"/>
      <c r="BA1662" s="132" t="n"/>
      <c r="BB1662" s="132" t="n"/>
      <c r="BC1662" s="132" t="n"/>
      <c r="BD1662" s="132" t="n"/>
      <c r="BE1662" s="132" t="n"/>
      <c r="BF1662" s="132" t="n"/>
      <c r="BG1662" s="132" t="n"/>
      <c r="BH1662" s="132" t="n"/>
      <c r="BI1662" s="132" t="n"/>
      <c r="BJ1662" s="132" t="n"/>
      <c r="BK1662" s="132" t="n"/>
      <c r="BL1662" s="132" t="n"/>
      <c r="BM1662" s="132" t="n"/>
      <c r="BN1662" s="132" t="n"/>
      <c r="BO1662" s="132" t="n"/>
      <c r="BP1662" s="132" t="n"/>
      <c r="BQ1662" s="132" t="n"/>
      <c r="BR1662" s="132" t="n"/>
      <c r="BS1662" s="132" t="n"/>
      <c r="BT1662" s="132" t="n"/>
      <c r="BU1662" s="132" t="n"/>
      <c r="BV1662" s="132" t="n"/>
      <c r="BW1662" s="132" t="n"/>
      <c r="BX1662" s="132" t="n"/>
      <c r="BY1662" s="132" t="n"/>
      <c r="BZ1662" s="132" t="n"/>
      <c r="CA1662" s="132" t="n"/>
      <c r="CB1662" s="132" t="n"/>
      <c r="CC1662" s="132" t="n"/>
      <c r="CD1662" s="132" t="n"/>
      <c r="CE1662" s="132" t="n"/>
      <c r="CF1662" s="132" t="n"/>
      <c r="CG1662" s="132" t="n"/>
      <c r="CH1662" s="132" t="n"/>
      <c r="CI1662" s="132" t="n"/>
      <c r="CJ1662" s="132" t="n"/>
      <c r="CK1662" s="132" t="n"/>
      <c r="CL1662" s="132" t="n"/>
      <c r="CM1662" s="132" t="n"/>
      <c r="CN1662" s="132" t="n"/>
      <c r="CO1662" s="132" t="n"/>
      <c r="CP1662" s="132" t="n"/>
      <c r="CQ1662" s="132" t="n"/>
      <c r="CR1662" s="132" t="n"/>
      <c r="CS1662" s="132" t="n"/>
      <c r="CT1662" s="132" t="n"/>
      <c r="CU1662" s="132" t="n"/>
      <c r="CV1662" s="132" t="n"/>
      <c r="CW1662" s="132" t="n"/>
      <c r="CX1662" s="132" t="n"/>
      <c r="CY1662" s="132" t="n"/>
      <c r="CZ1662" s="132" t="n"/>
      <c r="DA1662" s="132" t="n"/>
      <c r="DB1662" s="132" t="n"/>
      <c r="DC1662" s="132" t="n"/>
    </row>
    <row r="1663">
      <c r="A1663" s="167" t="n">
        <v>2</v>
      </c>
      <c r="B1663" s="157" t="inlineStr">
        <is>
          <t>IFEANYI ABA</t>
        </is>
      </c>
      <c r="C1663" s="42" t="inlineStr">
        <is>
          <t>''</t>
        </is>
      </c>
      <c r="D1663" s="157" t="inlineStr">
        <is>
          <t>MEDU 5303635</t>
        </is>
      </c>
      <c r="E1663" s="157" t="inlineStr">
        <is>
          <t>SPM</t>
        </is>
      </c>
      <c r="F1663" s="164" t="inlineStr">
        <is>
          <t>20FT</t>
        </is>
      </c>
      <c r="G1663" s="377" t="inlineStr">
        <is>
          <t>MSC ANNAMARIA</t>
        </is>
      </c>
      <c r="H1663" s="218" t="inlineStr">
        <is>
          <t>BERTHED: 9TH JAN, VOY.WG301A</t>
        </is>
      </c>
      <c r="I1663" s="150" t="inlineStr">
        <is>
          <t>OUT</t>
        </is>
      </c>
      <c r="J1663" s="166" t="inlineStr">
        <is>
          <t>TELEX/ 18TH JAN, 2023</t>
        </is>
      </c>
      <c r="K1663" s="152" t="inlineStr">
        <is>
          <t>23RD JAN, 2023</t>
        </is>
      </c>
      <c r="L1663" s="33" t="inlineStr">
        <is>
          <t>9TH NOV</t>
        </is>
      </c>
      <c r="M1663" s="249" t="inlineStr">
        <is>
          <t>XIAMEN PAK SHING IMP AND EXPORT CO, LTD</t>
        </is>
      </c>
      <c r="N1663" s="157" t="inlineStr">
        <is>
          <t>ORIENT LOGISTICS ENTERPRISES</t>
        </is>
      </c>
      <c r="O1663" s="132" t="n"/>
      <c r="P1663" s="132" t="n"/>
      <c r="Q1663" s="132" t="n"/>
      <c r="R1663" s="132" t="n"/>
      <c r="S1663" s="132" t="n"/>
      <c r="T1663" s="132" t="n"/>
      <c r="U1663" s="132" t="n"/>
      <c r="V1663" s="132" t="n"/>
      <c r="W1663" s="132" t="n"/>
      <c r="X1663" s="132" t="n"/>
      <c r="Y1663" s="132" t="n"/>
      <c r="Z1663" s="132" t="n"/>
      <c r="AA1663" s="132" t="n"/>
      <c r="AB1663" s="132" t="n"/>
      <c r="AC1663" s="132" t="n"/>
      <c r="AD1663" s="132" t="n"/>
      <c r="AE1663" s="132" t="n"/>
      <c r="AF1663" s="132" t="n"/>
      <c r="AG1663" s="132" t="n"/>
      <c r="AH1663" s="132" t="n"/>
      <c r="AI1663" s="132" t="n"/>
      <c r="AJ1663" s="132" t="n"/>
      <c r="AK1663" s="132" t="n"/>
      <c r="AL1663" s="132" t="n"/>
      <c r="AM1663" s="132" t="n"/>
      <c r="AN1663" s="132" t="n"/>
      <c r="AO1663" s="132" t="n"/>
      <c r="AP1663" s="132" t="n"/>
      <c r="AQ1663" s="132" t="n"/>
      <c r="AR1663" s="132" t="n"/>
      <c r="AS1663" s="132" t="n"/>
      <c r="AT1663" s="132" t="n"/>
      <c r="AU1663" s="132" t="n"/>
      <c r="AV1663" s="132" t="n"/>
      <c r="AW1663" s="132" t="n"/>
      <c r="AX1663" s="132" t="n"/>
      <c r="AY1663" s="132" t="n"/>
      <c r="AZ1663" s="132" t="n"/>
      <c r="BA1663" s="132" t="n"/>
      <c r="BB1663" s="132" t="n"/>
      <c r="BC1663" s="132" t="n"/>
      <c r="BD1663" s="132" t="n"/>
      <c r="BE1663" s="132" t="n"/>
      <c r="BF1663" s="132" t="n"/>
      <c r="BG1663" s="132" t="n"/>
      <c r="BH1663" s="132" t="n"/>
      <c r="BI1663" s="132" t="n"/>
      <c r="BJ1663" s="132" t="n"/>
      <c r="BK1663" s="132" t="n"/>
      <c r="BL1663" s="132" t="n"/>
      <c r="BM1663" s="132" t="n"/>
      <c r="BN1663" s="132" t="n"/>
      <c r="BO1663" s="132" t="n"/>
      <c r="BP1663" s="132" t="n"/>
      <c r="BQ1663" s="132" t="n"/>
      <c r="BR1663" s="132" t="n"/>
      <c r="BS1663" s="132" t="n"/>
      <c r="BT1663" s="132" t="n"/>
      <c r="BU1663" s="132" t="n"/>
      <c r="BV1663" s="132" t="n"/>
      <c r="BW1663" s="132" t="n"/>
      <c r="BX1663" s="132" t="n"/>
      <c r="BY1663" s="132" t="n"/>
      <c r="BZ1663" s="132" t="n"/>
      <c r="CA1663" s="132" t="n"/>
      <c r="CB1663" s="132" t="n"/>
      <c r="CC1663" s="132" t="n"/>
      <c r="CD1663" s="132" t="n"/>
      <c r="CE1663" s="132" t="n"/>
      <c r="CF1663" s="132" t="n"/>
      <c r="CG1663" s="132" t="n"/>
      <c r="CH1663" s="132" t="n"/>
      <c r="CI1663" s="132" t="n"/>
      <c r="CJ1663" s="132" t="n"/>
      <c r="CK1663" s="132" t="n"/>
      <c r="CL1663" s="132" t="n"/>
      <c r="CM1663" s="132" t="n"/>
      <c r="CN1663" s="132" t="n"/>
      <c r="CO1663" s="132" t="n"/>
      <c r="CP1663" s="132" t="n"/>
      <c r="CQ1663" s="132" t="n"/>
      <c r="CR1663" s="132" t="n"/>
      <c r="CS1663" s="132" t="n"/>
      <c r="CT1663" s="132" t="n"/>
      <c r="CU1663" s="132" t="n"/>
      <c r="CV1663" s="132" t="n"/>
      <c r="CW1663" s="132" t="n"/>
      <c r="CX1663" s="132" t="n"/>
      <c r="CY1663" s="132" t="n"/>
      <c r="CZ1663" s="132" t="n"/>
      <c r="DA1663" s="132" t="n"/>
      <c r="DB1663" s="132" t="n"/>
      <c r="DC1663" s="132" t="n"/>
    </row>
    <row r="1664">
      <c r="A1664" s="167" t="n">
        <v>3</v>
      </c>
      <c r="B1664" s="157" t="inlineStr">
        <is>
          <t>IFEANYI ABA</t>
        </is>
      </c>
      <c r="C1664" s="42" t="inlineStr">
        <is>
          <t>MEDUUV617748</t>
        </is>
      </c>
      <c r="D1664" s="157" t="inlineStr">
        <is>
          <t>MEDU 1525819</t>
        </is>
      </c>
      <c r="E1664" s="157" t="inlineStr">
        <is>
          <t>SPM</t>
        </is>
      </c>
      <c r="F1664" s="164" t="inlineStr">
        <is>
          <t>20FT</t>
        </is>
      </c>
      <c r="G1664" s="377" t="inlineStr">
        <is>
          <t>MSC ANNAMARIA</t>
        </is>
      </c>
      <c r="H1664" s="218" t="inlineStr">
        <is>
          <t>BERTHED: 9TH JAN, VOY.WG301A</t>
        </is>
      </c>
      <c r="I1664" s="150" t="inlineStr">
        <is>
          <t>OUT</t>
        </is>
      </c>
      <c r="J1664" s="166" t="inlineStr">
        <is>
          <t>TELEX/ 18TH JAN, 2023</t>
        </is>
      </c>
      <c r="K1664" s="152" t="inlineStr">
        <is>
          <t>23RD JAN, 2023</t>
        </is>
      </c>
      <c r="L1664" s="33" t="inlineStr">
        <is>
          <t>9TH NOV</t>
        </is>
      </c>
      <c r="M1664" s="249" t="inlineStr">
        <is>
          <t>XIAMEN PAK SHING IMP AND EXPORT CO, LTD</t>
        </is>
      </c>
      <c r="N1664" s="157" t="inlineStr">
        <is>
          <t>ORIENT LOGISTICS ENTERPRISES</t>
        </is>
      </c>
      <c r="O1664" s="132" t="n"/>
      <c r="P1664" s="132" t="n"/>
      <c r="Q1664" s="132" t="n"/>
      <c r="R1664" s="132" t="n"/>
      <c r="S1664" s="132" t="n"/>
      <c r="T1664" s="132" t="n"/>
      <c r="U1664" s="132" t="n"/>
      <c r="V1664" s="132" t="n"/>
      <c r="W1664" s="132" t="n"/>
      <c r="X1664" s="132" t="n"/>
      <c r="Y1664" s="132" t="n"/>
      <c r="Z1664" s="132" t="n"/>
      <c r="AA1664" s="132" t="n"/>
      <c r="AB1664" s="132" t="n"/>
      <c r="AC1664" s="132" t="n"/>
      <c r="AD1664" s="132" t="n"/>
      <c r="AE1664" s="132" t="n"/>
      <c r="AF1664" s="132" t="n"/>
      <c r="AG1664" s="132" t="n"/>
      <c r="AH1664" s="132" t="n"/>
      <c r="AI1664" s="132" t="n"/>
      <c r="AJ1664" s="132" t="n"/>
      <c r="AK1664" s="132" t="n"/>
      <c r="AL1664" s="132" t="n"/>
      <c r="AM1664" s="132" t="n"/>
      <c r="AN1664" s="132" t="n"/>
      <c r="AO1664" s="132" t="n"/>
      <c r="AP1664" s="132" t="n"/>
      <c r="AQ1664" s="132" t="n"/>
      <c r="AR1664" s="132" t="n"/>
      <c r="AS1664" s="132" t="n"/>
      <c r="AT1664" s="132" t="n"/>
      <c r="AU1664" s="132" t="n"/>
      <c r="AV1664" s="132" t="n"/>
      <c r="AW1664" s="132" t="n"/>
      <c r="AX1664" s="132" t="n"/>
      <c r="AY1664" s="132" t="n"/>
      <c r="AZ1664" s="132" t="n"/>
      <c r="BA1664" s="132" t="n"/>
      <c r="BB1664" s="132" t="n"/>
      <c r="BC1664" s="132" t="n"/>
      <c r="BD1664" s="132" t="n"/>
      <c r="BE1664" s="132" t="n"/>
      <c r="BF1664" s="132" t="n"/>
      <c r="BG1664" s="132" t="n"/>
      <c r="BH1664" s="132" t="n"/>
      <c r="BI1664" s="132" t="n"/>
      <c r="BJ1664" s="132" t="n"/>
      <c r="BK1664" s="132" t="n"/>
      <c r="BL1664" s="132" t="n"/>
      <c r="BM1664" s="132" t="n"/>
      <c r="BN1664" s="132" t="n"/>
      <c r="BO1664" s="132" t="n"/>
      <c r="BP1664" s="132" t="n"/>
      <c r="BQ1664" s="132" t="n"/>
      <c r="BR1664" s="132" t="n"/>
      <c r="BS1664" s="132" t="n"/>
      <c r="BT1664" s="132" t="n"/>
      <c r="BU1664" s="132" t="n"/>
      <c r="BV1664" s="132" t="n"/>
      <c r="BW1664" s="132" t="n"/>
      <c r="BX1664" s="132" t="n"/>
      <c r="BY1664" s="132" t="n"/>
      <c r="BZ1664" s="132" t="n"/>
      <c r="CA1664" s="132" t="n"/>
      <c r="CB1664" s="132" t="n"/>
      <c r="CC1664" s="132" t="n"/>
      <c r="CD1664" s="132" t="n"/>
      <c r="CE1664" s="132" t="n"/>
      <c r="CF1664" s="132" t="n"/>
      <c r="CG1664" s="132" t="n"/>
      <c r="CH1664" s="132" t="n"/>
      <c r="CI1664" s="132" t="n"/>
      <c r="CJ1664" s="132" t="n"/>
      <c r="CK1664" s="132" t="n"/>
      <c r="CL1664" s="132" t="n"/>
      <c r="CM1664" s="132" t="n"/>
      <c r="CN1664" s="132" t="n"/>
      <c r="CO1664" s="132" t="n"/>
      <c r="CP1664" s="132" t="n"/>
      <c r="CQ1664" s="132" t="n"/>
      <c r="CR1664" s="132" t="n"/>
      <c r="CS1664" s="132" t="n"/>
      <c r="CT1664" s="132" t="n"/>
      <c r="CU1664" s="132" t="n"/>
      <c r="CV1664" s="132" t="n"/>
      <c r="CW1664" s="132" t="n"/>
      <c r="CX1664" s="132" t="n"/>
      <c r="CY1664" s="132" t="n"/>
      <c r="CZ1664" s="132" t="n"/>
      <c r="DA1664" s="132" t="n"/>
      <c r="DB1664" s="132" t="n"/>
      <c r="DC1664" s="132" t="n"/>
    </row>
    <row r="1665">
      <c r="A1665" s="167" t="n">
        <v>4</v>
      </c>
      <c r="B1665" s="157" t="inlineStr">
        <is>
          <t>IFEANYI ABA</t>
        </is>
      </c>
      <c r="C1665" s="42" t="inlineStr">
        <is>
          <t>''</t>
        </is>
      </c>
      <c r="D1665" s="157" t="inlineStr">
        <is>
          <t>MSDU 2590354</t>
        </is>
      </c>
      <c r="E1665" s="157" t="inlineStr">
        <is>
          <t>SPM</t>
        </is>
      </c>
      <c r="F1665" s="164" t="inlineStr">
        <is>
          <t>20FT</t>
        </is>
      </c>
      <c r="G1665" s="377" t="inlineStr">
        <is>
          <t>MSC ANNAMARIA</t>
        </is>
      </c>
      <c r="H1665" s="218" t="inlineStr">
        <is>
          <t>BERTHED: 9TH JAN, VOY.WG301A</t>
        </is>
      </c>
      <c r="I1665" s="150" t="inlineStr">
        <is>
          <t>OUT</t>
        </is>
      </c>
      <c r="J1665" s="166" t="inlineStr">
        <is>
          <t>TELEX/ 18TH JAN, 2023</t>
        </is>
      </c>
      <c r="K1665" s="152" t="inlineStr">
        <is>
          <t>23RD JAN, 2023</t>
        </is>
      </c>
      <c r="L1665" s="33" t="inlineStr">
        <is>
          <t>9TH NOV</t>
        </is>
      </c>
      <c r="M1665" s="249" t="inlineStr">
        <is>
          <t>XIAMEN PAK SHING IMP AND EXPORT CO, LTD</t>
        </is>
      </c>
      <c r="N1665" s="157" t="inlineStr">
        <is>
          <t>ORIENT LOGISTICS ENTERPRISES</t>
        </is>
      </c>
      <c r="O1665" s="132" t="n"/>
      <c r="P1665" s="132" t="n"/>
      <c r="Q1665" s="132" t="n"/>
      <c r="R1665" s="132" t="n"/>
      <c r="S1665" s="132" t="n"/>
      <c r="T1665" s="132" t="n"/>
      <c r="U1665" s="132" t="n"/>
      <c r="V1665" s="132" t="n"/>
      <c r="W1665" s="132" t="n"/>
      <c r="X1665" s="132" t="n"/>
      <c r="Y1665" s="132" t="n"/>
      <c r="Z1665" s="132" t="n"/>
      <c r="AA1665" s="132" t="n"/>
      <c r="AB1665" s="132" t="n"/>
      <c r="AC1665" s="132" t="n"/>
      <c r="AD1665" s="132" t="n"/>
      <c r="AE1665" s="132" t="n"/>
      <c r="AF1665" s="132" t="n"/>
      <c r="AG1665" s="132" t="n"/>
      <c r="AH1665" s="132" t="n"/>
      <c r="AI1665" s="132" t="n"/>
      <c r="AJ1665" s="132" t="n"/>
      <c r="AK1665" s="132" t="n"/>
      <c r="AL1665" s="132" t="n"/>
      <c r="AM1665" s="132" t="n"/>
      <c r="AN1665" s="132" t="n"/>
      <c r="AO1665" s="132" t="n"/>
      <c r="AP1665" s="132" t="n"/>
      <c r="AQ1665" s="132" t="n"/>
      <c r="AR1665" s="132" t="n"/>
      <c r="AS1665" s="132" t="n"/>
      <c r="AT1665" s="132" t="n"/>
      <c r="AU1665" s="132" t="n"/>
      <c r="AV1665" s="132" t="n"/>
      <c r="AW1665" s="132" t="n"/>
      <c r="AX1665" s="132" t="n"/>
      <c r="AY1665" s="132" t="n"/>
      <c r="AZ1665" s="132" t="n"/>
      <c r="BA1665" s="132" t="n"/>
      <c r="BB1665" s="132" t="n"/>
      <c r="BC1665" s="132" t="n"/>
      <c r="BD1665" s="132" t="n"/>
      <c r="BE1665" s="132" t="n"/>
      <c r="BF1665" s="132" t="n"/>
      <c r="BG1665" s="132" t="n"/>
      <c r="BH1665" s="132" t="n"/>
      <c r="BI1665" s="132" t="n"/>
      <c r="BJ1665" s="132" t="n"/>
      <c r="BK1665" s="132" t="n"/>
      <c r="BL1665" s="132" t="n"/>
      <c r="BM1665" s="132" t="n"/>
      <c r="BN1665" s="132" t="n"/>
      <c r="BO1665" s="132" t="n"/>
      <c r="BP1665" s="132" t="n"/>
      <c r="BQ1665" s="132" t="n"/>
      <c r="BR1665" s="132" t="n"/>
      <c r="BS1665" s="132" t="n"/>
      <c r="BT1665" s="132" t="n"/>
      <c r="BU1665" s="132" t="n"/>
      <c r="BV1665" s="132" t="n"/>
      <c r="BW1665" s="132" t="n"/>
      <c r="BX1665" s="132" t="n"/>
      <c r="BY1665" s="132" t="n"/>
      <c r="BZ1665" s="132" t="n"/>
      <c r="CA1665" s="132" t="n"/>
      <c r="CB1665" s="132" t="n"/>
      <c r="CC1665" s="132" t="n"/>
      <c r="CD1665" s="132" t="n"/>
      <c r="CE1665" s="132" t="n"/>
      <c r="CF1665" s="132" t="n"/>
      <c r="CG1665" s="132" t="n"/>
      <c r="CH1665" s="132" t="n"/>
      <c r="CI1665" s="132" t="n"/>
      <c r="CJ1665" s="132" t="n"/>
      <c r="CK1665" s="132" t="n"/>
      <c r="CL1665" s="132" t="n"/>
      <c r="CM1665" s="132" t="n"/>
      <c r="CN1665" s="132" t="n"/>
      <c r="CO1665" s="132" t="n"/>
      <c r="CP1665" s="132" t="n"/>
      <c r="CQ1665" s="132" t="n"/>
      <c r="CR1665" s="132" t="n"/>
      <c r="CS1665" s="132" t="n"/>
      <c r="CT1665" s="132" t="n"/>
      <c r="CU1665" s="132" t="n"/>
      <c r="CV1665" s="132" t="n"/>
      <c r="CW1665" s="132" t="n"/>
      <c r="CX1665" s="132" t="n"/>
      <c r="CY1665" s="132" t="n"/>
      <c r="CZ1665" s="132" t="n"/>
      <c r="DA1665" s="132" t="n"/>
      <c r="DB1665" s="132" t="n"/>
      <c r="DC1665" s="132" t="n"/>
    </row>
    <row r="1666">
      <c r="A1666" s="167" t="n">
        <v>5</v>
      </c>
      <c r="B1666" s="157" t="inlineStr">
        <is>
          <t>IFEANYI ABA</t>
        </is>
      </c>
      <c r="C1666" s="42" t="inlineStr">
        <is>
          <t>MEDUUV617730</t>
        </is>
      </c>
      <c r="D1666" s="157" t="inlineStr">
        <is>
          <t>MSDU 2004746</t>
        </is>
      </c>
      <c r="E1666" s="157" t="inlineStr">
        <is>
          <t>SPM</t>
        </is>
      </c>
      <c r="F1666" s="164" t="inlineStr">
        <is>
          <t>20FT</t>
        </is>
      </c>
      <c r="G1666" s="377" t="inlineStr">
        <is>
          <t>MSC ANNAMARIA</t>
        </is>
      </c>
      <c r="H1666" s="218" t="inlineStr">
        <is>
          <t>BERTHED: 9TH JAN, VOY.WG301A</t>
        </is>
      </c>
      <c r="I1666" s="150" t="inlineStr">
        <is>
          <t>OUT</t>
        </is>
      </c>
      <c r="J1666" s="166" t="inlineStr">
        <is>
          <t>TELEX/ 18TH JAN, 2023</t>
        </is>
      </c>
      <c r="K1666" s="152" t="inlineStr">
        <is>
          <t>23RD JAN, 2023</t>
        </is>
      </c>
      <c r="L1666" s="33" t="inlineStr">
        <is>
          <t>9TH NOV</t>
        </is>
      </c>
      <c r="M1666" s="249" t="inlineStr">
        <is>
          <t>XIAMEN PAK SHING IMP AND EXPORT CO, LTD</t>
        </is>
      </c>
      <c r="N1666" s="157" t="inlineStr">
        <is>
          <t>ORIENT LOGISTICS ENTERPRISES</t>
        </is>
      </c>
      <c r="O1666" s="132" t="n"/>
      <c r="P1666" s="132" t="n"/>
      <c r="Q1666" s="132" t="n"/>
      <c r="R1666" s="132" t="n"/>
      <c r="S1666" s="132" t="n"/>
      <c r="T1666" s="132" t="n"/>
      <c r="U1666" s="132" t="n"/>
      <c r="V1666" s="132" t="n"/>
      <c r="W1666" s="132" t="n"/>
      <c r="X1666" s="132" t="n"/>
      <c r="Y1666" s="132" t="n"/>
      <c r="Z1666" s="132" t="n"/>
      <c r="AA1666" s="132" t="n"/>
      <c r="AB1666" s="132" t="n"/>
      <c r="AC1666" s="132" t="n"/>
      <c r="AD1666" s="132" t="n"/>
      <c r="AE1666" s="132" t="n"/>
      <c r="AF1666" s="132" t="n"/>
      <c r="AG1666" s="132" t="n"/>
      <c r="AH1666" s="132" t="n"/>
      <c r="AI1666" s="132" t="n"/>
      <c r="AJ1666" s="132" t="n"/>
      <c r="AK1666" s="132" t="n"/>
      <c r="AL1666" s="132" t="n"/>
      <c r="AM1666" s="132" t="n"/>
      <c r="AN1666" s="132" t="n"/>
      <c r="AO1666" s="132" t="n"/>
      <c r="AP1666" s="132" t="n"/>
      <c r="AQ1666" s="132" t="n"/>
      <c r="AR1666" s="132" t="n"/>
      <c r="AS1666" s="132" t="n"/>
      <c r="AT1666" s="132" t="n"/>
      <c r="AU1666" s="132" t="n"/>
      <c r="AV1666" s="132" t="n"/>
      <c r="AW1666" s="132" t="n"/>
      <c r="AX1666" s="132" t="n"/>
      <c r="AY1666" s="132" t="n"/>
      <c r="AZ1666" s="132" t="n"/>
      <c r="BA1666" s="132" t="n"/>
      <c r="BB1666" s="132" t="n"/>
      <c r="BC1666" s="132" t="n"/>
      <c r="BD1666" s="132" t="n"/>
      <c r="BE1666" s="132" t="n"/>
      <c r="BF1666" s="132" t="n"/>
      <c r="BG1666" s="132" t="n"/>
      <c r="BH1666" s="132" t="n"/>
      <c r="BI1666" s="132" t="n"/>
      <c r="BJ1666" s="132" t="n"/>
      <c r="BK1666" s="132" t="n"/>
      <c r="BL1666" s="132" t="n"/>
      <c r="BM1666" s="132" t="n"/>
      <c r="BN1666" s="132" t="n"/>
      <c r="BO1666" s="132" t="n"/>
      <c r="BP1666" s="132" t="n"/>
      <c r="BQ1666" s="132" t="n"/>
      <c r="BR1666" s="132" t="n"/>
      <c r="BS1666" s="132" t="n"/>
      <c r="BT1666" s="132" t="n"/>
      <c r="BU1666" s="132" t="n"/>
      <c r="BV1666" s="132" t="n"/>
      <c r="BW1666" s="132" t="n"/>
      <c r="BX1666" s="132" t="n"/>
      <c r="BY1666" s="132" t="n"/>
      <c r="BZ1666" s="132" t="n"/>
      <c r="CA1666" s="132" t="n"/>
      <c r="CB1666" s="132" t="n"/>
      <c r="CC1666" s="132" t="n"/>
      <c r="CD1666" s="132" t="n"/>
      <c r="CE1666" s="132" t="n"/>
      <c r="CF1666" s="132" t="n"/>
      <c r="CG1666" s="132" t="n"/>
      <c r="CH1666" s="132" t="n"/>
      <c r="CI1666" s="132" t="n"/>
      <c r="CJ1666" s="132" t="n"/>
      <c r="CK1666" s="132" t="n"/>
      <c r="CL1666" s="132" t="n"/>
      <c r="CM1666" s="132" t="n"/>
      <c r="CN1666" s="132" t="n"/>
      <c r="CO1666" s="132" t="n"/>
      <c r="CP1666" s="132" t="n"/>
      <c r="CQ1666" s="132" t="n"/>
      <c r="CR1666" s="132" t="n"/>
      <c r="CS1666" s="132" t="n"/>
      <c r="CT1666" s="132" t="n"/>
      <c r="CU1666" s="132" t="n"/>
      <c r="CV1666" s="132" t="n"/>
      <c r="CW1666" s="132" t="n"/>
      <c r="CX1666" s="132" t="n"/>
      <c r="CY1666" s="132" t="n"/>
      <c r="CZ1666" s="132" t="n"/>
      <c r="DA1666" s="132" t="n"/>
      <c r="DB1666" s="132" t="n"/>
      <c r="DC1666" s="132" t="n"/>
    </row>
    <row r="1667">
      <c r="A1667" s="167" t="n">
        <v>6</v>
      </c>
      <c r="B1667" s="157" t="inlineStr">
        <is>
          <t>IFEANYI ABA</t>
        </is>
      </c>
      <c r="C1667" s="42" t="inlineStr">
        <is>
          <t>''</t>
        </is>
      </c>
      <c r="D1667" s="157" t="inlineStr">
        <is>
          <t>MSMU 1715535</t>
        </is>
      </c>
      <c r="E1667" s="157" t="inlineStr">
        <is>
          <t>SPM</t>
        </is>
      </c>
      <c r="F1667" s="164" t="inlineStr">
        <is>
          <t>20FT</t>
        </is>
      </c>
      <c r="G1667" s="377" t="inlineStr">
        <is>
          <t>MSC ANNAMARIA</t>
        </is>
      </c>
      <c r="H1667" s="218" t="inlineStr">
        <is>
          <t>BERTHED: 9TH JAN, VOY.WG301A</t>
        </is>
      </c>
      <c r="I1667" s="150" t="inlineStr">
        <is>
          <t>OUT</t>
        </is>
      </c>
      <c r="J1667" s="166" t="inlineStr">
        <is>
          <t>TELEX/ 18TH JAN, 2023</t>
        </is>
      </c>
      <c r="K1667" s="152" t="inlineStr">
        <is>
          <t>23RD JAN, 2023</t>
        </is>
      </c>
      <c r="L1667" s="33" t="inlineStr">
        <is>
          <t>9TH NOV</t>
        </is>
      </c>
      <c r="M1667" s="249" t="inlineStr">
        <is>
          <t>XIAMEN PAK SHING IMP AND EXPORT CO, LTD</t>
        </is>
      </c>
      <c r="N1667" s="157" t="inlineStr">
        <is>
          <t>ORIENT LOGISTICS ENTERPRISES</t>
        </is>
      </c>
      <c r="O1667" s="132" t="n"/>
      <c r="P1667" s="132" t="n"/>
      <c r="Q1667" s="132" t="n"/>
      <c r="R1667" s="132" t="n"/>
      <c r="S1667" s="132" t="n"/>
      <c r="T1667" s="132" t="n"/>
      <c r="U1667" s="132" t="n"/>
      <c r="V1667" s="132" t="n"/>
      <c r="W1667" s="132" t="n"/>
      <c r="X1667" s="132" t="n"/>
      <c r="Y1667" s="132" t="n"/>
      <c r="Z1667" s="132" t="n"/>
      <c r="AA1667" s="132" t="n"/>
      <c r="AB1667" s="132" t="n"/>
      <c r="AC1667" s="132" t="n"/>
      <c r="AD1667" s="132" t="n"/>
      <c r="AE1667" s="132" t="n"/>
      <c r="AF1667" s="132" t="n"/>
      <c r="AG1667" s="132" t="n"/>
      <c r="AH1667" s="132" t="n"/>
      <c r="AI1667" s="132" t="n"/>
      <c r="AJ1667" s="132" t="n"/>
      <c r="AK1667" s="132" t="n"/>
      <c r="AL1667" s="132" t="n"/>
      <c r="AM1667" s="132" t="n"/>
      <c r="AN1667" s="132" t="n"/>
      <c r="AO1667" s="132" t="n"/>
      <c r="AP1667" s="132" t="n"/>
      <c r="AQ1667" s="132" t="n"/>
      <c r="AR1667" s="132" t="n"/>
      <c r="AS1667" s="132" t="n"/>
      <c r="AT1667" s="132" t="n"/>
      <c r="AU1667" s="132" t="n"/>
      <c r="AV1667" s="132" t="n"/>
      <c r="AW1667" s="132" t="n"/>
      <c r="AX1667" s="132" t="n"/>
      <c r="AY1667" s="132" t="n"/>
      <c r="AZ1667" s="132" t="n"/>
      <c r="BA1667" s="132" t="n"/>
      <c r="BB1667" s="132" t="n"/>
      <c r="BC1667" s="132" t="n"/>
      <c r="BD1667" s="132" t="n"/>
      <c r="BE1667" s="132" t="n"/>
      <c r="BF1667" s="132" t="n"/>
      <c r="BG1667" s="132" t="n"/>
      <c r="BH1667" s="132" t="n"/>
      <c r="BI1667" s="132" t="n"/>
      <c r="BJ1667" s="132" t="n"/>
      <c r="BK1667" s="132" t="n"/>
      <c r="BL1667" s="132" t="n"/>
      <c r="BM1667" s="132" t="n"/>
      <c r="BN1667" s="132" t="n"/>
      <c r="BO1667" s="132" t="n"/>
      <c r="BP1667" s="132" t="n"/>
      <c r="BQ1667" s="132" t="n"/>
      <c r="BR1667" s="132" t="n"/>
      <c r="BS1667" s="132" t="n"/>
      <c r="BT1667" s="132" t="n"/>
      <c r="BU1667" s="132" t="n"/>
      <c r="BV1667" s="132" t="n"/>
      <c r="BW1667" s="132" t="n"/>
      <c r="BX1667" s="132" t="n"/>
      <c r="BY1667" s="132" t="n"/>
      <c r="BZ1667" s="132" t="n"/>
      <c r="CA1667" s="132" t="n"/>
      <c r="CB1667" s="132" t="n"/>
      <c r="CC1667" s="132" t="n"/>
      <c r="CD1667" s="132" t="n"/>
      <c r="CE1667" s="132" t="n"/>
      <c r="CF1667" s="132" t="n"/>
      <c r="CG1667" s="132" t="n"/>
      <c r="CH1667" s="132" t="n"/>
      <c r="CI1667" s="132" t="n"/>
      <c r="CJ1667" s="132" t="n"/>
      <c r="CK1667" s="132" t="n"/>
      <c r="CL1667" s="132" t="n"/>
      <c r="CM1667" s="132" t="n"/>
      <c r="CN1667" s="132" t="n"/>
      <c r="CO1667" s="132" t="n"/>
      <c r="CP1667" s="132" t="n"/>
      <c r="CQ1667" s="132" t="n"/>
      <c r="CR1667" s="132" t="n"/>
      <c r="CS1667" s="132" t="n"/>
      <c r="CT1667" s="132" t="n"/>
      <c r="CU1667" s="132" t="n"/>
      <c r="CV1667" s="132" t="n"/>
      <c r="CW1667" s="132" t="n"/>
      <c r="CX1667" s="132" t="n"/>
      <c r="CY1667" s="132" t="n"/>
      <c r="CZ1667" s="132" t="n"/>
      <c r="DA1667" s="132" t="n"/>
      <c r="DB1667" s="132" t="n"/>
      <c r="DC1667" s="132" t="n"/>
    </row>
    <row r="1668">
      <c r="A1668" s="167" t="n">
        <v>7</v>
      </c>
      <c r="B1668" s="157" t="inlineStr">
        <is>
          <t>IFEANYI ABA</t>
        </is>
      </c>
      <c r="C1668" s="42" t="inlineStr">
        <is>
          <t>MEDUUV617714</t>
        </is>
      </c>
      <c r="D1668" s="157" t="inlineStr">
        <is>
          <t>CRXU 3246233</t>
        </is>
      </c>
      <c r="E1668" s="157" t="inlineStr">
        <is>
          <t>SPM</t>
        </is>
      </c>
      <c r="F1668" s="164" t="inlineStr">
        <is>
          <t>20FT</t>
        </is>
      </c>
      <c r="G1668" s="377" t="inlineStr">
        <is>
          <t>MSC ANNAMARIA</t>
        </is>
      </c>
      <c r="H1668" s="218" t="inlineStr">
        <is>
          <t>BERTHED: 9TH JAN, VOY.WG301A</t>
        </is>
      </c>
      <c r="I1668" s="150" t="inlineStr">
        <is>
          <t>OUT</t>
        </is>
      </c>
      <c r="J1668" s="166" t="inlineStr">
        <is>
          <t>TELEX/ 18TH JAN, 2023</t>
        </is>
      </c>
      <c r="K1668" s="152" t="inlineStr">
        <is>
          <t>23RD JAN, 2023</t>
        </is>
      </c>
      <c r="L1668" s="33" t="inlineStr">
        <is>
          <t>9TH NOV</t>
        </is>
      </c>
      <c r="M1668" s="249" t="inlineStr">
        <is>
          <t>XIAMEN PAK SHING IMP AND EXPORT CO, LTD</t>
        </is>
      </c>
      <c r="N1668" s="157" t="inlineStr">
        <is>
          <t>ORIENT LOGISTICS ENTERPRISES</t>
        </is>
      </c>
      <c r="O1668" s="132" t="n"/>
      <c r="P1668" s="132" t="n"/>
      <c r="Q1668" s="132" t="n"/>
      <c r="R1668" s="132" t="n"/>
      <c r="S1668" s="132" t="n"/>
      <c r="T1668" s="132" t="n"/>
      <c r="U1668" s="132" t="n"/>
      <c r="V1668" s="132" t="n"/>
      <c r="W1668" s="132" t="n"/>
      <c r="X1668" s="132" t="n"/>
      <c r="Y1668" s="132" t="n"/>
      <c r="Z1668" s="132" t="n"/>
      <c r="AA1668" s="132" t="n"/>
      <c r="AB1668" s="132" t="n"/>
      <c r="AC1668" s="132" t="n"/>
      <c r="AD1668" s="132" t="n"/>
      <c r="AE1668" s="132" t="n"/>
      <c r="AF1668" s="132" t="n"/>
      <c r="AG1668" s="132" t="n"/>
      <c r="AH1668" s="132" t="n"/>
      <c r="AI1668" s="132" t="n"/>
      <c r="AJ1668" s="132" t="n"/>
      <c r="AK1668" s="132" t="n"/>
      <c r="AL1668" s="132" t="n"/>
      <c r="AM1668" s="132" t="n"/>
      <c r="AN1668" s="132" t="n"/>
      <c r="AO1668" s="132" t="n"/>
      <c r="AP1668" s="132" t="n"/>
      <c r="AQ1668" s="132" t="n"/>
      <c r="AR1668" s="132" t="n"/>
      <c r="AS1668" s="132" t="n"/>
      <c r="AT1668" s="132" t="n"/>
      <c r="AU1668" s="132" t="n"/>
      <c r="AV1668" s="132" t="n"/>
      <c r="AW1668" s="132" t="n"/>
      <c r="AX1668" s="132" t="n"/>
      <c r="AY1668" s="132" t="n"/>
      <c r="AZ1668" s="132" t="n"/>
      <c r="BA1668" s="132" t="n"/>
      <c r="BB1668" s="132" t="n"/>
      <c r="BC1668" s="132" t="n"/>
      <c r="BD1668" s="132" t="n"/>
      <c r="BE1668" s="132" t="n"/>
      <c r="BF1668" s="132" t="n"/>
      <c r="BG1668" s="132" t="n"/>
      <c r="BH1668" s="132" t="n"/>
      <c r="BI1668" s="132" t="n"/>
      <c r="BJ1668" s="132" t="n"/>
      <c r="BK1668" s="132" t="n"/>
      <c r="BL1668" s="132" t="n"/>
      <c r="BM1668" s="132" t="n"/>
      <c r="BN1668" s="132" t="n"/>
      <c r="BO1668" s="132" t="n"/>
      <c r="BP1668" s="132" t="n"/>
      <c r="BQ1668" s="132" t="n"/>
      <c r="BR1668" s="132" t="n"/>
      <c r="BS1668" s="132" t="n"/>
      <c r="BT1668" s="132" t="n"/>
      <c r="BU1668" s="132" t="n"/>
      <c r="BV1668" s="132" t="n"/>
      <c r="BW1668" s="132" t="n"/>
      <c r="BX1668" s="132" t="n"/>
      <c r="BY1668" s="132" t="n"/>
      <c r="BZ1668" s="132" t="n"/>
      <c r="CA1668" s="132" t="n"/>
      <c r="CB1668" s="132" t="n"/>
      <c r="CC1668" s="132" t="n"/>
      <c r="CD1668" s="132" t="n"/>
      <c r="CE1668" s="132" t="n"/>
      <c r="CF1668" s="132" t="n"/>
      <c r="CG1668" s="132" t="n"/>
      <c r="CH1668" s="132" t="n"/>
      <c r="CI1668" s="132" t="n"/>
      <c r="CJ1668" s="132" t="n"/>
      <c r="CK1668" s="132" t="n"/>
      <c r="CL1668" s="132" t="n"/>
      <c r="CM1668" s="132" t="n"/>
      <c r="CN1668" s="132" t="n"/>
      <c r="CO1668" s="132" t="n"/>
      <c r="CP1668" s="132" t="n"/>
      <c r="CQ1668" s="132" t="n"/>
      <c r="CR1668" s="132" t="n"/>
      <c r="CS1668" s="132" t="n"/>
      <c r="CT1668" s="132" t="n"/>
      <c r="CU1668" s="132" t="n"/>
      <c r="CV1668" s="132" t="n"/>
      <c r="CW1668" s="132" t="n"/>
      <c r="CX1668" s="132" t="n"/>
      <c r="CY1668" s="132" t="n"/>
      <c r="CZ1668" s="132" t="n"/>
      <c r="DA1668" s="132" t="n"/>
      <c r="DB1668" s="132" t="n"/>
      <c r="DC1668" s="132" t="n"/>
    </row>
    <row r="1669">
      <c r="A1669" s="167" t="n">
        <v>8</v>
      </c>
      <c r="B1669" s="157" t="inlineStr">
        <is>
          <t>IFEANYI ABA</t>
        </is>
      </c>
      <c r="C1669" s="42" t="inlineStr">
        <is>
          <t>MEDUUV617755</t>
        </is>
      </c>
      <c r="D1669" s="157" t="inlineStr">
        <is>
          <t>FTAU 1423856</t>
        </is>
      </c>
      <c r="E1669" s="157" t="inlineStr">
        <is>
          <t>SPM</t>
        </is>
      </c>
      <c r="F1669" s="164" t="inlineStr">
        <is>
          <t>20FT</t>
        </is>
      </c>
      <c r="G1669" s="377" t="inlineStr">
        <is>
          <t>MSC ANNAMARIA</t>
        </is>
      </c>
      <c r="H1669" s="218" t="inlineStr">
        <is>
          <t>BERTHED: 9TH JAN, VOY.WG301A</t>
        </is>
      </c>
      <c r="I1669" s="150" t="inlineStr">
        <is>
          <t>OUT</t>
        </is>
      </c>
      <c r="J1669" s="166" t="inlineStr">
        <is>
          <t>TELEX/ 18TH JAN, 2023</t>
        </is>
      </c>
      <c r="K1669" s="152" t="inlineStr">
        <is>
          <t>23RD JAN, 2023</t>
        </is>
      </c>
      <c r="L1669" s="33" t="inlineStr">
        <is>
          <t>9TH NOV</t>
        </is>
      </c>
      <c r="M1669" s="249" t="inlineStr">
        <is>
          <t>XIAMEN PAK SHING IMP AND EXPORT CO, LTD</t>
        </is>
      </c>
      <c r="N1669" s="157" t="inlineStr">
        <is>
          <t>ORIENT LOGISTICS ENTERPRISES</t>
        </is>
      </c>
      <c r="O1669" s="132" t="n"/>
      <c r="P1669" s="132" t="n"/>
      <c r="Q1669" s="132" t="n"/>
      <c r="R1669" s="132" t="n"/>
      <c r="S1669" s="132" t="n"/>
      <c r="T1669" s="132" t="n"/>
      <c r="U1669" s="132" t="n"/>
      <c r="V1669" s="132" t="n"/>
      <c r="W1669" s="132" t="n"/>
      <c r="X1669" s="132" t="n"/>
      <c r="Y1669" s="132" t="n"/>
      <c r="Z1669" s="132" t="n"/>
      <c r="AA1669" s="132" t="n"/>
      <c r="AB1669" s="132" t="n"/>
      <c r="AC1669" s="132" t="n"/>
      <c r="AD1669" s="132" t="n"/>
      <c r="AE1669" s="132" t="n"/>
      <c r="AF1669" s="132" t="n"/>
      <c r="AG1669" s="132" t="n"/>
      <c r="AH1669" s="132" t="n"/>
      <c r="AI1669" s="132" t="n"/>
      <c r="AJ1669" s="132" t="n"/>
      <c r="AK1669" s="132" t="n"/>
      <c r="AL1669" s="132" t="n"/>
      <c r="AM1669" s="132" t="n"/>
      <c r="AN1669" s="132" t="n"/>
      <c r="AO1669" s="132" t="n"/>
      <c r="AP1669" s="132" t="n"/>
      <c r="AQ1669" s="132" t="n"/>
      <c r="AR1669" s="132" t="n"/>
      <c r="AS1669" s="132" t="n"/>
      <c r="AT1669" s="132" t="n"/>
      <c r="AU1669" s="132" t="n"/>
      <c r="AV1669" s="132" t="n"/>
      <c r="AW1669" s="132" t="n"/>
      <c r="AX1669" s="132" t="n"/>
      <c r="AY1669" s="132" t="n"/>
      <c r="AZ1669" s="132" t="n"/>
      <c r="BA1669" s="132" t="n"/>
      <c r="BB1669" s="132" t="n"/>
      <c r="BC1669" s="132" t="n"/>
      <c r="BD1669" s="132" t="n"/>
      <c r="BE1669" s="132" t="n"/>
      <c r="BF1669" s="132" t="n"/>
      <c r="BG1669" s="132" t="n"/>
      <c r="BH1669" s="132" t="n"/>
      <c r="BI1669" s="132" t="n"/>
      <c r="BJ1669" s="132" t="n"/>
      <c r="BK1669" s="132" t="n"/>
      <c r="BL1669" s="132" t="n"/>
      <c r="BM1669" s="132" t="n"/>
      <c r="BN1669" s="132" t="n"/>
      <c r="BO1669" s="132" t="n"/>
      <c r="BP1669" s="132" t="n"/>
      <c r="BQ1669" s="132" t="n"/>
      <c r="BR1669" s="132" t="n"/>
      <c r="BS1669" s="132" t="n"/>
      <c r="BT1669" s="132" t="n"/>
      <c r="BU1669" s="132" t="n"/>
      <c r="BV1669" s="132" t="n"/>
      <c r="BW1669" s="132" t="n"/>
      <c r="BX1669" s="132" t="n"/>
      <c r="BY1669" s="132" t="n"/>
      <c r="BZ1669" s="132" t="n"/>
      <c r="CA1669" s="132" t="n"/>
      <c r="CB1669" s="132" t="n"/>
      <c r="CC1669" s="132" t="n"/>
      <c r="CD1669" s="132" t="n"/>
      <c r="CE1669" s="132" t="n"/>
      <c r="CF1669" s="132" t="n"/>
      <c r="CG1669" s="132" t="n"/>
      <c r="CH1669" s="132" t="n"/>
      <c r="CI1669" s="132" t="n"/>
      <c r="CJ1669" s="132" t="n"/>
      <c r="CK1669" s="132" t="n"/>
      <c r="CL1669" s="132" t="n"/>
      <c r="CM1669" s="132" t="n"/>
      <c r="CN1669" s="132" t="n"/>
      <c r="CO1669" s="132" t="n"/>
      <c r="CP1669" s="132" t="n"/>
      <c r="CQ1669" s="132" t="n"/>
      <c r="CR1669" s="132" t="n"/>
      <c r="CS1669" s="132" t="n"/>
      <c r="CT1669" s="132" t="n"/>
      <c r="CU1669" s="132" t="n"/>
      <c r="CV1669" s="132" t="n"/>
      <c r="CW1669" s="132" t="n"/>
      <c r="CX1669" s="132" t="n"/>
      <c r="CY1669" s="132" t="n"/>
      <c r="CZ1669" s="132" t="n"/>
      <c r="DA1669" s="132" t="n"/>
      <c r="DB1669" s="132" t="n"/>
      <c r="DC1669" s="132" t="n"/>
    </row>
    <row r="1670">
      <c r="A1670" s="167" t="n">
        <v>9</v>
      </c>
      <c r="B1670" s="157" t="inlineStr">
        <is>
          <t>IFEANYI ABA</t>
        </is>
      </c>
      <c r="C1670" s="42" t="inlineStr">
        <is>
          <t>''</t>
        </is>
      </c>
      <c r="D1670" s="157" t="inlineStr">
        <is>
          <t>MEDU 6968954</t>
        </is>
      </c>
      <c r="E1670" s="157" t="inlineStr">
        <is>
          <t>SPM</t>
        </is>
      </c>
      <c r="F1670" s="164" t="inlineStr">
        <is>
          <t>20FT</t>
        </is>
      </c>
      <c r="G1670" s="377" t="inlineStr">
        <is>
          <t>MSC ANNAMARIA</t>
        </is>
      </c>
      <c r="H1670" s="218" t="inlineStr">
        <is>
          <t>BERTHED: 9TH JAN, VOY.WG301A</t>
        </is>
      </c>
      <c r="I1670" s="150" t="inlineStr">
        <is>
          <t>OUT</t>
        </is>
      </c>
      <c r="J1670" s="166" t="inlineStr">
        <is>
          <t>TELEX/ 18TH JAN, 2023</t>
        </is>
      </c>
      <c r="K1670" s="152" t="inlineStr">
        <is>
          <t>23RD JAN, 2023</t>
        </is>
      </c>
      <c r="L1670" s="33" t="inlineStr">
        <is>
          <t>9TH NOV</t>
        </is>
      </c>
      <c r="M1670" s="249" t="inlineStr">
        <is>
          <t>XIAMEN PAK SHING IMP AND EXPORT CO, LTD</t>
        </is>
      </c>
      <c r="N1670" s="157" t="inlineStr">
        <is>
          <t>ORIENT LOGISTICS ENTERPRISES</t>
        </is>
      </c>
      <c r="O1670" s="132" t="n"/>
      <c r="P1670" s="132" t="n"/>
      <c r="Q1670" s="132" t="n"/>
      <c r="R1670" s="132" t="n"/>
      <c r="S1670" s="132" t="n"/>
      <c r="T1670" s="132" t="n"/>
      <c r="U1670" s="132" t="n"/>
      <c r="V1670" s="132" t="n"/>
      <c r="W1670" s="132" t="n"/>
      <c r="X1670" s="132" t="n"/>
      <c r="Y1670" s="132" t="n"/>
      <c r="Z1670" s="132" t="n"/>
      <c r="AA1670" s="132" t="n"/>
      <c r="AB1670" s="132" t="n"/>
      <c r="AC1670" s="132" t="n"/>
      <c r="AD1670" s="132" t="n"/>
      <c r="AE1670" s="132" t="n"/>
      <c r="AF1670" s="132" t="n"/>
      <c r="AG1670" s="132" t="n"/>
      <c r="AH1670" s="132" t="n"/>
      <c r="AI1670" s="132" t="n"/>
      <c r="AJ1670" s="132" t="n"/>
      <c r="AK1670" s="132" t="n"/>
      <c r="AL1670" s="132" t="n"/>
      <c r="AM1670" s="132" t="n"/>
      <c r="AN1670" s="132" t="n"/>
      <c r="AO1670" s="132" t="n"/>
      <c r="AP1670" s="132" t="n"/>
      <c r="AQ1670" s="132" t="n"/>
      <c r="AR1670" s="132" t="n"/>
      <c r="AS1670" s="132" t="n"/>
      <c r="AT1670" s="132" t="n"/>
      <c r="AU1670" s="132" t="n"/>
      <c r="AV1670" s="132" t="n"/>
      <c r="AW1670" s="132" t="n"/>
      <c r="AX1670" s="132" t="n"/>
      <c r="AY1670" s="132" t="n"/>
      <c r="AZ1670" s="132" t="n"/>
      <c r="BA1670" s="132" t="n"/>
      <c r="BB1670" s="132" t="n"/>
      <c r="BC1670" s="132" t="n"/>
      <c r="BD1670" s="132" t="n"/>
      <c r="BE1670" s="132" t="n"/>
      <c r="BF1670" s="132" t="n"/>
      <c r="BG1670" s="132" t="n"/>
      <c r="BH1670" s="132" t="n"/>
      <c r="BI1670" s="132" t="n"/>
      <c r="BJ1670" s="132" t="n"/>
      <c r="BK1670" s="132" t="n"/>
      <c r="BL1670" s="132" t="n"/>
      <c r="BM1670" s="132" t="n"/>
      <c r="BN1670" s="132" t="n"/>
      <c r="BO1670" s="132" t="n"/>
      <c r="BP1670" s="132" t="n"/>
      <c r="BQ1670" s="132" t="n"/>
      <c r="BR1670" s="132" t="n"/>
      <c r="BS1670" s="132" t="n"/>
      <c r="BT1670" s="132" t="n"/>
      <c r="BU1670" s="132" t="n"/>
      <c r="BV1670" s="132" t="n"/>
      <c r="BW1670" s="132" t="n"/>
      <c r="BX1670" s="132" t="n"/>
      <c r="BY1670" s="132" t="n"/>
      <c r="BZ1670" s="132" t="n"/>
      <c r="CA1670" s="132" t="n"/>
      <c r="CB1670" s="132" t="n"/>
      <c r="CC1670" s="132" t="n"/>
      <c r="CD1670" s="132" t="n"/>
      <c r="CE1670" s="132" t="n"/>
      <c r="CF1670" s="132" t="n"/>
      <c r="CG1670" s="132" t="n"/>
      <c r="CH1670" s="132" t="n"/>
      <c r="CI1670" s="132" t="n"/>
      <c r="CJ1670" s="132" t="n"/>
      <c r="CK1670" s="132" t="n"/>
      <c r="CL1670" s="132" t="n"/>
      <c r="CM1670" s="132" t="n"/>
      <c r="CN1670" s="132" t="n"/>
      <c r="CO1670" s="132" t="n"/>
      <c r="CP1670" s="132" t="n"/>
      <c r="CQ1670" s="132" t="n"/>
      <c r="CR1670" s="132" t="n"/>
      <c r="CS1670" s="132" t="n"/>
      <c r="CT1670" s="132" t="n"/>
      <c r="CU1670" s="132" t="n"/>
      <c r="CV1670" s="132" t="n"/>
      <c r="CW1670" s="132" t="n"/>
      <c r="CX1670" s="132" t="n"/>
      <c r="CY1670" s="132" t="n"/>
      <c r="CZ1670" s="132" t="n"/>
      <c r="DA1670" s="132" t="n"/>
      <c r="DB1670" s="132" t="n"/>
      <c r="DC1670" s="132" t="n"/>
    </row>
    <row r="1671">
      <c r="A1671" s="167" t="n">
        <v>10</v>
      </c>
      <c r="B1671" s="157" t="inlineStr">
        <is>
          <t>KINGSLEY LAGOS</t>
        </is>
      </c>
      <c r="C1671" s="42" t="inlineStr">
        <is>
          <t>MEDUG8135089</t>
        </is>
      </c>
      <c r="D1671" s="157" t="inlineStr">
        <is>
          <t>MEDU 4796542</t>
        </is>
      </c>
      <c r="E1671" s="157" t="inlineStr">
        <is>
          <t>SPM</t>
        </is>
      </c>
      <c r="F1671" s="164" t="inlineStr">
        <is>
          <t>40FT</t>
        </is>
      </c>
      <c r="G1671" s="377" t="inlineStr">
        <is>
          <t>MSC ANNAMARIA</t>
        </is>
      </c>
      <c r="H1671" s="218" t="inlineStr">
        <is>
          <t>BERTHED: 9TH JAN, VOY.WG301A</t>
        </is>
      </c>
      <c r="I1671" s="150" t="inlineStr">
        <is>
          <t>OUT</t>
        </is>
      </c>
      <c r="J1671" s="166" t="inlineStr">
        <is>
          <t>TELEX/ 28TH DEC, 2022</t>
        </is>
      </c>
      <c r="K1671" s="152" t="inlineStr">
        <is>
          <t>17TH JAN, 2023</t>
        </is>
      </c>
      <c r="L1671" s="33" t="inlineStr">
        <is>
          <t>10TH NOV</t>
        </is>
      </c>
      <c r="M1671" s="249" t="inlineStr">
        <is>
          <t>FOZHOU WINWIN INDUSTRIAL CO, LTD</t>
        </is>
      </c>
      <c r="N1671" s="157" t="inlineStr">
        <is>
          <t>ORIENT LOGISTICS ENTERPRISES</t>
        </is>
      </c>
      <c r="O1671" s="132" t="n"/>
      <c r="P1671" s="132" t="n"/>
      <c r="Q1671" s="132" t="n"/>
      <c r="R1671" s="132" t="n"/>
      <c r="S1671" s="132" t="n"/>
      <c r="T1671" s="132" t="n"/>
      <c r="U1671" s="132" t="n"/>
      <c r="V1671" s="132" t="n"/>
      <c r="W1671" s="132" t="n"/>
      <c r="X1671" s="132" t="n"/>
      <c r="Y1671" s="132" t="n"/>
      <c r="Z1671" s="132" t="n"/>
      <c r="AA1671" s="132" t="n"/>
      <c r="AB1671" s="132" t="n"/>
      <c r="AC1671" s="132" t="n"/>
      <c r="AD1671" s="132" t="n"/>
      <c r="AE1671" s="132" t="n"/>
      <c r="AF1671" s="132" t="n"/>
      <c r="AG1671" s="132" t="n"/>
      <c r="AH1671" s="132" t="n"/>
      <c r="AI1671" s="132" t="n"/>
      <c r="AJ1671" s="132" t="n"/>
      <c r="AK1671" s="132" t="n"/>
      <c r="AL1671" s="132" t="n"/>
      <c r="AM1671" s="132" t="n"/>
      <c r="AN1671" s="132" t="n"/>
      <c r="AO1671" s="132" t="n"/>
      <c r="AP1671" s="132" t="n"/>
      <c r="AQ1671" s="132" t="n"/>
      <c r="AR1671" s="132" t="n"/>
      <c r="AS1671" s="132" t="n"/>
      <c r="AT1671" s="132" t="n"/>
      <c r="AU1671" s="132" t="n"/>
      <c r="AV1671" s="132" t="n"/>
      <c r="AW1671" s="132" t="n"/>
      <c r="AX1671" s="132" t="n"/>
      <c r="AY1671" s="132" t="n"/>
      <c r="AZ1671" s="132" t="n"/>
      <c r="BA1671" s="132" t="n"/>
      <c r="BB1671" s="132" t="n"/>
      <c r="BC1671" s="132" t="n"/>
      <c r="BD1671" s="132" t="n"/>
      <c r="BE1671" s="132" t="n"/>
      <c r="BF1671" s="132" t="n"/>
      <c r="BG1671" s="132" t="n"/>
      <c r="BH1671" s="132" t="n"/>
      <c r="BI1671" s="132" t="n"/>
      <c r="BJ1671" s="132" t="n"/>
      <c r="BK1671" s="132" t="n"/>
      <c r="BL1671" s="132" t="n"/>
      <c r="BM1671" s="132" t="n"/>
      <c r="BN1671" s="132" t="n"/>
      <c r="BO1671" s="132" t="n"/>
      <c r="BP1671" s="132" t="n"/>
      <c r="BQ1671" s="132" t="n"/>
      <c r="BR1671" s="132" t="n"/>
      <c r="BS1671" s="132" t="n"/>
      <c r="BT1671" s="132" t="n"/>
      <c r="BU1671" s="132" t="n"/>
      <c r="BV1671" s="132" t="n"/>
      <c r="BW1671" s="132" t="n"/>
      <c r="BX1671" s="132" t="n"/>
      <c r="BY1671" s="132" t="n"/>
      <c r="BZ1671" s="132" t="n"/>
      <c r="CA1671" s="132" t="n"/>
      <c r="CB1671" s="132" t="n"/>
      <c r="CC1671" s="132" t="n"/>
      <c r="CD1671" s="132" t="n"/>
      <c r="CE1671" s="132" t="n"/>
      <c r="CF1671" s="132" t="n"/>
      <c r="CG1671" s="132" t="n"/>
      <c r="CH1671" s="132" t="n"/>
      <c r="CI1671" s="132" t="n"/>
      <c r="CJ1671" s="132" t="n"/>
      <c r="CK1671" s="132" t="n"/>
      <c r="CL1671" s="132" t="n"/>
      <c r="CM1671" s="132" t="n"/>
      <c r="CN1671" s="132" t="n"/>
      <c r="CO1671" s="132" t="n"/>
      <c r="CP1671" s="132" t="n"/>
      <c r="CQ1671" s="132" t="n"/>
      <c r="CR1671" s="132" t="n"/>
      <c r="CS1671" s="132" t="n"/>
      <c r="CT1671" s="132" t="n"/>
      <c r="CU1671" s="132" t="n"/>
      <c r="CV1671" s="132" t="n"/>
      <c r="CW1671" s="132" t="n"/>
      <c r="CX1671" s="132" t="n"/>
      <c r="CY1671" s="132" t="n"/>
      <c r="CZ1671" s="132" t="n"/>
      <c r="DA1671" s="132" t="n"/>
      <c r="DB1671" s="132" t="n"/>
      <c r="DC1671" s="132" t="n"/>
    </row>
    <row r="1672">
      <c r="A1672" s="167" t="n">
        <v>11</v>
      </c>
      <c r="B1672" s="157" t="inlineStr">
        <is>
          <t>CHINEDU ABA</t>
        </is>
      </c>
      <c r="C1672" s="42" t="inlineStr">
        <is>
          <t>MEDUI0353975</t>
        </is>
      </c>
      <c r="D1672" s="157" t="inlineStr">
        <is>
          <t>MSMU 2588179</t>
        </is>
      </c>
      <c r="E1672" s="157" t="inlineStr">
        <is>
          <t>SPM</t>
        </is>
      </c>
      <c r="F1672" s="164" t="inlineStr">
        <is>
          <t>20FT</t>
        </is>
      </c>
      <c r="G1672" s="377" t="inlineStr">
        <is>
          <t>MSC ANNAMARIA</t>
        </is>
      </c>
      <c r="H1672" s="218" t="inlineStr">
        <is>
          <t>BERTHED: 9TH JAN, VOY.WG301A</t>
        </is>
      </c>
      <c r="I1672" s="150" t="inlineStr">
        <is>
          <t>OUT</t>
        </is>
      </c>
      <c r="J1672" s="166" t="inlineStr">
        <is>
          <t>TELEX/ 13TH JAN, 2023</t>
        </is>
      </c>
      <c r="K1672" s="152" t="inlineStr">
        <is>
          <t>17TH JAN, 2023</t>
        </is>
      </c>
      <c r="L1672" s="33" t="inlineStr">
        <is>
          <t>14TH NOV</t>
        </is>
      </c>
      <c r="M1672" s="249" t="inlineStr">
        <is>
          <t>UNIQUE SEA CARGO SERVICES L.L.C</t>
        </is>
      </c>
      <c r="N1672" s="157" t="inlineStr">
        <is>
          <t>AVANTPORT ENTERPRISES</t>
        </is>
      </c>
      <c r="O1672" s="132" t="n"/>
      <c r="P1672" s="132" t="n"/>
      <c r="Q1672" s="132" t="n"/>
      <c r="R1672" s="132" t="n"/>
      <c r="S1672" s="132" t="n"/>
      <c r="T1672" s="132" t="n"/>
      <c r="U1672" s="132" t="n"/>
      <c r="V1672" s="132" t="n"/>
      <c r="W1672" s="132" t="n"/>
      <c r="X1672" s="132" t="n"/>
      <c r="Y1672" s="132" t="n"/>
      <c r="Z1672" s="132" t="n"/>
      <c r="AA1672" s="132" t="n"/>
      <c r="AB1672" s="132" t="n"/>
      <c r="AC1672" s="132" t="n"/>
      <c r="AD1672" s="132" t="n"/>
      <c r="AE1672" s="132" t="n"/>
      <c r="AF1672" s="132" t="n"/>
      <c r="AG1672" s="132" t="n"/>
      <c r="AH1672" s="132" t="n"/>
      <c r="AI1672" s="132" t="n"/>
      <c r="AJ1672" s="132" t="n"/>
      <c r="AK1672" s="132" t="n"/>
      <c r="AL1672" s="132" t="n"/>
      <c r="AM1672" s="132" t="n"/>
      <c r="AN1672" s="132" t="n"/>
      <c r="AO1672" s="132" t="n"/>
      <c r="AP1672" s="132" t="n"/>
      <c r="AQ1672" s="132" t="n"/>
      <c r="AR1672" s="132" t="n"/>
      <c r="AS1672" s="132" t="n"/>
      <c r="AT1672" s="132" t="n"/>
      <c r="AU1672" s="132" t="n"/>
      <c r="AV1672" s="132" t="n"/>
      <c r="AW1672" s="132" t="n"/>
      <c r="AX1672" s="132" t="n"/>
      <c r="AY1672" s="132" t="n"/>
      <c r="AZ1672" s="132" t="n"/>
      <c r="BA1672" s="132" t="n"/>
      <c r="BB1672" s="132" t="n"/>
      <c r="BC1672" s="132" t="n"/>
      <c r="BD1672" s="132" t="n"/>
      <c r="BE1672" s="132" t="n"/>
      <c r="BF1672" s="132" t="n"/>
      <c r="BG1672" s="132" t="n"/>
      <c r="BH1672" s="132" t="n"/>
      <c r="BI1672" s="132" t="n"/>
      <c r="BJ1672" s="132" t="n"/>
      <c r="BK1672" s="132" t="n"/>
      <c r="BL1672" s="132" t="n"/>
      <c r="BM1672" s="132" t="n"/>
      <c r="BN1672" s="132" t="n"/>
      <c r="BO1672" s="132" t="n"/>
      <c r="BP1672" s="132" t="n"/>
      <c r="BQ1672" s="132" t="n"/>
      <c r="BR1672" s="132" t="n"/>
      <c r="BS1672" s="132" t="n"/>
      <c r="BT1672" s="132" t="n"/>
      <c r="BU1672" s="132" t="n"/>
      <c r="BV1672" s="132" t="n"/>
      <c r="BW1672" s="132" t="n"/>
      <c r="BX1672" s="132" t="n"/>
      <c r="BY1672" s="132" t="n"/>
      <c r="BZ1672" s="132" t="n"/>
      <c r="CA1672" s="132" t="n"/>
      <c r="CB1672" s="132" t="n"/>
      <c r="CC1672" s="132" t="n"/>
      <c r="CD1672" s="132" t="n"/>
      <c r="CE1672" s="132" t="n"/>
      <c r="CF1672" s="132" t="n"/>
      <c r="CG1672" s="132" t="n"/>
      <c r="CH1672" s="132" t="n"/>
      <c r="CI1672" s="132" t="n"/>
      <c r="CJ1672" s="132" t="n"/>
      <c r="CK1672" s="132" t="n"/>
      <c r="CL1672" s="132" t="n"/>
      <c r="CM1672" s="132" t="n"/>
      <c r="CN1672" s="132" t="n"/>
      <c r="CO1672" s="132" t="n"/>
      <c r="CP1672" s="132" t="n"/>
      <c r="CQ1672" s="132" t="n"/>
      <c r="CR1672" s="132" t="n"/>
      <c r="CS1672" s="132" t="n"/>
      <c r="CT1672" s="132" t="n"/>
      <c r="CU1672" s="132" t="n"/>
      <c r="CV1672" s="132" t="n"/>
      <c r="CW1672" s="132" t="n"/>
      <c r="CX1672" s="132" t="n"/>
      <c r="CY1672" s="132" t="n"/>
      <c r="CZ1672" s="132" t="n"/>
      <c r="DA1672" s="132" t="n"/>
      <c r="DB1672" s="132" t="n"/>
      <c r="DC1672" s="132" t="n"/>
    </row>
    <row r="1673">
      <c r="A1673" s="167" t="n">
        <v>12</v>
      </c>
      <c r="B1673" s="157" t="inlineStr">
        <is>
          <t>PRINCE OJ</t>
        </is>
      </c>
      <c r="C1673" s="42" t="inlineStr">
        <is>
          <t>MEDUJQ505391</t>
        </is>
      </c>
      <c r="D1673" s="157" t="inlineStr">
        <is>
          <t>BMOU 2005472</t>
        </is>
      </c>
      <c r="E1673" s="157" t="inlineStr">
        <is>
          <t>SPM</t>
        </is>
      </c>
      <c r="F1673" s="165" t="inlineStr">
        <is>
          <t>20FT</t>
        </is>
      </c>
      <c r="G1673" s="377" t="inlineStr">
        <is>
          <t>MSC ANNAMARIA</t>
        </is>
      </c>
      <c r="H1673" s="218" t="inlineStr">
        <is>
          <t>BERTHED: 10TH JAN, VOY.WG301A</t>
        </is>
      </c>
      <c r="I1673" s="150" t="inlineStr">
        <is>
          <t>OUT</t>
        </is>
      </c>
      <c r="J1673" s="166" t="inlineStr">
        <is>
          <t>TELEX/ 7TH MARCH, 2023</t>
        </is>
      </c>
      <c r="K1673" s="152" t="inlineStr">
        <is>
          <t>27TH MARCH, 2023</t>
        </is>
      </c>
      <c r="L1673" s="33" t="inlineStr">
        <is>
          <t>21ST NOV</t>
        </is>
      </c>
      <c r="M1673" s="249" t="inlineStr">
        <is>
          <t>UNIQUE SEA CARGO SERVICES L.L.C</t>
        </is>
      </c>
      <c r="N1673" s="157" t="inlineStr">
        <is>
          <t>AVANTPORT ENTERPRISES</t>
        </is>
      </c>
      <c r="O1673" s="132" t="n"/>
      <c r="P1673" s="132" t="n"/>
      <c r="Q1673" s="132" t="n"/>
      <c r="R1673" s="132" t="n"/>
      <c r="S1673" s="132" t="n"/>
      <c r="T1673" s="132" t="n"/>
      <c r="U1673" s="132" t="n"/>
      <c r="V1673" s="132" t="n"/>
      <c r="W1673" s="132" t="n"/>
      <c r="X1673" s="132" t="n"/>
      <c r="Y1673" s="132" t="n"/>
      <c r="Z1673" s="132" t="n"/>
      <c r="AA1673" s="132" t="n"/>
      <c r="AB1673" s="132" t="n"/>
      <c r="AC1673" s="132" t="n"/>
      <c r="AD1673" s="132" t="n"/>
      <c r="AE1673" s="132" t="n"/>
      <c r="AF1673" s="132" t="n"/>
      <c r="AG1673" s="132" t="n"/>
      <c r="AH1673" s="132" t="n"/>
      <c r="AI1673" s="132" t="n"/>
      <c r="AJ1673" s="132" t="n"/>
      <c r="AK1673" s="132" t="n"/>
      <c r="AL1673" s="132" t="n"/>
      <c r="AM1673" s="132" t="n"/>
      <c r="AN1673" s="132" t="n"/>
      <c r="AO1673" s="132" t="n"/>
      <c r="AP1673" s="132" t="n"/>
      <c r="AQ1673" s="132" t="n"/>
      <c r="AR1673" s="132" t="n"/>
      <c r="AS1673" s="132" t="n"/>
      <c r="AT1673" s="132" t="n"/>
      <c r="AU1673" s="132" t="n"/>
      <c r="AV1673" s="132" t="n"/>
      <c r="AW1673" s="132" t="n"/>
      <c r="AX1673" s="132" t="n"/>
      <c r="AY1673" s="132" t="n"/>
      <c r="AZ1673" s="132" t="n"/>
      <c r="BA1673" s="132" t="n"/>
      <c r="BB1673" s="132" t="n"/>
      <c r="BC1673" s="132" t="n"/>
      <c r="BD1673" s="132" t="n"/>
      <c r="BE1673" s="132" t="n"/>
      <c r="BF1673" s="132" t="n"/>
      <c r="BG1673" s="132" t="n"/>
      <c r="BH1673" s="132" t="n"/>
      <c r="BI1673" s="132" t="n"/>
      <c r="BJ1673" s="132" t="n"/>
      <c r="BK1673" s="132" t="n"/>
      <c r="BL1673" s="132" t="n"/>
      <c r="BM1673" s="132" t="n"/>
      <c r="BN1673" s="132" t="n"/>
      <c r="BO1673" s="132" t="n"/>
      <c r="BP1673" s="132" t="n"/>
      <c r="BQ1673" s="132" t="n"/>
      <c r="BR1673" s="132" t="n"/>
      <c r="BS1673" s="132" t="n"/>
      <c r="BT1673" s="132" t="n"/>
      <c r="BU1673" s="132" t="n"/>
      <c r="BV1673" s="132" t="n"/>
      <c r="BW1673" s="132" t="n"/>
      <c r="BX1673" s="132" t="n"/>
      <c r="BY1673" s="132" t="n"/>
      <c r="BZ1673" s="132" t="n"/>
      <c r="CA1673" s="132" t="n"/>
      <c r="CB1673" s="132" t="n"/>
      <c r="CC1673" s="132" t="n"/>
      <c r="CD1673" s="132" t="n"/>
      <c r="CE1673" s="132" t="n"/>
      <c r="CF1673" s="132" t="n"/>
      <c r="CG1673" s="132" t="n"/>
      <c r="CH1673" s="132" t="n"/>
      <c r="CI1673" s="132" t="n"/>
      <c r="CJ1673" s="132" t="n"/>
      <c r="CK1673" s="132" t="n"/>
      <c r="CL1673" s="132" t="n"/>
      <c r="CM1673" s="132" t="n"/>
      <c r="CN1673" s="132" t="n"/>
      <c r="CO1673" s="132" t="n"/>
      <c r="CP1673" s="132" t="n"/>
      <c r="CQ1673" s="132" t="n"/>
      <c r="CR1673" s="132" t="n"/>
      <c r="CS1673" s="132" t="n"/>
      <c r="CT1673" s="132" t="n"/>
      <c r="CU1673" s="132" t="n"/>
      <c r="CV1673" s="132" t="n"/>
      <c r="CW1673" s="132" t="n"/>
      <c r="CX1673" s="132" t="n"/>
      <c r="CY1673" s="132" t="n"/>
      <c r="CZ1673" s="132" t="n"/>
      <c r="DA1673" s="132" t="n"/>
      <c r="DB1673" s="132" t="n"/>
      <c r="DC1673" s="132" t="n"/>
    </row>
    <row r="1674">
      <c r="A1674" s="167" t="n">
        <v>13</v>
      </c>
      <c r="B1674" s="157" t="inlineStr">
        <is>
          <t>PRINCE OJ</t>
        </is>
      </c>
      <c r="C1674" s="42" t="inlineStr">
        <is>
          <t>''</t>
        </is>
      </c>
      <c r="D1674" s="157" t="inlineStr">
        <is>
          <t>MSCU 0155014</t>
        </is>
      </c>
      <c r="E1674" s="157" t="inlineStr">
        <is>
          <t>SPM</t>
        </is>
      </c>
      <c r="F1674" s="165" t="inlineStr">
        <is>
          <t>20FT</t>
        </is>
      </c>
      <c r="G1674" s="377" t="inlineStr">
        <is>
          <t>MSC ANNAMARIA</t>
        </is>
      </c>
      <c r="H1674" s="218" t="inlineStr">
        <is>
          <t>BERTHED: 10TH JAN, VOY.WG301A</t>
        </is>
      </c>
      <c r="I1674" s="150" t="inlineStr">
        <is>
          <t>OUT</t>
        </is>
      </c>
      <c r="J1674" s="166" t="inlineStr">
        <is>
          <t>TELEX/ 7TH MARCH, 2023</t>
        </is>
      </c>
      <c r="K1674" s="152" t="inlineStr">
        <is>
          <t>27TH MARCH, 2023</t>
        </is>
      </c>
      <c r="L1674" s="33" t="inlineStr">
        <is>
          <t>21ST NOV</t>
        </is>
      </c>
      <c r="M1674" s="249" t="inlineStr">
        <is>
          <t>UNIQUE SEA CARGO SERVICES L.L.C</t>
        </is>
      </c>
      <c r="N1674" s="157" t="inlineStr">
        <is>
          <t>AVANTPORT ENTERPRISES</t>
        </is>
      </c>
      <c r="O1674" s="132" t="n"/>
      <c r="P1674" s="132" t="n"/>
      <c r="Q1674" s="132" t="n"/>
      <c r="R1674" s="132" t="n"/>
      <c r="S1674" s="132" t="n"/>
      <c r="T1674" s="132" t="n"/>
      <c r="U1674" s="132" t="n"/>
      <c r="V1674" s="132" t="n"/>
      <c r="W1674" s="132" t="n"/>
      <c r="X1674" s="132" t="n"/>
      <c r="Y1674" s="132" t="n"/>
      <c r="Z1674" s="132" t="n"/>
      <c r="AA1674" s="132" t="n"/>
      <c r="AB1674" s="132" t="n"/>
      <c r="AC1674" s="132" t="n"/>
      <c r="AD1674" s="132" t="n"/>
      <c r="AE1674" s="132" t="n"/>
      <c r="AF1674" s="132" t="n"/>
      <c r="AG1674" s="132" t="n"/>
      <c r="AH1674" s="132" t="n"/>
      <c r="AI1674" s="132" t="n"/>
      <c r="AJ1674" s="132" t="n"/>
      <c r="AK1674" s="132" t="n"/>
      <c r="AL1674" s="132" t="n"/>
      <c r="AM1674" s="132" t="n"/>
      <c r="AN1674" s="132" t="n"/>
      <c r="AO1674" s="132" t="n"/>
      <c r="AP1674" s="132" t="n"/>
      <c r="AQ1674" s="132" t="n"/>
      <c r="AR1674" s="132" t="n"/>
      <c r="AS1674" s="132" t="n"/>
      <c r="AT1674" s="132" t="n"/>
      <c r="AU1674" s="132" t="n"/>
      <c r="AV1674" s="132" t="n"/>
      <c r="AW1674" s="132" t="n"/>
      <c r="AX1674" s="132" t="n"/>
      <c r="AY1674" s="132" t="n"/>
      <c r="AZ1674" s="132" t="n"/>
      <c r="BA1674" s="132" t="n"/>
      <c r="BB1674" s="132" t="n"/>
      <c r="BC1674" s="132" t="n"/>
      <c r="BD1674" s="132" t="n"/>
      <c r="BE1674" s="132" t="n"/>
      <c r="BF1674" s="132" t="n"/>
      <c r="BG1674" s="132" t="n"/>
      <c r="BH1674" s="132" t="n"/>
      <c r="BI1674" s="132" t="n"/>
      <c r="BJ1674" s="132" t="n"/>
      <c r="BK1674" s="132" t="n"/>
      <c r="BL1674" s="132" t="n"/>
      <c r="BM1674" s="132" t="n"/>
      <c r="BN1674" s="132" t="n"/>
      <c r="BO1674" s="132" t="n"/>
      <c r="BP1674" s="132" t="n"/>
      <c r="BQ1674" s="132" t="n"/>
      <c r="BR1674" s="132" t="n"/>
      <c r="BS1674" s="132" t="n"/>
      <c r="BT1674" s="132" t="n"/>
      <c r="BU1674" s="132" t="n"/>
      <c r="BV1674" s="132" t="n"/>
      <c r="BW1674" s="132" t="n"/>
      <c r="BX1674" s="132" t="n"/>
      <c r="BY1674" s="132" t="n"/>
      <c r="BZ1674" s="132" t="n"/>
      <c r="CA1674" s="132" t="n"/>
      <c r="CB1674" s="132" t="n"/>
      <c r="CC1674" s="132" t="n"/>
      <c r="CD1674" s="132" t="n"/>
      <c r="CE1674" s="132" t="n"/>
      <c r="CF1674" s="132" t="n"/>
      <c r="CG1674" s="132" t="n"/>
      <c r="CH1674" s="132" t="n"/>
      <c r="CI1674" s="132" t="n"/>
      <c r="CJ1674" s="132" t="n"/>
      <c r="CK1674" s="132" t="n"/>
      <c r="CL1674" s="132" t="n"/>
      <c r="CM1674" s="132" t="n"/>
      <c r="CN1674" s="132" t="n"/>
      <c r="CO1674" s="132" t="n"/>
      <c r="CP1674" s="132" t="n"/>
      <c r="CQ1674" s="132" t="n"/>
      <c r="CR1674" s="132" t="n"/>
      <c r="CS1674" s="132" t="n"/>
      <c r="CT1674" s="132" t="n"/>
      <c r="CU1674" s="132" t="n"/>
      <c r="CV1674" s="132" t="n"/>
      <c r="CW1674" s="132" t="n"/>
      <c r="CX1674" s="132" t="n"/>
      <c r="CY1674" s="132" t="n"/>
      <c r="CZ1674" s="132" t="n"/>
      <c r="DA1674" s="132" t="n"/>
      <c r="DB1674" s="132" t="n"/>
      <c r="DC1674" s="132" t="n"/>
    </row>
    <row r="1675">
      <c r="A1675" s="167" t="n">
        <v>14</v>
      </c>
      <c r="B1675" s="157" t="inlineStr">
        <is>
          <t>PRINCE OJ</t>
        </is>
      </c>
      <c r="C1675" s="42" t="inlineStr">
        <is>
          <t>MEDUJQ508726</t>
        </is>
      </c>
      <c r="D1675" s="157" t="inlineStr">
        <is>
          <t>MEDU 1611136</t>
        </is>
      </c>
      <c r="E1675" s="157" t="inlineStr">
        <is>
          <t>SPM</t>
        </is>
      </c>
      <c r="F1675" s="165" t="inlineStr">
        <is>
          <t>20FT</t>
        </is>
      </c>
      <c r="G1675" s="377" t="inlineStr">
        <is>
          <t>MSC ANNAMARIA</t>
        </is>
      </c>
      <c r="H1675" s="218" t="inlineStr">
        <is>
          <t>BERTHED: 9TH JAN, VOY.WG301A</t>
        </is>
      </c>
      <c r="I1675" s="150" t="inlineStr">
        <is>
          <t>OUT</t>
        </is>
      </c>
      <c r="J1675" s="166" t="inlineStr">
        <is>
          <t>TELEX/ 7TH MARCH, 2023</t>
        </is>
      </c>
      <c r="K1675" s="152" t="inlineStr">
        <is>
          <t>27TH MARCH, 2023</t>
        </is>
      </c>
      <c r="L1675" s="33" t="inlineStr">
        <is>
          <t>29TH NOV</t>
        </is>
      </c>
      <c r="M1675" s="249" t="inlineStr">
        <is>
          <t>UNIQUE SEA CARGO SERVICES L.L.C</t>
        </is>
      </c>
      <c r="N1675" s="157" t="inlineStr">
        <is>
          <t>AVANTPORT ENTERPRISES</t>
        </is>
      </c>
      <c r="O1675" s="132" t="n"/>
      <c r="P1675" s="132" t="n"/>
      <c r="Q1675" s="132" t="n"/>
      <c r="R1675" s="132" t="n"/>
      <c r="S1675" s="132" t="n"/>
      <c r="T1675" s="132" t="n"/>
      <c r="U1675" s="132" t="n"/>
      <c r="V1675" s="132" t="n"/>
      <c r="W1675" s="132" t="n"/>
      <c r="X1675" s="132" t="n"/>
      <c r="Y1675" s="132" t="n"/>
      <c r="Z1675" s="132" t="n"/>
      <c r="AA1675" s="132" t="n"/>
      <c r="AB1675" s="132" t="n"/>
      <c r="AC1675" s="132" t="n"/>
      <c r="AD1675" s="132" t="n"/>
      <c r="AE1675" s="132" t="n"/>
      <c r="AF1675" s="132" t="n"/>
      <c r="AG1675" s="132" t="n"/>
      <c r="AH1675" s="132" t="n"/>
      <c r="AI1675" s="132" t="n"/>
      <c r="AJ1675" s="132" t="n"/>
      <c r="AK1675" s="132" t="n"/>
      <c r="AL1675" s="132" t="n"/>
      <c r="AM1675" s="132" t="n"/>
      <c r="AN1675" s="132" t="n"/>
      <c r="AO1675" s="132" t="n"/>
      <c r="AP1675" s="132" t="n"/>
      <c r="AQ1675" s="132" t="n"/>
      <c r="AR1675" s="132" t="n"/>
      <c r="AS1675" s="132" t="n"/>
      <c r="AT1675" s="132" t="n"/>
      <c r="AU1675" s="132" t="n"/>
      <c r="AV1675" s="132" t="n"/>
      <c r="AW1675" s="132" t="n"/>
      <c r="AX1675" s="132" t="n"/>
      <c r="AY1675" s="132" t="n"/>
      <c r="AZ1675" s="132" t="n"/>
      <c r="BA1675" s="132" t="n"/>
      <c r="BB1675" s="132" t="n"/>
      <c r="BC1675" s="132" t="n"/>
      <c r="BD1675" s="132" t="n"/>
      <c r="BE1675" s="132" t="n"/>
      <c r="BF1675" s="132" t="n"/>
      <c r="BG1675" s="132" t="n"/>
      <c r="BH1675" s="132" t="n"/>
      <c r="BI1675" s="132" t="n"/>
      <c r="BJ1675" s="132" t="n"/>
      <c r="BK1675" s="132" t="n"/>
      <c r="BL1675" s="132" t="n"/>
      <c r="BM1675" s="132" t="n"/>
      <c r="BN1675" s="132" t="n"/>
      <c r="BO1675" s="132" t="n"/>
      <c r="BP1675" s="132" t="n"/>
      <c r="BQ1675" s="132" t="n"/>
      <c r="BR1675" s="132" t="n"/>
      <c r="BS1675" s="132" t="n"/>
      <c r="BT1675" s="132" t="n"/>
      <c r="BU1675" s="132" t="n"/>
      <c r="BV1675" s="132" t="n"/>
      <c r="BW1675" s="132" t="n"/>
      <c r="BX1675" s="132" t="n"/>
      <c r="BY1675" s="132" t="n"/>
      <c r="BZ1675" s="132" t="n"/>
      <c r="CA1675" s="132" t="n"/>
      <c r="CB1675" s="132" t="n"/>
      <c r="CC1675" s="132" t="n"/>
      <c r="CD1675" s="132" t="n"/>
      <c r="CE1675" s="132" t="n"/>
      <c r="CF1675" s="132" t="n"/>
      <c r="CG1675" s="132" t="n"/>
      <c r="CH1675" s="132" t="n"/>
      <c r="CI1675" s="132" t="n"/>
      <c r="CJ1675" s="132" t="n"/>
      <c r="CK1675" s="132" t="n"/>
      <c r="CL1675" s="132" t="n"/>
      <c r="CM1675" s="132" t="n"/>
      <c r="CN1675" s="132" t="n"/>
      <c r="CO1675" s="132" t="n"/>
      <c r="CP1675" s="132" t="n"/>
      <c r="CQ1675" s="132" t="n"/>
      <c r="CR1675" s="132" t="n"/>
      <c r="CS1675" s="132" t="n"/>
      <c r="CT1675" s="132" t="n"/>
      <c r="CU1675" s="132" t="n"/>
      <c r="CV1675" s="132" t="n"/>
      <c r="CW1675" s="132" t="n"/>
      <c r="CX1675" s="132" t="n"/>
      <c r="CY1675" s="132" t="n"/>
      <c r="CZ1675" s="132" t="n"/>
      <c r="DA1675" s="132" t="n"/>
      <c r="DB1675" s="132" t="n"/>
      <c r="DC1675" s="132" t="n"/>
    </row>
    <row r="1676">
      <c r="A1676" s="167" t="n">
        <v>15</v>
      </c>
      <c r="B1676" s="157" t="inlineStr">
        <is>
          <t>PRINCE OJ</t>
        </is>
      </c>
      <c r="C1676" s="42" t="inlineStr">
        <is>
          <t>''</t>
        </is>
      </c>
      <c r="D1676" s="157" t="inlineStr">
        <is>
          <t>MSCU 2497700</t>
        </is>
      </c>
      <c r="E1676" s="157" t="inlineStr">
        <is>
          <t>SPM</t>
        </is>
      </c>
      <c r="F1676" s="165" t="inlineStr">
        <is>
          <t>20FT</t>
        </is>
      </c>
      <c r="G1676" s="377" t="inlineStr">
        <is>
          <t>MSC ANNAMARIA</t>
        </is>
      </c>
      <c r="H1676" s="218" t="inlineStr">
        <is>
          <t>BERTHED: 9TH JAN, VOY.WG301A</t>
        </is>
      </c>
      <c r="I1676" s="150" t="inlineStr">
        <is>
          <t>OUT</t>
        </is>
      </c>
      <c r="J1676" s="166" t="inlineStr">
        <is>
          <t>TELEX/ 7TH MARCH, 2023</t>
        </is>
      </c>
      <c r="K1676" s="152" t="inlineStr">
        <is>
          <t>27TH MARCH, 2023</t>
        </is>
      </c>
      <c r="L1676" s="33" t="inlineStr">
        <is>
          <t>29TH NOV</t>
        </is>
      </c>
      <c r="M1676" s="249" t="inlineStr">
        <is>
          <t>UNIQUE SEA CARGO SERVICES L.L.C</t>
        </is>
      </c>
      <c r="N1676" s="157" t="inlineStr">
        <is>
          <t>AVANTPORT ENTERPRISES</t>
        </is>
      </c>
      <c r="O1676" s="132" t="n"/>
      <c r="P1676" s="132" t="n"/>
      <c r="Q1676" s="132" t="n"/>
      <c r="R1676" s="132" t="n"/>
      <c r="S1676" s="132" t="n"/>
      <c r="T1676" s="132" t="n"/>
      <c r="U1676" s="132" t="n"/>
      <c r="V1676" s="132" t="n"/>
      <c r="W1676" s="132" t="n"/>
      <c r="X1676" s="132" t="n"/>
      <c r="Y1676" s="132" t="n"/>
      <c r="Z1676" s="132" t="n"/>
      <c r="AA1676" s="132" t="n"/>
      <c r="AB1676" s="132" t="n"/>
      <c r="AC1676" s="132" t="n"/>
      <c r="AD1676" s="132" t="n"/>
      <c r="AE1676" s="132" t="n"/>
      <c r="AF1676" s="132" t="n"/>
      <c r="AG1676" s="132" t="n"/>
      <c r="AH1676" s="132" t="n"/>
      <c r="AI1676" s="132" t="n"/>
      <c r="AJ1676" s="132" t="n"/>
      <c r="AK1676" s="132" t="n"/>
      <c r="AL1676" s="132" t="n"/>
      <c r="AM1676" s="132" t="n"/>
      <c r="AN1676" s="132" t="n"/>
      <c r="AO1676" s="132" t="n"/>
      <c r="AP1676" s="132" t="n"/>
      <c r="AQ1676" s="132" t="n"/>
      <c r="AR1676" s="132" t="n"/>
      <c r="AS1676" s="132" t="n"/>
      <c r="AT1676" s="132" t="n"/>
      <c r="AU1676" s="132" t="n"/>
      <c r="AV1676" s="132" t="n"/>
      <c r="AW1676" s="132" t="n"/>
      <c r="AX1676" s="132" t="n"/>
      <c r="AY1676" s="132" t="n"/>
      <c r="AZ1676" s="132" t="n"/>
      <c r="BA1676" s="132" t="n"/>
      <c r="BB1676" s="132" t="n"/>
      <c r="BC1676" s="132" t="n"/>
      <c r="BD1676" s="132" t="n"/>
      <c r="BE1676" s="132" t="n"/>
      <c r="BF1676" s="132" t="n"/>
      <c r="BG1676" s="132" t="n"/>
      <c r="BH1676" s="132" t="n"/>
      <c r="BI1676" s="132" t="n"/>
      <c r="BJ1676" s="132" t="n"/>
      <c r="BK1676" s="132" t="n"/>
      <c r="BL1676" s="132" t="n"/>
      <c r="BM1676" s="132" t="n"/>
      <c r="BN1676" s="132" t="n"/>
      <c r="BO1676" s="132" t="n"/>
      <c r="BP1676" s="132" t="n"/>
      <c r="BQ1676" s="132" t="n"/>
      <c r="BR1676" s="132" t="n"/>
      <c r="BS1676" s="132" t="n"/>
      <c r="BT1676" s="132" t="n"/>
      <c r="BU1676" s="132" t="n"/>
      <c r="BV1676" s="132" t="n"/>
      <c r="BW1676" s="132" t="n"/>
      <c r="BX1676" s="132" t="n"/>
      <c r="BY1676" s="132" t="n"/>
      <c r="BZ1676" s="132" t="n"/>
      <c r="CA1676" s="132" t="n"/>
      <c r="CB1676" s="132" t="n"/>
      <c r="CC1676" s="132" t="n"/>
      <c r="CD1676" s="132" t="n"/>
      <c r="CE1676" s="132" t="n"/>
      <c r="CF1676" s="132" t="n"/>
      <c r="CG1676" s="132" t="n"/>
      <c r="CH1676" s="132" t="n"/>
      <c r="CI1676" s="132" t="n"/>
      <c r="CJ1676" s="132" t="n"/>
      <c r="CK1676" s="132" t="n"/>
      <c r="CL1676" s="132" t="n"/>
      <c r="CM1676" s="132" t="n"/>
      <c r="CN1676" s="132" t="n"/>
      <c r="CO1676" s="132" t="n"/>
      <c r="CP1676" s="132" t="n"/>
      <c r="CQ1676" s="132" t="n"/>
      <c r="CR1676" s="132" t="n"/>
      <c r="CS1676" s="132" t="n"/>
      <c r="CT1676" s="132" t="n"/>
      <c r="CU1676" s="132" t="n"/>
      <c r="CV1676" s="132" t="n"/>
      <c r="CW1676" s="132" t="n"/>
      <c r="CX1676" s="132" t="n"/>
      <c r="CY1676" s="132" t="n"/>
      <c r="CZ1676" s="132" t="n"/>
      <c r="DA1676" s="132" t="n"/>
      <c r="DB1676" s="132" t="n"/>
      <c r="DC1676" s="132" t="n"/>
    </row>
    <row r="1677">
      <c r="A1677" s="167" t="n">
        <v>16</v>
      </c>
      <c r="B1677" s="157" t="inlineStr">
        <is>
          <t>PRINCE OJ</t>
        </is>
      </c>
      <c r="C1677" s="42" t="inlineStr">
        <is>
          <t>MEDUJQ508734</t>
        </is>
      </c>
      <c r="D1677" s="157" t="inlineStr">
        <is>
          <t>TGBU 2763265</t>
        </is>
      </c>
      <c r="E1677" s="157" t="inlineStr">
        <is>
          <t>SPM</t>
        </is>
      </c>
      <c r="F1677" s="165" t="inlineStr">
        <is>
          <t>20FT</t>
        </is>
      </c>
      <c r="G1677" s="377" t="inlineStr">
        <is>
          <t>MSC ANNAMARIA</t>
        </is>
      </c>
      <c r="H1677" s="218" t="inlineStr">
        <is>
          <t>BERTHED: 9TH JAN, VOY.WG301A</t>
        </is>
      </c>
      <c r="I1677" s="150" t="inlineStr">
        <is>
          <t>OUT</t>
        </is>
      </c>
      <c r="J1677" s="166" t="inlineStr">
        <is>
          <t>TELEX/ 7TH MARCH, 2023</t>
        </is>
      </c>
      <c r="K1677" s="152" t="inlineStr">
        <is>
          <t>27TH MARCH, 2023</t>
        </is>
      </c>
      <c r="L1677" s="33" t="inlineStr">
        <is>
          <t>29TH NOV</t>
        </is>
      </c>
      <c r="M1677" s="249" t="inlineStr">
        <is>
          <t>UNIQUE SEA CARGO SERVICES L.L.C</t>
        </is>
      </c>
      <c r="N1677" s="157" t="inlineStr">
        <is>
          <t>AVANTPORT ENTERPRISES</t>
        </is>
      </c>
      <c r="O1677" s="132" t="n"/>
      <c r="P1677" s="132" t="n"/>
      <c r="Q1677" s="132" t="n"/>
      <c r="R1677" s="132" t="n"/>
      <c r="S1677" s="132" t="n"/>
      <c r="T1677" s="132" t="n"/>
      <c r="U1677" s="132" t="n"/>
      <c r="V1677" s="132" t="n"/>
      <c r="W1677" s="132" t="n"/>
      <c r="X1677" s="132" t="n"/>
      <c r="Y1677" s="132" t="n"/>
      <c r="Z1677" s="132" t="n"/>
      <c r="AA1677" s="132" t="n"/>
      <c r="AB1677" s="132" t="n"/>
      <c r="AC1677" s="132" t="n"/>
      <c r="AD1677" s="132" t="n"/>
      <c r="AE1677" s="132" t="n"/>
      <c r="AF1677" s="132" t="n"/>
      <c r="AG1677" s="132" t="n"/>
      <c r="AH1677" s="132" t="n"/>
      <c r="AI1677" s="132" t="n"/>
      <c r="AJ1677" s="132" t="n"/>
      <c r="AK1677" s="132" t="n"/>
      <c r="AL1677" s="132" t="n"/>
      <c r="AM1677" s="132" t="n"/>
      <c r="AN1677" s="132" t="n"/>
      <c r="AO1677" s="132" t="n"/>
      <c r="AP1677" s="132" t="n"/>
      <c r="AQ1677" s="132" t="n"/>
      <c r="AR1677" s="132" t="n"/>
      <c r="AS1677" s="132" t="n"/>
      <c r="AT1677" s="132" t="n"/>
      <c r="AU1677" s="132" t="n"/>
      <c r="AV1677" s="132" t="n"/>
      <c r="AW1677" s="132" t="n"/>
      <c r="AX1677" s="132" t="n"/>
      <c r="AY1677" s="132" t="n"/>
      <c r="AZ1677" s="132" t="n"/>
      <c r="BA1677" s="132" t="n"/>
      <c r="BB1677" s="132" t="n"/>
      <c r="BC1677" s="132" t="n"/>
      <c r="BD1677" s="132" t="n"/>
      <c r="BE1677" s="132" t="n"/>
      <c r="BF1677" s="132" t="n"/>
      <c r="BG1677" s="132" t="n"/>
      <c r="BH1677" s="132" t="n"/>
      <c r="BI1677" s="132" t="n"/>
      <c r="BJ1677" s="132" t="n"/>
      <c r="BK1677" s="132" t="n"/>
      <c r="BL1677" s="132" t="n"/>
      <c r="BM1677" s="132" t="n"/>
      <c r="BN1677" s="132" t="n"/>
      <c r="BO1677" s="132" t="n"/>
      <c r="BP1677" s="132" t="n"/>
      <c r="BQ1677" s="132" t="n"/>
      <c r="BR1677" s="132" t="n"/>
      <c r="BS1677" s="132" t="n"/>
      <c r="BT1677" s="132" t="n"/>
      <c r="BU1677" s="132" t="n"/>
      <c r="BV1677" s="132" t="n"/>
      <c r="BW1677" s="132" t="n"/>
      <c r="BX1677" s="132" t="n"/>
      <c r="BY1677" s="132" t="n"/>
      <c r="BZ1677" s="132" t="n"/>
      <c r="CA1677" s="132" t="n"/>
      <c r="CB1677" s="132" t="n"/>
      <c r="CC1677" s="132" t="n"/>
      <c r="CD1677" s="132" t="n"/>
      <c r="CE1677" s="132" t="n"/>
      <c r="CF1677" s="132" t="n"/>
      <c r="CG1677" s="132" t="n"/>
      <c r="CH1677" s="132" t="n"/>
      <c r="CI1677" s="132" t="n"/>
      <c r="CJ1677" s="132" t="n"/>
      <c r="CK1677" s="132" t="n"/>
      <c r="CL1677" s="132" t="n"/>
      <c r="CM1677" s="132" t="n"/>
      <c r="CN1677" s="132" t="n"/>
      <c r="CO1677" s="132" t="n"/>
      <c r="CP1677" s="132" t="n"/>
      <c r="CQ1677" s="132" t="n"/>
      <c r="CR1677" s="132" t="n"/>
      <c r="CS1677" s="132" t="n"/>
      <c r="CT1677" s="132" t="n"/>
      <c r="CU1677" s="132" t="n"/>
      <c r="CV1677" s="132" t="n"/>
      <c r="CW1677" s="132" t="n"/>
      <c r="CX1677" s="132" t="n"/>
      <c r="CY1677" s="132" t="n"/>
      <c r="CZ1677" s="132" t="n"/>
      <c r="DA1677" s="132" t="n"/>
      <c r="DB1677" s="132" t="n"/>
      <c r="DC1677" s="132" t="n"/>
    </row>
    <row r="1678">
      <c r="A1678" s="167" t="n">
        <v>17</v>
      </c>
      <c r="B1678" s="157" t="inlineStr">
        <is>
          <t>PRINCE OJ</t>
        </is>
      </c>
      <c r="C1678" s="42" t="inlineStr">
        <is>
          <t>''</t>
        </is>
      </c>
      <c r="D1678" s="157" t="inlineStr">
        <is>
          <t>MSMU 1147374</t>
        </is>
      </c>
      <c r="E1678" s="157" t="inlineStr">
        <is>
          <t>SPM</t>
        </is>
      </c>
      <c r="F1678" s="165" t="inlineStr">
        <is>
          <t>20FT</t>
        </is>
      </c>
      <c r="G1678" s="377" t="inlineStr">
        <is>
          <t>MSC ANNAMARIA</t>
        </is>
      </c>
      <c r="H1678" s="218" t="inlineStr">
        <is>
          <t>BERTHED: 9TH JAN, VOY.WG301A</t>
        </is>
      </c>
      <c r="I1678" s="150" t="inlineStr">
        <is>
          <t>OUT</t>
        </is>
      </c>
      <c r="J1678" s="166" t="inlineStr">
        <is>
          <t>TELEX/ 7TH MARCH, 2023</t>
        </is>
      </c>
      <c r="K1678" s="152" t="inlineStr">
        <is>
          <t>27TH MARCH, 2023</t>
        </is>
      </c>
      <c r="L1678" s="33" t="inlineStr">
        <is>
          <t>29TH NOV</t>
        </is>
      </c>
      <c r="M1678" s="249" t="inlineStr">
        <is>
          <t>UNIQUE SEA CARGO SERVICES L.L.C</t>
        </is>
      </c>
      <c r="N1678" s="157" t="inlineStr">
        <is>
          <t>AVANTPORT ENTERPRISES</t>
        </is>
      </c>
      <c r="O1678" s="132" t="n"/>
      <c r="P1678" s="132" t="n"/>
      <c r="Q1678" s="132" t="n"/>
      <c r="R1678" s="132" t="n"/>
      <c r="S1678" s="132" t="n"/>
      <c r="T1678" s="132" t="n"/>
      <c r="U1678" s="132" t="n"/>
      <c r="V1678" s="132" t="n"/>
      <c r="W1678" s="132" t="n"/>
      <c r="X1678" s="132" t="n"/>
      <c r="Y1678" s="132" t="n"/>
      <c r="Z1678" s="132" t="n"/>
      <c r="AA1678" s="132" t="n"/>
      <c r="AB1678" s="132" t="n"/>
      <c r="AC1678" s="132" t="n"/>
      <c r="AD1678" s="132" t="n"/>
      <c r="AE1678" s="132" t="n"/>
      <c r="AF1678" s="132" t="n"/>
      <c r="AG1678" s="132" t="n"/>
      <c r="AH1678" s="132" t="n"/>
      <c r="AI1678" s="132" t="n"/>
      <c r="AJ1678" s="132" t="n"/>
      <c r="AK1678" s="132" t="n"/>
      <c r="AL1678" s="132" t="n"/>
      <c r="AM1678" s="132" t="n"/>
      <c r="AN1678" s="132" t="n"/>
      <c r="AO1678" s="132" t="n"/>
      <c r="AP1678" s="132" t="n"/>
      <c r="AQ1678" s="132" t="n"/>
      <c r="AR1678" s="132" t="n"/>
      <c r="AS1678" s="132" t="n"/>
      <c r="AT1678" s="132" t="n"/>
      <c r="AU1678" s="132" t="n"/>
      <c r="AV1678" s="132" t="n"/>
      <c r="AW1678" s="132" t="n"/>
      <c r="AX1678" s="132" t="n"/>
      <c r="AY1678" s="132" t="n"/>
      <c r="AZ1678" s="132" t="n"/>
      <c r="BA1678" s="132" t="n"/>
      <c r="BB1678" s="132" t="n"/>
      <c r="BC1678" s="132" t="n"/>
      <c r="BD1678" s="132" t="n"/>
      <c r="BE1678" s="132" t="n"/>
      <c r="BF1678" s="132" t="n"/>
      <c r="BG1678" s="132" t="n"/>
      <c r="BH1678" s="132" t="n"/>
      <c r="BI1678" s="132" t="n"/>
      <c r="BJ1678" s="132" t="n"/>
      <c r="BK1678" s="132" t="n"/>
      <c r="BL1678" s="132" t="n"/>
      <c r="BM1678" s="132" t="n"/>
      <c r="BN1678" s="132" t="n"/>
      <c r="BO1678" s="132" t="n"/>
      <c r="BP1678" s="132" t="n"/>
      <c r="BQ1678" s="132" t="n"/>
      <c r="BR1678" s="132" t="n"/>
      <c r="BS1678" s="132" t="n"/>
      <c r="BT1678" s="132" t="n"/>
      <c r="BU1678" s="132" t="n"/>
      <c r="BV1678" s="132" t="n"/>
      <c r="BW1678" s="132" t="n"/>
      <c r="BX1678" s="132" t="n"/>
      <c r="BY1678" s="132" t="n"/>
      <c r="BZ1678" s="132" t="n"/>
      <c r="CA1678" s="132" t="n"/>
      <c r="CB1678" s="132" t="n"/>
      <c r="CC1678" s="132" t="n"/>
      <c r="CD1678" s="132" t="n"/>
      <c r="CE1678" s="132" t="n"/>
      <c r="CF1678" s="132" t="n"/>
      <c r="CG1678" s="132" t="n"/>
      <c r="CH1678" s="132" t="n"/>
      <c r="CI1678" s="132" t="n"/>
      <c r="CJ1678" s="132" t="n"/>
      <c r="CK1678" s="132" t="n"/>
      <c r="CL1678" s="132" t="n"/>
      <c r="CM1678" s="132" t="n"/>
      <c r="CN1678" s="132" t="n"/>
      <c r="CO1678" s="132" t="n"/>
      <c r="CP1678" s="132" t="n"/>
      <c r="CQ1678" s="132" t="n"/>
      <c r="CR1678" s="132" t="n"/>
      <c r="CS1678" s="132" t="n"/>
      <c r="CT1678" s="132" t="n"/>
      <c r="CU1678" s="132" t="n"/>
      <c r="CV1678" s="132" t="n"/>
      <c r="CW1678" s="132" t="n"/>
      <c r="CX1678" s="132" t="n"/>
      <c r="CY1678" s="132" t="n"/>
      <c r="CZ1678" s="132" t="n"/>
      <c r="DA1678" s="132" t="n"/>
      <c r="DB1678" s="132" t="n"/>
      <c r="DC1678" s="132" t="n"/>
    </row>
    <row r="1679" customFormat="1" s="234">
      <c r="A1679" s="167" t="n">
        <v>18</v>
      </c>
      <c r="B1679" s="165" t="inlineStr">
        <is>
          <t>EMMANUEL ABUJA</t>
        </is>
      </c>
      <c r="C1679" s="165" t="inlineStr">
        <is>
          <t>MEDUEE272186</t>
        </is>
      </c>
      <c r="D1679" s="165" t="inlineStr">
        <is>
          <t>FFAU 3010350</t>
        </is>
      </c>
      <c r="E1679" s="165" t="inlineStr">
        <is>
          <t>SPM</t>
        </is>
      </c>
      <c r="F1679" s="165" t="inlineStr">
        <is>
          <t>40FT</t>
        </is>
      </c>
      <c r="G1679" s="377" t="inlineStr">
        <is>
          <t>MSC ANNAMARIA</t>
        </is>
      </c>
      <c r="H1679" s="218" t="inlineStr">
        <is>
          <t>BERTHED: 10TH JAN, VOY.WG301A</t>
        </is>
      </c>
      <c r="I1679" s="150" t="inlineStr">
        <is>
          <t>OUT</t>
        </is>
      </c>
      <c r="J1679" s="166" t="inlineStr">
        <is>
          <t>OBL/ 17TH JAN, 2023</t>
        </is>
      </c>
      <c r="K1679" s="152" t="inlineStr">
        <is>
          <t>13TH FEB, 2023</t>
        </is>
      </c>
      <c r="L1679" s="165" t="inlineStr">
        <is>
          <t>15TH DEC</t>
        </is>
      </c>
      <c r="M1679" s="165" t="inlineStr">
        <is>
          <t>GLOBAL BEST SHIPPING</t>
        </is>
      </c>
      <c r="N1679" s="42" t="inlineStr">
        <is>
          <t>MEL-BACH ENTERPRISES</t>
        </is>
      </c>
    </row>
    <row r="1680" customFormat="1" s="234">
      <c r="A1680" s="167" t="n">
        <v>19</v>
      </c>
      <c r="B1680" s="165" t="inlineStr">
        <is>
          <t>EMMANUEL ABUJA</t>
        </is>
      </c>
      <c r="C1680" s="165" t="inlineStr">
        <is>
          <t>MEDUEE267392</t>
        </is>
      </c>
      <c r="D1680" s="165" t="inlineStr">
        <is>
          <t>CAAU 5602946</t>
        </is>
      </c>
      <c r="E1680" s="165" t="inlineStr">
        <is>
          <t>SPM</t>
        </is>
      </c>
      <c r="F1680" s="165" t="inlineStr">
        <is>
          <t>40FT</t>
        </is>
      </c>
      <c r="G1680" s="377" t="inlineStr">
        <is>
          <t>MSC ANNAMARIA</t>
        </is>
      </c>
      <c r="H1680" s="218" t="inlineStr">
        <is>
          <t>BERTHED: 10TH JAN, VOY.WG301A</t>
        </is>
      </c>
      <c r="I1680" s="150" t="inlineStr">
        <is>
          <t>OUT</t>
        </is>
      </c>
      <c r="J1680" s="166" t="inlineStr">
        <is>
          <t>OBL/ 17TH JAN, 2023</t>
        </is>
      </c>
      <c r="K1680" s="152" t="inlineStr">
        <is>
          <t>2ND FEB, 2023</t>
        </is>
      </c>
      <c r="L1680" s="165" t="inlineStr">
        <is>
          <t>15TH DEC</t>
        </is>
      </c>
      <c r="M1680" s="165" t="inlineStr">
        <is>
          <t>GLOBAL BEST SHIPPING</t>
        </is>
      </c>
      <c r="N1680" s="42" t="inlineStr">
        <is>
          <t>MEL-BACH ENTERPRISES</t>
        </is>
      </c>
    </row>
    <row r="1681" customFormat="1" s="234">
      <c r="A1681" s="167" t="n"/>
      <c r="B1681" s="165" t="n"/>
      <c r="C1681" s="165" t="n"/>
      <c r="D1681" s="165" t="n"/>
      <c r="E1681" s="165" t="n"/>
      <c r="F1681" s="165" t="n"/>
      <c r="G1681" s="377" t="n"/>
      <c r="H1681" s="218" t="n"/>
      <c r="I1681" s="42" t="n"/>
      <c r="J1681" s="42" t="n"/>
      <c r="K1681" s="378" t="n"/>
      <c r="L1681" s="379" t="n"/>
      <c r="M1681" s="379" t="n"/>
      <c r="N1681" s="42" t="n"/>
    </row>
    <row r="1682" customFormat="1" s="234">
      <c r="A1682" s="167" t="n"/>
      <c r="B1682" s="197" t="inlineStr">
        <is>
          <t>MSC GABRIELLA</t>
        </is>
      </c>
      <c r="C1682" s="165" t="n"/>
      <c r="D1682" s="165" t="n"/>
      <c r="E1682" s="165" t="n"/>
      <c r="F1682" s="165" t="n"/>
      <c r="G1682" s="377" t="n"/>
      <c r="H1682" s="218" t="n"/>
      <c r="I1682" s="42" t="n"/>
      <c r="J1682" s="42" t="n"/>
      <c r="K1682" s="378" t="n"/>
      <c r="L1682" s="379" t="n"/>
      <c r="M1682" s="379" t="n"/>
      <c r="N1682" s="42" t="n"/>
    </row>
    <row r="1683">
      <c r="A1683" s="167" t="n">
        <v>1</v>
      </c>
      <c r="B1683" s="157" t="inlineStr">
        <is>
          <t>KENNETH ABA</t>
        </is>
      </c>
      <c r="C1683" s="42" t="inlineStr">
        <is>
          <t>MEDUP8474207</t>
        </is>
      </c>
      <c r="D1683" s="157" t="inlineStr">
        <is>
          <t>MEDU 3498693</t>
        </is>
      </c>
      <c r="E1683" s="157" t="inlineStr">
        <is>
          <t>SPM</t>
        </is>
      </c>
      <c r="F1683" s="165" t="inlineStr">
        <is>
          <t>20FT</t>
        </is>
      </c>
      <c r="G1683" s="160" t="inlineStr">
        <is>
          <t>MSC GABRIELLA</t>
        </is>
      </c>
      <c r="H1683" s="218" t="inlineStr">
        <is>
          <t>BERTHED: 15TH JAN VOY. WG302A</t>
        </is>
      </c>
      <c r="I1683" s="150" t="inlineStr">
        <is>
          <t>OUT</t>
        </is>
      </c>
      <c r="J1683" s="166" t="inlineStr">
        <is>
          <t>TELEX/ 22ND DEC 2022</t>
        </is>
      </c>
      <c r="K1683" s="152" t="inlineStr">
        <is>
          <t>30TH JAN, 2023</t>
        </is>
      </c>
      <c r="L1683" s="33" t="inlineStr">
        <is>
          <t>30TH NOV</t>
        </is>
      </c>
      <c r="M1683" s="249" t="inlineStr">
        <is>
          <t>UNIQUE SEA CARGO SERVICES L.L.C</t>
        </is>
      </c>
      <c r="N1683" s="157" t="inlineStr">
        <is>
          <t>AVANTPORT ENTERPRISES</t>
        </is>
      </c>
      <c r="O1683" s="132" t="n"/>
      <c r="P1683" s="132" t="n"/>
      <c r="Q1683" s="132" t="n"/>
      <c r="R1683" s="132" t="n"/>
      <c r="S1683" s="132" t="n"/>
      <c r="T1683" s="132" t="n"/>
      <c r="U1683" s="132" t="n"/>
      <c r="V1683" s="132" t="n"/>
      <c r="W1683" s="132" t="n"/>
      <c r="X1683" s="132" t="n"/>
      <c r="Y1683" s="132" t="n"/>
      <c r="Z1683" s="132" t="n"/>
      <c r="AA1683" s="132" t="n"/>
      <c r="AB1683" s="132" t="n"/>
      <c r="AC1683" s="132" t="n"/>
      <c r="AD1683" s="132" t="n"/>
      <c r="AE1683" s="132" t="n"/>
      <c r="AF1683" s="132" t="n"/>
      <c r="AG1683" s="132" t="n"/>
      <c r="AH1683" s="132" t="n"/>
      <c r="AI1683" s="132" t="n"/>
      <c r="AJ1683" s="132" t="n"/>
      <c r="AK1683" s="132" t="n"/>
      <c r="AL1683" s="132" t="n"/>
      <c r="AM1683" s="132" t="n"/>
      <c r="AN1683" s="132" t="n"/>
      <c r="AO1683" s="132" t="n"/>
      <c r="AP1683" s="132" t="n"/>
      <c r="AQ1683" s="132" t="n"/>
      <c r="AR1683" s="132" t="n"/>
      <c r="AS1683" s="132" t="n"/>
      <c r="AT1683" s="132" t="n"/>
      <c r="AU1683" s="132" t="n"/>
      <c r="AV1683" s="132" t="n"/>
      <c r="AW1683" s="132" t="n"/>
      <c r="AX1683" s="132" t="n"/>
      <c r="AY1683" s="132" t="n"/>
      <c r="AZ1683" s="132" t="n"/>
      <c r="BA1683" s="132" t="n"/>
      <c r="BB1683" s="132" t="n"/>
      <c r="BC1683" s="132" t="n"/>
      <c r="BD1683" s="132" t="n"/>
      <c r="BE1683" s="132" t="n"/>
      <c r="BF1683" s="132" t="n"/>
      <c r="BG1683" s="132" t="n"/>
      <c r="BH1683" s="132" t="n"/>
      <c r="BI1683" s="132" t="n"/>
      <c r="BJ1683" s="132" t="n"/>
      <c r="BK1683" s="132" t="n"/>
      <c r="BL1683" s="132" t="n"/>
      <c r="BM1683" s="132" t="n"/>
      <c r="BN1683" s="132" t="n"/>
      <c r="BO1683" s="132" t="n"/>
      <c r="BP1683" s="132" t="n"/>
      <c r="BQ1683" s="132" t="n"/>
      <c r="BR1683" s="132" t="n"/>
      <c r="BS1683" s="132" t="n"/>
      <c r="BT1683" s="132" t="n"/>
      <c r="BU1683" s="132" t="n"/>
      <c r="BV1683" s="132" t="n"/>
      <c r="BW1683" s="132" t="n"/>
      <c r="BX1683" s="132" t="n"/>
      <c r="BY1683" s="132" t="n"/>
      <c r="BZ1683" s="132" t="n"/>
      <c r="CA1683" s="132" t="n"/>
      <c r="CB1683" s="132" t="n"/>
      <c r="CC1683" s="132" t="n"/>
      <c r="CD1683" s="132" t="n"/>
      <c r="CE1683" s="132" t="n"/>
      <c r="CF1683" s="132" t="n"/>
      <c r="CG1683" s="132" t="n"/>
      <c r="CH1683" s="132" t="n"/>
      <c r="CI1683" s="132" t="n"/>
      <c r="CJ1683" s="132" t="n"/>
      <c r="CK1683" s="132" t="n"/>
      <c r="CL1683" s="132" t="n"/>
      <c r="CM1683" s="132" t="n"/>
      <c r="CN1683" s="132" t="n"/>
      <c r="CO1683" s="132" t="n"/>
      <c r="CP1683" s="132" t="n"/>
      <c r="CQ1683" s="132" t="n"/>
      <c r="CR1683" s="132" t="n"/>
      <c r="CS1683" s="132" t="n"/>
      <c r="CT1683" s="132" t="n"/>
      <c r="CU1683" s="132" t="n"/>
      <c r="CV1683" s="132" t="n"/>
      <c r="CW1683" s="132" t="n"/>
      <c r="CX1683" s="132" t="n"/>
      <c r="CY1683" s="132" t="n"/>
      <c r="CZ1683" s="132" t="n"/>
      <c r="DA1683" s="132" t="n"/>
      <c r="DB1683" s="132" t="n"/>
      <c r="DC1683" s="132" t="n"/>
    </row>
    <row r="1684">
      <c r="A1684" s="167" t="n">
        <v>2</v>
      </c>
      <c r="B1684" s="157" t="inlineStr">
        <is>
          <t>KENNETH ABA</t>
        </is>
      </c>
      <c r="C1684" s="42" t="inlineStr">
        <is>
          <t>''</t>
        </is>
      </c>
      <c r="D1684" s="157" t="inlineStr">
        <is>
          <t>TCLU 2077550</t>
        </is>
      </c>
      <c r="E1684" s="157" t="inlineStr">
        <is>
          <t>SPM</t>
        </is>
      </c>
      <c r="F1684" s="165" t="inlineStr">
        <is>
          <t>20FT</t>
        </is>
      </c>
      <c r="G1684" s="160" t="inlineStr">
        <is>
          <t>MSC GABRIELLA</t>
        </is>
      </c>
      <c r="H1684" s="218" t="inlineStr">
        <is>
          <t>BERTHED: 15TH JAN VOY. WG302A</t>
        </is>
      </c>
      <c r="I1684" s="150" t="inlineStr">
        <is>
          <t>OUT</t>
        </is>
      </c>
      <c r="J1684" s="166" t="inlineStr">
        <is>
          <t>TELEX/ 22ND DEC 2022</t>
        </is>
      </c>
      <c r="K1684" s="152" t="inlineStr">
        <is>
          <t>30TH JAN, 2023</t>
        </is>
      </c>
      <c r="L1684" s="33" t="inlineStr">
        <is>
          <t>30TH NOV</t>
        </is>
      </c>
      <c r="M1684" s="249" t="inlineStr">
        <is>
          <t>UNIQUE SEA CARGO SERVICES L.L.C</t>
        </is>
      </c>
      <c r="N1684" s="157" t="inlineStr">
        <is>
          <t>AVANTPORT ENTERPRISES</t>
        </is>
      </c>
      <c r="O1684" s="132" t="n"/>
      <c r="P1684" s="132" t="n"/>
      <c r="Q1684" s="132" t="n"/>
      <c r="R1684" s="132" t="n"/>
      <c r="S1684" s="132" t="n"/>
      <c r="T1684" s="132" t="n"/>
      <c r="U1684" s="132" t="n"/>
      <c r="V1684" s="132" t="n"/>
      <c r="W1684" s="132" t="n"/>
      <c r="X1684" s="132" t="n"/>
      <c r="Y1684" s="132" t="n"/>
      <c r="Z1684" s="132" t="n"/>
      <c r="AA1684" s="132" t="n"/>
      <c r="AB1684" s="132" t="n"/>
      <c r="AC1684" s="132" t="n"/>
      <c r="AD1684" s="132" t="n"/>
      <c r="AE1684" s="132" t="n"/>
      <c r="AF1684" s="132" t="n"/>
      <c r="AG1684" s="132" t="n"/>
      <c r="AH1684" s="132" t="n"/>
      <c r="AI1684" s="132" t="n"/>
      <c r="AJ1684" s="132" t="n"/>
      <c r="AK1684" s="132" t="n"/>
      <c r="AL1684" s="132" t="n"/>
      <c r="AM1684" s="132" t="n"/>
      <c r="AN1684" s="132" t="n"/>
      <c r="AO1684" s="132" t="n"/>
      <c r="AP1684" s="132" t="n"/>
      <c r="AQ1684" s="132" t="n"/>
      <c r="AR1684" s="132" t="n"/>
      <c r="AS1684" s="132" t="n"/>
      <c r="AT1684" s="132" t="n"/>
      <c r="AU1684" s="132" t="n"/>
      <c r="AV1684" s="132" t="n"/>
      <c r="AW1684" s="132" t="n"/>
      <c r="AX1684" s="132" t="n"/>
      <c r="AY1684" s="132" t="n"/>
      <c r="AZ1684" s="132" t="n"/>
      <c r="BA1684" s="132" t="n"/>
      <c r="BB1684" s="132" t="n"/>
      <c r="BC1684" s="132" t="n"/>
      <c r="BD1684" s="132" t="n"/>
      <c r="BE1684" s="132" t="n"/>
      <c r="BF1684" s="132" t="n"/>
      <c r="BG1684" s="132" t="n"/>
      <c r="BH1684" s="132" t="n"/>
      <c r="BI1684" s="132" t="n"/>
      <c r="BJ1684" s="132" t="n"/>
      <c r="BK1684" s="132" t="n"/>
      <c r="BL1684" s="132" t="n"/>
      <c r="BM1684" s="132" t="n"/>
      <c r="BN1684" s="132" t="n"/>
      <c r="BO1684" s="132" t="n"/>
      <c r="BP1684" s="132" t="n"/>
      <c r="BQ1684" s="132" t="n"/>
      <c r="BR1684" s="132" t="n"/>
      <c r="BS1684" s="132" t="n"/>
      <c r="BT1684" s="132" t="n"/>
      <c r="BU1684" s="132" t="n"/>
      <c r="BV1684" s="132" t="n"/>
      <c r="BW1684" s="132" t="n"/>
      <c r="BX1684" s="132" t="n"/>
      <c r="BY1684" s="132" t="n"/>
      <c r="BZ1684" s="132" t="n"/>
      <c r="CA1684" s="132" t="n"/>
      <c r="CB1684" s="132" t="n"/>
      <c r="CC1684" s="132" t="n"/>
      <c r="CD1684" s="132" t="n"/>
      <c r="CE1684" s="132" t="n"/>
      <c r="CF1684" s="132" t="n"/>
      <c r="CG1684" s="132" t="n"/>
      <c r="CH1684" s="132" t="n"/>
      <c r="CI1684" s="132" t="n"/>
      <c r="CJ1684" s="132" t="n"/>
      <c r="CK1684" s="132" t="n"/>
      <c r="CL1684" s="132" t="n"/>
      <c r="CM1684" s="132" t="n"/>
      <c r="CN1684" s="132" t="n"/>
      <c r="CO1684" s="132" t="n"/>
      <c r="CP1684" s="132" t="n"/>
      <c r="CQ1684" s="132" t="n"/>
      <c r="CR1684" s="132" t="n"/>
      <c r="CS1684" s="132" t="n"/>
      <c r="CT1684" s="132" t="n"/>
      <c r="CU1684" s="132" t="n"/>
      <c r="CV1684" s="132" t="n"/>
      <c r="CW1684" s="132" t="n"/>
      <c r="CX1684" s="132" t="n"/>
      <c r="CY1684" s="132" t="n"/>
      <c r="CZ1684" s="132" t="n"/>
      <c r="DA1684" s="132" t="n"/>
      <c r="DB1684" s="132" t="n"/>
      <c r="DC1684" s="132" t="n"/>
    </row>
    <row r="1685">
      <c r="A1685" s="167" t="n">
        <v>3</v>
      </c>
      <c r="B1685" s="157" t="inlineStr">
        <is>
          <t>KENNETH ABA</t>
        </is>
      </c>
      <c r="C1685" s="42" t="inlineStr">
        <is>
          <t>MEDUP8474215</t>
        </is>
      </c>
      <c r="D1685" s="157" t="inlineStr">
        <is>
          <t>MSMU 1724711</t>
        </is>
      </c>
      <c r="E1685" s="157" t="inlineStr">
        <is>
          <t>SPM</t>
        </is>
      </c>
      <c r="F1685" s="165" t="inlineStr">
        <is>
          <t>20FT</t>
        </is>
      </c>
      <c r="G1685" s="160" t="inlineStr">
        <is>
          <t>MSC GABRIELLA</t>
        </is>
      </c>
      <c r="H1685" s="218" t="inlineStr">
        <is>
          <t>BERTHED: 16TH JAN VOY. WG302A</t>
        </is>
      </c>
      <c r="I1685" s="150" t="inlineStr">
        <is>
          <t>OUT</t>
        </is>
      </c>
      <c r="J1685" s="166" t="inlineStr">
        <is>
          <t>TELEX/ 22ND DEC 2022</t>
        </is>
      </c>
      <c r="K1685" s="152" t="inlineStr">
        <is>
          <t>31ST JAN, 2023</t>
        </is>
      </c>
      <c r="L1685" s="33" t="inlineStr">
        <is>
          <t>30TH NOV</t>
        </is>
      </c>
      <c r="M1685" s="249" t="inlineStr">
        <is>
          <t>UNIQUE SEA CARGO SERVICES L.L.C</t>
        </is>
      </c>
      <c r="N1685" s="157" t="inlineStr">
        <is>
          <t>AVANTPORT ENTERPRISES</t>
        </is>
      </c>
      <c r="O1685" s="132" t="n"/>
      <c r="P1685" s="132" t="n"/>
      <c r="Q1685" s="132" t="n"/>
      <c r="R1685" s="132" t="n"/>
      <c r="S1685" s="132" t="n"/>
      <c r="T1685" s="132" t="n"/>
      <c r="U1685" s="132" t="n"/>
      <c r="V1685" s="132" t="n"/>
      <c r="W1685" s="132" t="n"/>
      <c r="X1685" s="132" t="n"/>
      <c r="Y1685" s="132" t="n"/>
      <c r="Z1685" s="132" t="n"/>
      <c r="AA1685" s="132" t="n"/>
      <c r="AB1685" s="132" t="n"/>
      <c r="AC1685" s="132" t="n"/>
      <c r="AD1685" s="132" t="n"/>
      <c r="AE1685" s="132" t="n"/>
      <c r="AF1685" s="132" t="n"/>
      <c r="AG1685" s="132" t="n"/>
      <c r="AH1685" s="132" t="n"/>
      <c r="AI1685" s="132" t="n"/>
      <c r="AJ1685" s="132" t="n"/>
      <c r="AK1685" s="132" t="n"/>
      <c r="AL1685" s="132" t="n"/>
      <c r="AM1685" s="132" t="n"/>
      <c r="AN1685" s="132" t="n"/>
      <c r="AO1685" s="132" t="n"/>
      <c r="AP1685" s="132" t="n"/>
      <c r="AQ1685" s="132" t="n"/>
      <c r="AR1685" s="132" t="n"/>
      <c r="AS1685" s="132" t="n"/>
      <c r="AT1685" s="132" t="n"/>
      <c r="AU1685" s="132" t="n"/>
      <c r="AV1685" s="132" t="n"/>
      <c r="AW1685" s="132" t="n"/>
      <c r="AX1685" s="132" t="n"/>
      <c r="AY1685" s="132" t="n"/>
      <c r="AZ1685" s="132" t="n"/>
      <c r="BA1685" s="132" t="n"/>
      <c r="BB1685" s="132" t="n"/>
      <c r="BC1685" s="132" t="n"/>
      <c r="BD1685" s="132" t="n"/>
      <c r="BE1685" s="132" t="n"/>
      <c r="BF1685" s="132" t="n"/>
      <c r="BG1685" s="132" t="n"/>
      <c r="BH1685" s="132" t="n"/>
      <c r="BI1685" s="132" t="n"/>
      <c r="BJ1685" s="132" t="n"/>
      <c r="BK1685" s="132" t="n"/>
      <c r="BL1685" s="132" t="n"/>
      <c r="BM1685" s="132" t="n"/>
      <c r="BN1685" s="132" t="n"/>
      <c r="BO1685" s="132" t="n"/>
      <c r="BP1685" s="132" t="n"/>
      <c r="BQ1685" s="132" t="n"/>
      <c r="BR1685" s="132" t="n"/>
      <c r="BS1685" s="132" t="n"/>
      <c r="BT1685" s="132" t="n"/>
      <c r="BU1685" s="132" t="n"/>
      <c r="BV1685" s="132" t="n"/>
      <c r="BW1685" s="132" t="n"/>
      <c r="BX1685" s="132" t="n"/>
      <c r="BY1685" s="132" t="n"/>
      <c r="BZ1685" s="132" t="n"/>
      <c r="CA1685" s="132" t="n"/>
      <c r="CB1685" s="132" t="n"/>
      <c r="CC1685" s="132" t="n"/>
      <c r="CD1685" s="132" t="n"/>
      <c r="CE1685" s="132" t="n"/>
      <c r="CF1685" s="132" t="n"/>
      <c r="CG1685" s="132" t="n"/>
      <c r="CH1685" s="132" t="n"/>
      <c r="CI1685" s="132" t="n"/>
      <c r="CJ1685" s="132" t="n"/>
      <c r="CK1685" s="132" t="n"/>
      <c r="CL1685" s="132" t="n"/>
      <c r="CM1685" s="132" t="n"/>
      <c r="CN1685" s="132" t="n"/>
      <c r="CO1685" s="132" t="n"/>
      <c r="CP1685" s="132" t="n"/>
      <c r="CQ1685" s="132" t="n"/>
      <c r="CR1685" s="132" t="n"/>
      <c r="CS1685" s="132" t="n"/>
      <c r="CT1685" s="132" t="n"/>
      <c r="CU1685" s="132" t="n"/>
      <c r="CV1685" s="132" t="n"/>
      <c r="CW1685" s="132" t="n"/>
      <c r="CX1685" s="132" t="n"/>
      <c r="CY1685" s="132" t="n"/>
      <c r="CZ1685" s="132" t="n"/>
      <c r="DA1685" s="132" t="n"/>
      <c r="DB1685" s="132" t="n"/>
      <c r="DC1685" s="132" t="n"/>
    </row>
    <row r="1686">
      <c r="A1686" s="167" t="n">
        <v>4</v>
      </c>
      <c r="B1686" s="157" t="inlineStr">
        <is>
          <t>KENNETH ABA</t>
        </is>
      </c>
      <c r="C1686" s="42" t="inlineStr">
        <is>
          <t>''</t>
        </is>
      </c>
      <c r="D1686" s="157" t="inlineStr">
        <is>
          <t>MSDU 2015484</t>
        </is>
      </c>
      <c r="E1686" s="157" t="inlineStr">
        <is>
          <t>SPM</t>
        </is>
      </c>
      <c r="F1686" s="165" t="inlineStr">
        <is>
          <t>20FT</t>
        </is>
      </c>
      <c r="G1686" s="160" t="inlineStr">
        <is>
          <t>MSC GABRIELLA</t>
        </is>
      </c>
      <c r="H1686" s="218" t="inlineStr">
        <is>
          <t>BERTHED: 16TH JAN VOY. WG302A</t>
        </is>
      </c>
      <c r="I1686" s="150" t="inlineStr">
        <is>
          <t>OUT</t>
        </is>
      </c>
      <c r="J1686" s="166" t="inlineStr">
        <is>
          <t>TELEX/ 22ND DEC 2022</t>
        </is>
      </c>
      <c r="K1686" s="152" t="inlineStr">
        <is>
          <t>31ST JAN, 2023</t>
        </is>
      </c>
      <c r="L1686" s="33" t="inlineStr">
        <is>
          <t>30TH NOV</t>
        </is>
      </c>
      <c r="M1686" s="249" t="inlineStr">
        <is>
          <t>UNIQUE SEA CARGO SERVICES L.L.C</t>
        </is>
      </c>
      <c r="N1686" s="157" t="inlineStr">
        <is>
          <t>AVANTPORT ENTERPRISES</t>
        </is>
      </c>
      <c r="O1686" s="132" t="n"/>
      <c r="P1686" s="132" t="n"/>
      <c r="Q1686" s="132" t="n"/>
      <c r="R1686" s="132" t="n"/>
      <c r="S1686" s="132" t="n"/>
      <c r="T1686" s="132" t="n"/>
      <c r="U1686" s="132" t="n"/>
      <c r="V1686" s="132" t="n"/>
      <c r="W1686" s="132" t="n"/>
      <c r="X1686" s="132" t="n"/>
      <c r="Y1686" s="132" t="n"/>
      <c r="Z1686" s="132" t="n"/>
      <c r="AA1686" s="132" t="n"/>
      <c r="AB1686" s="132" t="n"/>
      <c r="AC1686" s="132" t="n"/>
      <c r="AD1686" s="132" t="n"/>
      <c r="AE1686" s="132" t="n"/>
      <c r="AF1686" s="132" t="n"/>
      <c r="AG1686" s="132" t="n"/>
      <c r="AH1686" s="132" t="n"/>
      <c r="AI1686" s="132" t="n"/>
      <c r="AJ1686" s="132" t="n"/>
      <c r="AK1686" s="132" t="n"/>
      <c r="AL1686" s="132" t="n"/>
      <c r="AM1686" s="132" t="n"/>
      <c r="AN1686" s="132" t="n"/>
      <c r="AO1686" s="132" t="n"/>
      <c r="AP1686" s="132" t="n"/>
      <c r="AQ1686" s="132" t="n"/>
      <c r="AR1686" s="132" t="n"/>
      <c r="AS1686" s="132" t="n"/>
      <c r="AT1686" s="132" t="n"/>
      <c r="AU1686" s="132" t="n"/>
      <c r="AV1686" s="132" t="n"/>
      <c r="AW1686" s="132" t="n"/>
      <c r="AX1686" s="132" t="n"/>
      <c r="AY1686" s="132" t="n"/>
      <c r="AZ1686" s="132" t="n"/>
      <c r="BA1686" s="132" t="n"/>
      <c r="BB1686" s="132" t="n"/>
      <c r="BC1686" s="132" t="n"/>
      <c r="BD1686" s="132" t="n"/>
      <c r="BE1686" s="132" t="n"/>
      <c r="BF1686" s="132" t="n"/>
      <c r="BG1686" s="132" t="n"/>
      <c r="BH1686" s="132" t="n"/>
      <c r="BI1686" s="132" t="n"/>
      <c r="BJ1686" s="132" t="n"/>
      <c r="BK1686" s="132" t="n"/>
      <c r="BL1686" s="132" t="n"/>
      <c r="BM1686" s="132" t="n"/>
      <c r="BN1686" s="132" t="n"/>
      <c r="BO1686" s="132" t="n"/>
      <c r="BP1686" s="132" t="n"/>
      <c r="BQ1686" s="132" t="n"/>
      <c r="BR1686" s="132" t="n"/>
      <c r="BS1686" s="132" t="n"/>
      <c r="BT1686" s="132" t="n"/>
      <c r="BU1686" s="132" t="n"/>
      <c r="BV1686" s="132" t="n"/>
      <c r="BW1686" s="132" t="n"/>
      <c r="BX1686" s="132" t="n"/>
      <c r="BY1686" s="132" t="n"/>
      <c r="BZ1686" s="132" t="n"/>
      <c r="CA1686" s="132" t="n"/>
      <c r="CB1686" s="132" t="n"/>
      <c r="CC1686" s="132" t="n"/>
      <c r="CD1686" s="132" t="n"/>
      <c r="CE1686" s="132" t="n"/>
      <c r="CF1686" s="132" t="n"/>
      <c r="CG1686" s="132" t="n"/>
      <c r="CH1686" s="132" t="n"/>
      <c r="CI1686" s="132" t="n"/>
      <c r="CJ1686" s="132" t="n"/>
      <c r="CK1686" s="132" t="n"/>
      <c r="CL1686" s="132" t="n"/>
      <c r="CM1686" s="132" t="n"/>
      <c r="CN1686" s="132" t="n"/>
      <c r="CO1686" s="132" t="n"/>
      <c r="CP1686" s="132" t="n"/>
      <c r="CQ1686" s="132" t="n"/>
      <c r="CR1686" s="132" t="n"/>
      <c r="CS1686" s="132" t="n"/>
      <c r="CT1686" s="132" t="n"/>
      <c r="CU1686" s="132" t="n"/>
      <c r="CV1686" s="132" t="n"/>
      <c r="CW1686" s="132" t="n"/>
      <c r="CX1686" s="132" t="n"/>
      <c r="CY1686" s="132" t="n"/>
      <c r="CZ1686" s="132" t="n"/>
      <c r="DA1686" s="132" t="n"/>
      <c r="DB1686" s="132" t="n"/>
      <c r="DC1686" s="132" t="n"/>
    </row>
    <row r="1687">
      <c r="A1687" s="167" t="n">
        <v>5</v>
      </c>
      <c r="B1687" s="157" t="inlineStr">
        <is>
          <t>CHINEDU ABA</t>
        </is>
      </c>
      <c r="C1687" s="42" t="inlineStr">
        <is>
          <t>MEDUP8454555</t>
        </is>
      </c>
      <c r="D1687" s="157" t="inlineStr">
        <is>
          <t>MSMU 1681116</t>
        </is>
      </c>
      <c r="E1687" s="157" t="inlineStr">
        <is>
          <t>SPM</t>
        </is>
      </c>
      <c r="F1687" s="165" t="inlineStr">
        <is>
          <t>20FT</t>
        </is>
      </c>
      <c r="G1687" s="160" t="inlineStr">
        <is>
          <t>MSC GABRIELLA</t>
        </is>
      </c>
      <c r="H1687" s="218" t="inlineStr">
        <is>
          <t>BERTHED: 16TH JAN VOY. WG302A</t>
        </is>
      </c>
      <c r="I1687" s="150" t="inlineStr">
        <is>
          <t>OUT</t>
        </is>
      </c>
      <c r="J1687" s="166" t="inlineStr">
        <is>
          <t>TELEX/ 26TH JAN, 2023</t>
        </is>
      </c>
      <c r="K1687" s="152" t="inlineStr">
        <is>
          <t>2ND FEB, 2023</t>
        </is>
      </c>
      <c r="L1687" s="33" t="inlineStr">
        <is>
          <t>30TH NOV</t>
        </is>
      </c>
      <c r="M1687" s="249" t="inlineStr">
        <is>
          <t>UNIQUE SEA CARGO SERVICES L.L.C</t>
        </is>
      </c>
      <c r="N1687" s="157" t="inlineStr">
        <is>
          <t>AVANTPORT ENTERPRISES</t>
        </is>
      </c>
      <c r="O1687" s="132" t="n"/>
      <c r="P1687" s="132" t="n"/>
      <c r="Q1687" s="132" t="n"/>
      <c r="R1687" s="132" t="n"/>
      <c r="S1687" s="132" t="n"/>
      <c r="T1687" s="132" t="n"/>
      <c r="U1687" s="132" t="n"/>
      <c r="V1687" s="132" t="n"/>
      <c r="W1687" s="132" t="n"/>
      <c r="X1687" s="132" t="n"/>
      <c r="Y1687" s="132" t="n"/>
      <c r="Z1687" s="132" t="n"/>
      <c r="AA1687" s="132" t="n"/>
      <c r="AB1687" s="132" t="n"/>
      <c r="AC1687" s="132" t="n"/>
      <c r="AD1687" s="132" t="n"/>
      <c r="AE1687" s="132" t="n"/>
      <c r="AF1687" s="132" t="n"/>
      <c r="AG1687" s="132" t="n"/>
      <c r="AH1687" s="132" t="n"/>
      <c r="AI1687" s="132" t="n"/>
      <c r="AJ1687" s="132" t="n"/>
      <c r="AK1687" s="132" t="n"/>
      <c r="AL1687" s="132" t="n"/>
      <c r="AM1687" s="132" t="n"/>
      <c r="AN1687" s="132" t="n"/>
      <c r="AO1687" s="132" t="n"/>
      <c r="AP1687" s="132" t="n"/>
      <c r="AQ1687" s="132" t="n"/>
      <c r="AR1687" s="132" t="n"/>
      <c r="AS1687" s="132" t="n"/>
      <c r="AT1687" s="132" t="n"/>
      <c r="AU1687" s="132" t="n"/>
      <c r="AV1687" s="132" t="n"/>
      <c r="AW1687" s="132" t="n"/>
      <c r="AX1687" s="132" t="n"/>
      <c r="AY1687" s="132" t="n"/>
      <c r="AZ1687" s="132" t="n"/>
      <c r="BA1687" s="132" t="n"/>
      <c r="BB1687" s="132" t="n"/>
      <c r="BC1687" s="132" t="n"/>
      <c r="BD1687" s="132" t="n"/>
      <c r="BE1687" s="132" t="n"/>
      <c r="BF1687" s="132" t="n"/>
      <c r="BG1687" s="132" t="n"/>
      <c r="BH1687" s="132" t="n"/>
      <c r="BI1687" s="132" t="n"/>
      <c r="BJ1687" s="132" t="n"/>
      <c r="BK1687" s="132" t="n"/>
      <c r="BL1687" s="132" t="n"/>
      <c r="BM1687" s="132" t="n"/>
      <c r="BN1687" s="132" t="n"/>
      <c r="BO1687" s="132" t="n"/>
      <c r="BP1687" s="132" t="n"/>
      <c r="BQ1687" s="132" t="n"/>
      <c r="BR1687" s="132" t="n"/>
      <c r="BS1687" s="132" t="n"/>
      <c r="BT1687" s="132" t="n"/>
      <c r="BU1687" s="132" t="n"/>
      <c r="BV1687" s="132" t="n"/>
      <c r="BW1687" s="132" t="n"/>
      <c r="BX1687" s="132" t="n"/>
      <c r="BY1687" s="132" t="n"/>
      <c r="BZ1687" s="132" t="n"/>
      <c r="CA1687" s="132" t="n"/>
      <c r="CB1687" s="132" t="n"/>
      <c r="CC1687" s="132" t="n"/>
      <c r="CD1687" s="132" t="n"/>
      <c r="CE1687" s="132" t="n"/>
      <c r="CF1687" s="132" t="n"/>
      <c r="CG1687" s="132" t="n"/>
      <c r="CH1687" s="132" t="n"/>
      <c r="CI1687" s="132" t="n"/>
      <c r="CJ1687" s="132" t="n"/>
      <c r="CK1687" s="132" t="n"/>
      <c r="CL1687" s="132" t="n"/>
      <c r="CM1687" s="132" t="n"/>
      <c r="CN1687" s="132" t="n"/>
      <c r="CO1687" s="132" t="n"/>
      <c r="CP1687" s="132" t="n"/>
      <c r="CQ1687" s="132" t="n"/>
      <c r="CR1687" s="132" t="n"/>
      <c r="CS1687" s="132" t="n"/>
      <c r="CT1687" s="132" t="n"/>
      <c r="CU1687" s="132" t="n"/>
      <c r="CV1687" s="132" t="n"/>
      <c r="CW1687" s="132" t="n"/>
      <c r="CX1687" s="132" t="n"/>
      <c r="CY1687" s="132" t="n"/>
      <c r="CZ1687" s="132" t="n"/>
      <c r="DA1687" s="132" t="n"/>
      <c r="DB1687" s="132" t="n"/>
      <c r="DC1687" s="132" t="n"/>
    </row>
    <row r="1688">
      <c r="A1688" s="167" t="n">
        <v>6</v>
      </c>
      <c r="B1688" s="157" t="inlineStr">
        <is>
          <t>CHINEDU ABA</t>
        </is>
      </c>
      <c r="C1688" s="42" t="inlineStr">
        <is>
          <t>''</t>
        </is>
      </c>
      <c r="D1688" s="157" t="inlineStr">
        <is>
          <t>MSDU 1873220</t>
        </is>
      </c>
      <c r="E1688" s="157" t="inlineStr">
        <is>
          <t>SPM</t>
        </is>
      </c>
      <c r="F1688" s="165" t="inlineStr">
        <is>
          <t>20FT</t>
        </is>
      </c>
      <c r="G1688" s="160" t="inlineStr">
        <is>
          <t>MSC GABRIELLA</t>
        </is>
      </c>
      <c r="H1688" s="218" t="inlineStr">
        <is>
          <t>BERTHED: 16TH JAN VOY. WG302A</t>
        </is>
      </c>
      <c r="I1688" s="150" t="inlineStr">
        <is>
          <t>OUT</t>
        </is>
      </c>
      <c r="J1688" s="166" t="inlineStr">
        <is>
          <t>TELEX/ 26TH JAN, 2023</t>
        </is>
      </c>
      <c r="K1688" s="152" t="inlineStr">
        <is>
          <t>2ND FEB, 2023</t>
        </is>
      </c>
      <c r="L1688" s="33" t="inlineStr">
        <is>
          <t>30TH NOV</t>
        </is>
      </c>
      <c r="M1688" s="249" t="inlineStr">
        <is>
          <t>UNIQUE SEA CARGO SERVICES L.L.C</t>
        </is>
      </c>
      <c r="N1688" s="157" t="inlineStr">
        <is>
          <t>AVANTPORT ENTERPRISES</t>
        </is>
      </c>
      <c r="O1688" s="132" t="n"/>
      <c r="P1688" s="132" t="n"/>
      <c r="Q1688" s="132" t="n"/>
      <c r="R1688" s="132" t="n"/>
      <c r="S1688" s="132" t="n"/>
      <c r="T1688" s="132" t="n"/>
      <c r="U1688" s="132" t="n"/>
      <c r="V1688" s="132" t="n"/>
      <c r="W1688" s="132" t="n"/>
      <c r="X1688" s="132" t="n"/>
      <c r="Y1688" s="132" t="n"/>
      <c r="Z1688" s="132" t="n"/>
      <c r="AA1688" s="132" t="n"/>
      <c r="AB1688" s="132" t="n"/>
      <c r="AC1688" s="132" t="n"/>
      <c r="AD1688" s="132" t="n"/>
      <c r="AE1688" s="132" t="n"/>
      <c r="AF1688" s="132" t="n"/>
      <c r="AG1688" s="132" t="n"/>
      <c r="AH1688" s="132" t="n"/>
      <c r="AI1688" s="132" t="n"/>
      <c r="AJ1688" s="132" t="n"/>
      <c r="AK1688" s="132" t="n"/>
      <c r="AL1688" s="132" t="n"/>
      <c r="AM1688" s="132" t="n"/>
      <c r="AN1688" s="132" t="n"/>
      <c r="AO1688" s="132" t="n"/>
      <c r="AP1688" s="132" t="n"/>
      <c r="AQ1688" s="132" t="n"/>
      <c r="AR1688" s="132" t="n"/>
      <c r="AS1688" s="132" t="n"/>
      <c r="AT1688" s="132" t="n"/>
      <c r="AU1688" s="132" t="n"/>
      <c r="AV1688" s="132" t="n"/>
      <c r="AW1688" s="132" t="n"/>
      <c r="AX1688" s="132" t="n"/>
      <c r="AY1688" s="132" t="n"/>
      <c r="AZ1688" s="132" t="n"/>
      <c r="BA1688" s="132" t="n"/>
      <c r="BB1688" s="132" t="n"/>
      <c r="BC1688" s="132" t="n"/>
      <c r="BD1688" s="132" t="n"/>
      <c r="BE1688" s="132" t="n"/>
      <c r="BF1688" s="132" t="n"/>
      <c r="BG1688" s="132" t="n"/>
      <c r="BH1688" s="132" t="n"/>
      <c r="BI1688" s="132" t="n"/>
      <c r="BJ1688" s="132" t="n"/>
      <c r="BK1688" s="132" t="n"/>
      <c r="BL1688" s="132" t="n"/>
      <c r="BM1688" s="132" t="n"/>
      <c r="BN1688" s="132" t="n"/>
      <c r="BO1688" s="132" t="n"/>
      <c r="BP1688" s="132" t="n"/>
      <c r="BQ1688" s="132" t="n"/>
      <c r="BR1688" s="132" t="n"/>
      <c r="BS1688" s="132" t="n"/>
      <c r="BT1688" s="132" t="n"/>
      <c r="BU1688" s="132" t="n"/>
      <c r="BV1688" s="132" t="n"/>
      <c r="BW1688" s="132" t="n"/>
      <c r="BX1688" s="132" t="n"/>
      <c r="BY1688" s="132" t="n"/>
      <c r="BZ1688" s="132" t="n"/>
      <c r="CA1688" s="132" t="n"/>
      <c r="CB1688" s="132" t="n"/>
      <c r="CC1688" s="132" t="n"/>
      <c r="CD1688" s="132" t="n"/>
      <c r="CE1688" s="132" t="n"/>
      <c r="CF1688" s="132" t="n"/>
      <c r="CG1688" s="132" t="n"/>
      <c r="CH1688" s="132" t="n"/>
      <c r="CI1688" s="132" t="n"/>
      <c r="CJ1688" s="132" t="n"/>
      <c r="CK1688" s="132" t="n"/>
      <c r="CL1688" s="132" t="n"/>
      <c r="CM1688" s="132" t="n"/>
      <c r="CN1688" s="132" t="n"/>
      <c r="CO1688" s="132" t="n"/>
      <c r="CP1688" s="132" t="n"/>
      <c r="CQ1688" s="132" t="n"/>
      <c r="CR1688" s="132" t="n"/>
      <c r="CS1688" s="132" t="n"/>
      <c r="CT1688" s="132" t="n"/>
      <c r="CU1688" s="132" t="n"/>
      <c r="CV1688" s="132" t="n"/>
      <c r="CW1688" s="132" t="n"/>
      <c r="CX1688" s="132" t="n"/>
      <c r="CY1688" s="132" t="n"/>
      <c r="CZ1688" s="132" t="n"/>
      <c r="DA1688" s="132" t="n"/>
      <c r="DB1688" s="132" t="n"/>
      <c r="DC1688" s="132" t="n"/>
    </row>
    <row r="1689" customFormat="1" s="234">
      <c r="A1689" s="167" t="n">
        <v>7</v>
      </c>
      <c r="B1689" s="165" t="inlineStr">
        <is>
          <t>MADAM JOHN LECTICIA</t>
        </is>
      </c>
      <c r="C1689" s="165" t="inlineStr">
        <is>
          <t>MEDUO3838382</t>
        </is>
      </c>
      <c r="D1689" s="165" t="inlineStr">
        <is>
          <t>MEDU 8095896</t>
        </is>
      </c>
      <c r="E1689" s="165" t="inlineStr">
        <is>
          <t>SPM</t>
        </is>
      </c>
      <c r="F1689" s="165" t="inlineStr">
        <is>
          <t>40FT</t>
        </is>
      </c>
      <c r="G1689" s="160" t="inlineStr">
        <is>
          <t>MSC GABRIELLA</t>
        </is>
      </c>
      <c r="H1689" s="218" t="inlineStr">
        <is>
          <t>BERTHED: 16TH JAN VOY. WG302A</t>
        </is>
      </c>
      <c r="I1689" s="150" t="inlineStr">
        <is>
          <t>OUT</t>
        </is>
      </c>
      <c r="J1689" s="185" t="inlineStr">
        <is>
          <t>TELEX/ 4TH JAN, 2023</t>
        </is>
      </c>
      <c r="K1689" s="152" t="inlineStr">
        <is>
          <t>31ST JAN, 2023</t>
        </is>
      </c>
      <c r="L1689" s="165" t="inlineStr">
        <is>
          <t>19TH DEC</t>
        </is>
      </c>
      <c r="M1689" s="165" t="inlineStr">
        <is>
          <t>SEA LION TRADE LIMITED</t>
        </is>
      </c>
      <c r="N1689" s="42" t="inlineStr">
        <is>
          <t>AVANTPORT ENTERPRISES</t>
        </is>
      </c>
    </row>
    <row r="1690">
      <c r="A1690" s="167" t="n">
        <v>8</v>
      </c>
      <c r="B1690" s="157" t="inlineStr">
        <is>
          <t>MIKE OBINNA</t>
        </is>
      </c>
      <c r="C1690" s="40" t="inlineStr">
        <is>
          <t>MEDUI0360327</t>
        </is>
      </c>
      <c r="D1690" s="157" t="inlineStr">
        <is>
          <t>FCIU 5522944</t>
        </is>
      </c>
      <c r="E1690" s="157" t="inlineStr">
        <is>
          <t>SPM</t>
        </is>
      </c>
      <c r="F1690" s="157" t="inlineStr">
        <is>
          <t>20FT</t>
        </is>
      </c>
      <c r="G1690" s="160" t="inlineStr">
        <is>
          <t>MSC GABRIELLA</t>
        </is>
      </c>
      <c r="H1690" s="218" t="inlineStr">
        <is>
          <t>BERTHED: 16TH JAN VOY. WG302A</t>
        </is>
      </c>
      <c r="I1690" s="150" t="inlineStr">
        <is>
          <t>OUT</t>
        </is>
      </c>
      <c r="J1690" s="166" t="inlineStr">
        <is>
          <t>TELEX/ 16TH JAN, 2023</t>
        </is>
      </c>
      <c r="K1690" s="152" t="inlineStr">
        <is>
          <t>14TH FEB, 2023</t>
        </is>
      </c>
      <c r="L1690" s="157" t="inlineStr">
        <is>
          <t>19TH JAN</t>
        </is>
      </c>
      <c r="M1690" s="164" t="inlineStr">
        <is>
          <t>UNIQUE SEA CARGO SERVICES L.L.C</t>
        </is>
      </c>
      <c r="N1690" s="157" t="inlineStr">
        <is>
          <t>AVANTPORT ENTERPRISES</t>
        </is>
      </c>
    </row>
    <row r="1691">
      <c r="A1691" s="167" t="n">
        <v>9</v>
      </c>
      <c r="B1691" s="157" t="inlineStr">
        <is>
          <t>MIKE OBINNA</t>
        </is>
      </c>
      <c r="C1691" s="40" t="inlineStr">
        <is>
          <t>''</t>
        </is>
      </c>
      <c r="D1691" s="157" t="inlineStr">
        <is>
          <t>TCLU 2678715</t>
        </is>
      </c>
      <c r="E1691" s="157" t="inlineStr">
        <is>
          <t>SPM</t>
        </is>
      </c>
      <c r="F1691" s="157" t="inlineStr">
        <is>
          <t>20FT</t>
        </is>
      </c>
      <c r="G1691" s="160" t="inlineStr">
        <is>
          <t>MSC GABRIELLA</t>
        </is>
      </c>
      <c r="H1691" s="218" t="inlineStr">
        <is>
          <t>BERTHED: 16TH JAN VOY. WG302A</t>
        </is>
      </c>
      <c r="I1691" s="150" t="inlineStr">
        <is>
          <t>OUT</t>
        </is>
      </c>
      <c r="J1691" s="166" t="inlineStr">
        <is>
          <t>TELEX/ 16TH JAN, 2023</t>
        </is>
      </c>
      <c r="K1691" s="152" t="inlineStr">
        <is>
          <t>14TH FEB, 2023</t>
        </is>
      </c>
      <c r="L1691" s="157" t="inlineStr">
        <is>
          <t>19TH JAN</t>
        </is>
      </c>
      <c r="M1691" s="164" t="inlineStr">
        <is>
          <t>UNIQUE SEA CARGO SERVICES L.L.C</t>
        </is>
      </c>
      <c r="N1691" s="157" t="inlineStr">
        <is>
          <t>AVANTPORT ENTERPRISES</t>
        </is>
      </c>
    </row>
    <row r="1692">
      <c r="A1692" s="167" t="n">
        <v>10</v>
      </c>
      <c r="B1692" s="157" t="inlineStr">
        <is>
          <t>SAMUEL OGECHUKWU</t>
        </is>
      </c>
      <c r="C1692" s="42" t="inlineStr">
        <is>
          <t>MEDUIW552125</t>
        </is>
      </c>
      <c r="D1692" s="157" t="inlineStr">
        <is>
          <t>MSDU 6702072</t>
        </is>
      </c>
      <c r="E1692" s="157" t="inlineStr">
        <is>
          <t>SPM</t>
        </is>
      </c>
      <c r="F1692" s="165" t="inlineStr">
        <is>
          <t>40FT</t>
        </is>
      </c>
      <c r="G1692" s="160" t="inlineStr">
        <is>
          <t>MSC GABRIELLA</t>
        </is>
      </c>
      <c r="H1692" s="218" t="inlineStr">
        <is>
          <t>BERTHED: 16TH JAN VOY. WG302A</t>
        </is>
      </c>
      <c r="I1692" s="150" t="inlineStr">
        <is>
          <t>OUT</t>
        </is>
      </c>
      <c r="J1692" s="185" t="inlineStr">
        <is>
          <t>TELEX/ 6TH JAN, 2023</t>
        </is>
      </c>
      <c r="K1692" s="152" t="inlineStr">
        <is>
          <t>30TH JAN, 2023</t>
        </is>
      </c>
      <c r="L1692" s="33" t="inlineStr">
        <is>
          <t>15TH DEC</t>
        </is>
      </c>
      <c r="M1692" s="249" t="inlineStr">
        <is>
          <t>JUMO INSTRUMENT CO, LTD</t>
        </is>
      </c>
      <c r="N1692" s="157" t="inlineStr">
        <is>
          <t>MEL-BACH ENTERPRISES</t>
        </is>
      </c>
      <c r="O1692" s="234" t="n"/>
      <c r="P1692" s="234" t="n"/>
      <c r="Q1692" s="234" t="n"/>
      <c r="R1692" s="234" t="n"/>
      <c r="S1692" s="234" t="n"/>
      <c r="T1692" s="234" t="n"/>
      <c r="U1692" s="234" t="n"/>
      <c r="V1692" s="234" t="n"/>
      <c r="W1692" s="234" t="n"/>
      <c r="X1692" s="234" t="n"/>
      <c r="Y1692" s="234" t="n"/>
      <c r="Z1692" s="234" t="n"/>
      <c r="AA1692" s="234" t="n"/>
      <c r="AB1692" s="234" t="n"/>
      <c r="AC1692" s="234" t="n"/>
      <c r="AD1692" s="234" t="n"/>
      <c r="AE1692" s="234" t="n"/>
      <c r="AF1692" s="234" t="n"/>
      <c r="AG1692" s="234" t="n"/>
      <c r="AH1692" s="234" t="n"/>
      <c r="AI1692" s="234" t="n"/>
      <c r="AJ1692" s="234" t="n"/>
      <c r="AK1692" s="234" t="n"/>
      <c r="AL1692" s="234" t="n"/>
      <c r="AM1692" s="234" t="n"/>
      <c r="AN1692" s="234" t="n"/>
      <c r="AO1692" s="234" t="n"/>
      <c r="AP1692" s="234" t="n"/>
      <c r="AQ1692" s="234" t="n"/>
      <c r="AR1692" s="234" t="n"/>
      <c r="AS1692" s="234" t="n"/>
      <c r="AT1692" s="234" t="n"/>
      <c r="AU1692" s="234" t="n"/>
      <c r="AV1692" s="234" t="n"/>
      <c r="AW1692" s="234" t="n"/>
      <c r="AX1692" s="234" t="n"/>
      <c r="AY1692" s="234" t="n"/>
      <c r="AZ1692" s="234" t="n"/>
      <c r="BA1692" s="234" t="n"/>
      <c r="BB1692" s="234" t="n"/>
      <c r="BC1692" s="234" t="n"/>
      <c r="BD1692" s="234" t="n"/>
      <c r="BE1692" s="234" t="n"/>
      <c r="BF1692" s="234" t="n"/>
      <c r="BG1692" s="234" t="n"/>
      <c r="BH1692" s="234" t="n"/>
      <c r="BI1692" s="234" t="n"/>
      <c r="BJ1692" s="234" t="n"/>
      <c r="BK1692" s="132" t="n"/>
      <c r="BL1692" s="132" t="n"/>
      <c r="BM1692" s="132" t="n"/>
      <c r="BN1692" s="132" t="n"/>
      <c r="BO1692" s="132" t="n"/>
      <c r="BP1692" s="132" t="n"/>
      <c r="BQ1692" s="132" t="n"/>
      <c r="BR1692" s="132" t="n"/>
      <c r="BS1692" s="132" t="n"/>
      <c r="BT1692" s="132" t="n"/>
      <c r="BU1692" s="132" t="n"/>
      <c r="BV1692" s="132" t="n"/>
      <c r="BW1692" s="132" t="n"/>
      <c r="BX1692" s="132" t="n"/>
      <c r="BY1692" s="132" t="n"/>
      <c r="BZ1692" s="132" t="n"/>
      <c r="CA1692" s="132" t="n"/>
      <c r="CB1692" s="132" t="n"/>
      <c r="CC1692" s="132" t="n"/>
      <c r="CD1692" s="132" t="n"/>
      <c r="CE1692" s="132" t="n"/>
      <c r="CF1692" s="132" t="n"/>
      <c r="CG1692" s="132" t="n"/>
      <c r="CH1692" s="132" t="n"/>
      <c r="CI1692" s="132" t="n"/>
      <c r="CJ1692" s="132" t="n"/>
      <c r="CK1692" s="132" t="n"/>
      <c r="CL1692" s="132" t="n"/>
      <c r="CM1692" s="132" t="n"/>
      <c r="CN1692" s="132" t="n"/>
      <c r="CO1692" s="132" t="n"/>
      <c r="CP1692" s="132" t="n"/>
      <c r="CQ1692" s="132" t="n"/>
      <c r="CR1692" s="132" t="n"/>
      <c r="CS1692" s="132" t="n"/>
      <c r="CT1692" s="132" t="n"/>
      <c r="CU1692" s="132" t="n"/>
      <c r="CV1692" s="132" t="n"/>
      <c r="CW1692" s="132" t="n"/>
      <c r="CX1692" s="132" t="n"/>
      <c r="CY1692" s="132" t="n"/>
      <c r="CZ1692" s="132" t="n"/>
      <c r="DA1692" s="132" t="n"/>
      <c r="DB1692" s="132" t="n"/>
      <c r="DC1692" s="132" t="n"/>
    </row>
    <row r="1693">
      <c r="A1693" s="167" t="n">
        <v>11</v>
      </c>
      <c r="B1693" s="157" t="inlineStr">
        <is>
          <t>EMMANUEL ABUJA</t>
        </is>
      </c>
      <c r="C1693" s="165" t="inlineStr">
        <is>
          <t>MEDUEE267400</t>
        </is>
      </c>
      <c r="D1693" s="157" t="inlineStr">
        <is>
          <t>TGBU 5643746</t>
        </is>
      </c>
      <c r="E1693" s="157" t="inlineStr">
        <is>
          <t>SPM</t>
        </is>
      </c>
      <c r="F1693" s="157" t="inlineStr">
        <is>
          <t>40FT</t>
        </is>
      </c>
      <c r="G1693" s="160" t="inlineStr">
        <is>
          <t>MSC GABRIELLA</t>
        </is>
      </c>
      <c r="H1693" s="218" t="inlineStr">
        <is>
          <t>BERTHED: 16TH JAN VOY. WG302A</t>
        </is>
      </c>
      <c r="I1693" s="150" t="inlineStr">
        <is>
          <t>OUT</t>
        </is>
      </c>
      <c r="J1693" s="166" t="inlineStr">
        <is>
          <t>OBL/ 16TH JAN, 2023</t>
        </is>
      </c>
      <c r="K1693" s="152" t="inlineStr">
        <is>
          <t>13TH FEB, 2023</t>
        </is>
      </c>
      <c r="L1693" s="157" t="inlineStr">
        <is>
          <t>16TH JAN</t>
        </is>
      </c>
      <c r="M1693" s="164" t="inlineStr">
        <is>
          <t>GLOBAL BEST SHIPPING</t>
        </is>
      </c>
      <c r="N1693" s="157" t="inlineStr">
        <is>
          <t>MEL-BACH ENTERPRISES</t>
        </is>
      </c>
    </row>
    <row r="1694">
      <c r="A1694" s="167" t="n"/>
      <c r="B1694" s="157" t="n"/>
      <c r="C1694" s="165" t="n"/>
      <c r="D1694" s="157" t="n"/>
      <c r="E1694" s="157" t="n"/>
      <c r="F1694" s="164" t="n"/>
      <c r="G1694" s="160" t="n"/>
      <c r="H1694" s="218" t="n"/>
      <c r="I1694" s="157" t="n"/>
      <c r="J1694" s="166" t="n"/>
      <c r="K1694" s="168" t="n"/>
      <c r="L1694" s="33" t="n"/>
      <c r="M1694" s="249" t="n"/>
      <c r="N1694" s="157" t="n"/>
    </row>
    <row r="1695">
      <c r="A1695" s="167" t="n"/>
      <c r="B1695" s="155" t="inlineStr">
        <is>
          <t>MSC ANNAMARIA</t>
        </is>
      </c>
      <c r="C1695" s="40" t="n"/>
      <c r="D1695" s="157" t="n"/>
      <c r="E1695" s="157" t="n"/>
      <c r="F1695" s="164" t="n"/>
      <c r="G1695" s="160" t="n"/>
      <c r="H1695" s="218" t="n"/>
      <c r="I1695" s="157" t="n"/>
      <c r="J1695" s="166" t="n"/>
      <c r="K1695" s="168" t="n"/>
      <c r="L1695" s="33" t="n"/>
      <c r="M1695" s="249" t="n"/>
      <c r="N1695" s="157" t="n"/>
    </row>
    <row r="1696">
      <c r="A1696" s="167" t="n">
        <v>1</v>
      </c>
      <c r="B1696" s="157" t="inlineStr">
        <is>
          <t>RAJU</t>
        </is>
      </c>
      <c r="C1696" s="42" t="inlineStr">
        <is>
          <t>MEDUO2558122</t>
        </is>
      </c>
      <c r="D1696" s="157" t="inlineStr">
        <is>
          <t>TRLU 9694893</t>
        </is>
      </c>
      <c r="E1696" s="157" t="inlineStr">
        <is>
          <t>SPM</t>
        </is>
      </c>
      <c r="F1696" s="165" t="inlineStr">
        <is>
          <t>20FT</t>
        </is>
      </c>
      <c r="G1696" s="377" t="inlineStr">
        <is>
          <t>MSC ANNAMARIA</t>
        </is>
      </c>
      <c r="H1696" s="218" t="inlineStr">
        <is>
          <t>BERTHED: 22ND JAN, VOY. WG303A</t>
        </is>
      </c>
      <c r="I1696" s="150" t="inlineStr">
        <is>
          <t>OUT</t>
        </is>
      </c>
      <c r="J1696" s="185" t="inlineStr">
        <is>
          <t>TELEX/ 24TH JAN, 2023</t>
        </is>
      </c>
      <c r="K1696" s="152" t="inlineStr">
        <is>
          <t>13TH FEB, 2023</t>
        </is>
      </c>
      <c r="L1696" s="33" t="inlineStr">
        <is>
          <t>6TH DEC</t>
        </is>
      </c>
      <c r="M1696" s="249" t="inlineStr">
        <is>
          <t>KHYATI ADVISORY SERVICES KLTD</t>
        </is>
      </c>
      <c r="N1696" s="157" t="inlineStr">
        <is>
          <t>AVANTPORT ENTERPRISES</t>
        </is>
      </c>
      <c r="O1696" s="132" t="n"/>
      <c r="P1696" s="132" t="n"/>
      <c r="Q1696" s="132" t="n"/>
      <c r="R1696" s="132" t="n"/>
      <c r="S1696" s="132" t="n"/>
      <c r="T1696" s="132" t="n"/>
      <c r="U1696" s="132" t="n"/>
      <c r="V1696" s="132" t="n"/>
      <c r="W1696" s="132" t="n"/>
      <c r="X1696" s="132" t="n"/>
      <c r="Y1696" s="132" t="n"/>
      <c r="Z1696" s="132" t="n"/>
      <c r="AA1696" s="132" t="n"/>
      <c r="AB1696" s="132" t="n"/>
      <c r="AC1696" s="132" t="n"/>
      <c r="AD1696" s="132" t="n"/>
      <c r="AE1696" s="132" t="n"/>
      <c r="AF1696" s="132" t="n"/>
      <c r="AG1696" s="132" t="n"/>
      <c r="AH1696" s="132" t="n"/>
      <c r="AI1696" s="132" t="n"/>
      <c r="AJ1696" s="132" t="n"/>
      <c r="AK1696" s="132" t="n"/>
      <c r="AL1696" s="132" t="n"/>
      <c r="AM1696" s="132" t="n"/>
      <c r="AN1696" s="132" t="n"/>
      <c r="AO1696" s="132" t="n"/>
      <c r="AP1696" s="132" t="n"/>
      <c r="AQ1696" s="132" t="n"/>
      <c r="AR1696" s="132" t="n"/>
      <c r="AS1696" s="132" t="n"/>
      <c r="AT1696" s="132" t="n"/>
      <c r="AU1696" s="132" t="n"/>
      <c r="AV1696" s="132" t="n"/>
      <c r="AW1696" s="132" t="n"/>
      <c r="AX1696" s="132" t="n"/>
      <c r="AY1696" s="132" t="n"/>
      <c r="AZ1696" s="132" t="n"/>
      <c r="BA1696" s="132" t="n"/>
      <c r="BB1696" s="132" t="n"/>
      <c r="BC1696" s="132" t="n"/>
      <c r="BD1696" s="132" t="n"/>
      <c r="BE1696" s="132" t="n"/>
      <c r="BF1696" s="132" t="n"/>
      <c r="BG1696" s="132" t="n"/>
      <c r="BH1696" s="132" t="n"/>
      <c r="BI1696" s="132" t="n"/>
      <c r="BJ1696" s="132" t="n"/>
      <c r="BK1696" s="132" t="n"/>
      <c r="BL1696" s="132" t="n"/>
      <c r="BM1696" s="132" t="n"/>
      <c r="BN1696" s="132" t="n"/>
      <c r="BO1696" s="132" t="n"/>
      <c r="BP1696" s="132" t="n"/>
      <c r="BQ1696" s="132" t="n"/>
      <c r="BR1696" s="132" t="n"/>
      <c r="BS1696" s="132" t="n"/>
      <c r="BT1696" s="132" t="n"/>
      <c r="BU1696" s="132" t="n"/>
      <c r="BV1696" s="132" t="n"/>
      <c r="BW1696" s="132" t="n"/>
      <c r="BX1696" s="132" t="n"/>
      <c r="BY1696" s="132" t="n"/>
      <c r="BZ1696" s="132" t="n"/>
      <c r="CA1696" s="132" t="n"/>
      <c r="CB1696" s="132" t="n"/>
      <c r="CC1696" s="132" t="n"/>
      <c r="CD1696" s="132" t="n"/>
      <c r="CE1696" s="132" t="n"/>
      <c r="CF1696" s="132" t="n"/>
      <c r="CG1696" s="132" t="n"/>
      <c r="CH1696" s="132" t="n"/>
      <c r="CI1696" s="132" t="n"/>
      <c r="CJ1696" s="132" t="n"/>
      <c r="CK1696" s="132" t="n"/>
      <c r="CL1696" s="132" t="n"/>
      <c r="CM1696" s="132" t="n"/>
      <c r="CN1696" s="132" t="n"/>
      <c r="CO1696" s="132" t="n"/>
      <c r="CP1696" s="132" t="n"/>
      <c r="CQ1696" s="132" t="n"/>
      <c r="CR1696" s="132" t="n"/>
      <c r="CS1696" s="132" t="n"/>
      <c r="CT1696" s="132" t="n"/>
      <c r="CU1696" s="132" t="n"/>
      <c r="CV1696" s="132" t="n"/>
      <c r="CW1696" s="132" t="n"/>
      <c r="CX1696" s="132" t="n"/>
      <c r="CY1696" s="132" t="n"/>
      <c r="CZ1696" s="132" t="n"/>
      <c r="DA1696" s="132" t="n"/>
      <c r="DB1696" s="132" t="n"/>
      <c r="DC1696" s="132" t="n"/>
    </row>
    <row r="1697">
      <c r="A1697" s="167" t="n">
        <v>2</v>
      </c>
      <c r="B1697" s="157" t="inlineStr">
        <is>
          <t>DEMO ABA</t>
        </is>
      </c>
      <c r="C1697" s="42" t="inlineStr">
        <is>
          <t>MEDUO2622332</t>
        </is>
      </c>
      <c r="D1697" s="157" t="inlineStr">
        <is>
          <t>MSMU 8246893</t>
        </is>
      </c>
      <c r="E1697" s="157" t="inlineStr">
        <is>
          <t>SPM</t>
        </is>
      </c>
      <c r="F1697" s="165" t="inlineStr">
        <is>
          <t>40FT</t>
        </is>
      </c>
      <c r="G1697" s="377" t="inlineStr">
        <is>
          <t>MSC ANNAMARIA</t>
        </is>
      </c>
      <c r="H1697" s="218" t="inlineStr">
        <is>
          <t>BERTHED: 21ST JAN, VOY. WG303A</t>
        </is>
      </c>
      <c r="I1697" s="150" t="inlineStr">
        <is>
          <t>OUT</t>
        </is>
      </c>
      <c r="J1697" s="166" t="inlineStr">
        <is>
          <t>TELEX/ 26TH JAN, 2023</t>
        </is>
      </c>
      <c r="K1697" s="152" t="inlineStr">
        <is>
          <t>13TH FEB, 2023</t>
        </is>
      </c>
      <c r="L1697" s="33" t="inlineStr">
        <is>
          <t>12TH DEC</t>
        </is>
      </c>
      <c r="M1697" s="249" t="inlineStr">
        <is>
          <t>KRIMPI DISTILLERY</t>
        </is>
      </c>
      <c r="N1697" s="157" t="inlineStr">
        <is>
          <t>AVANTPORT ENTERPRISES</t>
        </is>
      </c>
      <c r="O1697" s="132" t="n"/>
      <c r="P1697" s="132" t="n"/>
      <c r="Q1697" s="132" t="n"/>
      <c r="R1697" s="132" t="n"/>
      <c r="S1697" s="132" t="n"/>
      <c r="T1697" s="132" t="n"/>
      <c r="U1697" s="132" t="n"/>
      <c r="V1697" s="132" t="n"/>
      <c r="W1697" s="132" t="n"/>
      <c r="X1697" s="132" t="n"/>
      <c r="Y1697" s="132" t="n"/>
      <c r="Z1697" s="132" t="n"/>
      <c r="AA1697" s="132" t="n"/>
      <c r="AB1697" s="132" t="n"/>
      <c r="AC1697" s="132" t="n"/>
      <c r="AD1697" s="132" t="n"/>
      <c r="AE1697" s="132" t="n"/>
      <c r="AF1697" s="132" t="n"/>
      <c r="AG1697" s="132" t="n"/>
      <c r="AH1697" s="132" t="n"/>
      <c r="AI1697" s="132" t="n"/>
      <c r="AJ1697" s="132" t="n"/>
      <c r="AK1697" s="132" t="n"/>
      <c r="AL1697" s="132" t="n"/>
      <c r="AM1697" s="132" t="n"/>
      <c r="AN1697" s="132" t="n"/>
      <c r="AO1697" s="132" t="n"/>
      <c r="AP1697" s="132" t="n"/>
      <c r="AQ1697" s="132" t="n"/>
      <c r="AR1697" s="132" t="n"/>
      <c r="AS1697" s="132" t="n"/>
      <c r="AT1697" s="132" t="n"/>
      <c r="AU1697" s="132" t="n"/>
      <c r="AV1697" s="132" t="n"/>
      <c r="AW1697" s="132" t="n"/>
      <c r="AX1697" s="132" t="n"/>
      <c r="AY1697" s="132" t="n"/>
      <c r="AZ1697" s="132" t="n"/>
      <c r="BA1697" s="132" t="n"/>
      <c r="BB1697" s="132" t="n"/>
      <c r="BC1697" s="132" t="n"/>
      <c r="BD1697" s="132" t="n"/>
      <c r="BE1697" s="132" t="n"/>
      <c r="BF1697" s="132" t="n"/>
      <c r="BG1697" s="132" t="n"/>
      <c r="BH1697" s="132" t="n"/>
      <c r="BI1697" s="132" t="n"/>
      <c r="BJ1697" s="132" t="n"/>
      <c r="BK1697" s="132" t="n"/>
      <c r="BL1697" s="132" t="n"/>
      <c r="BM1697" s="132" t="n"/>
      <c r="BN1697" s="132" t="n"/>
      <c r="BO1697" s="132" t="n"/>
      <c r="BP1697" s="132" t="n"/>
      <c r="BQ1697" s="132" t="n"/>
      <c r="BR1697" s="132" t="n"/>
      <c r="BS1697" s="132" t="n"/>
      <c r="BT1697" s="132" t="n"/>
      <c r="BU1697" s="132" t="n"/>
      <c r="BV1697" s="132" t="n"/>
      <c r="BW1697" s="132" t="n"/>
      <c r="BX1697" s="132" t="n"/>
      <c r="BY1697" s="132" t="n"/>
      <c r="BZ1697" s="132" t="n"/>
      <c r="CA1697" s="132" t="n"/>
      <c r="CB1697" s="132" t="n"/>
      <c r="CC1697" s="132" t="n"/>
      <c r="CD1697" s="132" t="n"/>
      <c r="CE1697" s="132" t="n"/>
      <c r="CF1697" s="132" t="n"/>
      <c r="CG1697" s="132" t="n"/>
      <c r="CH1697" s="132" t="n"/>
      <c r="CI1697" s="132" t="n"/>
      <c r="CJ1697" s="132" t="n"/>
      <c r="CK1697" s="132" t="n"/>
      <c r="CL1697" s="132" t="n"/>
      <c r="CM1697" s="132" t="n"/>
      <c r="CN1697" s="132" t="n"/>
      <c r="CO1697" s="132" t="n"/>
      <c r="CP1697" s="132" t="n"/>
      <c r="CQ1697" s="132" t="n"/>
      <c r="CR1697" s="132" t="n"/>
      <c r="CS1697" s="132" t="n"/>
      <c r="CT1697" s="132" t="n"/>
      <c r="CU1697" s="132" t="n"/>
      <c r="CV1697" s="132" t="n"/>
      <c r="CW1697" s="132" t="n"/>
      <c r="CX1697" s="132" t="n"/>
      <c r="CY1697" s="132" t="n"/>
      <c r="CZ1697" s="132" t="n"/>
      <c r="DA1697" s="132" t="n"/>
      <c r="DB1697" s="132" t="n"/>
      <c r="DC1697" s="132" t="n"/>
    </row>
    <row r="1698">
      <c r="A1698" s="167" t="n">
        <v>3</v>
      </c>
      <c r="B1698" s="157" t="inlineStr">
        <is>
          <t>IFEANYI ETEKEBE UK</t>
        </is>
      </c>
      <c r="C1698" s="42" t="inlineStr">
        <is>
          <t>MEDUV8248134</t>
        </is>
      </c>
      <c r="D1698" s="157" t="inlineStr">
        <is>
          <t>MSMU 1090514</t>
        </is>
      </c>
      <c r="E1698" s="157" t="inlineStr">
        <is>
          <t>SPM</t>
        </is>
      </c>
      <c r="F1698" s="165" t="inlineStr">
        <is>
          <t>20FT</t>
        </is>
      </c>
      <c r="G1698" s="377" t="inlineStr">
        <is>
          <t>MSC ANNAMARIA</t>
        </is>
      </c>
      <c r="H1698" s="218" t="inlineStr">
        <is>
          <t>BERTHED: 21ST JAN, VOY. WG303A</t>
        </is>
      </c>
      <c r="I1698" s="150" t="inlineStr">
        <is>
          <t>OUT</t>
        </is>
      </c>
      <c r="J1698" s="166" t="inlineStr">
        <is>
          <t>TELEX/ 7TH FEB, 2023</t>
        </is>
      </c>
      <c r="K1698" s="152" t="inlineStr">
        <is>
          <t>3RD MARCH, 2023</t>
        </is>
      </c>
      <c r="L1698" s="33" t="inlineStr">
        <is>
          <t>7TH FEB</t>
        </is>
      </c>
      <c r="M1698" s="249" t="inlineStr">
        <is>
          <t>TOT NECESARI EXPORT</t>
        </is>
      </c>
      <c r="N1698" s="157" t="inlineStr">
        <is>
          <t>MEL-BACH ENTERPRISES</t>
        </is>
      </c>
      <c r="O1698" s="132" t="n"/>
      <c r="P1698" s="132" t="n"/>
      <c r="Q1698" s="132" t="n"/>
      <c r="R1698" s="132" t="n"/>
      <c r="S1698" s="132" t="n"/>
      <c r="T1698" s="132" t="n"/>
      <c r="U1698" s="132" t="n"/>
      <c r="V1698" s="132" t="n"/>
      <c r="W1698" s="132" t="n"/>
      <c r="X1698" s="132" t="n"/>
      <c r="Y1698" s="132" t="n"/>
      <c r="Z1698" s="132" t="n"/>
      <c r="AA1698" s="132" t="n"/>
      <c r="AB1698" s="132" t="n"/>
      <c r="AC1698" s="132" t="n"/>
      <c r="AD1698" s="132" t="n"/>
      <c r="AE1698" s="132" t="n"/>
      <c r="AF1698" s="132" t="n"/>
      <c r="AG1698" s="132" t="n"/>
      <c r="AH1698" s="132" t="n"/>
      <c r="AI1698" s="132" t="n"/>
      <c r="AJ1698" s="132" t="n"/>
      <c r="AK1698" s="132" t="n"/>
      <c r="AL1698" s="132" t="n"/>
      <c r="AM1698" s="132" t="n"/>
      <c r="AN1698" s="132" t="n"/>
      <c r="AO1698" s="132" t="n"/>
      <c r="AP1698" s="132" t="n"/>
      <c r="AQ1698" s="132" t="n"/>
      <c r="AR1698" s="132" t="n"/>
      <c r="AS1698" s="132" t="n"/>
      <c r="AT1698" s="132" t="n"/>
      <c r="AU1698" s="132" t="n"/>
      <c r="AV1698" s="132" t="n"/>
      <c r="AW1698" s="132" t="n"/>
      <c r="AX1698" s="132" t="n"/>
      <c r="AY1698" s="132" t="n"/>
      <c r="AZ1698" s="132" t="n"/>
      <c r="BA1698" s="132" t="n"/>
      <c r="BB1698" s="132" t="n"/>
      <c r="BC1698" s="132" t="n"/>
      <c r="BD1698" s="132" t="n"/>
      <c r="BE1698" s="132" t="n"/>
      <c r="BF1698" s="132" t="n"/>
      <c r="BG1698" s="132" t="n"/>
      <c r="BH1698" s="132" t="n"/>
      <c r="BI1698" s="132" t="n"/>
      <c r="BJ1698" s="132" t="n"/>
      <c r="BK1698" s="132" t="n"/>
      <c r="BL1698" s="132" t="n"/>
      <c r="BM1698" s="132" t="n"/>
      <c r="BN1698" s="132" t="n"/>
      <c r="BO1698" s="132" t="n"/>
      <c r="BP1698" s="132" t="n"/>
      <c r="BQ1698" s="132" t="n"/>
      <c r="BR1698" s="132" t="n"/>
      <c r="BS1698" s="132" t="n"/>
      <c r="BT1698" s="132" t="n"/>
      <c r="BU1698" s="132" t="n"/>
      <c r="BV1698" s="132" t="n"/>
      <c r="BW1698" s="132" t="n"/>
      <c r="BX1698" s="132" t="n"/>
      <c r="BY1698" s="132" t="n"/>
      <c r="BZ1698" s="132" t="n"/>
      <c r="CA1698" s="132" t="n"/>
      <c r="CB1698" s="132" t="n"/>
      <c r="CC1698" s="132" t="n"/>
      <c r="CD1698" s="132" t="n"/>
      <c r="CE1698" s="132" t="n"/>
      <c r="CF1698" s="132" t="n"/>
      <c r="CG1698" s="132" t="n"/>
      <c r="CH1698" s="132" t="n"/>
      <c r="CI1698" s="132" t="n"/>
      <c r="CJ1698" s="132" t="n"/>
      <c r="CK1698" s="132" t="n"/>
      <c r="CL1698" s="132" t="n"/>
      <c r="CM1698" s="132" t="n"/>
      <c r="CN1698" s="132" t="n"/>
      <c r="CO1698" s="132" t="n"/>
      <c r="CP1698" s="132" t="n"/>
      <c r="CQ1698" s="132" t="n"/>
      <c r="CR1698" s="132" t="n"/>
      <c r="CS1698" s="132" t="n"/>
      <c r="CT1698" s="132" t="n"/>
      <c r="CU1698" s="132" t="n"/>
      <c r="CV1698" s="132" t="n"/>
      <c r="CW1698" s="132" t="n"/>
      <c r="CX1698" s="132" t="n"/>
      <c r="CY1698" s="132" t="n"/>
      <c r="CZ1698" s="132" t="n"/>
      <c r="DA1698" s="132" t="n"/>
      <c r="DB1698" s="132" t="n"/>
      <c r="DC1698" s="132" t="n"/>
    </row>
    <row r="1699">
      <c r="A1699" s="167" t="n">
        <v>4</v>
      </c>
      <c r="B1699" s="157" t="inlineStr">
        <is>
          <t>IFEANYI ETEKEBE UK</t>
        </is>
      </c>
      <c r="C1699" s="40" t="inlineStr">
        <is>
          <t>''</t>
        </is>
      </c>
      <c r="D1699" s="157" t="inlineStr">
        <is>
          <t>CAXU 6168382</t>
        </is>
      </c>
      <c r="E1699" s="157" t="inlineStr">
        <is>
          <t>SPM</t>
        </is>
      </c>
      <c r="F1699" s="165" t="inlineStr">
        <is>
          <t>20FT</t>
        </is>
      </c>
      <c r="G1699" s="377" t="inlineStr">
        <is>
          <t>MSC ANNAMARIA</t>
        </is>
      </c>
      <c r="H1699" s="218" t="inlineStr">
        <is>
          <t>BERTHED: 21ST JAN, VOY. WG303A</t>
        </is>
      </c>
      <c r="I1699" s="150" t="inlineStr">
        <is>
          <t>OUT</t>
        </is>
      </c>
      <c r="J1699" s="166" t="inlineStr">
        <is>
          <t>TELEX/ 7TH FEB, 2023</t>
        </is>
      </c>
      <c r="K1699" s="152" t="inlineStr">
        <is>
          <t>3RD MARCH, 2023</t>
        </is>
      </c>
      <c r="L1699" s="33" t="inlineStr">
        <is>
          <t>7TH FEB</t>
        </is>
      </c>
      <c r="M1699" s="249" t="inlineStr">
        <is>
          <t>TOT NECESARI EXPORT</t>
        </is>
      </c>
      <c r="N1699" s="157" t="inlineStr">
        <is>
          <t>MEL-BACH ENTERPRISES</t>
        </is>
      </c>
      <c r="O1699" s="132" t="n"/>
      <c r="P1699" s="132" t="n"/>
      <c r="Q1699" s="132" t="n"/>
      <c r="R1699" s="132" t="n"/>
      <c r="S1699" s="132" t="n"/>
      <c r="T1699" s="132" t="n"/>
      <c r="U1699" s="132" t="n"/>
      <c r="V1699" s="132" t="n"/>
      <c r="W1699" s="132" t="n"/>
      <c r="X1699" s="132" t="n"/>
      <c r="Y1699" s="132" t="n"/>
      <c r="Z1699" s="132" t="n"/>
      <c r="AA1699" s="132" t="n"/>
      <c r="AB1699" s="132" t="n"/>
      <c r="AC1699" s="132" t="n"/>
      <c r="AD1699" s="132" t="n"/>
      <c r="AE1699" s="132" t="n"/>
      <c r="AF1699" s="132" t="n"/>
      <c r="AG1699" s="132" t="n"/>
      <c r="AH1699" s="132" t="n"/>
      <c r="AI1699" s="132" t="n"/>
      <c r="AJ1699" s="132" t="n"/>
      <c r="AK1699" s="132" t="n"/>
      <c r="AL1699" s="132" t="n"/>
      <c r="AM1699" s="132" t="n"/>
      <c r="AN1699" s="132" t="n"/>
      <c r="AO1699" s="132" t="n"/>
      <c r="AP1699" s="132" t="n"/>
      <c r="AQ1699" s="132" t="n"/>
      <c r="AR1699" s="132" t="n"/>
      <c r="AS1699" s="132" t="n"/>
      <c r="AT1699" s="132" t="n"/>
      <c r="AU1699" s="132" t="n"/>
      <c r="AV1699" s="132" t="n"/>
      <c r="AW1699" s="132" t="n"/>
      <c r="AX1699" s="132" t="n"/>
      <c r="AY1699" s="132" t="n"/>
      <c r="AZ1699" s="132" t="n"/>
      <c r="BA1699" s="132" t="n"/>
      <c r="BB1699" s="132" t="n"/>
      <c r="BC1699" s="132" t="n"/>
      <c r="BD1699" s="132" t="n"/>
      <c r="BE1699" s="132" t="n"/>
      <c r="BF1699" s="132" t="n"/>
      <c r="BG1699" s="132" t="n"/>
      <c r="BH1699" s="132" t="n"/>
      <c r="BI1699" s="132" t="n"/>
      <c r="BJ1699" s="132" t="n"/>
      <c r="BK1699" s="132" t="n"/>
      <c r="BL1699" s="132" t="n"/>
      <c r="BM1699" s="132" t="n"/>
      <c r="BN1699" s="132" t="n"/>
      <c r="BO1699" s="132" t="n"/>
      <c r="BP1699" s="132" t="n"/>
      <c r="BQ1699" s="132" t="n"/>
      <c r="BR1699" s="132" t="n"/>
      <c r="BS1699" s="132" t="n"/>
      <c r="BT1699" s="132" t="n"/>
      <c r="BU1699" s="132" t="n"/>
      <c r="BV1699" s="132" t="n"/>
      <c r="BW1699" s="132" t="n"/>
      <c r="BX1699" s="132" t="n"/>
      <c r="BY1699" s="132" t="n"/>
      <c r="BZ1699" s="132" t="n"/>
      <c r="CA1699" s="132" t="n"/>
      <c r="CB1699" s="132" t="n"/>
      <c r="CC1699" s="132" t="n"/>
      <c r="CD1699" s="132" t="n"/>
      <c r="CE1699" s="132" t="n"/>
      <c r="CF1699" s="132" t="n"/>
      <c r="CG1699" s="132" t="n"/>
      <c r="CH1699" s="132" t="n"/>
      <c r="CI1699" s="132" t="n"/>
      <c r="CJ1699" s="132" t="n"/>
      <c r="CK1699" s="132" t="n"/>
      <c r="CL1699" s="132" t="n"/>
      <c r="CM1699" s="132" t="n"/>
      <c r="CN1699" s="132" t="n"/>
      <c r="CO1699" s="132" t="n"/>
      <c r="CP1699" s="132" t="n"/>
      <c r="CQ1699" s="132" t="n"/>
      <c r="CR1699" s="132" t="n"/>
      <c r="CS1699" s="132" t="n"/>
      <c r="CT1699" s="132" t="n"/>
      <c r="CU1699" s="132" t="n"/>
      <c r="CV1699" s="132" t="n"/>
      <c r="CW1699" s="132" t="n"/>
      <c r="CX1699" s="132" t="n"/>
      <c r="CY1699" s="132" t="n"/>
      <c r="CZ1699" s="132" t="n"/>
      <c r="DA1699" s="132" t="n"/>
      <c r="DB1699" s="132" t="n"/>
      <c r="DC1699" s="132" t="n"/>
    </row>
    <row r="1700">
      <c r="A1700" s="167" t="n"/>
      <c r="B1700" s="157" t="n"/>
      <c r="C1700" s="42" t="n"/>
      <c r="D1700" s="157" t="n"/>
      <c r="E1700" s="157" t="n"/>
      <c r="F1700" s="165" t="n"/>
      <c r="G1700" s="377" t="n"/>
      <c r="H1700" s="218" t="n"/>
      <c r="I1700" s="157" t="n"/>
      <c r="J1700" s="166" t="n"/>
      <c r="K1700" s="168" t="n"/>
      <c r="L1700" s="33" t="n"/>
      <c r="M1700" s="249" t="n"/>
      <c r="N1700" s="157" t="n"/>
      <c r="O1700" s="132" t="n"/>
      <c r="P1700" s="132" t="n"/>
      <c r="Q1700" s="132" t="n"/>
      <c r="R1700" s="132" t="n"/>
      <c r="S1700" s="132" t="n"/>
      <c r="T1700" s="132" t="n"/>
      <c r="U1700" s="132" t="n"/>
      <c r="V1700" s="132" t="n"/>
      <c r="W1700" s="132" t="n"/>
      <c r="X1700" s="132" t="n"/>
      <c r="Y1700" s="132" t="n"/>
      <c r="Z1700" s="132" t="n"/>
      <c r="AA1700" s="132" t="n"/>
      <c r="AB1700" s="132" t="n"/>
      <c r="AC1700" s="132" t="n"/>
      <c r="AD1700" s="132" t="n"/>
      <c r="AE1700" s="132" t="n"/>
      <c r="AF1700" s="132" t="n"/>
      <c r="AG1700" s="132" t="n"/>
      <c r="AH1700" s="132" t="n"/>
      <c r="AI1700" s="132" t="n"/>
      <c r="AJ1700" s="132" t="n"/>
      <c r="AK1700" s="132" t="n"/>
      <c r="AL1700" s="132" t="n"/>
      <c r="AM1700" s="132" t="n"/>
      <c r="AN1700" s="132" t="n"/>
      <c r="AO1700" s="132" t="n"/>
      <c r="AP1700" s="132" t="n"/>
      <c r="AQ1700" s="132" t="n"/>
      <c r="AR1700" s="132" t="n"/>
      <c r="AS1700" s="132" t="n"/>
      <c r="AT1700" s="132" t="n"/>
      <c r="AU1700" s="132" t="n"/>
      <c r="AV1700" s="132" t="n"/>
      <c r="AW1700" s="132" t="n"/>
      <c r="AX1700" s="132" t="n"/>
      <c r="AY1700" s="132" t="n"/>
      <c r="AZ1700" s="132" t="n"/>
      <c r="BA1700" s="132" t="n"/>
      <c r="BB1700" s="132" t="n"/>
      <c r="BC1700" s="132" t="n"/>
      <c r="BD1700" s="132" t="n"/>
      <c r="BE1700" s="132" t="n"/>
      <c r="BF1700" s="132" t="n"/>
      <c r="BG1700" s="132" t="n"/>
      <c r="BH1700" s="132" t="n"/>
      <c r="BI1700" s="132" t="n"/>
      <c r="BJ1700" s="132" t="n"/>
      <c r="BK1700" s="132" t="n"/>
      <c r="BL1700" s="132" t="n"/>
      <c r="BM1700" s="132" t="n"/>
      <c r="BN1700" s="132" t="n"/>
      <c r="BO1700" s="132" t="n"/>
      <c r="BP1700" s="132" t="n"/>
      <c r="BQ1700" s="132" t="n"/>
      <c r="BR1700" s="132" t="n"/>
      <c r="BS1700" s="132" t="n"/>
      <c r="BT1700" s="132" t="n"/>
      <c r="BU1700" s="132" t="n"/>
      <c r="BV1700" s="132" t="n"/>
      <c r="BW1700" s="132" t="n"/>
      <c r="BX1700" s="132" t="n"/>
      <c r="BY1700" s="132" t="n"/>
      <c r="BZ1700" s="132" t="n"/>
      <c r="CA1700" s="132" t="n"/>
      <c r="CB1700" s="132" t="n"/>
      <c r="CC1700" s="132" t="n"/>
      <c r="CD1700" s="132" t="n"/>
      <c r="CE1700" s="132" t="n"/>
      <c r="CF1700" s="132" t="n"/>
      <c r="CG1700" s="132" t="n"/>
      <c r="CH1700" s="132" t="n"/>
      <c r="CI1700" s="132" t="n"/>
      <c r="CJ1700" s="132" t="n"/>
      <c r="CK1700" s="132" t="n"/>
      <c r="CL1700" s="132" t="n"/>
      <c r="CM1700" s="132" t="n"/>
      <c r="CN1700" s="132" t="n"/>
      <c r="CO1700" s="132" t="n"/>
      <c r="CP1700" s="132" t="n"/>
      <c r="CQ1700" s="132" t="n"/>
      <c r="CR1700" s="132" t="n"/>
      <c r="CS1700" s="132" t="n"/>
      <c r="CT1700" s="132" t="n"/>
      <c r="CU1700" s="132" t="n"/>
      <c r="CV1700" s="132" t="n"/>
      <c r="CW1700" s="132" t="n"/>
      <c r="CX1700" s="132" t="n"/>
      <c r="CY1700" s="132" t="n"/>
      <c r="CZ1700" s="132" t="n"/>
      <c r="DA1700" s="132" t="n"/>
      <c r="DB1700" s="132" t="n"/>
      <c r="DC1700" s="132" t="n"/>
    </row>
    <row r="1701">
      <c r="A1701" s="167" t="n"/>
      <c r="B1701" s="197" t="inlineStr">
        <is>
          <t>MSC GABRIELLA</t>
        </is>
      </c>
      <c r="C1701" s="42" t="n"/>
      <c r="D1701" s="157" t="n"/>
      <c r="E1701" s="157" t="n"/>
      <c r="F1701" s="165" t="n"/>
      <c r="G1701" s="377" t="n"/>
      <c r="H1701" s="218" t="n"/>
      <c r="I1701" s="157" t="n"/>
      <c r="J1701" s="166" t="n"/>
      <c r="K1701" s="168" t="n"/>
      <c r="L1701" s="33" t="n"/>
      <c r="M1701" s="249" t="n"/>
      <c r="N1701" s="157" t="n"/>
      <c r="O1701" s="132" t="n"/>
      <c r="P1701" s="132" t="n"/>
      <c r="Q1701" s="132" t="n"/>
      <c r="R1701" s="132" t="n"/>
      <c r="S1701" s="132" t="n"/>
      <c r="T1701" s="132" t="n"/>
      <c r="U1701" s="132" t="n"/>
      <c r="V1701" s="132" t="n"/>
      <c r="W1701" s="132" t="n"/>
      <c r="X1701" s="132" t="n"/>
      <c r="Y1701" s="132" t="n"/>
      <c r="Z1701" s="132" t="n"/>
      <c r="AA1701" s="132" t="n"/>
      <c r="AB1701" s="132" t="n"/>
      <c r="AC1701" s="132" t="n"/>
      <c r="AD1701" s="132" t="n"/>
      <c r="AE1701" s="132" t="n"/>
      <c r="AF1701" s="132" t="n"/>
      <c r="AG1701" s="132" t="n"/>
      <c r="AH1701" s="132" t="n"/>
      <c r="AI1701" s="132" t="n"/>
      <c r="AJ1701" s="132" t="n"/>
      <c r="AK1701" s="132" t="n"/>
      <c r="AL1701" s="132" t="n"/>
      <c r="AM1701" s="132" t="n"/>
      <c r="AN1701" s="132" t="n"/>
      <c r="AO1701" s="132" t="n"/>
      <c r="AP1701" s="132" t="n"/>
      <c r="AQ1701" s="132" t="n"/>
      <c r="AR1701" s="132" t="n"/>
      <c r="AS1701" s="132" t="n"/>
      <c r="AT1701" s="132" t="n"/>
      <c r="AU1701" s="132" t="n"/>
      <c r="AV1701" s="132" t="n"/>
      <c r="AW1701" s="132" t="n"/>
      <c r="AX1701" s="132" t="n"/>
      <c r="AY1701" s="132" t="n"/>
      <c r="AZ1701" s="132" t="n"/>
      <c r="BA1701" s="132" t="n"/>
      <c r="BB1701" s="132" t="n"/>
      <c r="BC1701" s="132" t="n"/>
      <c r="BD1701" s="132" t="n"/>
      <c r="BE1701" s="132" t="n"/>
      <c r="BF1701" s="132" t="n"/>
      <c r="BG1701" s="132" t="n"/>
      <c r="BH1701" s="132" t="n"/>
      <c r="BI1701" s="132" t="n"/>
      <c r="BJ1701" s="132" t="n"/>
      <c r="BK1701" s="132" t="n"/>
      <c r="BL1701" s="132" t="n"/>
      <c r="BM1701" s="132" t="n"/>
      <c r="BN1701" s="132" t="n"/>
      <c r="BO1701" s="132" t="n"/>
      <c r="BP1701" s="132" t="n"/>
      <c r="BQ1701" s="132" t="n"/>
      <c r="BR1701" s="132" t="n"/>
      <c r="BS1701" s="132" t="n"/>
      <c r="BT1701" s="132" t="n"/>
      <c r="BU1701" s="132" t="n"/>
      <c r="BV1701" s="132" t="n"/>
      <c r="BW1701" s="132" t="n"/>
      <c r="BX1701" s="132" t="n"/>
      <c r="BY1701" s="132" t="n"/>
      <c r="BZ1701" s="132" t="n"/>
      <c r="CA1701" s="132" t="n"/>
      <c r="CB1701" s="132" t="n"/>
      <c r="CC1701" s="132" t="n"/>
      <c r="CD1701" s="132" t="n"/>
      <c r="CE1701" s="132" t="n"/>
      <c r="CF1701" s="132" t="n"/>
      <c r="CG1701" s="132" t="n"/>
      <c r="CH1701" s="132" t="n"/>
      <c r="CI1701" s="132" t="n"/>
      <c r="CJ1701" s="132" t="n"/>
      <c r="CK1701" s="132" t="n"/>
      <c r="CL1701" s="132" t="n"/>
      <c r="CM1701" s="132" t="n"/>
      <c r="CN1701" s="132" t="n"/>
      <c r="CO1701" s="132" t="n"/>
      <c r="CP1701" s="132" t="n"/>
      <c r="CQ1701" s="132" t="n"/>
      <c r="CR1701" s="132" t="n"/>
      <c r="CS1701" s="132" t="n"/>
      <c r="CT1701" s="132" t="n"/>
      <c r="CU1701" s="132" t="n"/>
      <c r="CV1701" s="132" t="n"/>
      <c r="CW1701" s="132" t="n"/>
      <c r="CX1701" s="132" t="n"/>
      <c r="CY1701" s="132" t="n"/>
      <c r="CZ1701" s="132" t="n"/>
      <c r="DA1701" s="132" t="n"/>
      <c r="DB1701" s="132" t="n"/>
      <c r="DC1701" s="132" t="n"/>
    </row>
    <row r="1702">
      <c r="A1702" s="167" t="n">
        <v>1</v>
      </c>
      <c r="B1702" s="157" t="inlineStr">
        <is>
          <t>IFEANYI ABA</t>
        </is>
      </c>
      <c r="C1702" s="42" t="inlineStr">
        <is>
          <t>MEDUUV809022</t>
        </is>
      </c>
      <c r="D1702" s="157" t="inlineStr">
        <is>
          <t>TCLU 1978127</t>
        </is>
      </c>
      <c r="E1702" s="157" t="inlineStr">
        <is>
          <t>SPM</t>
        </is>
      </c>
      <c r="F1702" s="165" t="inlineStr">
        <is>
          <t>20FT</t>
        </is>
      </c>
      <c r="G1702" s="160" t="inlineStr">
        <is>
          <t>MSC GABRIELLA</t>
        </is>
      </c>
      <c r="H1702" s="218" t="inlineStr">
        <is>
          <t>BERTHED: 30TH JAN, VOY. WG304A</t>
        </is>
      </c>
      <c r="I1702" s="150" t="inlineStr">
        <is>
          <t>OUT</t>
        </is>
      </c>
      <c r="J1702" s="151" t="inlineStr">
        <is>
          <t>TELEX/ 6TH FEB, 2023</t>
        </is>
      </c>
      <c r="K1702" s="152" t="inlineStr">
        <is>
          <t>20TH FEB, 2023</t>
        </is>
      </c>
      <c r="L1702" s="33" t="inlineStr">
        <is>
          <t>26TH JAN</t>
        </is>
      </c>
      <c r="M1702" s="249" t="inlineStr">
        <is>
          <t>XIAMEN PAK SHING IMP AND EXPORT CO,LTD</t>
        </is>
      </c>
      <c r="N1702" s="157" t="inlineStr">
        <is>
          <t>SAILCOUNTY NIGERIA LIMITED</t>
        </is>
      </c>
      <c r="O1702" s="132" t="n"/>
      <c r="P1702" s="132" t="n"/>
      <c r="Q1702" s="132" t="n"/>
      <c r="R1702" s="132" t="n"/>
      <c r="S1702" s="132" t="n"/>
      <c r="T1702" s="132" t="n"/>
      <c r="U1702" s="132" t="n"/>
      <c r="V1702" s="132" t="n"/>
      <c r="W1702" s="132" t="n"/>
      <c r="X1702" s="132" t="n"/>
      <c r="Y1702" s="132" t="n"/>
      <c r="Z1702" s="132" t="n"/>
      <c r="AA1702" s="132" t="n"/>
      <c r="AB1702" s="132" t="n"/>
      <c r="AC1702" s="132" t="n"/>
      <c r="AD1702" s="132" t="n"/>
      <c r="AE1702" s="132" t="n"/>
      <c r="AF1702" s="132" t="n"/>
      <c r="AG1702" s="132" t="n"/>
      <c r="AH1702" s="132" t="n"/>
      <c r="AI1702" s="132" t="n"/>
      <c r="AJ1702" s="132" t="n"/>
      <c r="AK1702" s="132" t="n"/>
      <c r="AL1702" s="132" t="n"/>
      <c r="AM1702" s="132" t="n"/>
      <c r="AN1702" s="132" t="n"/>
      <c r="AO1702" s="132" t="n"/>
      <c r="AP1702" s="132" t="n"/>
      <c r="AQ1702" s="132" t="n"/>
      <c r="AR1702" s="132" t="n"/>
      <c r="AS1702" s="132" t="n"/>
      <c r="AT1702" s="132" t="n"/>
      <c r="AU1702" s="132" t="n"/>
      <c r="AV1702" s="132" t="n"/>
      <c r="AW1702" s="132" t="n"/>
      <c r="AX1702" s="132" t="n"/>
      <c r="AY1702" s="132" t="n"/>
      <c r="AZ1702" s="132" t="n"/>
      <c r="BA1702" s="132" t="n"/>
      <c r="BB1702" s="132" t="n"/>
      <c r="BC1702" s="132" t="n"/>
      <c r="BD1702" s="132" t="n"/>
      <c r="BE1702" s="132" t="n"/>
      <c r="BF1702" s="132" t="n"/>
      <c r="BG1702" s="132" t="n"/>
      <c r="BH1702" s="132" t="n"/>
      <c r="BI1702" s="132" t="n"/>
      <c r="BJ1702" s="132" t="n"/>
      <c r="BK1702" s="132" t="n"/>
      <c r="BL1702" s="132" t="n"/>
      <c r="BM1702" s="132" t="n"/>
      <c r="BN1702" s="132" t="n"/>
      <c r="BO1702" s="132" t="n"/>
      <c r="BP1702" s="132" t="n"/>
      <c r="BQ1702" s="132" t="n"/>
      <c r="BR1702" s="132" t="n"/>
      <c r="BS1702" s="132" t="n"/>
      <c r="BT1702" s="132" t="n"/>
      <c r="BU1702" s="132" t="n"/>
      <c r="BV1702" s="132" t="n"/>
      <c r="BW1702" s="132" t="n"/>
      <c r="BX1702" s="132" t="n"/>
      <c r="BY1702" s="132" t="n"/>
      <c r="BZ1702" s="132" t="n"/>
      <c r="CA1702" s="132" t="n"/>
      <c r="CB1702" s="132" t="n"/>
      <c r="CC1702" s="132" t="n"/>
      <c r="CD1702" s="132" t="n"/>
      <c r="CE1702" s="132" t="n"/>
      <c r="CF1702" s="132" t="n"/>
      <c r="CG1702" s="132" t="n"/>
      <c r="CH1702" s="132" t="n"/>
      <c r="CI1702" s="132" t="n"/>
      <c r="CJ1702" s="132" t="n"/>
      <c r="CK1702" s="132" t="n"/>
      <c r="CL1702" s="132" t="n"/>
      <c r="CM1702" s="132" t="n"/>
      <c r="CN1702" s="132" t="n"/>
      <c r="CO1702" s="132" t="n"/>
      <c r="CP1702" s="132" t="n"/>
      <c r="CQ1702" s="132" t="n"/>
      <c r="CR1702" s="132" t="n"/>
      <c r="CS1702" s="132" t="n"/>
      <c r="CT1702" s="132" t="n"/>
      <c r="CU1702" s="132" t="n"/>
      <c r="CV1702" s="132" t="n"/>
      <c r="CW1702" s="132" t="n"/>
      <c r="CX1702" s="132" t="n"/>
      <c r="CY1702" s="132" t="n"/>
      <c r="CZ1702" s="132" t="n"/>
      <c r="DA1702" s="132" t="n"/>
      <c r="DB1702" s="132" t="n"/>
      <c r="DC1702" s="132" t="n"/>
    </row>
    <row r="1703">
      <c r="A1703" s="167" t="n">
        <v>2</v>
      </c>
      <c r="B1703" s="157" t="inlineStr">
        <is>
          <t>IFEANYI ABA</t>
        </is>
      </c>
      <c r="C1703" s="40" t="inlineStr">
        <is>
          <t>''</t>
        </is>
      </c>
      <c r="D1703" s="157" t="inlineStr">
        <is>
          <t>FCIU 3896713</t>
        </is>
      </c>
      <c r="E1703" s="157" t="inlineStr">
        <is>
          <t>SPM</t>
        </is>
      </c>
      <c r="F1703" s="165" t="inlineStr">
        <is>
          <t>20FT</t>
        </is>
      </c>
      <c r="G1703" s="160" t="inlineStr">
        <is>
          <t>MSC GABRIELLA</t>
        </is>
      </c>
      <c r="H1703" s="218" t="inlineStr">
        <is>
          <t>BERTHED: 30TH JAN, VOY. WG304A</t>
        </is>
      </c>
      <c r="I1703" s="150" t="inlineStr">
        <is>
          <t>OUT</t>
        </is>
      </c>
      <c r="J1703" s="151" t="inlineStr">
        <is>
          <t>TELEX/ 6TH FEB, 2023</t>
        </is>
      </c>
      <c r="K1703" s="152" t="inlineStr">
        <is>
          <t>17TH FEB, 2023</t>
        </is>
      </c>
      <c r="L1703" s="33" t="inlineStr">
        <is>
          <t>26TH JAN</t>
        </is>
      </c>
      <c r="M1703" s="249" t="inlineStr">
        <is>
          <t>XIAMEN PAK SHING IMP AND EXPORT CO,LTD</t>
        </is>
      </c>
      <c r="N1703" s="157" t="inlineStr">
        <is>
          <t>SAILCOUNTY NIGERIA LIMITED</t>
        </is>
      </c>
      <c r="O1703" s="132" t="n"/>
      <c r="P1703" s="132" t="n"/>
      <c r="Q1703" s="132" t="n"/>
      <c r="R1703" s="132" t="n"/>
      <c r="S1703" s="132" t="n"/>
      <c r="T1703" s="132" t="n"/>
      <c r="U1703" s="132" t="n"/>
      <c r="V1703" s="132" t="n"/>
      <c r="W1703" s="132" t="n"/>
      <c r="X1703" s="132" t="n"/>
      <c r="Y1703" s="132" t="n"/>
      <c r="Z1703" s="132" t="n"/>
      <c r="AA1703" s="132" t="n"/>
      <c r="AB1703" s="132" t="n"/>
      <c r="AC1703" s="132" t="n"/>
      <c r="AD1703" s="132" t="n"/>
      <c r="AE1703" s="132" t="n"/>
      <c r="AF1703" s="132" t="n"/>
      <c r="AG1703" s="132" t="n"/>
      <c r="AH1703" s="132" t="n"/>
      <c r="AI1703" s="132" t="n"/>
      <c r="AJ1703" s="132" t="n"/>
      <c r="AK1703" s="132" t="n"/>
      <c r="AL1703" s="132" t="n"/>
      <c r="AM1703" s="132" t="n"/>
      <c r="AN1703" s="132" t="n"/>
      <c r="AO1703" s="132" t="n"/>
      <c r="AP1703" s="132" t="n"/>
      <c r="AQ1703" s="132" t="n"/>
      <c r="AR1703" s="132" t="n"/>
      <c r="AS1703" s="132" t="n"/>
      <c r="AT1703" s="132" t="n"/>
      <c r="AU1703" s="132" t="n"/>
      <c r="AV1703" s="132" t="n"/>
      <c r="AW1703" s="132" t="n"/>
      <c r="AX1703" s="132" t="n"/>
      <c r="AY1703" s="132" t="n"/>
      <c r="AZ1703" s="132" t="n"/>
      <c r="BA1703" s="132" t="n"/>
      <c r="BB1703" s="132" t="n"/>
      <c r="BC1703" s="132" t="n"/>
      <c r="BD1703" s="132" t="n"/>
      <c r="BE1703" s="132" t="n"/>
      <c r="BF1703" s="132" t="n"/>
      <c r="BG1703" s="132" t="n"/>
      <c r="BH1703" s="132" t="n"/>
      <c r="BI1703" s="132" t="n"/>
      <c r="BJ1703" s="132" t="n"/>
      <c r="BK1703" s="132" t="n"/>
      <c r="BL1703" s="132" t="n"/>
      <c r="BM1703" s="132" t="n"/>
      <c r="BN1703" s="132" t="n"/>
      <c r="BO1703" s="132" t="n"/>
      <c r="BP1703" s="132" t="n"/>
      <c r="BQ1703" s="132" t="n"/>
      <c r="BR1703" s="132" t="n"/>
      <c r="BS1703" s="132" t="n"/>
      <c r="BT1703" s="132" t="n"/>
      <c r="BU1703" s="132" t="n"/>
      <c r="BV1703" s="132" t="n"/>
      <c r="BW1703" s="132" t="n"/>
      <c r="BX1703" s="132" t="n"/>
      <c r="BY1703" s="132" t="n"/>
      <c r="BZ1703" s="132" t="n"/>
      <c r="CA1703" s="132" t="n"/>
      <c r="CB1703" s="132" t="n"/>
      <c r="CC1703" s="132" t="n"/>
      <c r="CD1703" s="132" t="n"/>
      <c r="CE1703" s="132" t="n"/>
      <c r="CF1703" s="132" t="n"/>
      <c r="CG1703" s="132" t="n"/>
      <c r="CH1703" s="132" t="n"/>
      <c r="CI1703" s="132" t="n"/>
      <c r="CJ1703" s="132" t="n"/>
      <c r="CK1703" s="132" t="n"/>
      <c r="CL1703" s="132" t="n"/>
      <c r="CM1703" s="132" t="n"/>
      <c r="CN1703" s="132" t="n"/>
      <c r="CO1703" s="132" t="n"/>
      <c r="CP1703" s="132" t="n"/>
      <c r="CQ1703" s="132" t="n"/>
      <c r="CR1703" s="132" t="n"/>
      <c r="CS1703" s="132" t="n"/>
      <c r="CT1703" s="132" t="n"/>
      <c r="CU1703" s="132" t="n"/>
      <c r="CV1703" s="132" t="n"/>
      <c r="CW1703" s="132" t="n"/>
      <c r="CX1703" s="132" t="n"/>
      <c r="CY1703" s="132" t="n"/>
      <c r="CZ1703" s="132" t="n"/>
      <c r="DA1703" s="132" t="n"/>
      <c r="DB1703" s="132" t="n"/>
      <c r="DC1703" s="132" t="n"/>
    </row>
    <row r="1704">
      <c r="A1704" s="167" t="n">
        <v>3</v>
      </c>
      <c r="B1704" s="157" t="inlineStr">
        <is>
          <t>IFEANYI ABA</t>
        </is>
      </c>
      <c r="C1704" s="42" t="inlineStr">
        <is>
          <t>MEDUUV789869</t>
        </is>
      </c>
      <c r="D1704" s="157" t="inlineStr">
        <is>
          <t>XINU 1618150</t>
        </is>
      </c>
      <c r="E1704" s="157" t="inlineStr">
        <is>
          <t>SPM</t>
        </is>
      </c>
      <c r="F1704" s="165" t="inlineStr">
        <is>
          <t>20FT</t>
        </is>
      </c>
      <c r="G1704" s="160" t="inlineStr">
        <is>
          <t>MSC GABRIELLA</t>
        </is>
      </c>
      <c r="H1704" s="218" t="inlineStr">
        <is>
          <t>BERTHED: 30TH JAN, VOY. WG304A</t>
        </is>
      </c>
      <c r="I1704" s="150" t="inlineStr">
        <is>
          <t>OUT</t>
        </is>
      </c>
      <c r="J1704" s="151" t="inlineStr">
        <is>
          <t>TELEX/ 6TH FEB, 2023</t>
        </is>
      </c>
      <c r="K1704" s="152" t="inlineStr">
        <is>
          <t>21ST FEB, 2023</t>
        </is>
      </c>
      <c r="L1704" s="33" t="inlineStr">
        <is>
          <t>26TH JAN</t>
        </is>
      </c>
      <c r="M1704" s="249" t="inlineStr">
        <is>
          <t>XIAMEN PAK SHING IMP AND EXPORT CO,LTD</t>
        </is>
      </c>
      <c r="N1704" s="157" t="inlineStr">
        <is>
          <t>SAILCOUNTY NIGERIA LIMITED</t>
        </is>
      </c>
      <c r="O1704" s="132" t="n"/>
      <c r="P1704" s="132" t="n"/>
      <c r="Q1704" s="132" t="n"/>
      <c r="R1704" s="132" t="n"/>
      <c r="S1704" s="132" t="n"/>
      <c r="T1704" s="132" t="n"/>
      <c r="U1704" s="132" t="n"/>
      <c r="V1704" s="132" t="n"/>
      <c r="W1704" s="132" t="n"/>
      <c r="X1704" s="132" t="n"/>
      <c r="Y1704" s="132" t="n"/>
      <c r="Z1704" s="132" t="n"/>
      <c r="AA1704" s="132" t="n"/>
      <c r="AB1704" s="132" t="n"/>
      <c r="AC1704" s="132" t="n"/>
      <c r="AD1704" s="132" t="n"/>
      <c r="AE1704" s="132" t="n"/>
      <c r="AF1704" s="132" t="n"/>
      <c r="AG1704" s="132" t="n"/>
      <c r="AH1704" s="132" t="n"/>
      <c r="AI1704" s="132" t="n"/>
      <c r="AJ1704" s="132" t="n"/>
      <c r="AK1704" s="132" t="n"/>
      <c r="AL1704" s="132" t="n"/>
      <c r="AM1704" s="132" t="n"/>
      <c r="AN1704" s="132" t="n"/>
      <c r="AO1704" s="132" t="n"/>
      <c r="AP1704" s="132" t="n"/>
      <c r="AQ1704" s="132" t="n"/>
      <c r="AR1704" s="132" t="n"/>
      <c r="AS1704" s="132" t="n"/>
      <c r="AT1704" s="132" t="n"/>
      <c r="AU1704" s="132" t="n"/>
      <c r="AV1704" s="132" t="n"/>
      <c r="AW1704" s="132" t="n"/>
      <c r="AX1704" s="132" t="n"/>
      <c r="AY1704" s="132" t="n"/>
      <c r="AZ1704" s="132" t="n"/>
      <c r="BA1704" s="132" t="n"/>
      <c r="BB1704" s="132" t="n"/>
      <c r="BC1704" s="132" t="n"/>
      <c r="BD1704" s="132" t="n"/>
      <c r="BE1704" s="132" t="n"/>
      <c r="BF1704" s="132" t="n"/>
      <c r="BG1704" s="132" t="n"/>
      <c r="BH1704" s="132" t="n"/>
      <c r="BI1704" s="132" t="n"/>
      <c r="BJ1704" s="132" t="n"/>
      <c r="BK1704" s="132" t="n"/>
      <c r="BL1704" s="132" t="n"/>
      <c r="BM1704" s="132" t="n"/>
      <c r="BN1704" s="132" t="n"/>
      <c r="BO1704" s="132" t="n"/>
      <c r="BP1704" s="132" t="n"/>
      <c r="BQ1704" s="132" t="n"/>
      <c r="BR1704" s="132" t="n"/>
      <c r="BS1704" s="132" t="n"/>
      <c r="BT1704" s="132" t="n"/>
      <c r="BU1704" s="132" t="n"/>
      <c r="BV1704" s="132" t="n"/>
      <c r="BW1704" s="132" t="n"/>
      <c r="BX1704" s="132" t="n"/>
      <c r="BY1704" s="132" t="n"/>
      <c r="BZ1704" s="132" t="n"/>
      <c r="CA1704" s="132" t="n"/>
      <c r="CB1704" s="132" t="n"/>
      <c r="CC1704" s="132" t="n"/>
      <c r="CD1704" s="132" t="n"/>
      <c r="CE1704" s="132" t="n"/>
      <c r="CF1704" s="132" t="n"/>
      <c r="CG1704" s="132" t="n"/>
      <c r="CH1704" s="132" t="n"/>
      <c r="CI1704" s="132" t="n"/>
      <c r="CJ1704" s="132" t="n"/>
      <c r="CK1704" s="132" t="n"/>
      <c r="CL1704" s="132" t="n"/>
      <c r="CM1704" s="132" t="n"/>
      <c r="CN1704" s="132" t="n"/>
      <c r="CO1704" s="132" t="n"/>
      <c r="CP1704" s="132" t="n"/>
      <c r="CQ1704" s="132" t="n"/>
      <c r="CR1704" s="132" t="n"/>
      <c r="CS1704" s="132" t="n"/>
      <c r="CT1704" s="132" t="n"/>
      <c r="CU1704" s="132" t="n"/>
      <c r="CV1704" s="132" t="n"/>
      <c r="CW1704" s="132" t="n"/>
      <c r="CX1704" s="132" t="n"/>
      <c r="CY1704" s="132" t="n"/>
      <c r="CZ1704" s="132" t="n"/>
      <c r="DA1704" s="132" t="n"/>
      <c r="DB1704" s="132" t="n"/>
      <c r="DC1704" s="132" t="n"/>
    </row>
    <row r="1705">
      <c r="A1705" s="167" t="n">
        <v>4</v>
      </c>
      <c r="B1705" s="157" t="inlineStr">
        <is>
          <t>IFEANYI ABA</t>
        </is>
      </c>
      <c r="C1705" s="40" t="inlineStr">
        <is>
          <t>''</t>
        </is>
      </c>
      <c r="D1705" s="157" t="inlineStr">
        <is>
          <t>MEDU 3330170</t>
        </is>
      </c>
      <c r="E1705" s="157" t="inlineStr">
        <is>
          <t>SPM</t>
        </is>
      </c>
      <c r="F1705" s="165" t="inlineStr">
        <is>
          <t>20FT</t>
        </is>
      </c>
      <c r="G1705" s="160" t="inlineStr">
        <is>
          <t>MSC GABRIELLA</t>
        </is>
      </c>
      <c r="H1705" s="218" t="inlineStr">
        <is>
          <t>BERTHED: 30TH JAN, VOY. WG304A</t>
        </is>
      </c>
      <c r="I1705" s="150" t="inlineStr">
        <is>
          <t>OUT</t>
        </is>
      </c>
      <c r="J1705" s="151" t="inlineStr">
        <is>
          <t>TELEX/ 6TH FEB, 2023</t>
        </is>
      </c>
      <c r="K1705" s="152" t="inlineStr">
        <is>
          <t>21ST FEB, 2023</t>
        </is>
      </c>
      <c r="L1705" s="33" t="inlineStr">
        <is>
          <t>26TH JAN</t>
        </is>
      </c>
      <c r="M1705" s="249" t="inlineStr">
        <is>
          <t>XIAMEN PAK SHING IMP AND EXPORT CO,LTD</t>
        </is>
      </c>
      <c r="N1705" s="157" t="inlineStr">
        <is>
          <t>SAILCOUNTY NIGERIA LIMITED</t>
        </is>
      </c>
      <c r="O1705" s="132" t="n"/>
      <c r="P1705" s="132" t="n"/>
      <c r="Q1705" s="132" t="n"/>
      <c r="R1705" s="132" t="n"/>
      <c r="S1705" s="132" t="n"/>
      <c r="T1705" s="132" t="n"/>
      <c r="U1705" s="132" t="n"/>
      <c r="V1705" s="132" t="n"/>
      <c r="W1705" s="132" t="n"/>
      <c r="X1705" s="132" t="n"/>
      <c r="Y1705" s="132" t="n"/>
      <c r="Z1705" s="132" t="n"/>
      <c r="AA1705" s="132" t="n"/>
      <c r="AB1705" s="132" t="n"/>
      <c r="AC1705" s="132" t="n"/>
      <c r="AD1705" s="132" t="n"/>
      <c r="AE1705" s="132" t="n"/>
      <c r="AF1705" s="132" t="n"/>
      <c r="AG1705" s="132" t="n"/>
      <c r="AH1705" s="132" t="n"/>
      <c r="AI1705" s="132" t="n"/>
      <c r="AJ1705" s="132" t="n"/>
      <c r="AK1705" s="132" t="n"/>
      <c r="AL1705" s="132" t="n"/>
      <c r="AM1705" s="132" t="n"/>
      <c r="AN1705" s="132" t="n"/>
      <c r="AO1705" s="132" t="n"/>
      <c r="AP1705" s="132" t="n"/>
      <c r="AQ1705" s="132" t="n"/>
      <c r="AR1705" s="132" t="n"/>
      <c r="AS1705" s="132" t="n"/>
      <c r="AT1705" s="132" t="n"/>
      <c r="AU1705" s="132" t="n"/>
      <c r="AV1705" s="132" t="n"/>
      <c r="AW1705" s="132" t="n"/>
      <c r="AX1705" s="132" t="n"/>
      <c r="AY1705" s="132" t="n"/>
      <c r="AZ1705" s="132" t="n"/>
      <c r="BA1705" s="132" t="n"/>
      <c r="BB1705" s="132" t="n"/>
      <c r="BC1705" s="132" t="n"/>
      <c r="BD1705" s="132" t="n"/>
      <c r="BE1705" s="132" t="n"/>
      <c r="BF1705" s="132" t="n"/>
      <c r="BG1705" s="132" t="n"/>
      <c r="BH1705" s="132" t="n"/>
      <c r="BI1705" s="132" t="n"/>
      <c r="BJ1705" s="132" t="n"/>
      <c r="BK1705" s="132" t="n"/>
      <c r="BL1705" s="132" t="n"/>
      <c r="BM1705" s="132" t="n"/>
      <c r="BN1705" s="132" t="n"/>
      <c r="BO1705" s="132" t="n"/>
      <c r="BP1705" s="132" t="n"/>
      <c r="BQ1705" s="132" t="n"/>
      <c r="BR1705" s="132" t="n"/>
      <c r="BS1705" s="132" t="n"/>
      <c r="BT1705" s="132" t="n"/>
      <c r="BU1705" s="132" t="n"/>
      <c r="BV1705" s="132" t="n"/>
      <c r="BW1705" s="132" t="n"/>
      <c r="BX1705" s="132" t="n"/>
      <c r="BY1705" s="132" t="n"/>
      <c r="BZ1705" s="132" t="n"/>
      <c r="CA1705" s="132" t="n"/>
      <c r="CB1705" s="132" t="n"/>
      <c r="CC1705" s="132" t="n"/>
      <c r="CD1705" s="132" t="n"/>
      <c r="CE1705" s="132" t="n"/>
      <c r="CF1705" s="132" t="n"/>
      <c r="CG1705" s="132" t="n"/>
      <c r="CH1705" s="132" t="n"/>
      <c r="CI1705" s="132" t="n"/>
      <c r="CJ1705" s="132" t="n"/>
      <c r="CK1705" s="132" t="n"/>
      <c r="CL1705" s="132" t="n"/>
      <c r="CM1705" s="132" t="n"/>
      <c r="CN1705" s="132" t="n"/>
      <c r="CO1705" s="132" t="n"/>
      <c r="CP1705" s="132" t="n"/>
      <c r="CQ1705" s="132" t="n"/>
      <c r="CR1705" s="132" t="n"/>
      <c r="CS1705" s="132" t="n"/>
      <c r="CT1705" s="132" t="n"/>
      <c r="CU1705" s="132" t="n"/>
      <c r="CV1705" s="132" t="n"/>
      <c r="CW1705" s="132" t="n"/>
      <c r="CX1705" s="132" t="n"/>
      <c r="CY1705" s="132" t="n"/>
      <c r="CZ1705" s="132" t="n"/>
      <c r="DA1705" s="132" t="n"/>
      <c r="DB1705" s="132" t="n"/>
      <c r="DC1705" s="132" t="n"/>
    </row>
    <row r="1706">
      <c r="A1706" s="167" t="n">
        <v>5</v>
      </c>
      <c r="B1706" s="157" t="inlineStr">
        <is>
          <t>NNAMDI EZEUKWU</t>
        </is>
      </c>
      <c r="C1706" s="42" t="inlineStr">
        <is>
          <t>MEDUI0372652</t>
        </is>
      </c>
      <c r="D1706" s="157" t="inlineStr">
        <is>
          <t>MEDU 1366487</t>
        </is>
      </c>
      <c r="E1706" s="157" t="inlineStr">
        <is>
          <t>SPM</t>
        </is>
      </c>
      <c r="F1706" s="165" t="inlineStr">
        <is>
          <t>20FT</t>
        </is>
      </c>
      <c r="G1706" s="160" t="inlineStr">
        <is>
          <t>MSC GABRIELLA</t>
        </is>
      </c>
      <c r="H1706" s="218" t="inlineStr">
        <is>
          <t>BERTHED: 30TH JAN, VOY. WG304A</t>
        </is>
      </c>
      <c r="I1706" s="150" t="inlineStr">
        <is>
          <t>OUT</t>
        </is>
      </c>
      <c r="J1706" s="157" t="inlineStr">
        <is>
          <t>COPY BILL</t>
        </is>
      </c>
      <c r="K1706" s="152" t="inlineStr">
        <is>
          <t>3RD MARCH, 2023</t>
        </is>
      </c>
      <c r="L1706" s="33" t="inlineStr">
        <is>
          <t>9TH DEC</t>
        </is>
      </c>
      <c r="M1706" s="249" t="inlineStr">
        <is>
          <t>SCJ RESOURCESPTE LTD</t>
        </is>
      </c>
      <c r="N1706" s="157" t="inlineStr">
        <is>
          <t>MEL-BACH ENTERPRISES</t>
        </is>
      </c>
      <c r="O1706" s="132" t="n"/>
      <c r="P1706" s="132" t="n"/>
      <c r="Q1706" s="132" t="n"/>
      <c r="R1706" s="132" t="n"/>
      <c r="S1706" s="132" t="n"/>
      <c r="T1706" s="132" t="n"/>
      <c r="U1706" s="132" t="n"/>
      <c r="V1706" s="132" t="n"/>
      <c r="W1706" s="132" t="n"/>
      <c r="X1706" s="132" t="n"/>
      <c r="Y1706" s="132" t="n"/>
      <c r="Z1706" s="132" t="n"/>
      <c r="AA1706" s="132" t="n"/>
      <c r="AB1706" s="132" t="n"/>
      <c r="AC1706" s="132" t="n"/>
      <c r="AD1706" s="132" t="n"/>
      <c r="AE1706" s="132" t="n"/>
      <c r="AF1706" s="132" t="n"/>
      <c r="AG1706" s="132" t="n"/>
      <c r="AH1706" s="132" t="n"/>
      <c r="AI1706" s="132" t="n"/>
      <c r="AJ1706" s="132" t="n"/>
      <c r="AK1706" s="132" t="n"/>
      <c r="AL1706" s="132" t="n"/>
      <c r="AM1706" s="132" t="n"/>
      <c r="AN1706" s="132" t="n"/>
      <c r="AO1706" s="132" t="n"/>
      <c r="AP1706" s="132" t="n"/>
      <c r="AQ1706" s="132" t="n"/>
      <c r="AR1706" s="132" t="n"/>
      <c r="AS1706" s="132" t="n"/>
      <c r="AT1706" s="132" t="n"/>
      <c r="AU1706" s="132" t="n"/>
      <c r="AV1706" s="132" t="n"/>
      <c r="AW1706" s="132" t="n"/>
      <c r="AX1706" s="132" t="n"/>
      <c r="AY1706" s="132" t="n"/>
      <c r="AZ1706" s="132" t="n"/>
      <c r="BA1706" s="132" t="n"/>
      <c r="BB1706" s="132" t="n"/>
      <c r="BC1706" s="132" t="n"/>
      <c r="BD1706" s="132" t="n"/>
      <c r="BE1706" s="132" t="n"/>
      <c r="BF1706" s="132" t="n"/>
      <c r="BG1706" s="132" t="n"/>
      <c r="BH1706" s="132" t="n"/>
      <c r="BI1706" s="132" t="n"/>
      <c r="BJ1706" s="132" t="n"/>
      <c r="BK1706" s="132" t="n"/>
      <c r="BL1706" s="132" t="n"/>
      <c r="BM1706" s="132" t="n"/>
      <c r="BN1706" s="132" t="n"/>
      <c r="BO1706" s="132" t="n"/>
      <c r="BP1706" s="132" t="n"/>
      <c r="BQ1706" s="132" t="n"/>
      <c r="BR1706" s="132" t="n"/>
      <c r="BS1706" s="132" t="n"/>
      <c r="BT1706" s="132" t="n"/>
      <c r="BU1706" s="132" t="n"/>
      <c r="BV1706" s="132" t="n"/>
      <c r="BW1706" s="132" t="n"/>
      <c r="BX1706" s="132" t="n"/>
      <c r="BY1706" s="132" t="n"/>
      <c r="BZ1706" s="132" t="n"/>
      <c r="CA1706" s="132" t="n"/>
      <c r="CB1706" s="132" t="n"/>
      <c r="CC1706" s="132" t="n"/>
      <c r="CD1706" s="132" t="n"/>
      <c r="CE1706" s="132" t="n"/>
      <c r="CF1706" s="132" t="n"/>
      <c r="CG1706" s="132" t="n"/>
      <c r="CH1706" s="132" t="n"/>
      <c r="CI1706" s="132" t="n"/>
      <c r="CJ1706" s="132" t="n"/>
      <c r="CK1706" s="132" t="n"/>
      <c r="CL1706" s="132" t="n"/>
      <c r="CM1706" s="132" t="n"/>
      <c r="CN1706" s="132" t="n"/>
      <c r="CO1706" s="132" t="n"/>
      <c r="CP1706" s="132" t="n"/>
      <c r="CQ1706" s="132" t="n"/>
      <c r="CR1706" s="132" t="n"/>
      <c r="CS1706" s="132" t="n"/>
      <c r="CT1706" s="132" t="n"/>
      <c r="CU1706" s="132" t="n"/>
      <c r="CV1706" s="132" t="n"/>
      <c r="CW1706" s="132" t="n"/>
      <c r="CX1706" s="132" t="n"/>
      <c r="CY1706" s="132" t="n"/>
      <c r="CZ1706" s="132" t="n"/>
      <c r="DA1706" s="132" t="n"/>
      <c r="DB1706" s="132" t="n"/>
      <c r="DC1706" s="132" t="n"/>
    </row>
    <row r="1707">
      <c r="A1707" s="167" t="n">
        <v>6</v>
      </c>
      <c r="B1707" s="157" t="inlineStr">
        <is>
          <t>NNAMDI EZEUKWU</t>
        </is>
      </c>
      <c r="C1707" s="42" t="inlineStr">
        <is>
          <t>''</t>
        </is>
      </c>
      <c r="D1707" s="157" t="inlineStr">
        <is>
          <t>TEMU 3100307</t>
        </is>
      </c>
      <c r="E1707" s="157" t="inlineStr">
        <is>
          <t>SPM</t>
        </is>
      </c>
      <c r="F1707" s="165" t="inlineStr">
        <is>
          <t>20FT</t>
        </is>
      </c>
      <c r="G1707" s="160" t="inlineStr">
        <is>
          <t>MSC GABRIELLA</t>
        </is>
      </c>
      <c r="H1707" s="218" t="inlineStr">
        <is>
          <t>BERTHED: 30TH JAN, VOY. WG304A</t>
        </is>
      </c>
      <c r="I1707" s="150" t="inlineStr">
        <is>
          <t>OUT</t>
        </is>
      </c>
      <c r="J1707" s="157" t="inlineStr">
        <is>
          <t>COPY BILL</t>
        </is>
      </c>
      <c r="K1707" s="152" t="inlineStr">
        <is>
          <t>3RD MARCH, 2023</t>
        </is>
      </c>
      <c r="L1707" s="33" t="inlineStr">
        <is>
          <t>9TH DEC</t>
        </is>
      </c>
      <c r="M1707" s="249" t="inlineStr">
        <is>
          <t>SCJ RESOURCESPTE LTD</t>
        </is>
      </c>
      <c r="N1707" s="157" t="inlineStr">
        <is>
          <t>MEL-BACH ENTERPRISES</t>
        </is>
      </c>
      <c r="O1707" s="132" t="n"/>
      <c r="P1707" s="132" t="n"/>
      <c r="Q1707" s="132" t="n"/>
      <c r="R1707" s="132" t="n"/>
      <c r="S1707" s="132" t="n"/>
      <c r="T1707" s="132" t="n"/>
      <c r="U1707" s="132" t="n"/>
      <c r="V1707" s="132" t="n"/>
      <c r="W1707" s="132" t="n"/>
      <c r="X1707" s="132" t="n"/>
      <c r="Y1707" s="132" t="n"/>
      <c r="Z1707" s="132" t="n"/>
      <c r="AA1707" s="132" t="n"/>
      <c r="AB1707" s="132" t="n"/>
      <c r="AC1707" s="132" t="n"/>
      <c r="AD1707" s="132" t="n"/>
      <c r="AE1707" s="132" t="n"/>
      <c r="AF1707" s="132" t="n"/>
      <c r="AG1707" s="132" t="n"/>
      <c r="AH1707" s="132" t="n"/>
      <c r="AI1707" s="132" t="n"/>
      <c r="AJ1707" s="132" t="n"/>
      <c r="AK1707" s="132" t="n"/>
      <c r="AL1707" s="132" t="n"/>
      <c r="AM1707" s="132" t="n"/>
      <c r="AN1707" s="132" t="n"/>
      <c r="AO1707" s="132" t="n"/>
      <c r="AP1707" s="132" t="n"/>
      <c r="AQ1707" s="132" t="n"/>
      <c r="AR1707" s="132" t="n"/>
      <c r="AS1707" s="132" t="n"/>
      <c r="AT1707" s="132" t="n"/>
      <c r="AU1707" s="132" t="n"/>
      <c r="AV1707" s="132" t="n"/>
      <c r="AW1707" s="132" t="n"/>
      <c r="AX1707" s="132" t="n"/>
      <c r="AY1707" s="132" t="n"/>
      <c r="AZ1707" s="132" t="n"/>
      <c r="BA1707" s="132" t="n"/>
      <c r="BB1707" s="132" t="n"/>
      <c r="BC1707" s="132" t="n"/>
      <c r="BD1707" s="132" t="n"/>
      <c r="BE1707" s="132" t="n"/>
      <c r="BF1707" s="132" t="n"/>
      <c r="BG1707" s="132" t="n"/>
      <c r="BH1707" s="132" t="n"/>
      <c r="BI1707" s="132" t="n"/>
      <c r="BJ1707" s="132" t="n"/>
      <c r="BK1707" s="132" t="n"/>
      <c r="BL1707" s="132" t="n"/>
      <c r="BM1707" s="132" t="n"/>
      <c r="BN1707" s="132" t="n"/>
      <c r="BO1707" s="132" t="n"/>
      <c r="BP1707" s="132" t="n"/>
      <c r="BQ1707" s="132" t="n"/>
      <c r="BR1707" s="132" t="n"/>
      <c r="BS1707" s="132" t="n"/>
      <c r="BT1707" s="132" t="n"/>
      <c r="BU1707" s="132" t="n"/>
      <c r="BV1707" s="132" t="n"/>
      <c r="BW1707" s="132" t="n"/>
      <c r="BX1707" s="132" t="n"/>
      <c r="BY1707" s="132" t="n"/>
      <c r="BZ1707" s="132" t="n"/>
      <c r="CA1707" s="132" t="n"/>
      <c r="CB1707" s="132" t="n"/>
      <c r="CC1707" s="132" t="n"/>
      <c r="CD1707" s="132" t="n"/>
      <c r="CE1707" s="132" t="n"/>
      <c r="CF1707" s="132" t="n"/>
      <c r="CG1707" s="132" t="n"/>
      <c r="CH1707" s="132" t="n"/>
      <c r="CI1707" s="132" t="n"/>
      <c r="CJ1707" s="132" t="n"/>
      <c r="CK1707" s="132" t="n"/>
      <c r="CL1707" s="132" t="n"/>
      <c r="CM1707" s="132" t="n"/>
      <c r="CN1707" s="132" t="n"/>
      <c r="CO1707" s="132" t="n"/>
      <c r="CP1707" s="132" t="n"/>
      <c r="CQ1707" s="132" t="n"/>
      <c r="CR1707" s="132" t="n"/>
      <c r="CS1707" s="132" t="n"/>
      <c r="CT1707" s="132" t="n"/>
      <c r="CU1707" s="132" t="n"/>
      <c r="CV1707" s="132" t="n"/>
      <c r="CW1707" s="132" t="n"/>
      <c r="CX1707" s="132" t="n"/>
      <c r="CY1707" s="132" t="n"/>
      <c r="CZ1707" s="132" t="n"/>
      <c r="DA1707" s="132" t="n"/>
      <c r="DB1707" s="132" t="n"/>
      <c r="DC1707" s="132" t="n"/>
    </row>
    <row r="1708" customFormat="1" s="234">
      <c r="A1708" s="167" t="n">
        <v>7</v>
      </c>
      <c r="B1708" s="157" t="inlineStr">
        <is>
          <t>IFEANYI ABA</t>
        </is>
      </c>
      <c r="C1708" s="40" t="inlineStr">
        <is>
          <t>MEDUG8184103</t>
        </is>
      </c>
      <c r="D1708" s="157" t="inlineStr">
        <is>
          <t>FBIU 0114315</t>
        </is>
      </c>
      <c r="E1708" s="165" t="inlineStr">
        <is>
          <t>SPM</t>
        </is>
      </c>
      <c r="F1708" s="157" t="inlineStr">
        <is>
          <t>20FT</t>
        </is>
      </c>
      <c r="G1708" s="160" t="inlineStr">
        <is>
          <t>MSC GABRIELLA</t>
        </is>
      </c>
      <c r="H1708" s="218" t="inlineStr">
        <is>
          <t>BERTHED: 30TH JAN, VOY. WG304A</t>
        </is>
      </c>
      <c r="I1708" s="150" t="inlineStr">
        <is>
          <t>OUT</t>
        </is>
      </c>
      <c r="J1708" s="151" t="inlineStr">
        <is>
          <t>TELEX/ 3RD FEB, 2023</t>
        </is>
      </c>
      <c r="K1708" s="152" t="inlineStr">
        <is>
          <t>20TH FEB, 2023</t>
        </is>
      </c>
      <c r="L1708" s="165" t="inlineStr">
        <is>
          <t>28TH DEC</t>
        </is>
      </c>
      <c r="M1708" s="165" t="inlineStr">
        <is>
          <t>DAK SEOI HONG CO., LTD</t>
        </is>
      </c>
      <c r="N1708" s="42" t="inlineStr">
        <is>
          <t>ORIENT LOGISTICS ENTERPRISES</t>
        </is>
      </c>
    </row>
    <row r="1709" customFormat="1" s="234">
      <c r="A1709" s="167" t="n">
        <v>8</v>
      </c>
      <c r="B1709" s="157" t="inlineStr">
        <is>
          <t>IFEANYI ABA</t>
        </is>
      </c>
      <c r="C1709" s="40" t="inlineStr">
        <is>
          <t>''</t>
        </is>
      </c>
      <c r="D1709" s="157" t="inlineStr">
        <is>
          <t>MSDU 1262411</t>
        </is>
      </c>
      <c r="E1709" s="165" t="inlineStr">
        <is>
          <t>SPM</t>
        </is>
      </c>
      <c r="F1709" s="157" t="inlineStr">
        <is>
          <t>20FT</t>
        </is>
      </c>
      <c r="G1709" s="160" t="inlineStr">
        <is>
          <t>MSC GABRIELLA</t>
        </is>
      </c>
      <c r="H1709" s="218" t="inlineStr">
        <is>
          <t>BERTHED: 30TH JAN, VOY. WG304A</t>
        </is>
      </c>
      <c r="I1709" s="150" t="inlineStr">
        <is>
          <t>OUT</t>
        </is>
      </c>
      <c r="J1709" s="151" t="inlineStr">
        <is>
          <t>TELEX/ 3RD FEB, 2023</t>
        </is>
      </c>
      <c r="K1709" s="152" t="inlineStr">
        <is>
          <t>20TH FEB, 2023</t>
        </is>
      </c>
      <c r="L1709" s="165" t="inlineStr">
        <is>
          <t>28TH DEC</t>
        </is>
      </c>
      <c r="M1709" s="165" t="inlineStr">
        <is>
          <t>DAK SEOI HONG CO., LTD</t>
        </is>
      </c>
      <c r="N1709" s="42" t="inlineStr">
        <is>
          <t>ORIENT LOGISTICS ENTERPRISES</t>
        </is>
      </c>
    </row>
    <row r="1710" customFormat="1" s="234">
      <c r="A1710" s="167" t="n">
        <v>9</v>
      </c>
      <c r="B1710" s="157" t="inlineStr">
        <is>
          <t>IFEANYI ABA</t>
        </is>
      </c>
      <c r="C1710" s="40" t="inlineStr">
        <is>
          <t>MEDUG8259327</t>
        </is>
      </c>
      <c r="D1710" s="157" t="inlineStr">
        <is>
          <t>FCIU 2184186</t>
        </is>
      </c>
      <c r="E1710" s="165" t="inlineStr">
        <is>
          <t>SPM</t>
        </is>
      </c>
      <c r="F1710" s="157" t="inlineStr">
        <is>
          <t>20FT</t>
        </is>
      </c>
      <c r="G1710" s="160" t="inlineStr">
        <is>
          <t>MSC GABRIELLA</t>
        </is>
      </c>
      <c r="H1710" s="218" t="inlineStr">
        <is>
          <t>BERTHED: 30TH JAN, VOY. WG304A</t>
        </is>
      </c>
      <c r="I1710" s="150" t="inlineStr">
        <is>
          <t>OUT</t>
        </is>
      </c>
      <c r="J1710" s="151" t="inlineStr">
        <is>
          <t>TELEX/ 3RD FEB, 2023</t>
        </is>
      </c>
      <c r="K1710" s="152" t="inlineStr">
        <is>
          <t>10TH FEB, 2023</t>
        </is>
      </c>
      <c r="L1710" s="165" t="inlineStr">
        <is>
          <t>28TH DEC</t>
        </is>
      </c>
      <c r="M1710" s="165" t="inlineStr">
        <is>
          <t>DAK SEOI HONG CO., LTD</t>
        </is>
      </c>
      <c r="N1710" s="42" t="inlineStr">
        <is>
          <t>ORIENT LOGISTICS ENTERPRISES</t>
        </is>
      </c>
    </row>
    <row r="1711" customFormat="1" s="234">
      <c r="A1711" s="167" t="n">
        <v>10</v>
      </c>
      <c r="B1711" s="157" t="inlineStr">
        <is>
          <t>IFEANYI ABA</t>
        </is>
      </c>
      <c r="C1711" s="40" t="inlineStr">
        <is>
          <t>''</t>
        </is>
      </c>
      <c r="D1711" s="157" t="inlineStr">
        <is>
          <t>DFSU 2755463</t>
        </is>
      </c>
      <c r="E1711" s="165" t="inlineStr">
        <is>
          <t>SPM</t>
        </is>
      </c>
      <c r="F1711" s="157" t="inlineStr">
        <is>
          <t>20FT</t>
        </is>
      </c>
      <c r="G1711" s="160" t="inlineStr">
        <is>
          <t>MSC GABRIELLA</t>
        </is>
      </c>
      <c r="H1711" s="218" t="inlineStr">
        <is>
          <t>BERTHED: 30TH JAN, VOY. WG304A</t>
        </is>
      </c>
      <c r="I1711" s="150" t="inlineStr">
        <is>
          <t>OUT</t>
        </is>
      </c>
      <c r="J1711" s="151" t="inlineStr">
        <is>
          <t>TELEX/ 3RD FEB, 2023</t>
        </is>
      </c>
      <c r="K1711" s="152" t="inlineStr">
        <is>
          <t>10TH FEB, 2023</t>
        </is>
      </c>
      <c r="L1711" s="165" t="inlineStr">
        <is>
          <t>28TH DEC</t>
        </is>
      </c>
      <c r="M1711" s="165" t="inlineStr">
        <is>
          <t>DAK SEOI HONG CO., LTD</t>
        </is>
      </c>
      <c r="N1711" s="42" t="inlineStr">
        <is>
          <t>ORIENT LOGISTICS ENTERPRISES</t>
        </is>
      </c>
    </row>
    <row r="1712" customFormat="1" s="234">
      <c r="A1712" s="167" t="n">
        <v>11</v>
      </c>
      <c r="B1712" s="157" t="inlineStr">
        <is>
          <t>IFEANYI ABA</t>
        </is>
      </c>
      <c r="C1712" s="40" t="inlineStr">
        <is>
          <t>MEDUG8259335</t>
        </is>
      </c>
      <c r="D1712" s="157" t="inlineStr">
        <is>
          <t>MEDU 3805296</t>
        </is>
      </c>
      <c r="E1712" s="165" t="inlineStr">
        <is>
          <t>SPM</t>
        </is>
      </c>
      <c r="F1712" s="157" t="inlineStr">
        <is>
          <t>20FT</t>
        </is>
      </c>
      <c r="G1712" s="160" t="inlineStr">
        <is>
          <t>MSC GABRIELLA</t>
        </is>
      </c>
      <c r="H1712" s="218" t="inlineStr">
        <is>
          <t>BERTHED: 30TH JAN, VOY. WG304A</t>
        </is>
      </c>
      <c r="I1712" s="150" t="inlineStr">
        <is>
          <t>OUT</t>
        </is>
      </c>
      <c r="J1712" s="151" t="inlineStr">
        <is>
          <t>TELEX/ 3RD FEB, 2023</t>
        </is>
      </c>
      <c r="K1712" s="152" t="inlineStr">
        <is>
          <t>10TH FEB, 2023</t>
        </is>
      </c>
      <c r="L1712" s="165" t="inlineStr">
        <is>
          <t>28TH DEC</t>
        </is>
      </c>
      <c r="M1712" s="165" t="inlineStr">
        <is>
          <t>DAK SEOI HONG CO., LTD</t>
        </is>
      </c>
      <c r="N1712" s="42" t="inlineStr">
        <is>
          <t>ORIENT LOGISTICS ENTERPRISES</t>
        </is>
      </c>
    </row>
    <row r="1713" customFormat="1" s="234">
      <c r="A1713" s="167" t="n">
        <v>12</v>
      </c>
      <c r="B1713" s="157" t="inlineStr">
        <is>
          <t>IFEANYI ABA</t>
        </is>
      </c>
      <c r="C1713" s="40" t="inlineStr">
        <is>
          <t>''</t>
        </is>
      </c>
      <c r="D1713" s="157" t="inlineStr">
        <is>
          <t>MEDU 2667145</t>
        </is>
      </c>
      <c r="E1713" s="165" t="inlineStr">
        <is>
          <t>SPM</t>
        </is>
      </c>
      <c r="F1713" s="157" t="inlineStr">
        <is>
          <t>20FT</t>
        </is>
      </c>
      <c r="G1713" s="160" t="inlineStr">
        <is>
          <t>MSC GABRIELLA</t>
        </is>
      </c>
      <c r="H1713" s="218" t="inlineStr">
        <is>
          <t>BERTHED: 30TH JAN, VOY. WG304A</t>
        </is>
      </c>
      <c r="I1713" s="150" t="inlineStr">
        <is>
          <t>OUT</t>
        </is>
      </c>
      <c r="J1713" s="151" t="inlineStr">
        <is>
          <t>TELEX/ 3RD FEB, 2023</t>
        </is>
      </c>
      <c r="K1713" s="152" t="inlineStr">
        <is>
          <t>10TH FEB, 2023</t>
        </is>
      </c>
      <c r="L1713" s="165" t="inlineStr">
        <is>
          <t>28TH DEC</t>
        </is>
      </c>
      <c r="M1713" s="165" t="inlineStr">
        <is>
          <t>DAK SEOI HONG CO., LTD</t>
        </is>
      </c>
      <c r="N1713" s="42" t="inlineStr">
        <is>
          <t>ORIENT LOGISTICS ENTERPRISES</t>
        </is>
      </c>
    </row>
    <row r="1714" customFormat="1" s="234">
      <c r="A1714" s="167" t="n">
        <v>13</v>
      </c>
      <c r="B1714" s="157" t="inlineStr">
        <is>
          <t>IFEANYI ABA</t>
        </is>
      </c>
      <c r="C1714" s="40" t="inlineStr">
        <is>
          <t>MEDUG8259343</t>
        </is>
      </c>
      <c r="D1714" s="157" t="inlineStr">
        <is>
          <t>TGHU 1282360</t>
        </is>
      </c>
      <c r="E1714" s="165" t="inlineStr">
        <is>
          <t>SPM</t>
        </is>
      </c>
      <c r="F1714" s="157" t="inlineStr">
        <is>
          <t>20FT</t>
        </is>
      </c>
      <c r="G1714" s="160" t="inlineStr">
        <is>
          <t>MSC GABRIELLA</t>
        </is>
      </c>
      <c r="H1714" s="218" t="inlineStr">
        <is>
          <t>BERTHED: 30TH JAN, VOY. WG304A</t>
        </is>
      </c>
      <c r="I1714" s="150" t="inlineStr">
        <is>
          <t>OUT</t>
        </is>
      </c>
      <c r="J1714" s="151" t="inlineStr">
        <is>
          <t>TELEX/ 3RD FEB, 2023</t>
        </is>
      </c>
      <c r="K1714" s="152" t="inlineStr">
        <is>
          <t>20TH FEB, 2023</t>
        </is>
      </c>
      <c r="L1714" s="165" t="inlineStr">
        <is>
          <t>28TH DEC</t>
        </is>
      </c>
      <c r="M1714" s="165" t="inlineStr">
        <is>
          <t>DAK SEOI HONG CO., LTD</t>
        </is>
      </c>
      <c r="N1714" s="42" t="inlineStr">
        <is>
          <t>ORIENT LOGISTICS ENTERPRISES</t>
        </is>
      </c>
    </row>
    <row r="1715" customFormat="1" s="234">
      <c r="A1715" s="167" t="n">
        <v>14</v>
      </c>
      <c r="B1715" s="157" t="inlineStr">
        <is>
          <t>IFEANYI ABA</t>
        </is>
      </c>
      <c r="C1715" s="40" t="inlineStr">
        <is>
          <t>''</t>
        </is>
      </c>
      <c r="D1715" s="157" t="inlineStr">
        <is>
          <t>DFSU 2748314</t>
        </is>
      </c>
      <c r="E1715" s="165" t="inlineStr">
        <is>
          <t>SPM</t>
        </is>
      </c>
      <c r="F1715" s="157" t="inlineStr">
        <is>
          <t>20FT</t>
        </is>
      </c>
      <c r="G1715" s="160" t="inlineStr">
        <is>
          <t>MSC GABRIELLA</t>
        </is>
      </c>
      <c r="H1715" s="218" t="inlineStr">
        <is>
          <t>BERTHED: 30TH JAN, VOY. WG304A</t>
        </is>
      </c>
      <c r="I1715" s="150" t="inlineStr">
        <is>
          <t>OUT</t>
        </is>
      </c>
      <c r="J1715" s="151" t="inlineStr">
        <is>
          <t>TELEX/ 3RD FEB, 2023</t>
        </is>
      </c>
      <c r="K1715" s="152" t="inlineStr">
        <is>
          <t>20TH FEB, 2023</t>
        </is>
      </c>
      <c r="L1715" s="165" t="inlineStr">
        <is>
          <t>28TH DEC</t>
        </is>
      </c>
      <c r="M1715" s="165" t="inlineStr">
        <is>
          <t>DAK SEOI HONG CO., LTD</t>
        </is>
      </c>
      <c r="N1715" s="42" t="inlineStr">
        <is>
          <t>ORIENT LOGISTICS ENTERPRISES</t>
        </is>
      </c>
    </row>
    <row r="1716" customFormat="1" s="234">
      <c r="A1716" s="167" t="n">
        <v>15</v>
      </c>
      <c r="B1716" s="165" t="inlineStr">
        <is>
          <t>MR EMEKA</t>
        </is>
      </c>
      <c r="C1716" s="165" t="inlineStr">
        <is>
          <t>MEDUIW641399</t>
        </is>
      </c>
      <c r="D1716" s="165" t="inlineStr">
        <is>
          <t>MEDU 5800333</t>
        </is>
      </c>
      <c r="E1716" s="165" t="inlineStr">
        <is>
          <t>SPM</t>
        </is>
      </c>
      <c r="F1716" s="165" t="inlineStr">
        <is>
          <t>20FT</t>
        </is>
      </c>
      <c r="G1716" s="160" t="inlineStr">
        <is>
          <t>MSC GABRIELLA</t>
        </is>
      </c>
      <c r="H1716" s="218" t="inlineStr">
        <is>
          <t>BERTHED: 30TH JAN, VOY. WG304A</t>
        </is>
      </c>
      <c r="I1716" s="150" t="inlineStr">
        <is>
          <t>OUT</t>
        </is>
      </c>
      <c r="J1716" s="166" t="inlineStr">
        <is>
          <t>TELEX/ 17TH JAN, 2023</t>
        </is>
      </c>
      <c r="K1716" s="152" t="inlineStr">
        <is>
          <t>13TH FEB, 2023</t>
        </is>
      </c>
      <c r="L1716" s="165" t="inlineStr">
        <is>
          <t>5TH JAN</t>
        </is>
      </c>
      <c r="M1716" s="165" t="inlineStr">
        <is>
          <t>SUTAKA UK LTD</t>
        </is>
      </c>
      <c r="N1716" s="42" t="inlineStr">
        <is>
          <t>MEL-BACH ENTERPRISES</t>
        </is>
      </c>
    </row>
    <row r="1717" customFormat="1" s="234">
      <c r="A1717" s="167" t="n">
        <v>16</v>
      </c>
      <c r="B1717" s="165" t="inlineStr">
        <is>
          <t>REHOBOTH</t>
        </is>
      </c>
      <c r="C1717" s="165" t="inlineStr">
        <is>
          <t>MEDUIW668111</t>
        </is>
      </c>
      <c r="D1717" s="165" t="inlineStr">
        <is>
          <t>FFAU 1563491</t>
        </is>
      </c>
      <c r="E1717" s="165" t="inlineStr">
        <is>
          <t>SPM</t>
        </is>
      </c>
      <c r="F1717" s="165" t="inlineStr">
        <is>
          <t>40FT</t>
        </is>
      </c>
      <c r="G1717" s="160" t="inlineStr">
        <is>
          <t>MSC GABRIELLA</t>
        </is>
      </c>
      <c r="H1717" s="218" t="inlineStr">
        <is>
          <t>BERTHED: 31ST JAN, VOY. WG304A</t>
        </is>
      </c>
      <c r="I1717" s="150" t="inlineStr">
        <is>
          <t>OUT</t>
        </is>
      </c>
      <c r="J1717" s="151" t="inlineStr">
        <is>
          <t>TELEX/ 13TH FEB, 2023</t>
        </is>
      </c>
      <c r="K1717" s="152" t="inlineStr">
        <is>
          <t>21ST FEB, 2023</t>
        </is>
      </c>
      <c r="L1717" s="165" t="inlineStr">
        <is>
          <t>6TH JAN</t>
        </is>
      </c>
      <c r="M1717" s="165" t="inlineStr">
        <is>
          <t>SUN MARK LTD</t>
        </is>
      </c>
      <c r="N1717" s="42" t="inlineStr">
        <is>
          <t>MEL-BACH ENTERPRISES</t>
        </is>
      </c>
    </row>
    <row r="1718">
      <c r="A1718" s="167" t="n">
        <v>17</v>
      </c>
      <c r="B1718" s="157" t="inlineStr">
        <is>
          <t>EMMANUEL ABUJA</t>
        </is>
      </c>
      <c r="C1718" s="165" t="inlineStr">
        <is>
          <t>MEDUEE267459</t>
        </is>
      </c>
      <c r="D1718" s="157" t="inlineStr">
        <is>
          <t>FFAU 3507291</t>
        </is>
      </c>
      <c r="E1718" s="157" t="inlineStr">
        <is>
          <t>SPM</t>
        </is>
      </c>
      <c r="F1718" s="157" t="inlineStr">
        <is>
          <t>40FT</t>
        </is>
      </c>
      <c r="G1718" s="160" t="inlineStr">
        <is>
          <t>MSC GABRIELLA</t>
        </is>
      </c>
      <c r="H1718" s="218" t="inlineStr">
        <is>
          <t>BERTHED: 1ST FEB, VOY. WG304A</t>
        </is>
      </c>
      <c r="I1718" s="150" t="inlineStr">
        <is>
          <t>OUT</t>
        </is>
      </c>
      <c r="J1718" s="166" t="inlineStr">
        <is>
          <t>OBL/ 16TH JAN, 2023</t>
        </is>
      </c>
      <c r="K1718" s="152" t="inlineStr">
        <is>
          <t>20TH FEB, 2023</t>
        </is>
      </c>
      <c r="L1718" s="157" t="inlineStr">
        <is>
          <t>16TH JAN</t>
        </is>
      </c>
      <c r="M1718" s="164" t="inlineStr">
        <is>
          <t>GLOBAL BEST SHIPPING</t>
        </is>
      </c>
      <c r="N1718" s="157" t="inlineStr">
        <is>
          <t>MEL-BACH ENTERPRISES</t>
        </is>
      </c>
    </row>
    <row r="1719">
      <c r="A1719" s="167" t="n">
        <v>18</v>
      </c>
      <c r="B1719" s="157" t="inlineStr">
        <is>
          <t>UDEMBA</t>
        </is>
      </c>
      <c r="C1719" s="42" t="inlineStr">
        <is>
          <t>MEDUEE365998</t>
        </is>
      </c>
      <c r="D1719" s="157" t="inlineStr">
        <is>
          <t>GLDU 7447331</t>
        </is>
      </c>
      <c r="E1719" s="157" t="inlineStr">
        <is>
          <t>SPM</t>
        </is>
      </c>
      <c r="F1719" s="165" t="inlineStr">
        <is>
          <t>40FT</t>
        </is>
      </c>
      <c r="G1719" s="160" t="inlineStr">
        <is>
          <t>MSC GABRIELLA</t>
        </is>
      </c>
      <c r="H1719" s="218" t="inlineStr">
        <is>
          <t>BERTHED: 30TH JAN, VOY. WG304A</t>
        </is>
      </c>
      <c r="I1719" s="150" t="inlineStr">
        <is>
          <t>OUT</t>
        </is>
      </c>
      <c r="J1719" s="166" t="inlineStr">
        <is>
          <t>OBL/ 6TH FEB, 2023</t>
        </is>
      </c>
      <c r="K1719" s="152" t="inlineStr">
        <is>
          <t>28TH  FEB, 2023</t>
        </is>
      </c>
      <c r="L1719" s="33" t="inlineStr">
        <is>
          <t>26TH JAN</t>
        </is>
      </c>
      <c r="M1719" s="249" t="inlineStr">
        <is>
          <t>GLOBAL BEST SHIPPING</t>
        </is>
      </c>
      <c r="N1719" s="157" t="inlineStr">
        <is>
          <t>MEL-BACH ENTERPRISES</t>
        </is>
      </c>
      <c r="O1719" s="132" t="n"/>
      <c r="P1719" s="132" t="n"/>
      <c r="Q1719" s="132" t="n"/>
      <c r="R1719" s="132" t="n"/>
      <c r="S1719" s="132" t="n"/>
      <c r="T1719" s="132" t="n"/>
      <c r="U1719" s="132" t="n"/>
      <c r="V1719" s="132" t="n"/>
      <c r="W1719" s="132" t="n"/>
      <c r="X1719" s="132" t="n"/>
      <c r="Y1719" s="132" t="n"/>
      <c r="Z1719" s="132" t="n"/>
      <c r="AA1719" s="132" t="n"/>
      <c r="AB1719" s="132" t="n"/>
      <c r="AC1719" s="132" t="n"/>
      <c r="AD1719" s="132" t="n"/>
      <c r="AE1719" s="132" t="n"/>
      <c r="AF1719" s="132" t="n"/>
      <c r="AG1719" s="132" t="n"/>
      <c r="AH1719" s="132" t="n"/>
      <c r="AI1719" s="132" t="n"/>
      <c r="AJ1719" s="132" t="n"/>
      <c r="AK1719" s="132" t="n"/>
      <c r="AL1719" s="132" t="n"/>
      <c r="AM1719" s="132" t="n"/>
      <c r="AN1719" s="132" t="n"/>
      <c r="AO1719" s="132" t="n"/>
      <c r="AP1719" s="132" t="n"/>
      <c r="AQ1719" s="132" t="n"/>
      <c r="AR1719" s="132" t="n"/>
      <c r="AS1719" s="132" t="n"/>
      <c r="AT1719" s="132" t="n"/>
      <c r="AU1719" s="132" t="n"/>
      <c r="AV1719" s="132" t="n"/>
      <c r="AW1719" s="132" t="n"/>
      <c r="AX1719" s="132" t="n"/>
      <c r="AY1719" s="132" t="n"/>
      <c r="AZ1719" s="132" t="n"/>
      <c r="BA1719" s="132" t="n"/>
      <c r="BB1719" s="132" t="n"/>
      <c r="BC1719" s="132" t="n"/>
      <c r="BD1719" s="132" t="n"/>
      <c r="BE1719" s="132" t="n"/>
      <c r="BF1719" s="132" t="n"/>
      <c r="BG1719" s="132" t="n"/>
      <c r="BH1719" s="132" t="n"/>
      <c r="BI1719" s="132" t="n"/>
      <c r="BJ1719" s="132" t="n"/>
      <c r="BK1719" s="132" t="n"/>
      <c r="BL1719" s="132" t="n"/>
      <c r="BM1719" s="132" t="n"/>
      <c r="BN1719" s="132" t="n"/>
      <c r="BO1719" s="132" t="n"/>
      <c r="BP1719" s="132" t="n"/>
      <c r="BQ1719" s="132" t="n"/>
      <c r="BR1719" s="132" t="n"/>
      <c r="BS1719" s="132" t="n"/>
      <c r="BT1719" s="132" t="n"/>
      <c r="BU1719" s="132" t="n"/>
      <c r="BV1719" s="132" t="n"/>
      <c r="BW1719" s="132" t="n"/>
      <c r="BX1719" s="132" t="n"/>
      <c r="BY1719" s="132" t="n"/>
      <c r="BZ1719" s="132" t="n"/>
      <c r="CA1719" s="132" t="n"/>
      <c r="CB1719" s="132" t="n"/>
      <c r="CC1719" s="132" t="n"/>
      <c r="CD1719" s="132" t="n"/>
      <c r="CE1719" s="132" t="n"/>
      <c r="CF1719" s="132" t="n"/>
      <c r="CG1719" s="132" t="n"/>
      <c r="CH1719" s="132" t="n"/>
      <c r="CI1719" s="132" t="n"/>
      <c r="CJ1719" s="132" t="n"/>
      <c r="CK1719" s="132" t="n"/>
      <c r="CL1719" s="132" t="n"/>
      <c r="CM1719" s="132" t="n"/>
      <c r="CN1719" s="132" t="n"/>
      <c r="CO1719" s="132" t="n"/>
      <c r="CP1719" s="132" t="n"/>
      <c r="CQ1719" s="132" t="n"/>
      <c r="CR1719" s="132" t="n"/>
      <c r="CS1719" s="132" t="n"/>
      <c r="CT1719" s="132" t="n"/>
      <c r="CU1719" s="132" t="n"/>
      <c r="CV1719" s="132" t="n"/>
      <c r="CW1719" s="132" t="n"/>
      <c r="CX1719" s="132" t="n"/>
      <c r="CY1719" s="132" t="n"/>
      <c r="CZ1719" s="132" t="n"/>
      <c r="DA1719" s="132" t="n"/>
      <c r="DB1719" s="132" t="n"/>
      <c r="DC1719" s="132" t="n"/>
    </row>
    <row r="1720">
      <c r="A1720" s="167" t="n">
        <v>19</v>
      </c>
      <c r="B1720" s="157" t="inlineStr">
        <is>
          <t>MR. OKAY</t>
        </is>
      </c>
      <c r="C1720" s="40" t="inlineStr">
        <is>
          <t>MEDUQ8071746</t>
        </is>
      </c>
      <c r="D1720" s="157" t="inlineStr">
        <is>
          <t>MEDU 3510084</t>
        </is>
      </c>
      <c r="E1720" s="157" t="inlineStr">
        <is>
          <t>SPM</t>
        </is>
      </c>
      <c r="F1720" s="165" t="inlineStr">
        <is>
          <t>20FT</t>
        </is>
      </c>
      <c r="G1720" s="160" t="inlineStr">
        <is>
          <t>MSC GABRIELLA</t>
        </is>
      </c>
      <c r="H1720" s="218" t="inlineStr">
        <is>
          <t>BERTHED: 31ST JAN, VOY. WG304A</t>
        </is>
      </c>
      <c r="I1720" s="150" t="inlineStr">
        <is>
          <t>OUT</t>
        </is>
      </c>
      <c r="J1720" s="166" t="inlineStr">
        <is>
          <t>OBL/7TH FEB, 2023</t>
        </is>
      </c>
      <c r="K1720" s="152" t="inlineStr">
        <is>
          <t>28TH FEB, 2023</t>
        </is>
      </c>
      <c r="L1720" s="33" t="inlineStr">
        <is>
          <t>7TH FEB</t>
        </is>
      </c>
      <c r="M1720" s="249" t="inlineStr">
        <is>
          <t>SKYDWELLERS LOGISTICS</t>
        </is>
      </c>
      <c r="N1720" s="157" t="inlineStr">
        <is>
          <t>AVANTPORT ENTERPRISES</t>
        </is>
      </c>
      <c r="O1720" s="132" t="n"/>
      <c r="P1720" s="132" t="n"/>
      <c r="Q1720" s="132" t="n"/>
      <c r="R1720" s="132" t="n"/>
      <c r="S1720" s="132" t="n"/>
      <c r="T1720" s="132" t="n"/>
      <c r="U1720" s="132" t="n"/>
      <c r="V1720" s="132" t="n"/>
      <c r="W1720" s="132" t="n"/>
      <c r="X1720" s="132" t="n"/>
      <c r="Y1720" s="132" t="n"/>
      <c r="Z1720" s="132" t="n"/>
      <c r="AA1720" s="132" t="n"/>
      <c r="AB1720" s="132" t="n"/>
      <c r="AC1720" s="132" t="n"/>
      <c r="AD1720" s="132" t="n"/>
      <c r="AE1720" s="132" t="n"/>
      <c r="AF1720" s="132" t="n"/>
      <c r="AG1720" s="132" t="n"/>
      <c r="AH1720" s="132" t="n"/>
      <c r="AI1720" s="132" t="n"/>
      <c r="AJ1720" s="132" t="n"/>
      <c r="AK1720" s="132" t="n"/>
      <c r="AL1720" s="132" t="n"/>
      <c r="AM1720" s="132" t="n"/>
      <c r="AN1720" s="132" t="n"/>
      <c r="AO1720" s="132" t="n"/>
      <c r="AP1720" s="132" t="n"/>
      <c r="AQ1720" s="132" t="n"/>
      <c r="AR1720" s="132" t="n"/>
      <c r="AS1720" s="132" t="n"/>
      <c r="AT1720" s="132" t="n"/>
      <c r="AU1720" s="132" t="n"/>
      <c r="AV1720" s="132" t="n"/>
      <c r="AW1720" s="132" t="n"/>
      <c r="AX1720" s="132" t="n"/>
      <c r="AY1720" s="132" t="n"/>
      <c r="AZ1720" s="132" t="n"/>
      <c r="BA1720" s="132" t="n"/>
      <c r="BB1720" s="132" t="n"/>
      <c r="BC1720" s="132" t="n"/>
      <c r="BD1720" s="132" t="n"/>
      <c r="BE1720" s="132" t="n"/>
      <c r="BF1720" s="132" t="n"/>
      <c r="BG1720" s="132" t="n"/>
      <c r="BH1720" s="132" t="n"/>
      <c r="BI1720" s="132" t="n"/>
      <c r="BJ1720" s="132" t="n"/>
      <c r="BK1720" s="132" t="n"/>
      <c r="BL1720" s="132" t="n"/>
      <c r="BM1720" s="132" t="n"/>
      <c r="BN1720" s="132" t="n"/>
      <c r="BO1720" s="132" t="n"/>
      <c r="BP1720" s="132" t="n"/>
      <c r="BQ1720" s="132" t="n"/>
      <c r="BR1720" s="132" t="n"/>
      <c r="BS1720" s="132" t="n"/>
      <c r="BT1720" s="132" t="n"/>
      <c r="BU1720" s="132" t="n"/>
      <c r="BV1720" s="132" t="n"/>
      <c r="BW1720" s="132" t="n"/>
      <c r="BX1720" s="132" t="n"/>
      <c r="BY1720" s="132" t="n"/>
      <c r="BZ1720" s="132" t="n"/>
      <c r="CA1720" s="132" t="n"/>
      <c r="CB1720" s="132" t="n"/>
      <c r="CC1720" s="132" t="n"/>
      <c r="CD1720" s="132" t="n"/>
      <c r="CE1720" s="132" t="n"/>
      <c r="CF1720" s="132" t="n"/>
      <c r="CG1720" s="132" t="n"/>
      <c r="CH1720" s="132" t="n"/>
      <c r="CI1720" s="132" t="n"/>
      <c r="CJ1720" s="132" t="n"/>
      <c r="CK1720" s="132" t="n"/>
      <c r="CL1720" s="132" t="n"/>
      <c r="CM1720" s="132" t="n"/>
      <c r="CN1720" s="132" t="n"/>
      <c r="CO1720" s="132" t="n"/>
      <c r="CP1720" s="132" t="n"/>
      <c r="CQ1720" s="132" t="n"/>
      <c r="CR1720" s="132" t="n"/>
      <c r="CS1720" s="132" t="n"/>
      <c r="CT1720" s="132" t="n"/>
      <c r="CU1720" s="132" t="n"/>
      <c r="CV1720" s="132" t="n"/>
      <c r="CW1720" s="132" t="n"/>
      <c r="CX1720" s="132" t="n"/>
      <c r="CY1720" s="132" t="n"/>
      <c r="CZ1720" s="132" t="n"/>
      <c r="DA1720" s="132" t="n"/>
      <c r="DB1720" s="132" t="n"/>
      <c r="DC1720" s="132" t="n"/>
    </row>
    <row r="1721">
      <c r="A1721" s="167" t="n">
        <v>20</v>
      </c>
      <c r="B1721" s="157" t="inlineStr">
        <is>
          <t>MR. OKAY</t>
        </is>
      </c>
      <c r="C1721" s="40" t="inlineStr">
        <is>
          <t>''</t>
        </is>
      </c>
      <c r="D1721" s="157" t="inlineStr">
        <is>
          <t>MEDU 5235567</t>
        </is>
      </c>
      <c r="E1721" s="157" t="inlineStr">
        <is>
          <t>SPM</t>
        </is>
      </c>
      <c r="F1721" s="165" t="inlineStr">
        <is>
          <t>20FT</t>
        </is>
      </c>
      <c r="G1721" s="160" t="inlineStr">
        <is>
          <t>MSC GABRIELLA</t>
        </is>
      </c>
      <c r="H1721" s="218" t="inlineStr">
        <is>
          <t>BERTHED: 31ST JAN, VOY. WG304A</t>
        </is>
      </c>
      <c r="I1721" s="150" t="inlineStr">
        <is>
          <t>OUT</t>
        </is>
      </c>
      <c r="J1721" s="166" t="inlineStr">
        <is>
          <t>OBL/7TH FEB, 2023</t>
        </is>
      </c>
      <c r="K1721" s="152" t="inlineStr">
        <is>
          <t>28TH FEB, 2023</t>
        </is>
      </c>
      <c r="L1721" s="33" t="inlineStr">
        <is>
          <t>7TH FEB</t>
        </is>
      </c>
      <c r="M1721" s="249" t="inlineStr">
        <is>
          <t>SKYDWELLERS LOGISTICS</t>
        </is>
      </c>
      <c r="N1721" s="157" t="inlineStr">
        <is>
          <t>AVANTPORT ENTERPRISES</t>
        </is>
      </c>
      <c r="O1721" s="132" t="n"/>
      <c r="P1721" s="132" t="n"/>
      <c r="Q1721" s="132" t="n"/>
      <c r="R1721" s="132" t="n"/>
      <c r="S1721" s="132" t="n"/>
      <c r="T1721" s="132" t="n"/>
      <c r="U1721" s="132" t="n"/>
      <c r="V1721" s="132" t="n"/>
      <c r="W1721" s="132" t="n"/>
      <c r="X1721" s="132" t="n"/>
      <c r="Y1721" s="132" t="n"/>
      <c r="Z1721" s="132" t="n"/>
      <c r="AA1721" s="132" t="n"/>
      <c r="AB1721" s="132" t="n"/>
      <c r="AC1721" s="132" t="n"/>
      <c r="AD1721" s="132" t="n"/>
      <c r="AE1721" s="132" t="n"/>
      <c r="AF1721" s="132" t="n"/>
      <c r="AG1721" s="132" t="n"/>
      <c r="AH1721" s="132" t="n"/>
      <c r="AI1721" s="132" t="n"/>
      <c r="AJ1721" s="132" t="n"/>
      <c r="AK1721" s="132" t="n"/>
      <c r="AL1721" s="132" t="n"/>
      <c r="AM1721" s="132" t="n"/>
      <c r="AN1721" s="132" t="n"/>
      <c r="AO1721" s="132" t="n"/>
      <c r="AP1721" s="132" t="n"/>
      <c r="AQ1721" s="132" t="n"/>
      <c r="AR1721" s="132" t="n"/>
      <c r="AS1721" s="132" t="n"/>
      <c r="AT1721" s="132" t="n"/>
      <c r="AU1721" s="132" t="n"/>
      <c r="AV1721" s="132" t="n"/>
      <c r="AW1721" s="132" t="n"/>
      <c r="AX1721" s="132" t="n"/>
      <c r="AY1721" s="132" t="n"/>
      <c r="AZ1721" s="132" t="n"/>
      <c r="BA1721" s="132" t="n"/>
      <c r="BB1721" s="132" t="n"/>
      <c r="BC1721" s="132" t="n"/>
      <c r="BD1721" s="132" t="n"/>
      <c r="BE1721" s="132" t="n"/>
      <c r="BF1721" s="132" t="n"/>
      <c r="BG1721" s="132" t="n"/>
      <c r="BH1721" s="132" t="n"/>
      <c r="BI1721" s="132" t="n"/>
      <c r="BJ1721" s="132" t="n"/>
      <c r="BK1721" s="132" t="n"/>
      <c r="BL1721" s="132" t="n"/>
      <c r="BM1721" s="132" t="n"/>
      <c r="BN1721" s="132" t="n"/>
      <c r="BO1721" s="132" t="n"/>
      <c r="BP1721" s="132" t="n"/>
      <c r="BQ1721" s="132" t="n"/>
      <c r="BR1721" s="132" t="n"/>
      <c r="BS1721" s="132" t="n"/>
      <c r="BT1721" s="132" t="n"/>
      <c r="BU1721" s="132" t="n"/>
      <c r="BV1721" s="132" t="n"/>
      <c r="BW1721" s="132" t="n"/>
      <c r="BX1721" s="132" t="n"/>
      <c r="BY1721" s="132" t="n"/>
      <c r="BZ1721" s="132" t="n"/>
      <c r="CA1721" s="132" t="n"/>
      <c r="CB1721" s="132" t="n"/>
      <c r="CC1721" s="132" t="n"/>
      <c r="CD1721" s="132" t="n"/>
      <c r="CE1721" s="132" t="n"/>
      <c r="CF1721" s="132" t="n"/>
      <c r="CG1721" s="132" t="n"/>
      <c r="CH1721" s="132" t="n"/>
      <c r="CI1721" s="132" t="n"/>
      <c r="CJ1721" s="132" t="n"/>
      <c r="CK1721" s="132" t="n"/>
      <c r="CL1721" s="132" t="n"/>
      <c r="CM1721" s="132" t="n"/>
      <c r="CN1721" s="132" t="n"/>
      <c r="CO1721" s="132" t="n"/>
      <c r="CP1721" s="132" t="n"/>
      <c r="CQ1721" s="132" t="n"/>
      <c r="CR1721" s="132" t="n"/>
      <c r="CS1721" s="132" t="n"/>
      <c r="CT1721" s="132" t="n"/>
      <c r="CU1721" s="132" t="n"/>
      <c r="CV1721" s="132" t="n"/>
      <c r="CW1721" s="132" t="n"/>
      <c r="CX1721" s="132" t="n"/>
      <c r="CY1721" s="132" t="n"/>
      <c r="CZ1721" s="132" t="n"/>
      <c r="DA1721" s="132" t="n"/>
      <c r="DB1721" s="132" t="n"/>
      <c r="DC1721" s="132" t="n"/>
    </row>
    <row r="1722">
      <c r="A1722" s="167" t="n">
        <v>21</v>
      </c>
      <c r="B1722" s="157" t="inlineStr">
        <is>
          <t>MR. OKAY</t>
        </is>
      </c>
      <c r="C1722" s="40" t="inlineStr">
        <is>
          <t>''</t>
        </is>
      </c>
      <c r="D1722" s="157" t="inlineStr">
        <is>
          <t>MEDU 6173135</t>
        </is>
      </c>
      <c r="E1722" s="157" t="inlineStr">
        <is>
          <t>SPM</t>
        </is>
      </c>
      <c r="F1722" s="165" t="inlineStr">
        <is>
          <t>20FT</t>
        </is>
      </c>
      <c r="G1722" s="160" t="inlineStr">
        <is>
          <t>MSC GABRIELLA</t>
        </is>
      </c>
      <c r="H1722" s="218" t="inlineStr">
        <is>
          <t>BERTHED: 31ST JAN, VOY. WG304A</t>
        </is>
      </c>
      <c r="I1722" s="150" t="inlineStr">
        <is>
          <t>OUT</t>
        </is>
      </c>
      <c r="J1722" s="166" t="inlineStr">
        <is>
          <t>OBL/7TH FEB, 2023</t>
        </is>
      </c>
      <c r="K1722" s="152" t="inlineStr">
        <is>
          <t>28TH FEB, 2023</t>
        </is>
      </c>
      <c r="L1722" s="33" t="inlineStr">
        <is>
          <t>7TH FEB</t>
        </is>
      </c>
      <c r="M1722" s="249" t="inlineStr">
        <is>
          <t>SKYDWELLERS LOGISTICS</t>
        </is>
      </c>
      <c r="N1722" s="157" t="inlineStr">
        <is>
          <t>AVANTPORT ENTERPRISES</t>
        </is>
      </c>
      <c r="O1722" s="132" t="n"/>
      <c r="P1722" s="132" t="n"/>
      <c r="Q1722" s="132" t="n"/>
      <c r="R1722" s="132" t="n"/>
      <c r="S1722" s="132" t="n"/>
      <c r="T1722" s="132" t="n"/>
      <c r="U1722" s="132" t="n"/>
      <c r="V1722" s="132" t="n"/>
      <c r="W1722" s="132" t="n"/>
      <c r="X1722" s="132" t="n"/>
      <c r="Y1722" s="132" t="n"/>
      <c r="Z1722" s="132" t="n"/>
      <c r="AA1722" s="132" t="n"/>
      <c r="AB1722" s="132" t="n"/>
      <c r="AC1722" s="132" t="n"/>
      <c r="AD1722" s="132" t="n"/>
      <c r="AE1722" s="132" t="n"/>
      <c r="AF1722" s="132" t="n"/>
      <c r="AG1722" s="132" t="n"/>
      <c r="AH1722" s="132" t="n"/>
      <c r="AI1722" s="132" t="n"/>
      <c r="AJ1722" s="132" t="n"/>
      <c r="AK1722" s="132" t="n"/>
      <c r="AL1722" s="132" t="n"/>
      <c r="AM1722" s="132" t="n"/>
      <c r="AN1722" s="132" t="n"/>
      <c r="AO1722" s="132" t="n"/>
      <c r="AP1722" s="132" t="n"/>
      <c r="AQ1722" s="132" t="n"/>
      <c r="AR1722" s="132" t="n"/>
      <c r="AS1722" s="132" t="n"/>
      <c r="AT1722" s="132" t="n"/>
      <c r="AU1722" s="132" t="n"/>
      <c r="AV1722" s="132" t="n"/>
      <c r="AW1722" s="132" t="n"/>
      <c r="AX1722" s="132" t="n"/>
      <c r="AY1722" s="132" t="n"/>
      <c r="AZ1722" s="132" t="n"/>
      <c r="BA1722" s="132" t="n"/>
      <c r="BB1722" s="132" t="n"/>
      <c r="BC1722" s="132" t="n"/>
      <c r="BD1722" s="132" t="n"/>
      <c r="BE1722" s="132" t="n"/>
      <c r="BF1722" s="132" t="n"/>
      <c r="BG1722" s="132" t="n"/>
      <c r="BH1722" s="132" t="n"/>
      <c r="BI1722" s="132" t="n"/>
      <c r="BJ1722" s="132" t="n"/>
      <c r="BK1722" s="132" t="n"/>
      <c r="BL1722" s="132" t="n"/>
      <c r="BM1722" s="132" t="n"/>
      <c r="BN1722" s="132" t="n"/>
      <c r="BO1722" s="132" t="n"/>
      <c r="BP1722" s="132" t="n"/>
      <c r="BQ1722" s="132" t="n"/>
      <c r="BR1722" s="132" t="n"/>
      <c r="BS1722" s="132" t="n"/>
      <c r="BT1722" s="132" t="n"/>
      <c r="BU1722" s="132" t="n"/>
      <c r="BV1722" s="132" t="n"/>
      <c r="BW1722" s="132" t="n"/>
      <c r="BX1722" s="132" t="n"/>
      <c r="BY1722" s="132" t="n"/>
      <c r="BZ1722" s="132" t="n"/>
      <c r="CA1722" s="132" t="n"/>
      <c r="CB1722" s="132" t="n"/>
      <c r="CC1722" s="132" t="n"/>
      <c r="CD1722" s="132" t="n"/>
      <c r="CE1722" s="132" t="n"/>
      <c r="CF1722" s="132" t="n"/>
      <c r="CG1722" s="132" t="n"/>
      <c r="CH1722" s="132" t="n"/>
      <c r="CI1722" s="132" t="n"/>
      <c r="CJ1722" s="132" t="n"/>
      <c r="CK1722" s="132" t="n"/>
      <c r="CL1722" s="132" t="n"/>
      <c r="CM1722" s="132" t="n"/>
      <c r="CN1722" s="132" t="n"/>
      <c r="CO1722" s="132" t="n"/>
      <c r="CP1722" s="132" t="n"/>
      <c r="CQ1722" s="132" t="n"/>
      <c r="CR1722" s="132" t="n"/>
      <c r="CS1722" s="132" t="n"/>
      <c r="CT1722" s="132" t="n"/>
      <c r="CU1722" s="132" t="n"/>
      <c r="CV1722" s="132" t="n"/>
      <c r="CW1722" s="132" t="n"/>
      <c r="CX1722" s="132" t="n"/>
      <c r="CY1722" s="132" t="n"/>
      <c r="CZ1722" s="132" t="n"/>
      <c r="DA1722" s="132" t="n"/>
      <c r="DB1722" s="132" t="n"/>
      <c r="DC1722" s="132" t="n"/>
    </row>
    <row r="1723">
      <c r="A1723" s="167" t="n">
        <v>22</v>
      </c>
      <c r="B1723" s="157" t="inlineStr">
        <is>
          <t>MR. OKAY</t>
        </is>
      </c>
      <c r="C1723" s="40" t="inlineStr">
        <is>
          <t>MEDUQ8085894</t>
        </is>
      </c>
      <c r="D1723" s="157" t="inlineStr">
        <is>
          <t>MEDU 3672399</t>
        </is>
      </c>
      <c r="E1723" s="157" t="inlineStr">
        <is>
          <t>SPM</t>
        </is>
      </c>
      <c r="F1723" s="165" t="inlineStr">
        <is>
          <t>20FT</t>
        </is>
      </c>
      <c r="G1723" s="160" t="inlineStr">
        <is>
          <t>MSC GABRIELLA</t>
        </is>
      </c>
      <c r="H1723" s="218" t="inlineStr">
        <is>
          <t>BERTHED: 31ST JAN, VOY. WG304A</t>
        </is>
      </c>
      <c r="I1723" s="150" t="inlineStr">
        <is>
          <t>OUT</t>
        </is>
      </c>
      <c r="J1723" s="166" t="inlineStr">
        <is>
          <t>OBL/7TH FEB, 2023</t>
        </is>
      </c>
      <c r="K1723" s="152" t="inlineStr">
        <is>
          <t>28TH FEB, 2023</t>
        </is>
      </c>
      <c r="L1723" s="33" t="inlineStr">
        <is>
          <t>7TH FEB</t>
        </is>
      </c>
      <c r="M1723" s="249" t="inlineStr">
        <is>
          <t>SKYDWELLERS LOGISTICS</t>
        </is>
      </c>
      <c r="N1723" s="157" t="inlineStr">
        <is>
          <t>AVANTPORT ENTERPRISES</t>
        </is>
      </c>
      <c r="O1723" s="132" t="n"/>
      <c r="P1723" s="132" t="n"/>
      <c r="Q1723" s="132" t="n"/>
      <c r="R1723" s="132" t="n"/>
      <c r="S1723" s="132" t="n"/>
      <c r="T1723" s="132" t="n"/>
      <c r="U1723" s="132" t="n"/>
      <c r="V1723" s="132" t="n"/>
      <c r="W1723" s="132" t="n"/>
      <c r="X1723" s="132" t="n"/>
      <c r="Y1723" s="132" t="n"/>
      <c r="Z1723" s="132" t="n"/>
      <c r="AA1723" s="132" t="n"/>
      <c r="AB1723" s="132" t="n"/>
      <c r="AC1723" s="132" t="n"/>
      <c r="AD1723" s="132" t="n"/>
      <c r="AE1723" s="132" t="n"/>
      <c r="AF1723" s="132" t="n"/>
      <c r="AG1723" s="132" t="n"/>
      <c r="AH1723" s="132" t="n"/>
      <c r="AI1723" s="132" t="n"/>
      <c r="AJ1723" s="132" t="n"/>
      <c r="AK1723" s="132" t="n"/>
      <c r="AL1723" s="132" t="n"/>
      <c r="AM1723" s="132" t="n"/>
      <c r="AN1723" s="132" t="n"/>
      <c r="AO1723" s="132" t="n"/>
      <c r="AP1723" s="132" t="n"/>
      <c r="AQ1723" s="132" t="n"/>
      <c r="AR1723" s="132" t="n"/>
      <c r="AS1723" s="132" t="n"/>
      <c r="AT1723" s="132" t="n"/>
      <c r="AU1723" s="132" t="n"/>
      <c r="AV1723" s="132" t="n"/>
      <c r="AW1723" s="132" t="n"/>
      <c r="AX1723" s="132" t="n"/>
      <c r="AY1723" s="132" t="n"/>
      <c r="AZ1723" s="132" t="n"/>
      <c r="BA1723" s="132" t="n"/>
      <c r="BB1723" s="132" t="n"/>
      <c r="BC1723" s="132" t="n"/>
      <c r="BD1723" s="132" t="n"/>
      <c r="BE1723" s="132" t="n"/>
      <c r="BF1723" s="132" t="n"/>
      <c r="BG1723" s="132" t="n"/>
      <c r="BH1723" s="132" t="n"/>
      <c r="BI1723" s="132" t="n"/>
      <c r="BJ1723" s="132" t="n"/>
      <c r="BK1723" s="132" t="n"/>
      <c r="BL1723" s="132" t="n"/>
      <c r="BM1723" s="132" t="n"/>
      <c r="BN1723" s="132" t="n"/>
      <c r="BO1723" s="132" t="n"/>
      <c r="BP1723" s="132" t="n"/>
      <c r="BQ1723" s="132" t="n"/>
      <c r="BR1723" s="132" t="n"/>
      <c r="BS1723" s="132" t="n"/>
      <c r="BT1723" s="132" t="n"/>
      <c r="BU1723" s="132" t="n"/>
      <c r="BV1723" s="132" t="n"/>
      <c r="BW1723" s="132" t="n"/>
      <c r="BX1723" s="132" t="n"/>
      <c r="BY1723" s="132" t="n"/>
      <c r="BZ1723" s="132" t="n"/>
      <c r="CA1723" s="132" t="n"/>
      <c r="CB1723" s="132" t="n"/>
      <c r="CC1723" s="132" t="n"/>
      <c r="CD1723" s="132" t="n"/>
      <c r="CE1723" s="132" t="n"/>
      <c r="CF1723" s="132" t="n"/>
      <c r="CG1723" s="132" t="n"/>
      <c r="CH1723" s="132" t="n"/>
      <c r="CI1723" s="132" t="n"/>
      <c r="CJ1723" s="132" t="n"/>
      <c r="CK1723" s="132" t="n"/>
      <c r="CL1723" s="132" t="n"/>
      <c r="CM1723" s="132" t="n"/>
      <c r="CN1723" s="132" t="n"/>
      <c r="CO1723" s="132" t="n"/>
      <c r="CP1723" s="132" t="n"/>
      <c r="CQ1723" s="132" t="n"/>
      <c r="CR1723" s="132" t="n"/>
      <c r="CS1723" s="132" t="n"/>
      <c r="CT1723" s="132" t="n"/>
      <c r="CU1723" s="132" t="n"/>
      <c r="CV1723" s="132" t="n"/>
      <c r="CW1723" s="132" t="n"/>
      <c r="CX1723" s="132" t="n"/>
      <c r="CY1723" s="132" t="n"/>
      <c r="CZ1723" s="132" t="n"/>
      <c r="DA1723" s="132" t="n"/>
      <c r="DB1723" s="132" t="n"/>
      <c r="DC1723" s="132" t="n"/>
    </row>
    <row r="1724">
      <c r="A1724" s="167" t="n">
        <v>23</v>
      </c>
      <c r="B1724" s="157" t="inlineStr">
        <is>
          <t>IFEANYI ETEKEBE UK</t>
        </is>
      </c>
      <c r="C1724" s="157" t="inlineStr">
        <is>
          <t>MEDUIQ356723</t>
        </is>
      </c>
      <c r="D1724" s="157" t="inlineStr">
        <is>
          <t>CXDU 2142957</t>
        </is>
      </c>
      <c r="E1724" s="157" t="inlineStr">
        <is>
          <t>SPM</t>
        </is>
      </c>
      <c r="F1724" s="157" t="inlineStr">
        <is>
          <t>20FT</t>
        </is>
      </c>
      <c r="G1724" s="160" t="inlineStr">
        <is>
          <t>MSC GABRIELLA</t>
        </is>
      </c>
      <c r="H1724" s="218" t="inlineStr">
        <is>
          <t>BERTHED: 31ST JAN, VOY. WG304A</t>
        </is>
      </c>
      <c r="I1724" s="150" t="inlineStr">
        <is>
          <t>OUT</t>
        </is>
      </c>
      <c r="J1724" s="166" t="inlineStr">
        <is>
          <t>TELEX/31ST  JAN, 2023</t>
        </is>
      </c>
      <c r="K1724" s="152" t="inlineStr">
        <is>
          <t>20TH FEB, 2023</t>
        </is>
      </c>
      <c r="L1724" s="157" t="inlineStr">
        <is>
          <t>10TH JAN</t>
        </is>
      </c>
      <c r="M1724" s="164" t="inlineStr">
        <is>
          <t>SUMMEG INTERGRATED SERVICES</t>
        </is>
      </c>
      <c r="N1724" s="157" t="inlineStr">
        <is>
          <t>MEL-BACH ENTERPRISES</t>
        </is>
      </c>
    </row>
    <row r="1725">
      <c r="A1725" s="167" t="n"/>
      <c r="B1725" s="157" t="n"/>
      <c r="C1725" s="42" t="n"/>
      <c r="D1725" s="157" t="n"/>
      <c r="E1725" s="157" t="n"/>
      <c r="F1725" s="165" t="n"/>
      <c r="G1725" s="160" t="n"/>
      <c r="H1725" s="218" t="n"/>
      <c r="I1725" s="157" t="n"/>
      <c r="J1725" s="157" t="n"/>
      <c r="K1725" s="168" t="n"/>
      <c r="L1725" s="33" t="n"/>
      <c r="M1725" s="249" t="n"/>
      <c r="N1725" s="157" t="n"/>
      <c r="O1725" s="132" t="n"/>
      <c r="P1725" s="132" t="n"/>
      <c r="Q1725" s="132" t="n"/>
      <c r="R1725" s="132" t="n"/>
      <c r="S1725" s="132" t="n"/>
      <c r="T1725" s="132" t="n"/>
      <c r="U1725" s="132" t="n"/>
      <c r="V1725" s="132" t="n"/>
      <c r="W1725" s="132" t="n"/>
      <c r="X1725" s="132" t="n"/>
      <c r="Y1725" s="132" t="n"/>
      <c r="Z1725" s="132" t="n"/>
      <c r="AA1725" s="132" t="n"/>
      <c r="AB1725" s="132" t="n"/>
      <c r="AC1725" s="132" t="n"/>
      <c r="AD1725" s="132" t="n"/>
      <c r="AE1725" s="132" t="n"/>
      <c r="AF1725" s="132" t="n"/>
      <c r="AG1725" s="132" t="n"/>
      <c r="AH1725" s="132" t="n"/>
      <c r="AI1725" s="132" t="n"/>
      <c r="AJ1725" s="132" t="n"/>
      <c r="AK1725" s="132" t="n"/>
      <c r="AL1725" s="132" t="n"/>
      <c r="AM1725" s="132" t="n"/>
      <c r="AN1725" s="132" t="n"/>
      <c r="AO1725" s="132" t="n"/>
      <c r="AP1725" s="132" t="n"/>
      <c r="AQ1725" s="132" t="n"/>
      <c r="AR1725" s="132" t="n"/>
      <c r="AS1725" s="132" t="n"/>
      <c r="AT1725" s="132" t="n"/>
      <c r="AU1725" s="132" t="n"/>
      <c r="AV1725" s="132" t="n"/>
      <c r="AW1725" s="132" t="n"/>
      <c r="AX1725" s="132" t="n"/>
      <c r="AY1725" s="132" t="n"/>
      <c r="AZ1725" s="132" t="n"/>
      <c r="BA1725" s="132" t="n"/>
      <c r="BB1725" s="132" t="n"/>
      <c r="BC1725" s="132" t="n"/>
      <c r="BD1725" s="132" t="n"/>
      <c r="BE1725" s="132" t="n"/>
      <c r="BF1725" s="132" t="n"/>
      <c r="BG1725" s="132" t="n"/>
      <c r="BH1725" s="132" t="n"/>
      <c r="BI1725" s="132" t="n"/>
      <c r="BJ1725" s="132" t="n"/>
      <c r="BK1725" s="132" t="n"/>
      <c r="BL1725" s="132" t="n"/>
      <c r="BM1725" s="132" t="n"/>
      <c r="BN1725" s="132" t="n"/>
      <c r="BO1725" s="132" t="n"/>
      <c r="BP1725" s="132" t="n"/>
      <c r="BQ1725" s="132" t="n"/>
      <c r="BR1725" s="132" t="n"/>
      <c r="BS1725" s="132" t="n"/>
      <c r="BT1725" s="132" t="n"/>
      <c r="BU1725" s="132" t="n"/>
      <c r="BV1725" s="132" t="n"/>
      <c r="BW1725" s="132" t="n"/>
      <c r="BX1725" s="132" t="n"/>
      <c r="BY1725" s="132" t="n"/>
      <c r="BZ1725" s="132" t="n"/>
      <c r="CA1725" s="132" t="n"/>
      <c r="CB1725" s="132" t="n"/>
      <c r="CC1725" s="132" t="n"/>
      <c r="CD1725" s="132" t="n"/>
      <c r="CE1725" s="132" t="n"/>
      <c r="CF1725" s="132" t="n"/>
      <c r="CG1725" s="132" t="n"/>
      <c r="CH1725" s="132" t="n"/>
      <c r="CI1725" s="132" t="n"/>
      <c r="CJ1725" s="132" t="n"/>
      <c r="CK1725" s="132" t="n"/>
      <c r="CL1725" s="132" t="n"/>
      <c r="CM1725" s="132" t="n"/>
      <c r="CN1725" s="132" t="n"/>
      <c r="CO1725" s="132" t="n"/>
      <c r="CP1725" s="132" t="n"/>
      <c r="CQ1725" s="132" t="n"/>
      <c r="CR1725" s="132" t="n"/>
      <c r="CS1725" s="132" t="n"/>
      <c r="CT1725" s="132" t="n"/>
      <c r="CU1725" s="132" t="n"/>
      <c r="CV1725" s="132" t="n"/>
      <c r="CW1725" s="132" t="n"/>
      <c r="CX1725" s="132" t="n"/>
      <c r="CY1725" s="132" t="n"/>
      <c r="CZ1725" s="132" t="n"/>
      <c r="DA1725" s="132" t="n"/>
      <c r="DB1725" s="132" t="n"/>
      <c r="DC1725" s="132" t="n"/>
    </row>
    <row r="1726">
      <c r="A1726" s="167" t="n"/>
      <c r="B1726" s="155" t="inlineStr">
        <is>
          <t>MSC ANNAMARIA</t>
        </is>
      </c>
      <c r="C1726" s="42" t="n"/>
      <c r="D1726" s="157" t="n"/>
      <c r="E1726" s="157" t="n"/>
      <c r="F1726" s="165" t="n"/>
      <c r="G1726" s="160" t="n"/>
      <c r="H1726" s="218" t="n"/>
      <c r="I1726" s="157" t="n"/>
      <c r="J1726" s="157" t="n"/>
      <c r="K1726" s="168" t="n"/>
      <c r="L1726" s="33" t="n"/>
      <c r="M1726" s="249" t="n"/>
      <c r="N1726" s="157" t="n"/>
      <c r="O1726" s="132" t="n"/>
      <c r="P1726" s="132" t="n"/>
      <c r="Q1726" s="132" t="n"/>
      <c r="R1726" s="132" t="n"/>
      <c r="S1726" s="132" t="n"/>
      <c r="T1726" s="132" t="n"/>
      <c r="U1726" s="132" t="n"/>
      <c r="V1726" s="132" t="n"/>
      <c r="W1726" s="132" t="n"/>
      <c r="X1726" s="132" t="n"/>
      <c r="Y1726" s="132" t="n"/>
      <c r="Z1726" s="132" t="n"/>
      <c r="AA1726" s="132" t="n"/>
      <c r="AB1726" s="132" t="n"/>
      <c r="AC1726" s="132" t="n"/>
      <c r="AD1726" s="132" t="n"/>
      <c r="AE1726" s="132" t="n"/>
      <c r="AF1726" s="132" t="n"/>
      <c r="AG1726" s="132" t="n"/>
      <c r="AH1726" s="132" t="n"/>
      <c r="AI1726" s="132" t="n"/>
      <c r="AJ1726" s="132" t="n"/>
      <c r="AK1726" s="132" t="n"/>
      <c r="AL1726" s="132" t="n"/>
      <c r="AM1726" s="132" t="n"/>
      <c r="AN1726" s="132" t="n"/>
      <c r="AO1726" s="132" t="n"/>
      <c r="AP1726" s="132" t="n"/>
      <c r="AQ1726" s="132" t="n"/>
      <c r="AR1726" s="132" t="n"/>
      <c r="AS1726" s="132" t="n"/>
      <c r="AT1726" s="132" t="n"/>
      <c r="AU1726" s="132" t="n"/>
      <c r="AV1726" s="132" t="n"/>
      <c r="AW1726" s="132" t="n"/>
      <c r="AX1726" s="132" t="n"/>
      <c r="AY1726" s="132" t="n"/>
      <c r="AZ1726" s="132" t="n"/>
      <c r="BA1726" s="132" t="n"/>
      <c r="BB1726" s="132" t="n"/>
      <c r="BC1726" s="132" t="n"/>
      <c r="BD1726" s="132" t="n"/>
      <c r="BE1726" s="132" t="n"/>
      <c r="BF1726" s="132" t="n"/>
      <c r="BG1726" s="132" t="n"/>
      <c r="BH1726" s="132" t="n"/>
      <c r="BI1726" s="132" t="n"/>
      <c r="BJ1726" s="132" t="n"/>
      <c r="BK1726" s="132" t="n"/>
      <c r="BL1726" s="132" t="n"/>
      <c r="BM1726" s="132" t="n"/>
      <c r="BN1726" s="132" t="n"/>
      <c r="BO1726" s="132" t="n"/>
      <c r="BP1726" s="132" t="n"/>
      <c r="BQ1726" s="132" t="n"/>
      <c r="BR1726" s="132" t="n"/>
      <c r="BS1726" s="132" t="n"/>
      <c r="BT1726" s="132" t="n"/>
      <c r="BU1726" s="132" t="n"/>
      <c r="BV1726" s="132" t="n"/>
      <c r="BW1726" s="132" t="n"/>
      <c r="BX1726" s="132" t="n"/>
      <c r="BY1726" s="132" t="n"/>
      <c r="BZ1726" s="132" t="n"/>
      <c r="CA1726" s="132" t="n"/>
      <c r="CB1726" s="132" t="n"/>
      <c r="CC1726" s="132" t="n"/>
      <c r="CD1726" s="132" t="n"/>
      <c r="CE1726" s="132" t="n"/>
      <c r="CF1726" s="132" t="n"/>
      <c r="CG1726" s="132" t="n"/>
      <c r="CH1726" s="132" t="n"/>
      <c r="CI1726" s="132" t="n"/>
      <c r="CJ1726" s="132" t="n"/>
      <c r="CK1726" s="132" t="n"/>
      <c r="CL1726" s="132" t="n"/>
      <c r="CM1726" s="132" t="n"/>
      <c r="CN1726" s="132" t="n"/>
      <c r="CO1726" s="132" t="n"/>
      <c r="CP1726" s="132" t="n"/>
      <c r="CQ1726" s="132" t="n"/>
      <c r="CR1726" s="132" t="n"/>
      <c r="CS1726" s="132" t="n"/>
      <c r="CT1726" s="132" t="n"/>
      <c r="CU1726" s="132" t="n"/>
      <c r="CV1726" s="132" t="n"/>
      <c r="CW1726" s="132" t="n"/>
      <c r="CX1726" s="132" t="n"/>
      <c r="CY1726" s="132" t="n"/>
      <c r="CZ1726" s="132" t="n"/>
      <c r="DA1726" s="132" t="n"/>
      <c r="DB1726" s="132" t="n"/>
      <c r="DC1726" s="132" t="n"/>
    </row>
    <row r="1727">
      <c r="A1727" s="167" t="n">
        <v>1</v>
      </c>
      <c r="B1727" s="157" t="inlineStr">
        <is>
          <t>ETELCO</t>
        </is>
      </c>
      <c r="C1727" s="42" t="inlineStr">
        <is>
          <t>MEDUUV819740</t>
        </is>
      </c>
      <c r="D1727" s="157" t="inlineStr">
        <is>
          <t>MEDU 5749170</t>
        </is>
      </c>
      <c r="E1727" s="157" t="inlineStr">
        <is>
          <t>SPM</t>
        </is>
      </c>
      <c r="F1727" s="165" t="inlineStr">
        <is>
          <t>20FT</t>
        </is>
      </c>
      <c r="G1727" s="377" t="inlineStr">
        <is>
          <t>MSC ANNAMARIA</t>
        </is>
      </c>
      <c r="H1727" s="218" t="inlineStr">
        <is>
          <t>BERTHED: 6TH  FEB, VOY.WG305A</t>
        </is>
      </c>
      <c r="I1727" s="150" t="inlineStr">
        <is>
          <t>OUT</t>
        </is>
      </c>
      <c r="J1727" s="166" t="inlineStr">
        <is>
          <t>TELEX/16TH FEB, 2023</t>
        </is>
      </c>
      <c r="K1727" s="152" t="inlineStr">
        <is>
          <t>3RD APRIL, 2023</t>
        </is>
      </c>
      <c r="L1727" s="33" t="inlineStr">
        <is>
          <t>2ND DEC</t>
        </is>
      </c>
      <c r="M1727" s="249" t="inlineStr">
        <is>
          <t>PIONEER MANUFACTURE INC</t>
        </is>
      </c>
      <c r="N1727" s="157" t="inlineStr">
        <is>
          <t>AVANTPORT ENTERPRISES</t>
        </is>
      </c>
      <c r="O1727" s="132" t="n"/>
      <c r="P1727" s="132" t="n"/>
      <c r="Q1727" s="132" t="n"/>
      <c r="R1727" s="132" t="n"/>
      <c r="S1727" s="132" t="n"/>
      <c r="T1727" s="132" t="n"/>
      <c r="U1727" s="132" t="n"/>
      <c r="V1727" s="132" t="n"/>
      <c r="W1727" s="132" t="n"/>
      <c r="X1727" s="132" t="n"/>
      <c r="Y1727" s="132" t="n"/>
      <c r="Z1727" s="132" t="n"/>
      <c r="AA1727" s="132" t="n"/>
      <c r="AB1727" s="132" t="n"/>
      <c r="AC1727" s="132" t="n"/>
      <c r="AD1727" s="132" t="n"/>
      <c r="AE1727" s="132" t="n"/>
      <c r="AF1727" s="132" t="n"/>
      <c r="AG1727" s="132" t="n"/>
      <c r="AH1727" s="132" t="n"/>
      <c r="AI1727" s="132" t="n"/>
      <c r="AJ1727" s="132" t="n"/>
      <c r="AK1727" s="132" t="n"/>
      <c r="AL1727" s="132" t="n"/>
      <c r="AM1727" s="132" t="n"/>
      <c r="AN1727" s="132" t="n"/>
      <c r="AO1727" s="132" t="n"/>
      <c r="AP1727" s="132" t="n"/>
      <c r="AQ1727" s="132" t="n"/>
      <c r="AR1727" s="132" t="n"/>
      <c r="AS1727" s="132" t="n"/>
      <c r="AT1727" s="132" t="n"/>
      <c r="AU1727" s="132" t="n"/>
      <c r="AV1727" s="132" t="n"/>
      <c r="AW1727" s="132" t="n"/>
      <c r="AX1727" s="132" t="n"/>
      <c r="AY1727" s="132" t="n"/>
      <c r="AZ1727" s="132" t="n"/>
      <c r="BA1727" s="132" t="n"/>
      <c r="BB1727" s="132" t="n"/>
      <c r="BC1727" s="132" t="n"/>
      <c r="BD1727" s="132" t="n"/>
      <c r="BE1727" s="132" t="n"/>
      <c r="BF1727" s="132" t="n"/>
      <c r="BG1727" s="132" t="n"/>
      <c r="BH1727" s="132" t="n"/>
      <c r="BI1727" s="132" t="n"/>
      <c r="BJ1727" s="132" t="n"/>
      <c r="BK1727" s="132" t="n"/>
      <c r="BL1727" s="132" t="n"/>
      <c r="BM1727" s="132" t="n"/>
      <c r="BN1727" s="132" t="n"/>
      <c r="BO1727" s="132" t="n"/>
      <c r="BP1727" s="132" t="n"/>
      <c r="BQ1727" s="132" t="n"/>
      <c r="BR1727" s="132" t="n"/>
      <c r="BS1727" s="132" t="n"/>
      <c r="BT1727" s="132" t="n"/>
      <c r="BU1727" s="132" t="n"/>
      <c r="BV1727" s="132" t="n"/>
      <c r="BW1727" s="132" t="n"/>
      <c r="BX1727" s="132" t="n"/>
      <c r="BY1727" s="132" t="n"/>
      <c r="BZ1727" s="132" t="n"/>
      <c r="CA1727" s="132" t="n"/>
      <c r="CB1727" s="132" t="n"/>
      <c r="CC1727" s="132" t="n"/>
      <c r="CD1727" s="132" t="n"/>
      <c r="CE1727" s="132" t="n"/>
      <c r="CF1727" s="132" t="n"/>
      <c r="CG1727" s="132" t="n"/>
      <c r="CH1727" s="132" t="n"/>
      <c r="CI1727" s="132" t="n"/>
      <c r="CJ1727" s="132" t="n"/>
      <c r="CK1727" s="132" t="n"/>
      <c r="CL1727" s="132" t="n"/>
      <c r="CM1727" s="132" t="n"/>
      <c r="CN1727" s="132" t="n"/>
      <c r="CO1727" s="132" t="n"/>
      <c r="CP1727" s="132" t="n"/>
      <c r="CQ1727" s="132" t="n"/>
      <c r="CR1727" s="132" t="n"/>
      <c r="CS1727" s="132" t="n"/>
      <c r="CT1727" s="132" t="n"/>
      <c r="CU1727" s="132" t="n"/>
      <c r="CV1727" s="132" t="n"/>
      <c r="CW1727" s="132" t="n"/>
      <c r="CX1727" s="132" t="n"/>
      <c r="CY1727" s="132" t="n"/>
      <c r="CZ1727" s="132" t="n"/>
      <c r="DA1727" s="132" t="n"/>
      <c r="DB1727" s="132" t="n"/>
      <c r="DC1727" s="132" t="n"/>
    </row>
    <row r="1728">
      <c r="A1728" s="167" t="n">
        <v>2</v>
      </c>
      <c r="B1728" s="157" t="inlineStr">
        <is>
          <t>ETELCO</t>
        </is>
      </c>
      <c r="C1728" s="42" t="inlineStr">
        <is>
          <t>MEDUUV820474</t>
        </is>
      </c>
      <c r="D1728" s="157" t="inlineStr">
        <is>
          <t>MEDU 6224572</t>
        </is>
      </c>
      <c r="E1728" s="157" t="inlineStr">
        <is>
          <t>SPM</t>
        </is>
      </c>
      <c r="F1728" s="165" t="inlineStr">
        <is>
          <t>20FT</t>
        </is>
      </c>
      <c r="G1728" s="377" t="inlineStr">
        <is>
          <t>MSC ANNAMARIA</t>
        </is>
      </c>
      <c r="H1728" s="218" t="inlineStr">
        <is>
          <t>BERTHED: 6TH  FEB, VOY.WG305A</t>
        </is>
      </c>
      <c r="I1728" s="150" t="inlineStr">
        <is>
          <t>OUT</t>
        </is>
      </c>
      <c r="J1728" s="166" t="inlineStr">
        <is>
          <t>TELEX/17TH FEB, 2023</t>
        </is>
      </c>
      <c r="K1728" s="152" t="inlineStr">
        <is>
          <t>5TH APRIL, 2023</t>
        </is>
      </c>
      <c r="L1728" s="33" t="inlineStr">
        <is>
          <t>2ND DEC</t>
        </is>
      </c>
      <c r="M1728" s="249" t="inlineStr">
        <is>
          <t>PIONEER MANUFACTURE INC</t>
        </is>
      </c>
      <c r="N1728" s="157" t="inlineStr">
        <is>
          <t>AVANTPORT ENTERPRISES</t>
        </is>
      </c>
      <c r="O1728" s="132" t="n"/>
      <c r="P1728" s="132" t="n"/>
      <c r="Q1728" s="132" t="n"/>
      <c r="R1728" s="132" t="n"/>
      <c r="S1728" s="132" t="n"/>
      <c r="T1728" s="132" t="n"/>
      <c r="U1728" s="132" t="n"/>
      <c r="V1728" s="132" t="n"/>
      <c r="W1728" s="132" t="n"/>
      <c r="X1728" s="132" t="n"/>
      <c r="Y1728" s="132" t="n"/>
      <c r="Z1728" s="132" t="n"/>
      <c r="AA1728" s="132" t="n"/>
      <c r="AB1728" s="132" t="n"/>
      <c r="AC1728" s="132" t="n"/>
      <c r="AD1728" s="132" t="n"/>
      <c r="AE1728" s="132" t="n"/>
      <c r="AF1728" s="132" t="n"/>
      <c r="AG1728" s="132" t="n"/>
      <c r="AH1728" s="132" t="n"/>
      <c r="AI1728" s="132" t="n"/>
      <c r="AJ1728" s="132" t="n"/>
      <c r="AK1728" s="132" t="n"/>
      <c r="AL1728" s="132" t="n"/>
      <c r="AM1728" s="132" t="n"/>
      <c r="AN1728" s="132" t="n"/>
      <c r="AO1728" s="132" t="n"/>
      <c r="AP1728" s="132" t="n"/>
      <c r="AQ1728" s="132" t="n"/>
      <c r="AR1728" s="132" t="n"/>
      <c r="AS1728" s="132" t="n"/>
      <c r="AT1728" s="132" t="n"/>
      <c r="AU1728" s="132" t="n"/>
      <c r="AV1728" s="132" t="n"/>
      <c r="AW1728" s="132" t="n"/>
      <c r="AX1728" s="132" t="n"/>
      <c r="AY1728" s="132" t="n"/>
      <c r="AZ1728" s="132" t="n"/>
      <c r="BA1728" s="132" t="n"/>
      <c r="BB1728" s="132" t="n"/>
      <c r="BC1728" s="132" t="n"/>
      <c r="BD1728" s="132" t="n"/>
      <c r="BE1728" s="132" t="n"/>
      <c r="BF1728" s="132" t="n"/>
      <c r="BG1728" s="132" t="n"/>
      <c r="BH1728" s="132" t="n"/>
      <c r="BI1728" s="132" t="n"/>
      <c r="BJ1728" s="132" t="n"/>
      <c r="BK1728" s="132" t="n"/>
      <c r="BL1728" s="132" t="n"/>
      <c r="BM1728" s="132" t="n"/>
      <c r="BN1728" s="132" t="n"/>
      <c r="BO1728" s="132" t="n"/>
      <c r="BP1728" s="132" t="n"/>
      <c r="BQ1728" s="132" t="n"/>
      <c r="BR1728" s="132" t="n"/>
      <c r="BS1728" s="132" t="n"/>
      <c r="BT1728" s="132" t="n"/>
      <c r="BU1728" s="132" t="n"/>
      <c r="BV1728" s="132" t="n"/>
      <c r="BW1728" s="132" t="n"/>
      <c r="BX1728" s="132" t="n"/>
      <c r="BY1728" s="132" t="n"/>
      <c r="BZ1728" s="132" t="n"/>
      <c r="CA1728" s="132" t="n"/>
      <c r="CB1728" s="132" t="n"/>
      <c r="CC1728" s="132" t="n"/>
      <c r="CD1728" s="132" t="n"/>
      <c r="CE1728" s="132" t="n"/>
      <c r="CF1728" s="132" t="n"/>
      <c r="CG1728" s="132" t="n"/>
      <c r="CH1728" s="132" t="n"/>
      <c r="CI1728" s="132" t="n"/>
      <c r="CJ1728" s="132" t="n"/>
      <c r="CK1728" s="132" t="n"/>
      <c r="CL1728" s="132" t="n"/>
      <c r="CM1728" s="132" t="n"/>
      <c r="CN1728" s="132" t="n"/>
      <c r="CO1728" s="132" t="n"/>
      <c r="CP1728" s="132" t="n"/>
      <c r="CQ1728" s="132" t="n"/>
      <c r="CR1728" s="132" t="n"/>
      <c r="CS1728" s="132" t="n"/>
      <c r="CT1728" s="132" t="n"/>
      <c r="CU1728" s="132" t="n"/>
      <c r="CV1728" s="132" t="n"/>
      <c r="CW1728" s="132" t="n"/>
      <c r="CX1728" s="132" t="n"/>
      <c r="CY1728" s="132" t="n"/>
      <c r="CZ1728" s="132" t="n"/>
      <c r="DA1728" s="132" t="n"/>
      <c r="DB1728" s="132" t="n"/>
      <c r="DC1728" s="132" t="n"/>
    </row>
    <row r="1729" customFormat="1" s="234">
      <c r="A1729" s="167" t="n">
        <v>3</v>
      </c>
      <c r="B1729" s="165" t="inlineStr">
        <is>
          <t>MADAM JOHN LECTICIA</t>
        </is>
      </c>
      <c r="C1729" s="165" t="inlineStr">
        <is>
          <t>MEDUX4187357</t>
        </is>
      </c>
      <c r="D1729" s="165" t="inlineStr">
        <is>
          <t>MSMU 5702270</t>
        </is>
      </c>
      <c r="E1729" s="165" t="inlineStr">
        <is>
          <t>SPM</t>
        </is>
      </c>
      <c r="F1729" s="165" t="inlineStr">
        <is>
          <t>40FT</t>
        </is>
      </c>
      <c r="G1729" s="377" t="inlineStr">
        <is>
          <t>MSC ANNAMARIA</t>
        </is>
      </c>
      <c r="H1729" s="218" t="inlineStr">
        <is>
          <t>BERTHED: 6TH  FEB, VOY.WG305A</t>
        </is>
      </c>
      <c r="I1729" s="150" t="inlineStr">
        <is>
          <t>OUT</t>
        </is>
      </c>
      <c r="J1729" s="185" t="inlineStr">
        <is>
          <t>TELEX/ 5TH JAN, 2023</t>
        </is>
      </c>
      <c r="K1729" s="152" t="inlineStr">
        <is>
          <t>22ND FEB, 2023</t>
        </is>
      </c>
      <c r="L1729" s="165" t="inlineStr">
        <is>
          <t>19TH DEC</t>
        </is>
      </c>
      <c r="M1729" s="165" t="inlineStr">
        <is>
          <t>WENZHOU RAINBOW INDUSTRY CO, LTD</t>
        </is>
      </c>
      <c r="N1729" s="42" t="inlineStr">
        <is>
          <t>ORIENT LOGISTICS ENTERPRISES</t>
        </is>
      </c>
    </row>
    <row r="1730" customFormat="1" s="234">
      <c r="A1730" s="167" t="n">
        <v>4</v>
      </c>
      <c r="B1730" s="157" t="inlineStr">
        <is>
          <t>NNAMDI EZEUKWU</t>
        </is>
      </c>
      <c r="C1730" s="40" t="inlineStr">
        <is>
          <t>MEDUO4311041</t>
        </is>
      </c>
      <c r="D1730" s="157" t="inlineStr">
        <is>
          <t>TEMU 4878221</t>
        </is>
      </c>
      <c r="E1730" s="165" t="inlineStr">
        <is>
          <t>SPM</t>
        </is>
      </c>
      <c r="F1730" s="157" t="inlineStr">
        <is>
          <t>20FT</t>
        </is>
      </c>
      <c r="G1730" s="377" t="inlineStr">
        <is>
          <t>MSC ANNAMARIA</t>
        </is>
      </c>
      <c r="H1730" s="218" t="inlineStr">
        <is>
          <t>BERTHED: 6TH  FEB, VOY.WG305A</t>
        </is>
      </c>
      <c r="I1730" s="150" t="inlineStr">
        <is>
          <t>OUT</t>
        </is>
      </c>
      <c r="J1730" s="151" t="inlineStr">
        <is>
          <t>TELEX/ 3RD FEB, 2023</t>
        </is>
      </c>
      <c r="K1730" s="152" t="inlineStr">
        <is>
          <t>28TH  FEB, 2023</t>
        </is>
      </c>
      <c r="L1730" s="165" t="inlineStr">
        <is>
          <t>28TH DEC</t>
        </is>
      </c>
      <c r="M1730" s="165" t="inlineStr">
        <is>
          <t>NINGBO LONGSTONE IMPORT AND EXPORT CO., LTD</t>
        </is>
      </c>
      <c r="N1730" s="42" t="inlineStr">
        <is>
          <t>MEL-BACH ENTERPRISES</t>
        </is>
      </c>
    </row>
    <row r="1731" customFormat="1" s="234">
      <c r="A1731" s="167" t="n">
        <v>5</v>
      </c>
      <c r="B1731" s="157" t="inlineStr">
        <is>
          <t>NNAMDI EZEUKWU</t>
        </is>
      </c>
      <c r="C1731" s="40" t="inlineStr">
        <is>
          <t>''</t>
        </is>
      </c>
      <c r="D1731" s="157" t="inlineStr">
        <is>
          <t>MSCU 3963926</t>
        </is>
      </c>
      <c r="E1731" s="165" t="inlineStr">
        <is>
          <t>SPM</t>
        </is>
      </c>
      <c r="F1731" s="157" t="inlineStr">
        <is>
          <t>20FT</t>
        </is>
      </c>
      <c r="G1731" s="377" t="inlineStr">
        <is>
          <t>MSC ANNAMARIA</t>
        </is>
      </c>
      <c r="H1731" s="218" t="inlineStr">
        <is>
          <t>BERTHED: 6TH  FEB, VOY.WG305A</t>
        </is>
      </c>
      <c r="I1731" s="150" t="inlineStr">
        <is>
          <t>OUT</t>
        </is>
      </c>
      <c r="J1731" s="151" t="inlineStr">
        <is>
          <t>TELEX/ 3RD FEB, 2023</t>
        </is>
      </c>
      <c r="K1731" s="152" t="inlineStr">
        <is>
          <t>28TH  FEB, 2023</t>
        </is>
      </c>
      <c r="L1731" s="165" t="inlineStr">
        <is>
          <t>28TH DEC</t>
        </is>
      </c>
      <c r="M1731" s="165" t="inlineStr">
        <is>
          <t>NINGBO LONGSTONE IMPORT AND EXPORT CO., LTD</t>
        </is>
      </c>
      <c r="N1731" s="42" t="inlineStr">
        <is>
          <t>MEL-BACH ENTERPRISES</t>
        </is>
      </c>
    </row>
    <row r="1732" customFormat="1" s="234">
      <c r="A1732" s="167" t="n">
        <v>6</v>
      </c>
      <c r="B1732" s="157" t="inlineStr">
        <is>
          <t>OKONGU</t>
        </is>
      </c>
      <c r="C1732" s="40" t="inlineStr">
        <is>
          <t>MEDUU7291443</t>
        </is>
      </c>
      <c r="D1732" s="157" t="inlineStr">
        <is>
          <t>FTAU 1512547</t>
        </is>
      </c>
      <c r="E1732" s="157" t="inlineStr">
        <is>
          <t>SPM</t>
        </is>
      </c>
      <c r="F1732" s="157" t="inlineStr">
        <is>
          <t>20FT</t>
        </is>
      </c>
      <c r="G1732" s="377" t="inlineStr">
        <is>
          <t>MSC ANNAMARIA</t>
        </is>
      </c>
      <c r="H1732" s="218" t="inlineStr">
        <is>
          <t>BERTHED: 6TH  FEB, VOY.WG305A</t>
        </is>
      </c>
      <c r="I1732" s="150" t="inlineStr">
        <is>
          <t>OUT</t>
        </is>
      </c>
      <c r="J1732" s="191" t="inlineStr">
        <is>
          <t>TELEX/ 30TH JAN, 2023</t>
        </is>
      </c>
      <c r="K1732" s="152" t="inlineStr">
        <is>
          <t>28TH  FEB, 2023</t>
        </is>
      </c>
      <c r="L1732" s="165" t="inlineStr">
        <is>
          <t>3RD JAN</t>
        </is>
      </c>
      <c r="M1732" s="165" t="inlineStr">
        <is>
          <t>SHUI JIT CO. LIMITED</t>
        </is>
      </c>
      <c r="N1732" s="42" t="inlineStr">
        <is>
          <t>MEL-BACH ENTERPRISES</t>
        </is>
      </c>
    </row>
    <row r="1733" customFormat="1" s="234">
      <c r="A1733" s="167" t="n">
        <v>7</v>
      </c>
      <c r="B1733" s="157" t="inlineStr">
        <is>
          <t>OKONGU</t>
        </is>
      </c>
      <c r="C1733" s="42" t="inlineStr">
        <is>
          <t>''</t>
        </is>
      </c>
      <c r="D1733" s="157" t="inlineStr">
        <is>
          <t>MEDU 3141474</t>
        </is>
      </c>
      <c r="E1733" s="157" t="inlineStr">
        <is>
          <t>SPM</t>
        </is>
      </c>
      <c r="F1733" s="157" t="inlineStr">
        <is>
          <t>20FT</t>
        </is>
      </c>
      <c r="G1733" s="377" t="inlineStr">
        <is>
          <t>MSC ANNAMARIA</t>
        </is>
      </c>
      <c r="H1733" s="218" t="inlineStr">
        <is>
          <t>BERTHED: 6TH  FEB, VOY.WG305A</t>
        </is>
      </c>
      <c r="I1733" s="150" t="inlineStr">
        <is>
          <t>OUT</t>
        </is>
      </c>
      <c r="J1733" s="191" t="inlineStr">
        <is>
          <t>TELEX/ 30TH JAN, 2023</t>
        </is>
      </c>
      <c r="K1733" s="152" t="inlineStr">
        <is>
          <t>28TH  FEB, 2023</t>
        </is>
      </c>
      <c r="L1733" s="165" t="inlineStr">
        <is>
          <t>3RD JAN</t>
        </is>
      </c>
      <c r="M1733" s="165" t="inlineStr">
        <is>
          <t>SHUI JIT CO. LIMITED</t>
        </is>
      </c>
      <c r="N1733" s="42" t="inlineStr">
        <is>
          <t>MEL-BACH ENTERPRISES</t>
        </is>
      </c>
    </row>
    <row r="1734" customFormat="1" s="234">
      <c r="A1734" s="167" t="n">
        <v>8</v>
      </c>
      <c r="B1734" s="157" t="inlineStr">
        <is>
          <t>OKONGU</t>
        </is>
      </c>
      <c r="C1734" s="40" t="inlineStr">
        <is>
          <t>MEDUU7291427</t>
        </is>
      </c>
      <c r="D1734" s="157" t="inlineStr">
        <is>
          <t>UETU 2647615</t>
        </is>
      </c>
      <c r="E1734" s="157" t="inlineStr">
        <is>
          <t>SPM</t>
        </is>
      </c>
      <c r="F1734" s="157" t="inlineStr">
        <is>
          <t>20FT</t>
        </is>
      </c>
      <c r="G1734" s="377" t="inlineStr">
        <is>
          <t>MSC ANNAMARIA</t>
        </is>
      </c>
      <c r="H1734" s="218" t="inlineStr">
        <is>
          <t>BERTHED: 6TH  FEB, VOY.WG305A</t>
        </is>
      </c>
      <c r="I1734" s="150" t="inlineStr">
        <is>
          <t>OUT</t>
        </is>
      </c>
      <c r="J1734" s="191" t="inlineStr">
        <is>
          <t>TELEX/ 30TH JAN, 2023</t>
        </is>
      </c>
      <c r="K1734" s="152" t="inlineStr">
        <is>
          <t>23RD  FEB, 2023</t>
        </is>
      </c>
      <c r="L1734" s="165" t="inlineStr">
        <is>
          <t>3RD JAN</t>
        </is>
      </c>
      <c r="M1734" s="165" t="inlineStr">
        <is>
          <t>SHUI JIT CO. LIMITED</t>
        </is>
      </c>
      <c r="N1734" s="42" t="inlineStr">
        <is>
          <t>MEL-BACH ENTERPRISES</t>
        </is>
      </c>
    </row>
    <row r="1735" customFormat="1" s="234">
      <c r="A1735" s="167" t="n">
        <v>9</v>
      </c>
      <c r="B1735" s="157" t="inlineStr">
        <is>
          <t>OKONGU</t>
        </is>
      </c>
      <c r="C1735" s="42" t="inlineStr">
        <is>
          <t>''</t>
        </is>
      </c>
      <c r="D1735" s="157" t="inlineStr">
        <is>
          <t>MSDU 1586982</t>
        </is>
      </c>
      <c r="E1735" s="157" t="inlineStr">
        <is>
          <t>SPM</t>
        </is>
      </c>
      <c r="F1735" s="157" t="inlineStr">
        <is>
          <t>20FT</t>
        </is>
      </c>
      <c r="G1735" s="377" t="inlineStr">
        <is>
          <t>MSC ANNAMARIA</t>
        </is>
      </c>
      <c r="H1735" s="218" t="inlineStr">
        <is>
          <t>BERTHED: 6TH  FEB, VOY.WG305A</t>
        </is>
      </c>
      <c r="I1735" s="150" t="inlineStr">
        <is>
          <t>OUT</t>
        </is>
      </c>
      <c r="J1735" s="191" t="inlineStr">
        <is>
          <t>TELEX/ 30TH JAN, 2023</t>
        </is>
      </c>
      <c r="K1735" s="152" t="inlineStr">
        <is>
          <t>28TH  FEB, 2023</t>
        </is>
      </c>
      <c r="L1735" s="165" t="inlineStr">
        <is>
          <t>3RD JAN</t>
        </is>
      </c>
      <c r="M1735" s="165" t="inlineStr">
        <is>
          <t>SHUI JIT CO. LIMITED</t>
        </is>
      </c>
      <c r="N1735" s="42" t="inlineStr">
        <is>
          <t>MEL-BACH ENTERPRISES</t>
        </is>
      </c>
    </row>
    <row r="1736" customFormat="1" s="234">
      <c r="A1736" s="167" t="n">
        <v>10</v>
      </c>
      <c r="B1736" s="157" t="inlineStr">
        <is>
          <t>OKONGU</t>
        </is>
      </c>
      <c r="C1736" s="40" t="inlineStr">
        <is>
          <t>MEDUU7291450</t>
        </is>
      </c>
      <c r="D1736" s="157" t="inlineStr">
        <is>
          <t>TGHU 1839753</t>
        </is>
      </c>
      <c r="E1736" s="157" t="inlineStr">
        <is>
          <t>SPM</t>
        </is>
      </c>
      <c r="F1736" s="157" t="inlineStr">
        <is>
          <t>20FT</t>
        </is>
      </c>
      <c r="G1736" s="377" t="inlineStr">
        <is>
          <t>MSC ANNAMARIA</t>
        </is>
      </c>
      <c r="H1736" s="218" t="inlineStr">
        <is>
          <t>BERTHED: 6TH  FEB, VOY.WG305A</t>
        </is>
      </c>
      <c r="I1736" s="150" t="inlineStr">
        <is>
          <t>OUT</t>
        </is>
      </c>
      <c r="J1736" s="191" t="inlineStr">
        <is>
          <t>TELEX/ 30TH JAN, 2023</t>
        </is>
      </c>
      <c r="K1736" s="152" t="inlineStr">
        <is>
          <t>1ST MARCH, 2023</t>
        </is>
      </c>
      <c r="L1736" s="165" t="inlineStr">
        <is>
          <t>3RD JAN</t>
        </is>
      </c>
      <c r="M1736" s="165" t="inlineStr">
        <is>
          <t>SHUI JIT CO. LIMITED</t>
        </is>
      </c>
      <c r="N1736" s="42" t="inlineStr">
        <is>
          <t>MEL-BACH ENTERPRISES</t>
        </is>
      </c>
    </row>
    <row r="1737" customFormat="1" s="234">
      <c r="A1737" s="167" t="n">
        <v>11</v>
      </c>
      <c r="B1737" s="157" t="inlineStr">
        <is>
          <t>OKONGU</t>
        </is>
      </c>
      <c r="C1737" s="42" t="inlineStr">
        <is>
          <t>''</t>
        </is>
      </c>
      <c r="D1737" s="157" t="inlineStr">
        <is>
          <t>MSDU 1533581</t>
        </is>
      </c>
      <c r="E1737" s="157" t="inlineStr">
        <is>
          <t>SPM</t>
        </is>
      </c>
      <c r="F1737" s="157" t="inlineStr">
        <is>
          <t>20FT</t>
        </is>
      </c>
      <c r="G1737" s="377" t="inlineStr">
        <is>
          <t>MSC ANNAMARIA</t>
        </is>
      </c>
      <c r="H1737" s="218" t="inlineStr">
        <is>
          <t>BERTHED: 6TH  FEB, VOY.WG305A</t>
        </is>
      </c>
      <c r="I1737" s="150" t="inlineStr">
        <is>
          <t>OUT</t>
        </is>
      </c>
      <c r="J1737" s="191" t="inlineStr">
        <is>
          <t>TELEX/ 30TH JAN, 2023</t>
        </is>
      </c>
      <c r="K1737" s="152" t="inlineStr">
        <is>
          <t>1ST MARCH, 2023</t>
        </is>
      </c>
      <c r="L1737" s="165" t="inlineStr">
        <is>
          <t>3RD JAN</t>
        </is>
      </c>
      <c r="M1737" s="165" t="inlineStr">
        <is>
          <t>SHUI JIT CO. LIMITED</t>
        </is>
      </c>
      <c r="N1737" s="42" t="inlineStr">
        <is>
          <t>MEL-BACH ENTERPRISES</t>
        </is>
      </c>
    </row>
    <row r="1738" customFormat="1" s="234">
      <c r="A1738" s="167" t="n">
        <v>12</v>
      </c>
      <c r="B1738" s="157" t="inlineStr">
        <is>
          <t>OKONGU</t>
        </is>
      </c>
      <c r="C1738" s="209" t="inlineStr">
        <is>
          <t>MEDUU7180596</t>
        </is>
      </c>
      <c r="D1738" s="164" t="inlineStr">
        <is>
          <t>FCIU 5873044</t>
        </is>
      </c>
      <c r="E1738" s="157" t="inlineStr">
        <is>
          <t>SPM</t>
        </is>
      </c>
      <c r="F1738" s="157" t="inlineStr">
        <is>
          <t>20FT</t>
        </is>
      </c>
      <c r="G1738" s="377" t="inlineStr">
        <is>
          <t>MSC ANNAMARIA</t>
        </is>
      </c>
      <c r="H1738" s="218" t="inlineStr">
        <is>
          <t>BERTHED: 6TH  FEB, VOY.WG305A</t>
        </is>
      </c>
      <c r="I1738" s="150" t="inlineStr">
        <is>
          <t>OUT</t>
        </is>
      </c>
      <c r="J1738" s="191" t="inlineStr">
        <is>
          <t>TELEX/ 30TH JAN, 2023</t>
        </is>
      </c>
      <c r="K1738" s="152" t="inlineStr">
        <is>
          <t>28TH  FEB, 2023</t>
        </is>
      </c>
      <c r="L1738" s="165" t="inlineStr">
        <is>
          <t>3RD JAN</t>
        </is>
      </c>
      <c r="M1738" s="165" t="inlineStr">
        <is>
          <t>SHUI JIT CO. LIMITED</t>
        </is>
      </c>
      <c r="N1738" s="42" t="inlineStr">
        <is>
          <t>MEL-BACH ENTERPRISES</t>
        </is>
      </c>
    </row>
    <row r="1739" customFormat="1" s="234">
      <c r="A1739" s="167" t="n">
        <v>13</v>
      </c>
      <c r="B1739" s="157" t="inlineStr">
        <is>
          <t>OKONGU</t>
        </is>
      </c>
      <c r="C1739" s="165" t="inlineStr">
        <is>
          <t>''</t>
        </is>
      </c>
      <c r="D1739" s="377" t="inlineStr">
        <is>
          <t>MEDU 6025061</t>
        </is>
      </c>
      <c r="E1739" s="157" t="inlineStr">
        <is>
          <t>SPM</t>
        </is>
      </c>
      <c r="F1739" s="157" t="inlineStr">
        <is>
          <t>20FT</t>
        </is>
      </c>
      <c r="G1739" s="377" t="inlineStr">
        <is>
          <t>MSC ANNAMARIA</t>
        </is>
      </c>
      <c r="H1739" s="218" t="inlineStr">
        <is>
          <t>BERTHED: 6TH  FEB, VOY.WG305A</t>
        </is>
      </c>
      <c r="I1739" s="150" t="inlineStr">
        <is>
          <t>OUT</t>
        </is>
      </c>
      <c r="J1739" s="191" t="inlineStr">
        <is>
          <t>TELEX/ 30TH JAN, 2023</t>
        </is>
      </c>
      <c r="K1739" s="152" t="inlineStr">
        <is>
          <t>28TH  FEB, 2023</t>
        </is>
      </c>
      <c r="L1739" s="165" t="inlineStr">
        <is>
          <t>3RD JAN</t>
        </is>
      </c>
      <c r="M1739" s="165" t="inlineStr">
        <is>
          <t>SHUI JIT CO. LIMITED</t>
        </is>
      </c>
      <c r="N1739" s="42" t="inlineStr">
        <is>
          <t>MEL-BACH ENTERPRISES</t>
        </is>
      </c>
    </row>
    <row r="1740" customFormat="1" s="234">
      <c r="A1740" s="167" t="n">
        <v>14</v>
      </c>
      <c r="B1740" s="157" t="inlineStr">
        <is>
          <t>OKONGU</t>
        </is>
      </c>
      <c r="C1740" s="209" t="inlineStr">
        <is>
          <t>MEDUU7291385</t>
        </is>
      </c>
      <c r="D1740" s="164" t="inlineStr">
        <is>
          <t>MSDU 2253287</t>
        </is>
      </c>
      <c r="E1740" s="157" t="inlineStr">
        <is>
          <t>SPM</t>
        </is>
      </c>
      <c r="F1740" s="157" t="inlineStr">
        <is>
          <t>20FT</t>
        </is>
      </c>
      <c r="G1740" s="377" t="inlineStr">
        <is>
          <t>MSC ANNAMARIA</t>
        </is>
      </c>
      <c r="H1740" s="218" t="inlineStr">
        <is>
          <t>BERTHED: 6TH  FEB, VOY.WG305A</t>
        </is>
      </c>
      <c r="I1740" s="150" t="inlineStr">
        <is>
          <t>OUT</t>
        </is>
      </c>
      <c r="J1740" s="191" t="inlineStr">
        <is>
          <t>TELEX/ 30TH JAN, 2023</t>
        </is>
      </c>
      <c r="K1740" s="152" t="inlineStr">
        <is>
          <t>28TH  FEB, 2023</t>
        </is>
      </c>
      <c r="L1740" s="165" t="inlineStr">
        <is>
          <t>3RD JAN</t>
        </is>
      </c>
      <c r="M1740" s="165" t="inlineStr">
        <is>
          <t>SHUI JIT CO. LIMITED</t>
        </is>
      </c>
      <c r="N1740" s="42" t="inlineStr">
        <is>
          <t>MEL-BACH ENTERPRISES</t>
        </is>
      </c>
    </row>
    <row r="1741" customFormat="1" s="234">
      <c r="A1741" s="167" t="n">
        <v>15</v>
      </c>
      <c r="B1741" s="157" t="inlineStr">
        <is>
          <t>OKONGU</t>
        </is>
      </c>
      <c r="C1741" s="165" t="inlineStr">
        <is>
          <t>''</t>
        </is>
      </c>
      <c r="D1741" s="164" t="inlineStr">
        <is>
          <t>MSDU 2795483</t>
        </is>
      </c>
      <c r="E1741" s="157" t="inlineStr">
        <is>
          <t>SPM</t>
        </is>
      </c>
      <c r="F1741" s="157" t="inlineStr">
        <is>
          <t>20FT</t>
        </is>
      </c>
      <c r="G1741" s="377" t="inlineStr">
        <is>
          <t>MSC ANNAMARIA</t>
        </is>
      </c>
      <c r="H1741" s="218" t="inlineStr">
        <is>
          <t>BERTHED: 6TH  FEB, VOY.WG305A</t>
        </is>
      </c>
      <c r="I1741" s="150" t="inlineStr">
        <is>
          <t>OUT</t>
        </is>
      </c>
      <c r="J1741" s="191" t="inlineStr">
        <is>
          <t>TELEX/ 30TH JAN, 2023</t>
        </is>
      </c>
      <c r="K1741" s="152" t="inlineStr">
        <is>
          <t>28TH  FEB, 2023</t>
        </is>
      </c>
      <c r="L1741" s="165" t="inlineStr">
        <is>
          <t>3RD JAN</t>
        </is>
      </c>
      <c r="M1741" s="165" t="inlineStr">
        <is>
          <t>SHUI JIT CO. LIMITED</t>
        </is>
      </c>
      <c r="N1741" s="42" t="inlineStr">
        <is>
          <t>MEL-BACH ENTERPRISES</t>
        </is>
      </c>
    </row>
    <row r="1742">
      <c r="A1742" s="167" t="n">
        <v>16</v>
      </c>
      <c r="B1742" s="157" t="inlineStr">
        <is>
          <t>MIKE OBINNA</t>
        </is>
      </c>
      <c r="C1742" s="165" t="inlineStr">
        <is>
          <t>MEDUJQ632278</t>
        </is>
      </c>
      <c r="D1742" s="157" t="inlineStr">
        <is>
          <t>FCIU 5870240</t>
        </is>
      </c>
      <c r="E1742" s="157" t="inlineStr">
        <is>
          <t>SPM</t>
        </is>
      </c>
      <c r="F1742" s="157" t="inlineStr">
        <is>
          <t>20FT</t>
        </is>
      </c>
      <c r="G1742" s="377" t="inlineStr">
        <is>
          <t>MSC ANNAMARIA</t>
        </is>
      </c>
      <c r="H1742" s="218" t="inlineStr">
        <is>
          <t>BERTHED: 6TH  FEB, VOY.WG305A</t>
        </is>
      </c>
      <c r="I1742" s="150" t="inlineStr">
        <is>
          <t>OUT</t>
        </is>
      </c>
      <c r="J1742" s="166" t="inlineStr">
        <is>
          <t>TELEX/7TH FEB, 2023</t>
        </is>
      </c>
      <c r="K1742" s="152" t="inlineStr">
        <is>
          <t>28TH  FEB, 2023</t>
        </is>
      </c>
      <c r="L1742" s="157" t="inlineStr">
        <is>
          <t>12TH JAN</t>
        </is>
      </c>
      <c r="M1742" s="164" t="inlineStr">
        <is>
          <t>UNIQUE SEA CARGO SERVICES L.L.C</t>
        </is>
      </c>
      <c r="N1742" s="157" t="inlineStr">
        <is>
          <t>AVANTPORT ENTERPRISES</t>
        </is>
      </c>
    </row>
    <row r="1743">
      <c r="A1743" s="167" t="n">
        <v>17</v>
      </c>
      <c r="B1743" s="157" t="inlineStr">
        <is>
          <t>NNAMDI EZEUKWU</t>
        </is>
      </c>
      <c r="C1743" s="42" t="inlineStr">
        <is>
          <t>MEDUI10372645</t>
        </is>
      </c>
      <c r="D1743" s="157" t="inlineStr">
        <is>
          <t>MSCU 3528596</t>
        </is>
      </c>
      <c r="E1743" s="157" t="inlineStr">
        <is>
          <t>SPM</t>
        </is>
      </c>
      <c r="F1743" s="165" t="inlineStr">
        <is>
          <t>20FT</t>
        </is>
      </c>
      <c r="G1743" s="377" t="inlineStr">
        <is>
          <t>MSC ANNAMARIA</t>
        </is>
      </c>
      <c r="H1743" s="218" t="inlineStr">
        <is>
          <t>BERTHED: 7TH  FEB, VOY.WG305A</t>
        </is>
      </c>
      <c r="I1743" s="150" t="inlineStr">
        <is>
          <t>OUT</t>
        </is>
      </c>
      <c r="J1743" s="151" t="inlineStr">
        <is>
          <t>OBL/ 10TH  FEB, 2023</t>
        </is>
      </c>
      <c r="K1743" s="152" t="inlineStr">
        <is>
          <t>7TH MARCH, 2023</t>
        </is>
      </c>
      <c r="L1743" s="33" t="inlineStr">
        <is>
          <t>9TH DEC</t>
        </is>
      </c>
      <c r="M1743" s="249" t="inlineStr">
        <is>
          <t>SCJ RESOURCESPTE LTD</t>
        </is>
      </c>
      <c r="N1743" s="157" t="inlineStr">
        <is>
          <t>MEL-BACH ENTERPRISES</t>
        </is>
      </c>
      <c r="O1743" s="132" t="n"/>
      <c r="P1743" s="132" t="n"/>
      <c r="Q1743" s="132" t="n"/>
      <c r="R1743" s="132" t="n"/>
      <c r="S1743" s="132" t="n"/>
      <c r="T1743" s="132" t="n"/>
      <c r="U1743" s="132" t="n"/>
      <c r="V1743" s="132" t="n"/>
      <c r="W1743" s="132" t="n"/>
      <c r="X1743" s="132" t="n"/>
      <c r="Y1743" s="132" t="n"/>
      <c r="Z1743" s="132" t="n"/>
      <c r="AA1743" s="132" t="n"/>
      <c r="AB1743" s="132" t="n"/>
      <c r="AC1743" s="132" t="n"/>
      <c r="AD1743" s="132" t="n"/>
      <c r="AE1743" s="132" t="n"/>
      <c r="AF1743" s="132" t="n"/>
      <c r="AG1743" s="132" t="n"/>
      <c r="AH1743" s="132" t="n"/>
      <c r="AI1743" s="132" t="n"/>
      <c r="AJ1743" s="132" t="n"/>
      <c r="AK1743" s="132" t="n"/>
      <c r="AL1743" s="132" t="n"/>
      <c r="AM1743" s="132" t="n"/>
      <c r="AN1743" s="132" t="n"/>
      <c r="AO1743" s="132" t="n"/>
      <c r="AP1743" s="132" t="n"/>
      <c r="AQ1743" s="132" t="n"/>
      <c r="AR1743" s="132" t="n"/>
      <c r="AS1743" s="132" t="n"/>
      <c r="AT1743" s="132" t="n"/>
      <c r="AU1743" s="132" t="n"/>
      <c r="AV1743" s="132" t="n"/>
      <c r="AW1743" s="132" t="n"/>
      <c r="AX1743" s="132" t="n"/>
      <c r="AY1743" s="132" t="n"/>
      <c r="AZ1743" s="132" t="n"/>
      <c r="BA1743" s="132" t="n"/>
      <c r="BB1743" s="132" t="n"/>
      <c r="BC1743" s="132" t="n"/>
      <c r="BD1743" s="132" t="n"/>
      <c r="BE1743" s="132" t="n"/>
      <c r="BF1743" s="132" t="n"/>
      <c r="BG1743" s="132" t="n"/>
      <c r="BH1743" s="132" t="n"/>
      <c r="BI1743" s="132" t="n"/>
      <c r="BJ1743" s="132" t="n"/>
      <c r="BK1743" s="132" t="n"/>
      <c r="BL1743" s="132" t="n"/>
      <c r="BM1743" s="132" t="n"/>
      <c r="BN1743" s="132" t="n"/>
      <c r="BO1743" s="132" t="n"/>
      <c r="BP1743" s="132" t="n"/>
      <c r="BQ1743" s="132" t="n"/>
      <c r="BR1743" s="132" t="n"/>
      <c r="BS1743" s="132" t="n"/>
      <c r="BT1743" s="132" t="n"/>
      <c r="BU1743" s="132" t="n"/>
      <c r="BV1743" s="132" t="n"/>
      <c r="BW1743" s="132" t="n"/>
      <c r="BX1743" s="132" t="n"/>
      <c r="BY1743" s="132" t="n"/>
      <c r="BZ1743" s="132" t="n"/>
      <c r="CA1743" s="132" t="n"/>
      <c r="CB1743" s="132" t="n"/>
      <c r="CC1743" s="132" t="n"/>
      <c r="CD1743" s="132" t="n"/>
      <c r="CE1743" s="132" t="n"/>
      <c r="CF1743" s="132" t="n"/>
      <c r="CG1743" s="132" t="n"/>
      <c r="CH1743" s="132" t="n"/>
      <c r="CI1743" s="132" t="n"/>
      <c r="CJ1743" s="132" t="n"/>
      <c r="CK1743" s="132" t="n"/>
      <c r="CL1743" s="132" t="n"/>
      <c r="CM1743" s="132" t="n"/>
      <c r="CN1743" s="132" t="n"/>
      <c r="CO1743" s="132" t="n"/>
      <c r="CP1743" s="132" t="n"/>
      <c r="CQ1743" s="132" t="n"/>
      <c r="CR1743" s="132" t="n"/>
      <c r="CS1743" s="132" t="n"/>
      <c r="CT1743" s="132" t="n"/>
      <c r="CU1743" s="132" t="n"/>
      <c r="CV1743" s="132" t="n"/>
      <c r="CW1743" s="132" t="n"/>
      <c r="CX1743" s="132" t="n"/>
      <c r="CY1743" s="132" t="n"/>
      <c r="CZ1743" s="132" t="n"/>
      <c r="DA1743" s="132" t="n"/>
      <c r="DB1743" s="132" t="n"/>
      <c r="DC1743" s="132" t="n"/>
    </row>
    <row r="1744">
      <c r="A1744" s="167" t="n">
        <v>18</v>
      </c>
      <c r="B1744" s="157" t="inlineStr">
        <is>
          <t>NNAMDI EZEUKWU</t>
        </is>
      </c>
      <c r="C1744" s="42" t="inlineStr">
        <is>
          <t>''</t>
        </is>
      </c>
      <c r="D1744" s="157" t="inlineStr">
        <is>
          <t>TGHU 0346177</t>
        </is>
      </c>
      <c r="E1744" s="157" t="inlineStr">
        <is>
          <t>SPM</t>
        </is>
      </c>
      <c r="F1744" s="165" t="inlineStr">
        <is>
          <t>20FT</t>
        </is>
      </c>
      <c r="G1744" s="377" t="inlineStr">
        <is>
          <t>MSC ANNAMARIA</t>
        </is>
      </c>
      <c r="H1744" s="218" t="inlineStr">
        <is>
          <t>BERTHED: 7TH  FEB, VOY.WG305A</t>
        </is>
      </c>
      <c r="I1744" s="150" t="inlineStr">
        <is>
          <t>OUT</t>
        </is>
      </c>
      <c r="J1744" s="151" t="inlineStr">
        <is>
          <t>OBL/ 10TH  FEB, 2023</t>
        </is>
      </c>
      <c r="K1744" s="152" t="inlineStr">
        <is>
          <t>3RD MARCH, 2023</t>
        </is>
      </c>
      <c r="L1744" s="33" t="inlineStr">
        <is>
          <t>9TH DEC</t>
        </is>
      </c>
      <c r="M1744" s="249" t="inlineStr">
        <is>
          <t>SCJ RESOURCESPTE LTD</t>
        </is>
      </c>
      <c r="N1744" s="157" t="inlineStr">
        <is>
          <t>MEL-BACH ENTERPRISES</t>
        </is>
      </c>
      <c r="O1744" s="132" t="n"/>
      <c r="P1744" s="132" t="n"/>
      <c r="Q1744" s="132" t="n"/>
      <c r="R1744" s="132" t="n"/>
      <c r="S1744" s="132" t="n"/>
      <c r="T1744" s="132" t="n"/>
      <c r="U1744" s="132" t="n"/>
      <c r="V1744" s="132" t="n"/>
      <c r="W1744" s="132" t="n"/>
      <c r="X1744" s="132" t="n"/>
      <c r="Y1744" s="132" t="n"/>
      <c r="Z1744" s="132" t="n"/>
      <c r="AA1744" s="132" t="n"/>
      <c r="AB1744" s="132" t="n"/>
      <c r="AC1744" s="132" t="n"/>
      <c r="AD1744" s="132" t="n"/>
      <c r="AE1744" s="132" t="n"/>
      <c r="AF1744" s="132" t="n"/>
      <c r="AG1744" s="132" t="n"/>
      <c r="AH1744" s="132" t="n"/>
      <c r="AI1744" s="132" t="n"/>
      <c r="AJ1744" s="132" t="n"/>
      <c r="AK1744" s="132" t="n"/>
      <c r="AL1744" s="132" t="n"/>
      <c r="AM1744" s="132" t="n"/>
      <c r="AN1744" s="132" t="n"/>
      <c r="AO1744" s="132" t="n"/>
      <c r="AP1744" s="132" t="n"/>
      <c r="AQ1744" s="132" t="n"/>
      <c r="AR1744" s="132" t="n"/>
      <c r="AS1744" s="132" t="n"/>
      <c r="AT1744" s="132" t="n"/>
      <c r="AU1744" s="132" t="n"/>
      <c r="AV1744" s="132" t="n"/>
      <c r="AW1744" s="132" t="n"/>
      <c r="AX1744" s="132" t="n"/>
      <c r="AY1744" s="132" t="n"/>
      <c r="AZ1744" s="132" t="n"/>
      <c r="BA1744" s="132" t="n"/>
      <c r="BB1744" s="132" t="n"/>
      <c r="BC1744" s="132" t="n"/>
      <c r="BD1744" s="132" t="n"/>
      <c r="BE1744" s="132" t="n"/>
      <c r="BF1744" s="132" t="n"/>
      <c r="BG1744" s="132" t="n"/>
      <c r="BH1744" s="132" t="n"/>
      <c r="BI1744" s="132" t="n"/>
      <c r="BJ1744" s="132" t="n"/>
      <c r="BK1744" s="132" t="n"/>
      <c r="BL1744" s="132" t="n"/>
      <c r="BM1744" s="132" t="n"/>
      <c r="BN1744" s="132" t="n"/>
      <c r="BO1744" s="132" t="n"/>
      <c r="BP1744" s="132" t="n"/>
      <c r="BQ1744" s="132" t="n"/>
      <c r="BR1744" s="132" t="n"/>
      <c r="BS1744" s="132" t="n"/>
      <c r="BT1744" s="132" t="n"/>
      <c r="BU1744" s="132" t="n"/>
      <c r="BV1744" s="132" t="n"/>
      <c r="BW1744" s="132" t="n"/>
      <c r="BX1744" s="132" t="n"/>
      <c r="BY1744" s="132" t="n"/>
      <c r="BZ1744" s="132" t="n"/>
      <c r="CA1744" s="132" t="n"/>
      <c r="CB1744" s="132" t="n"/>
      <c r="CC1744" s="132" t="n"/>
      <c r="CD1744" s="132" t="n"/>
      <c r="CE1744" s="132" t="n"/>
      <c r="CF1744" s="132" t="n"/>
      <c r="CG1744" s="132" t="n"/>
      <c r="CH1744" s="132" t="n"/>
      <c r="CI1744" s="132" t="n"/>
      <c r="CJ1744" s="132" t="n"/>
      <c r="CK1744" s="132" t="n"/>
      <c r="CL1744" s="132" t="n"/>
      <c r="CM1744" s="132" t="n"/>
      <c r="CN1744" s="132" t="n"/>
      <c r="CO1744" s="132" t="n"/>
      <c r="CP1744" s="132" t="n"/>
      <c r="CQ1744" s="132" t="n"/>
      <c r="CR1744" s="132" t="n"/>
      <c r="CS1744" s="132" t="n"/>
      <c r="CT1744" s="132" t="n"/>
      <c r="CU1744" s="132" t="n"/>
      <c r="CV1744" s="132" t="n"/>
      <c r="CW1744" s="132" t="n"/>
      <c r="CX1744" s="132" t="n"/>
      <c r="CY1744" s="132" t="n"/>
      <c r="CZ1744" s="132" t="n"/>
      <c r="DA1744" s="132" t="n"/>
      <c r="DB1744" s="132" t="n"/>
      <c r="DC1744" s="132" t="n"/>
    </row>
    <row r="1745">
      <c r="A1745" s="167" t="n">
        <v>19</v>
      </c>
      <c r="B1745" s="157" t="inlineStr">
        <is>
          <t>NNAMDI EZEUKWU</t>
        </is>
      </c>
      <c r="C1745" s="42" t="inlineStr">
        <is>
          <t>MEDUI10372652</t>
        </is>
      </c>
      <c r="D1745" s="157" t="inlineStr">
        <is>
          <t>MEDU 1366487</t>
        </is>
      </c>
      <c r="E1745" s="164" t="inlineStr">
        <is>
          <t>OIL</t>
        </is>
      </c>
      <c r="F1745" s="165" t="inlineStr">
        <is>
          <t>20FT</t>
        </is>
      </c>
      <c r="G1745" s="377" t="inlineStr">
        <is>
          <t>MSC ANNAMARIA</t>
        </is>
      </c>
      <c r="H1745" s="218" t="inlineStr">
        <is>
          <t>BERTHED: 7TH  FEB, VOY.WG305A</t>
        </is>
      </c>
      <c r="I1745" s="150" t="inlineStr">
        <is>
          <t>OUT</t>
        </is>
      </c>
      <c r="J1745" s="151" t="inlineStr">
        <is>
          <t>OBL/ 10TH FEB, 2023</t>
        </is>
      </c>
      <c r="K1745" s="152" t="inlineStr">
        <is>
          <t>3RD MARCH, 2023</t>
        </is>
      </c>
      <c r="L1745" s="249" t="inlineStr">
        <is>
          <t>9TH DEC</t>
        </is>
      </c>
      <c r="M1745" s="249" t="inlineStr">
        <is>
          <t>SCJ RESOURCESPTE LTD</t>
        </is>
      </c>
      <c r="N1745" s="157" t="inlineStr">
        <is>
          <t>MEL-BACH ENTERPRISES</t>
        </is>
      </c>
      <c r="O1745" s="132" t="n"/>
      <c r="P1745" s="132" t="n"/>
      <c r="Q1745" s="132" t="n"/>
      <c r="R1745" s="132" t="n"/>
      <c r="S1745" s="132" t="n"/>
      <c r="T1745" s="132" t="n"/>
      <c r="U1745" s="132" t="n"/>
      <c r="V1745" s="132" t="n"/>
      <c r="W1745" s="132" t="n"/>
      <c r="X1745" s="132" t="n"/>
      <c r="Y1745" s="132" t="n"/>
      <c r="Z1745" s="132" t="n"/>
      <c r="AA1745" s="132" t="n"/>
      <c r="AB1745" s="132" t="n"/>
      <c r="AC1745" s="132" t="n"/>
      <c r="AD1745" s="132" t="n"/>
      <c r="AE1745" s="132" t="n"/>
      <c r="AF1745" s="132" t="n"/>
      <c r="AG1745" s="132" t="n"/>
      <c r="AH1745" s="132" t="n"/>
      <c r="AI1745" s="132" t="n"/>
      <c r="AJ1745" s="132" t="n"/>
      <c r="AK1745" s="132" t="n"/>
      <c r="AL1745" s="132" t="n"/>
      <c r="AM1745" s="132" t="n"/>
      <c r="AN1745" s="132" t="n"/>
      <c r="AO1745" s="132" t="n"/>
      <c r="AP1745" s="132" t="n"/>
      <c r="AQ1745" s="132" t="n"/>
      <c r="AR1745" s="132" t="n"/>
      <c r="AS1745" s="132" t="n"/>
      <c r="AT1745" s="132" t="n"/>
      <c r="AU1745" s="132" t="n"/>
      <c r="AV1745" s="132" t="n"/>
      <c r="AW1745" s="132" t="n"/>
      <c r="AX1745" s="132" t="n"/>
      <c r="AY1745" s="132" t="n"/>
      <c r="AZ1745" s="132" t="n"/>
      <c r="BA1745" s="132" t="n"/>
      <c r="BB1745" s="132" t="n"/>
      <c r="BC1745" s="132" t="n"/>
      <c r="BD1745" s="132" t="n"/>
      <c r="BE1745" s="132" t="n"/>
      <c r="BF1745" s="132" t="n"/>
      <c r="BG1745" s="132" t="n"/>
      <c r="BH1745" s="132" t="n"/>
      <c r="BI1745" s="132" t="n"/>
      <c r="BJ1745" s="132" t="n"/>
      <c r="BK1745" s="132" t="n"/>
      <c r="BL1745" s="132" t="n"/>
      <c r="BM1745" s="132" t="n"/>
      <c r="BN1745" s="132" t="n"/>
      <c r="BO1745" s="132" t="n"/>
      <c r="BP1745" s="132" t="n"/>
      <c r="BQ1745" s="132" t="n"/>
      <c r="BR1745" s="132" t="n"/>
      <c r="BS1745" s="132" t="n"/>
      <c r="BT1745" s="132" t="n"/>
      <c r="BU1745" s="132" t="n"/>
      <c r="BV1745" s="132" t="n"/>
      <c r="BW1745" s="132" t="n"/>
      <c r="BX1745" s="132" t="n"/>
      <c r="BY1745" s="132" t="n"/>
      <c r="BZ1745" s="132" t="n"/>
      <c r="CA1745" s="132" t="n"/>
      <c r="CB1745" s="132" t="n"/>
      <c r="CC1745" s="132" t="n"/>
      <c r="CD1745" s="132" t="n"/>
      <c r="CE1745" s="132" t="n"/>
      <c r="CF1745" s="132" t="n"/>
      <c r="CG1745" s="132" t="n"/>
      <c r="CH1745" s="132" t="n"/>
      <c r="CI1745" s="132" t="n"/>
      <c r="CJ1745" s="132" t="n"/>
      <c r="CK1745" s="132" t="n"/>
      <c r="CL1745" s="132" t="n"/>
      <c r="CM1745" s="132" t="n"/>
      <c r="CN1745" s="132" t="n"/>
      <c r="CO1745" s="132" t="n"/>
      <c r="CP1745" s="132" t="n"/>
      <c r="CQ1745" s="132" t="n"/>
      <c r="CR1745" s="132" t="n"/>
      <c r="CS1745" s="132" t="n"/>
      <c r="CT1745" s="132" t="n"/>
      <c r="CU1745" s="132" t="n"/>
      <c r="CV1745" s="132" t="n"/>
      <c r="CW1745" s="132" t="n"/>
      <c r="CX1745" s="132" t="n"/>
      <c r="CY1745" s="132" t="n"/>
      <c r="CZ1745" s="132" t="n"/>
      <c r="DA1745" s="132" t="n"/>
      <c r="DB1745" s="132" t="n"/>
      <c r="DC1745" s="132" t="n"/>
    </row>
    <row r="1746">
      <c r="A1746" s="167" t="n">
        <v>20</v>
      </c>
      <c r="B1746" s="157" t="inlineStr">
        <is>
          <t>NNAMDI EZEUKWU</t>
        </is>
      </c>
      <c r="C1746" s="42" t="inlineStr">
        <is>
          <t>''</t>
        </is>
      </c>
      <c r="D1746" s="157" t="inlineStr">
        <is>
          <t>TEMU 3100307</t>
        </is>
      </c>
      <c r="E1746" s="164" t="inlineStr">
        <is>
          <t>OIL</t>
        </is>
      </c>
      <c r="F1746" s="165" t="inlineStr">
        <is>
          <t>20FT</t>
        </is>
      </c>
      <c r="G1746" s="377" t="inlineStr">
        <is>
          <t>MSC ANNAMARIA</t>
        </is>
      </c>
      <c r="H1746" s="218" t="inlineStr">
        <is>
          <t>BERTHED: 7TH  FEB, VOY.WG305A</t>
        </is>
      </c>
      <c r="I1746" s="150" t="inlineStr">
        <is>
          <t>OUT</t>
        </is>
      </c>
      <c r="J1746" s="151" t="inlineStr">
        <is>
          <t>OBL/ 10TH FEB, 2023</t>
        </is>
      </c>
      <c r="K1746" s="152" t="inlineStr">
        <is>
          <t>3RD MARCH, 2023</t>
        </is>
      </c>
      <c r="L1746" s="249" t="inlineStr">
        <is>
          <t>9TH DEC</t>
        </is>
      </c>
      <c r="M1746" s="249" t="inlineStr">
        <is>
          <t>SCJ RESOURCESPTE LTD</t>
        </is>
      </c>
      <c r="N1746" s="157" t="inlineStr">
        <is>
          <t>MEL-BACH ENTERPRISES</t>
        </is>
      </c>
      <c r="O1746" s="132" t="n"/>
      <c r="P1746" s="132" t="n"/>
      <c r="Q1746" s="132" t="n"/>
      <c r="R1746" s="132" t="n"/>
      <c r="S1746" s="132" t="n"/>
      <c r="T1746" s="132" t="n"/>
      <c r="U1746" s="132" t="n"/>
      <c r="V1746" s="132" t="n"/>
      <c r="W1746" s="132" t="n"/>
      <c r="X1746" s="132" t="n"/>
      <c r="Y1746" s="132" t="n"/>
      <c r="Z1746" s="132" t="n"/>
      <c r="AA1746" s="132" t="n"/>
      <c r="AB1746" s="132" t="n"/>
      <c r="AC1746" s="132" t="n"/>
      <c r="AD1746" s="132" t="n"/>
      <c r="AE1746" s="132" t="n"/>
      <c r="AF1746" s="132" t="n"/>
      <c r="AG1746" s="132" t="n"/>
      <c r="AH1746" s="132" t="n"/>
      <c r="AI1746" s="132" t="n"/>
      <c r="AJ1746" s="132" t="n"/>
      <c r="AK1746" s="132" t="n"/>
      <c r="AL1746" s="132" t="n"/>
      <c r="AM1746" s="132" t="n"/>
      <c r="AN1746" s="132" t="n"/>
      <c r="AO1746" s="132" t="n"/>
      <c r="AP1746" s="132" t="n"/>
      <c r="AQ1746" s="132" t="n"/>
      <c r="AR1746" s="132" t="n"/>
      <c r="AS1746" s="132" t="n"/>
      <c r="AT1746" s="132" t="n"/>
      <c r="AU1746" s="132" t="n"/>
      <c r="AV1746" s="132" t="n"/>
      <c r="AW1746" s="132" t="n"/>
      <c r="AX1746" s="132" t="n"/>
      <c r="AY1746" s="132" t="n"/>
      <c r="AZ1746" s="132" t="n"/>
      <c r="BA1746" s="132" t="n"/>
      <c r="BB1746" s="132" t="n"/>
      <c r="BC1746" s="132" t="n"/>
      <c r="BD1746" s="132" t="n"/>
      <c r="BE1746" s="132" t="n"/>
      <c r="BF1746" s="132" t="n"/>
      <c r="BG1746" s="132" t="n"/>
      <c r="BH1746" s="132" t="n"/>
      <c r="BI1746" s="132" t="n"/>
      <c r="BJ1746" s="132" t="n"/>
      <c r="BK1746" s="132" t="n"/>
      <c r="BL1746" s="132" t="n"/>
      <c r="BM1746" s="132" t="n"/>
      <c r="BN1746" s="132" t="n"/>
      <c r="BO1746" s="132" t="n"/>
      <c r="BP1746" s="132" t="n"/>
      <c r="BQ1746" s="132" t="n"/>
      <c r="BR1746" s="132" t="n"/>
      <c r="BS1746" s="132" t="n"/>
      <c r="BT1746" s="132" t="n"/>
      <c r="BU1746" s="132" t="n"/>
      <c r="BV1746" s="132" t="n"/>
      <c r="BW1746" s="132" t="n"/>
      <c r="BX1746" s="132" t="n"/>
      <c r="BY1746" s="132" t="n"/>
      <c r="BZ1746" s="132" t="n"/>
      <c r="CA1746" s="132" t="n"/>
      <c r="CB1746" s="132" t="n"/>
      <c r="CC1746" s="132" t="n"/>
      <c r="CD1746" s="132" t="n"/>
      <c r="CE1746" s="132" t="n"/>
      <c r="CF1746" s="132" t="n"/>
      <c r="CG1746" s="132" t="n"/>
      <c r="CH1746" s="132" t="n"/>
      <c r="CI1746" s="132" t="n"/>
      <c r="CJ1746" s="132" t="n"/>
      <c r="CK1746" s="132" t="n"/>
      <c r="CL1746" s="132" t="n"/>
      <c r="CM1746" s="132" t="n"/>
      <c r="CN1746" s="132" t="n"/>
      <c r="CO1746" s="132" t="n"/>
      <c r="CP1746" s="132" t="n"/>
      <c r="CQ1746" s="132" t="n"/>
      <c r="CR1746" s="132" t="n"/>
      <c r="CS1746" s="132" t="n"/>
      <c r="CT1746" s="132" t="n"/>
      <c r="CU1746" s="132" t="n"/>
      <c r="CV1746" s="132" t="n"/>
      <c r="CW1746" s="132" t="n"/>
      <c r="CX1746" s="132" t="n"/>
      <c r="CY1746" s="132" t="n"/>
      <c r="CZ1746" s="132" t="n"/>
      <c r="DA1746" s="132" t="n"/>
      <c r="DB1746" s="132" t="n"/>
      <c r="DC1746" s="132" t="n"/>
    </row>
    <row r="1747" customFormat="1" s="234">
      <c r="A1747" s="167" t="n">
        <v>21</v>
      </c>
      <c r="B1747" s="157" t="inlineStr">
        <is>
          <t>NNAMDI EZEUKWU</t>
        </is>
      </c>
      <c r="C1747" s="40" t="inlineStr">
        <is>
          <t>MEDUC4311058</t>
        </is>
      </c>
      <c r="D1747" s="157" t="inlineStr">
        <is>
          <t>MSDU 1456314</t>
        </is>
      </c>
      <c r="E1747" s="165" t="inlineStr">
        <is>
          <t>SPM</t>
        </is>
      </c>
      <c r="F1747" s="157" t="inlineStr">
        <is>
          <t>20FT</t>
        </is>
      </c>
      <c r="G1747" s="377" t="inlineStr">
        <is>
          <t>MSC ANNAMARIA</t>
        </is>
      </c>
      <c r="H1747" s="218" t="inlineStr">
        <is>
          <t>BERTHED: 7TH  FEB, VOY.WG305A</t>
        </is>
      </c>
      <c r="I1747" s="150" t="inlineStr">
        <is>
          <t>OUT</t>
        </is>
      </c>
      <c r="J1747" s="151" t="inlineStr">
        <is>
          <t>TELEX/ 10TH  FEB, 2023</t>
        </is>
      </c>
      <c r="K1747" s="152" t="inlineStr">
        <is>
          <t>3RD MARCH, 2023</t>
        </is>
      </c>
      <c r="L1747" s="165" t="inlineStr">
        <is>
          <t>28TH DEC</t>
        </is>
      </c>
      <c r="M1747" s="165" t="inlineStr">
        <is>
          <t>NINGBO LONGSTONE IMPORT AND EXPORT CO., LTD</t>
        </is>
      </c>
      <c r="N1747" s="42" t="inlineStr">
        <is>
          <t>MEL-BACH ENTERPRISES</t>
        </is>
      </c>
    </row>
    <row r="1748" customFormat="1" s="234">
      <c r="A1748" s="167" t="n">
        <v>22</v>
      </c>
      <c r="B1748" s="157" t="inlineStr">
        <is>
          <t>NNAMDI EZEUKWU</t>
        </is>
      </c>
      <c r="C1748" s="40" t="inlineStr">
        <is>
          <t>''</t>
        </is>
      </c>
      <c r="D1748" s="157" t="inlineStr">
        <is>
          <t>MSDU 2638057</t>
        </is>
      </c>
      <c r="E1748" s="165" t="inlineStr">
        <is>
          <t>SPM</t>
        </is>
      </c>
      <c r="F1748" s="157" t="inlineStr">
        <is>
          <t>20FT</t>
        </is>
      </c>
      <c r="G1748" s="377" t="inlineStr">
        <is>
          <t>MSC ANNAMARIA</t>
        </is>
      </c>
      <c r="H1748" s="218" t="inlineStr">
        <is>
          <t>BERTHED: 7TH  FEB, VOY.WG305A</t>
        </is>
      </c>
      <c r="I1748" s="150" t="inlineStr">
        <is>
          <t>OUT</t>
        </is>
      </c>
      <c r="J1748" s="151" t="inlineStr">
        <is>
          <t>TELEX/ 10TH  FEB, 2023</t>
        </is>
      </c>
      <c r="K1748" s="152" t="inlineStr">
        <is>
          <t>3RD MARCH, 2023</t>
        </is>
      </c>
      <c r="L1748" s="165" t="inlineStr">
        <is>
          <t>28TH DEC</t>
        </is>
      </c>
      <c r="M1748" s="165" t="inlineStr">
        <is>
          <t>NINGBO LONGSTONE IMPORT AND EXPORT CO., LTD</t>
        </is>
      </c>
      <c r="N1748" s="42" t="inlineStr">
        <is>
          <t>MEL-BACH ENTERPRISES</t>
        </is>
      </c>
    </row>
    <row r="1749" customFormat="1" s="234">
      <c r="A1749" s="167" t="n">
        <v>23</v>
      </c>
      <c r="B1749" s="157" t="inlineStr">
        <is>
          <t>NNAMDI EZEUKWU</t>
        </is>
      </c>
      <c r="C1749" s="40" t="inlineStr">
        <is>
          <t>MEDUO4236206</t>
        </is>
      </c>
      <c r="D1749" s="157" t="inlineStr">
        <is>
          <t>TCLU 7302757</t>
        </is>
      </c>
      <c r="E1749" s="165" t="inlineStr">
        <is>
          <t>SPM</t>
        </is>
      </c>
      <c r="F1749" s="157" t="inlineStr">
        <is>
          <t>20FT</t>
        </is>
      </c>
      <c r="G1749" s="377" t="inlineStr">
        <is>
          <t>MSC ANNAMARIA</t>
        </is>
      </c>
      <c r="H1749" s="218" t="inlineStr">
        <is>
          <t>BERTHED: 5TH  FEB, VOY.WG305A</t>
        </is>
      </c>
      <c r="I1749" s="150" t="inlineStr">
        <is>
          <t>OUT</t>
        </is>
      </c>
      <c r="J1749" s="151" t="inlineStr">
        <is>
          <t>TELEX/ 3RD FEB, 2023</t>
        </is>
      </c>
      <c r="K1749" s="152" t="inlineStr">
        <is>
          <t>20TH FEB, 2023</t>
        </is>
      </c>
      <c r="L1749" s="165" t="inlineStr">
        <is>
          <t>28TH DEC</t>
        </is>
      </c>
      <c r="M1749" s="165" t="inlineStr">
        <is>
          <t>NINGBO LONGSTONE IMPORT AND EXPORT CO., LTD</t>
        </is>
      </c>
      <c r="N1749" s="42" t="inlineStr">
        <is>
          <t>MEL-BACH ENTERPRISES</t>
        </is>
      </c>
    </row>
    <row r="1750" customFormat="1" s="234">
      <c r="A1750" s="167" t="n">
        <v>24</v>
      </c>
      <c r="B1750" s="157" t="inlineStr">
        <is>
          <t>NNAMDI EZEUKWU</t>
        </is>
      </c>
      <c r="C1750" s="40" t="inlineStr">
        <is>
          <t>''</t>
        </is>
      </c>
      <c r="D1750" s="157" t="inlineStr">
        <is>
          <t>CAXU 6574313</t>
        </is>
      </c>
      <c r="E1750" s="165" t="inlineStr">
        <is>
          <t>SPM</t>
        </is>
      </c>
      <c r="F1750" s="157" t="inlineStr">
        <is>
          <t>20FT</t>
        </is>
      </c>
      <c r="G1750" s="377" t="inlineStr">
        <is>
          <t>MSC ANNAMARIA</t>
        </is>
      </c>
      <c r="H1750" s="218" t="inlineStr">
        <is>
          <t>BERTHED: 5TH  FEB, VOY.WG305A</t>
        </is>
      </c>
      <c r="I1750" s="150" t="inlineStr">
        <is>
          <t>OUT</t>
        </is>
      </c>
      <c r="J1750" s="151" t="inlineStr">
        <is>
          <t>TELEX/ 3RD FEB, 2023</t>
        </is>
      </c>
      <c r="K1750" s="152" t="inlineStr">
        <is>
          <t>20TH FEB, 2023</t>
        </is>
      </c>
      <c r="L1750" s="165" t="inlineStr">
        <is>
          <t>28TH DEC</t>
        </is>
      </c>
      <c r="M1750" s="165" t="inlineStr">
        <is>
          <t>NINGBO LONGSTONE IMPORT AND EXPORT CO., LTD</t>
        </is>
      </c>
      <c r="N1750" s="42" t="inlineStr">
        <is>
          <t>MEL-BACH ENTERPRISES</t>
        </is>
      </c>
    </row>
    <row r="1751">
      <c r="A1751" s="167" t="n">
        <v>25</v>
      </c>
      <c r="B1751" s="157" t="inlineStr">
        <is>
          <t>IFEANYI ETEKEBE UK</t>
        </is>
      </c>
      <c r="C1751" s="40" t="inlineStr">
        <is>
          <t>MEDUIQ387439</t>
        </is>
      </c>
      <c r="D1751" s="157" t="inlineStr">
        <is>
          <t>TCLU 2011527</t>
        </is>
      </c>
      <c r="E1751" s="157" t="inlineStr">
        <is>
          <t>SPM</t>
        </is>
      </c>
      <c r="F1751" s="165" t="inlineStr">
        <is>
          <t>20FT</t>
        </is>
      </c>
      <c r="G1751" s="377" t="inlineStr">
        <is>
          <t>MSC ANNAMARIA</t>
        </is>
      </c>
      <c r="H1751" s="218" t="inlineStr">
        <is>
          <t>BERTHED: 6TH  FEB, VOY.WG305A</t>
        </is>
      </c>
      <c r="I1751" s="150" t="inlineStr">
        <is>
          <t>OUT</t>
        </is>
      </c>
      <c r="J1751" s="151" t="inlineStr">
        <is>
          <t>TELEX/ 10TH  FEB, 2023</t>
        </is>
      </c>
      <c r="K1751" s="152" t="inlineStr">
        <is>
          <t>3RD MARCH, 2023</t>
        </is>
      </c>
      <c r="L1751" s="33" t="inlineStr">
        <is>
          <t>10TH FEB</t>
        </is>
      </c>
      <c r="M1751" s="249" t="inlineStr">
        <is>
          <t>SUMMEG INTERGRATED SERVICES</t>
        </is>
      </c>
      <c r="N1751" s="157" t="inlineStr">
        <is>
          <t>MEL-BACH ENTERPRISES</t>
        </is>
      </c>
      <c r="O1751" s="132" t="n"/>
      <c r="P1751" s="132" t="n"/>
      <c r="Q1751" s="132" t="n"/>
      <c r="R1751" s="132" t="n"/>
      <c r="S1751" s="132" t="n"/>
      <c r="T1751" s="132" t="n"/>
      <c r="U1751" s="132" t="n"/>
      <c r="V1751" s="132" t="n"/>
      <c r="W1751" s="132" t="n"/>
      <c r="X1751" s="132" t="n"/>
      <c r="Y1751" s="132" t="n"/>
      <c r="Z1751" s="132" t="n"/>
      <c r="AA1751" s="132" t="n"/>
      <c r="AB1751" s="132" t="n"/>
      <c r="AC1751" s="132" t="n"/>
      <c r="AD1751" s="132" t="n"/>
      <c r="AE1751" s="132" t="n"/>
      <c r="AF1751" s="132" t="n"/>
      <c r="AG1751" s="132" t="n"/>
      <c r="AH1751" s="132" t="n"/>
      <c r="AI1751" s="132" t="n"/>
      <c r="AJ1751" s="132" t="n"/>
      <c r="AK1751" s="132" t="n"/>
      <c r="AL1751" s="132" t="n"/>
      <c r="AM1751" s="132" t="n"/>
      <c r="AN1751" s="132" t="n"/>
      <c r="AO1751" s="132" t="n"/>
      <c r="AP1751" s="132" t="n"/>
      <c r="AQ1751" s="132" t="n"/>
      <c r="AR1751" s="132" t="n"/>
      <c r="AS1751" s="132" t="n"/>
      <c r="AT1751" s="132" t="n"/>
      <c r="AU1751" s="132" t="n"/>
      <c r="AV1751" s="132" t="n"/>
      <c r="AW1751" s="132" t="n"/>
      <c r="AX1751" s="132" t="n"/>
      <c r="AY1751" s="132" t="n"/>
      <c r="AZ1751" s="132" t="n"/>
      <c r="BA1751" s="132" t="n"/>
      <c r="BB1751" s="132" t="n"/>
      <c r="BC1751" s="132" t="n"/>
      <c r="BD1751" s="132" t="n"/>
      <c r="BE1751" s="132" t="n"/>
      <c r="BF1751" s="132" t="n"/>
      <c r="BG1751" s="132" t="n"/>
      <c r="BH1751" s="132" t="n"/>
      <c r="BI1751" s="132" t="n"/>
      <c r="BJ1751" s="132" t="n"/>
      <c r="BK1751" s="132" t="n"/>
      <c r="BL1751" s="132" t="n"/>
      <c r="BM1751" s="132" t="n"/>
      <c r="BN1751" s="132" t="n"/>
      <c r="BO1751" s="132" t="n"/>
      <c r="BP1751" s="132" t="n"/>
      <c r="BQ1751" s="132" t="n"/>
      <c r="BR1751" s="132" t="n"/>
      <c r="BS1751" s="132" t="n"/>
      <c r="BT1751" s="132" t="n"/>
      <c r="BU1751" s="132" t="n"/>
      <c r="BV1751" s="132" t="n"/>
      <c r="BW1751" s="132" t="n"/>
      <c r="BX1751" s="132" t="n"/>
      <c r="BY1751" s="132" t="n"/>
      <c r="BZ1751" s="132" t="n"/>
      <c r="CA1751" s="132" t="n"/>
      <c r="CB1751" s="132" t="n"/>
      <c r="CC1751" s="132" t="n"/>
      <c r="CD1751" s="132" t="n"/>
      <c r="CE1751" s="132" t="n"/>
      <c r="CF1751" s="132" t="n"/>
      <c r="CG1751" s="132" t="n"/>
      <c r="CH1751" s="132" t="n"/>
      <c r="CI1751" s="132" t="n"/>
      <c r="CJ1751" s="132" t="n"/>
      <c r="CK1751" s="132" t="n"/>
      <c r="CL1751" s="132" t="n"/>
      <c r="CM1751" s="132" t="n"/>
      <c r="CN1751" s="132" t="n"/>
      <c r="CO1751" s="132" t="n"/>
      <c r="CP1751" s="132" t="n"/>
      <c r="CQ1751" s="132" t="n"/>
      <c r="CR1751" s="132" t="n"/>
      <c r="CS1751" s="132" t="n"/>
      <c r="CT1751" s="132" t="n"/>
      <c r="CU1751" s="132" t="n"/>
      <c r="CV1751" s="132" t="n"/>
      <c r="CW1751" s="132" t="n"/>
      <c r="CX1751" s="132" t="n"/>
      <c r="CY1751" s="132" t="n"/>
      <c r="CZ1751" s="132" t="n"/>
      <c r="DA1751" s="132" t="n"/>
      <c r="DB1751" s="132" t="n"/>
      <c r="DC1751" s="132" t="n"/>
    </row>
    <row r="1752">
      <c r="A1752" s="167" t="n">
        <v>26</v>
      </c>
      <c r="B1752" s="157" t="inlineStr">
        <is>
          <t>IFEANYI ABA</t>
        </is>
      </c>
      <c r="C1752" s="40" t="inlineStr">
        <is>
          <t>MEDUJQ646740</t>
        </is>
      </c>
      <c r="D1752" s="157" t="inlineStr">
        <is>
          <t>TCKU 2222271</t>
        </is>
      </c>
      <c r="E1752" s="157" t="inlineStr">
        <is>
          <t>SPM</t>
        </is>
      </c>
      <c r="F1752" s="157" t="inlineStr">
        <is>
          <t>20FT</t>
        </is>
      </c>
      <c r="G1752" s="377" t="inlineStr">
        <is>
          <t>MSC ANNAMARIA</t>
        </is>
      </c>
      <c r="H1752" s="218" t="inlineStr">
        <is>
          <t>BERTHED: 7TH  FEB, VOY.WG305A</t>
        </is>
      </c>
      <c r="I1752" s="150" t="inlineStr">
        <is>
          <t>OUT</t>
        </is>
      </c>
      <c r="J1752" s="166" t="inlineStr">
        <is>
          <t>TELEX/7TH FEB, 2023</t>
        </is>
      </c>
      <c r="K1752" s="152" t="inlineStr">
        <is>
          <t>7TH MARCH, 2023</t>
        </is>
      </c>
      <c r="L1752" s="157" t="inlineStr">
        <is>
          <t>20TH JAN</t>
        </is>
      </c>
      <c r="M1752" s="164" t="inlineStr">
        <is>
          <t>UNIQUE SEA CARGO SERVICES L.L.C</t>
        </is>
      </c>
      <c r="N1752" s="157" t="inlineStr">
        <is>
          <t>MEL-BACH ENTERPRISES</t>
        </is>
      </c>
    </row>
    <row r="1753" customFormat="1" s="381">
      <c r="A1753" s="167" t="n">
        <v>27</v>
      </c>
      <c r="B1753" s="380" t="inlineStr">
        <is>
          <t>IFEANYI ABA</t>
        </is>
      </c>
      <c r="C1753" s="380" t="inlineStr">
        <is>
          <t>MEDUO2788836</t>
        </is>
      </c>
      <c r="D1753" s="380" t="inlineStr">
        <is>
          <t>FCIU 5809528</t>
        </is>
      </c>
      <c r="E1753" s="380" t="inlineStr">
        <is>
          <t>SPM</t>
        </is>
      </c>
      <c r="F1753" s="380" t="inlineStr">
        <is>
          <t>20FT</t>
        </is>
      </c>
      <c r="G1753" s="377" t="inlineStr">
        <is>
          <t>MSC ANNAMARIA</t>
        </is>
      </c>
      <c r="H1753" s="218" t="inlineStr">
        <is>
          <t>BERTHED: 6TH  FEB, VOY.WG305A</t>
        </is>
      </c>
      <c r="I1753" s="150" t="inlineStr">
        <is>
          <t>OUT</t>
        </is>
      </c>
      <c r="J1753" s="166" t="inlineStr">
        <is>
          <t>TELEX/9TH FEB, 2023</t>
        </is>
      </c>
      <c r="K1753" s="152" t="inlineStr">
        <is>
          <t>28TH  FEB, 2023</t>
        </is>
      </c>
      <c r="L1753" s="380" t="inlineStr">
        <is>
          <t>9TH JAN</t>
        </is>
      </c>
      <c r="M1753" s="380" t="inlineStr">
        <is>
          <t>DEEJAY DISTILLERIES PVT, LTD</t>
        </is>
      </c>
      <c r="N1753" s="170" t="inlineStr">
        <is>
          <t>AVANTPORT ENTERPRISES</t>
        </is>
      </c>
      <c r="O1753" s="132" t="n"/>
      <c r="P1753" s="132" t="n"/>
      <c r="Q1753" s="132" t="n"/>
      <c r="R1753" s="132" t="n"/>
      <c r="S1753" s="132" t="n"/>
      <c r="T1753" s="132" t="n"/>
      <c r="U1753" s="132" t="n"/>
      <c r="V1753" s="132" t="n"/>
      <c r="W1753" s="132" t="n"/>
      <c r="X1753" s="132" t="n"/>
      <c r="Y1753" s="132" t="n"/>
      <c r="Z1753" s="132" t="n"/>
      <c r="AA1753" s="132" t="n"/>
      <c r="AB1753" s="132" t="n"/>
      <c r="AC1753" s="132" t="n"/>
      <c r="AD1753" s="132" t="n"/>
      <c r="AE1753" s="132" t="n"/>
      <c r="AF1753" s="132" t="n"/>
      <c r="AG1753" s="132" t="n"/>
      <c r="AH1753" s="132" t="n"/>
      <c r="AI1753" s="132" t="n"/>
      <c r="AJ1753" s="132" t="n"/>
      <c r="AK1753" s="132" t="n"/>
      <c r="AL1753" s="132" t="n"/>
      <c r="AM1753" s="132" t="n"/>
      <c r="AN1753" s="132" t="n"/>
      <c r="AO1753" s="132" t="n"/>
      <c r="AP1753" s="132" t="n"/>
      <c r="AQ1753" s="132" t="n"/>
      <c r="AR1753" s="132" t="n"/>
      <c r="AS1753" s="132" t="n"/>
      <c r="AT1753" s="132" t="n"/>
      <c r="AU1753" s="132" t="n"/>
      <c r="AV1753" s="132" t="n"/>
      <c r="AW1753" s="132" t="n"/>
      <c r="AX1753" s="132" t="n"/>
      <c r="AY1753" s="132" t="n"/>
      <c r="AZ1753" s="132" t="n"/>
      <c r="BA1753" s="132" t="n"/>
      <c r="BB1753" s="132" t="n"/>
      <c r="BC1753" s="132" t="n"/>
      <c r="BD1753" s="132" t="n"/>
      <c r="BE1753" s="132" t="n"/>
      <c r="BF1753" s="132" t="n"/>
      <c r="BG1753" s="132" t="n"/>
      <c r="BH1753" s="132" t="n"/>
      <c r="BI1753" s="132" t="n"/>
      <c r="BJ1753" s="132" t="n"/>
    </row>
    <row r="1754">
      <c r="A1754" s="167" t="n">
        <v>28</v>
      </c>
      <c r="B1754" s="157" t="inlineStr">
        <is>
          <t>KINGSLEY ONITSHA</t>
        </is>
      </c>
      <c r="C1754" s="40" t="inlineStr">
        <is>
          <t>MEDUG8223364</t>
        </is>
      </c>
      <c r="D1754" s="157" t="inlineStr">
        <is>
          <t>CAIU 7651942</t>
        </is>
      </c>
      <c r="E1754" s="157" t="inlineStr">
        <is>
          <t>SPM</t>
        </is>
      </c>
      <c r="F1754" s="157" t="inlineStr">
        <is>
          <t>40FT</t>
        </is>
      </c>
      <c r="G1754" s="377" t="inlineStr">
        <is>
          <t>MSC ANNAMARIA</t>
        </is>
      </c>
      <c r="H1754" s="218" t="inlineStr">
        <is>
          <t>BERTHED: 7TH  FEB, VOY.WG305A</t>
        </is>
      </c>
      <c r="I1754" s="150" t="inlineStr">
        <is>
          <t>OUT</t>
        </is>
      </c>
      <c r="J1754" s="157" t="inlineStr">
        <is>
          <t>COPY BILL</t>
        </is>
      </c>
      <c r="K1754" s="152" t="inlineStr">
        <is>
          <t>20TH FEB, 2023</t>
        </is>
      </c>
      <c r="L1754" s="157" t="inlineStr">
        <is>
          <t>17TH JAN</t>
        </is>
      </c>
      <c r="M1754" s="164" t="inlineStr">
        <is>
          <t>FUZHOU WINWIN INDUSTRIAL CO., LTD</t>
        </is>
      </c>
      <c r="N1754" s="157" t="inlineStr">
        <is>
          <t>ORIENT LOGISTICS ENTERPRISE</t>
        </is>
      </c>
    </row>
    <row r="1755">
      <c r="A1755" s="167" t="n">
        <v>29</v>
      </c>
      <c r="B1755" s="157" t="inlineStr">
        <is>
          <t>IFEANYI ABA</t>
        </is>
      </c>
      <c r="C1755" s="40" t="inlineStr">
        <is>
          <t>MEDUUV809030</t>
        </is>
      </c>
      <c r="D1755" s="157" t="inlineStr">
        <is>
          <t>MSDU 2436884</t>
        </is>
      </c>
      <c r="E1755" s="157" t="inlineStr">
        <is>
          <t>SPM</t>
        </is>
      </c>
      <c r="F1755" s="165" t="inlineStr">
        <is>
          <t>20FT</t>
        </is>
      </c>
      <c r="G1755" s="377" t="inlineStr">
        <is>
          <t>MSC ANNAMARIA</t>
        </is>
      </c>
      <c r="H1755" s="218" t="inlineStr">
        <is>
          <t>BERTHED: 6TH  FEB, VOY.WG305A</t>
        </is>
      </c>
      <c r="I1755" s="150" t="inlineStr">
        <is>
          <t>OUT</t>
        </is>
      </c>
      <c r="J1755" s="157" t="inlineStr">
        <is>
          <t>COPY BILL</t>
        </is>
      </c>
      <c r="K1755" s="152" t="inlineStr">
        <is>
          <t>8TH MARCH, 2023</t>
        </is>
      </c>
      <c r="L1755" s="33" t="inlineStr">
        <is>
          <t>7TH FEB</t>
        </is>
      </c>
      <c r="M1755" s="249" t="inlineStr">
        <is>
          <t>XIAMEN PAK SHING IMP AND EXPORT CO, LTD</t>
        </is>
      </c>
      <c r="N1755" s="157" t="inlineStr">
        <is>
          <t>SAILCOUNTY NIGERIA</t>
        </is>
      </c>
      <c r="O1755" s="132" t="n"/>
      <c r="P1755" s="132" t="n"/>
      <c r="Q1755" s="132" t="n"/>
      <c r="R1755" s="132" t="n"/>
      <c r="S1755" s="132" t="n"/>
      <c r="T1755" s="132" t="n"/>
      <c r="U1755" s="132" t="n"/>
      <c r="V1755" s="132" t="n"/>
      <c r="W1755" s="132" t="n"/>
      <c r="X1755" s="132" t="n"/>
      <c r="Y1755" s="132" t="n"/>
      <c r="Z1755" s="132" t="n"/>
      <c r="AA1755" s="132" t="n"/>
      <c r="AB1755" s="132" t="n"/>
      <c r="AC1755" s="132" t="n"/>
      <c r="AD1755" s="132" t="n"/>
      <c r="AE1755" s="132" t="n"/>
      <c r="AF1755" s="132" t="n"/>
      <c r="AG1755" s="132" t="n"/>
      <c r="AH1755" s="132" t="n"/>
      <c r="AI1755" s="132" t="n"/>
      <c r="AJ1755" s="132" t="n"/>
      <c r="AK1755" s="132" t="n"/>
      <c r="AL1755" s="132" t="n"/>
      <c r="AM1755" s="132" t="n"/>
      <c r="AN1755" s="132" t="n"/>
      <c r="AO1755" s="132" t="n"/>
      <c r="AP1755" s="132" t="n"/>
      <c r="AQ1755" s="132" t="n"/>
      <c r="AR1755" s="132" t="n"/>
      <c r="AS1755" s="132" t="n"/>
      <c r="AT1755" s="132" t="n"/>
      <c r="AU1755" s="132" t="n"/>
      <c r="AV1755" s="132" t="n"/>
      <c r="AW1755" s="132" t="n"/>
      <c r="AX1755" s="132" t="n"/>
      <c r="AY1755" s="132" t="n"/>
      <c r="AZ1755" s="132" t="n"/>
      <c r="BA1755" s="132" t="n"/>
      <c r="BB1755" s="132" t="n"/>
      <c r="BC1755" s="132" t="n"/>
      <c r="BD1755" s="132" t="n"/>
      <c r="BE1755" s="132" t="n"/>
      <c r="BF1755" s="132" t="n"/>
      <c r="BG1755" s="132" t="n"/>
      <c r="BH1755" s="132" t="n"/>
      <c r="BI1755" s="132" t="n"/>
      <c r="BJ1755" s="132" t="n"/>
      <c r="BK1755" s="132" t="n"/>
      <c r="BL1755" s="132" t="n"/>
      <c r="BM1755" s="132" t="n"/>
      <c r="BN1755" s="132" t="n"/>
      <c r="BO1755" s="132" t="n"/>
      <c r="BP1755" s="132" t="n"/>
      <c r="BQ1755" s="132" t="n"/>
      <c r="BR1755" s="132" t="n"/>
      <c r="BS1755" s="132" t="n"/>
      <c r="BT1755" s="132" t="n"/>
      <c r="BU1755" s="132" t="n"/>
      <c r="BV1755" s="132" t="n"/>
      <c r="BW1755" s="132" t="n"/>
      <c r="BX1755" s="132" t="n"/>
      <c r="BY1755" s="132" t="n"/>
      <c r="BZ1755" s="132" t="n"/>
      <c r="CA1755" s="132" t="n"/>
      <c r="CB1755" s="132" t="n"/>
      <c r="CC1755" s="132" t="n"/>
      <c r="CD1755" s="132" t="n"/>
      <c r="CE1755" s="132" t="n"/>
      <c r="CF1755" s="132" t="n"/>
      <c r="CG1755" s="132" t="n"/>
      <c r="CH1755" s="132" t="n"/>
      <c r="CI1755" s="132" t="n"/>
      <c r="CJ1755" s="132" t="n"/>
      <c r="CK1755" s="132" t="n"/>
      <c r="CL1755" s="132" t="n"/>
      <c r="CM1755" s="132" t="n"/>
      <c r="CN1755" s="132" t="n"/>
      <c r="CO1755" s="132" t="n"/>
      <c r="CP1755" s="132" t="n"/>
      <c r="CQ1755" s="132" t="n"/>
      <c r="CR1755" s="132" t="n"/>
      <c r="CS1755" s="132" t="n"/>
      <c r="CT1755" s="132" t="n"/>
      <c r="CU1755" s="132" t="n"/>
      <c r="CV1755" s="132" t="n"/>
      <c r="CW1755" s="132" t="n"/>
      <c r="CX1755" s="132" t="n"/>
      <c r="CY1755" s="132" t="n"/>
      <c r="CZ1755" s="132" t="n"/>
      <c r="DA1755" s="132" t="n"/>
      <c r="DB1755" s="132" t="n"/>
      <c r="DC1755" s="132" t="n"/>
    </row>
    <row r="1756">
      <c r="A1756" s="167" t="n">
        <v>30</v>
      </c>
      <c r="B1756" s="157" t="inlineStr">
        <is>
          <t>IFEANYI ABA</t>
        </is>
      </c>
      <c r="C1756" s="40" t="inlineStr">
        <is>
          <t>''</t>
        </is>
      </c>
      <c r="D1756" s="157" t="inlineStr">
        <is>
          <t>TRHU 3532623</t>
        </is>
      </c>
      <c r="E1756" s="157" t="inlineStr">
        <is>
          <t>SPM</t>
        </is>
      </c>
      <c r="F1756" s="165" t="inlineStr">
        <is>
          <t>20FT</t>
        </is>
      </c>
      <c r="G1756" s="377" t="inlineStr">
        <is>
          <t>MSC ANNAMARIA</t>
        </is>
      </c>
      <c r="H1756" s="218" t="inlineStr">
        <is>
          <t>BERTHED: 6TH  FEB, VOY.WG305A</t>
        </is>
      </c>
      <c r="I1756" s="150" t="inlineStr">
        <is>
          <t>OUT</t>
        </is>
      </c>
      <c r="J1756" s="157" t="inlineStr">
        <is>
          <t>COPY BILL</t>
        </is>
      </c>
      <c r="K1756" s="152" t="inlineStr">
        <is>
          <t>8TH MARCH, 2023</t>
        </is>
      </c>
      <c r="L1756" s="33" t="inlineStr">
        <is>
          <t>7TH FEB</t>
        </is>
      </c>
      <c r="M1756" s="249" t="inlineStr">
        <is>
          <t>XIAMEN PAK SHING IMP AND EXPORT CO, LTD</t>
        </is>
      </c>
      <c r="N1756" s="157" t="inlineStr">
        <is>
          <t>SAILCOUNTY NIGERIA</t>
        </is>
      </c>
      <c r="O1756" s="132" t="n"/>
      <c r="P1756" s="132" t="n"/>
      <c r="Q1756" s="132" t="n"/>
      <c r="R1756" s="132" t="n"/>
      <c r="S1756" s="132" t="n"/>
      <c r="T1756" s="132" t="n"/>
      <c r="U1756" s="132" t="n"/>
      <c r="V1756" s="132" t="n"/>
      <c r="W1756" s="132" t="n"/>
      <c r="X1756" s="132" t="n"/>
      <c r="Y1756" s="132" t="n"/>
      <c r="Z1756" s="132" t="n"/>
      <c r="AA1756" s="132" t="n"/>
      <c r="AB1756" s="132" t="n"/>
      <c r="AC1756" s="132" t="n"/>
      <c r="AD1756" s="132" t="n"/>
      <c r="AE1756" s="132" t="n"/>
      <c r="AF1756" s="132" t="n"/>
      <c r="AG1756" s="132" t="n"/>
      <c r="AH1756" s="132" t="n"/>
      <c r="AI1756" s="132" t="n"/>
      <c r="AJ1756" s="132" t="n"/>
      <c r="AK1756" s="132" t="n"/>
      <c r="AL1756" s="132" t="n"/>
      <c r="AM1756" s="132" t="n"/>
      <c r="AN1756" s="132" t="n"/>
      <c r="AO1756" s="132" t="n"/>
      <c r="AP1756" s="132" t="n"/>
      <c r="AQ1756" s="132" t="n"/>
      <c r="AR1756" s="132" t="n"/>
      <c r="AS1756" s="132" t="n"/>
      <c r="AT1756" s="132" t="n"/>
      <c r="AU1756" s="132" t="n"/>
      <c r="AV1756" s="132" t="n"/>
      <c r="AW1756" s="132" t="n"/>
      <c r="AX1756" s="132" t="n"/>
      <c r="AY1756" s="132" t="n"/>
      <c r="AZ1756" s="132" t="n"/>
      <c r="BA1756" s="132" t="n"/>
      <c r="BB1756" s="132" t="n"/>
      <c r="BC1756" s="132" t="n"/>
      <c r="BD1756" s="132" t="n"/>
      <c r="BE1756" s="132" t="n"/>
      <c r="BF1756" s="132" t="n"/>
      <c r="BG1756" s="132" t="n"/>
      <c r="BH1756" s="132" t="n"/>
      <c r="BI1756" s="132" t="n"/>
      <c r="BJ1756" s="132" t="n"/>
      <c r="BK1756" s="132" t="n"/>
      <c r="BL1756" s="132" t="n"/>
      <c r="BM1756" s="132" t="n"/>
      <c r="BN1756" s="132" t="n"/>
      <c r="BO1756" s="132" t="n"/>
      <c r="BP1756" s="132" t="n"/>
      <c r="BQ1756" s="132" t="n"/>
      <c r="BR1756" s="132" t="n"/>
      <c r="BS1756" s="132" t="n"/>
      <c r="BT1756" s="132" t="n"/>
      <c r="BU1756" s="132" t="n"/>
      <c r="BV1756" s="132" t="n"/>
      <c r="BW1756" s="132" t="n"/>
      <c r="BX1756" s="132" t="n"/>
      <c r="BY1756" s="132" t="n"/>
      <c r="BZ1756" s="132" t="n"/>
      <c r="CA1756" s="132" t="n"/>
      <c r="CB1756" s="132" t="n"/>
      <c r="CC1756" s="132" t="n"/>
      <c r="CD1756" s="132" t="n"/>
      <c r="CE1756" s="132" t="n"/>
      <c r="CF1756" s="132" t="n"/>
      <c r="CG1756" s="132" t="n"/>
      <c r="CH1756" s="132" t="n"/>
      <c r="CI1756" s="132" t="n"/>
      <c r="CJ1756" s="132" t="n"/>
      <c r="CK1756" s="132" t="n"/>
      <c r="CL1756" s="132" t="n"/>
      <c r="CM1756" s="132" t="n"/>
      <c r="CN1756" s="132" t="n"/>
      <c r="CO1756" s="132" t="n"/>
      <c r="CP1756" s="132" t="n"/>
      <c r="CQ1756" s="132" t="n"/>
      <c r="CR1756" s="132" t="n"/>
      <c r="CS1756" s="132" t="n"/>
      <c r="CT1756" s="132" t="n"/>
      <c r="CU1756" s="132" t="n"/>
      <c r="CV1756" s="132" t="n"/>
      <c r="CW1756" s="132" t="n"/>
      <c r="CX1756" s="132" t="n"/>
      <c r="CY1756" s="132" t="n"/>
      <c r="CZ1756" s="132" t="n"/>
      <c r="DA1756" s="132" t="n"/>
      <c r="DB1756" s="132" t="n"/>
      <c r="DC1756" s="132" t="n"/>
    </row>
    <row r="1757">
      <c r="A1757" s="167" t="n"/>
      <c r="B1757" s="157" t="n"/>
      <c r="C1757" s="40" t="n"/>
      <c r="D1757" s="157" t="n"/>
      <c r="E1757" s="157" t="n"/>
      <c r="F1757" s="165" t="n"/>
      <c r="G1757" s="377" t="n"/>
      <c r="H1757" s="218" t="n"/>
      <c r="I1757" s="157" t="n"/>
      <c r="J1757" s="151" t="n"/>
      <c r="K1757" s="168" t="n"/>
      <c r="L1757" s="33" t="n"/>
      <c r="M1757" s="249" t="n"/>
      <c r="N1757" s="157" t="n"/>
      <c r="O1757" s="132" t="n"/>
      <c r="P1757" s="132" t="n"/>
      <c r="Q1757" s="132" t="n"/>
      <c r="R1757" s="132" t="n"/>
      <c r="S1757" s="132" t="n"/>
      <c r="T1757" s="132" t="n"/>
      <c r="U1757" s="132" t="n"/>
      <c r="V1757" s="132" t="n"/>
      <c r="W1757" s="132" t="n"/>
      <c r="X1757" s="132" t="n"/>
      <c r="Y1757" s="132" t="n"/>
      <c r="Z1757" s="132" t="n"/>
      <c r="AA1757" s="132" t="n"/>
      <c r="AB1757" s="132" t="n"/>
      <c r="AC1757" s="132" t="n"/>
      <c r="AD1757" s="132" t="n"/>
      <c r="AE1757" s="132" t="n"/>
      <c r="AF1757" s="132" t="n"/>
      <c r="AG1757" s="132" t="n"/>
      <c r="AH1757" s="132" t="n"/>
      <c r="AI1757" s="132" t="n"/>
      <c r="AJ1757" s="132" t="n"/>
      <c r="AK1757" s="132" t="n"/>
      <c r="AL1757" s="132" t="n"/>
      <c r="AM1757" s="132" t="n"/>
      <c r="AN1757" s="132" t="n"/>
      <c r="AO1757" s="132" t="n"/>
      <c r="AP1757" s="132" t="n"/>
      <c r="AQ1757" s="132" t="n"/>
      <c r="AR1757" s="132" t="n"/>
      <c r="AS1757" s="132" t="n"/>
      <c r="AT1757" s="132" t="n"/>
      <c r="AU1757" s="132" t="n"/>
      <c r="AV1757" s="132" t="n"/>
      <c r="AW1757" s="132" t="n"/>
      <c r="AX1757" s="132" t="n"/>
      <c r="AY1757" s="132" t="n"/>
      <c r="AZ1757" s="132" t="n"/>
      <c r="BA1757" s="132" t="n"/>
      <c r="BB1757" s="132" t="n"/>
      <c r="BC1757" s="132" t="n"/>
      <c r="BD1757" s="132" t="n"/>
      <c r="BE1757" s="132" t="n"/>
      <c r="BF1757" s="132" t="n"/>
      <c r="BG1757" s="132" t="n"/>
      <c r="BH1757" s="132" t="n"/>
      <c r="BI1757" s="132" t="n"/>
      <c r="BJ1757" s="132" t="n"/>
      <c r="BK1757" s="132" t="n"/>
      <c r="BL1757" s="132" t="n"/>
      <c r="BM1757" s="132" t="n"/>
      <c r="BN1757" s="132" t="n"/>
      <c r="BO1757" s="132" t="n"/>
      <c r="BP1757" s="132" t="n"/>
      <c r="BQ1757" s="132" t="n"/>
      <c r="BR1757" s="132" t="n"/>
      <c r="BS1757" s="132" t="n"/>
      <c r="BT1757" s="132" t="n"/>
      <c r="BU1757" s="132" t="n"/>
      <c r="BV1757" s="132" t="n"/>
      <c r="BW1757" s="132" t="n"/>
      <c r="BX1757" s="132" t="n"/>
      <c r="BY1757" s="132" t="n"/>
      <c r="BZ1757" s="132" t="n"/>
      <c r="CA1757" s="132" t="n"/>
      <c r="CB1757" s="132" t="n"/>
      <c r="CC1757" s="132" t="n"/>
      <c r="CD1757" s="132" t="n"/>
      <c r="CE1757" s="132" t="n"/>
      <c r="CF1757" s="132" t="n"/>
      <c r="CG1757" s="132" t="n"/>
      <c r="CH1757" s="132" t="n"/>
      <c r="CI1757" s="132" t="n"/>
      <c r="CJ1757" s="132" t="n"/>
      <c r="CK1757" s="132" t="n"/>
      <c r="CL1757" s="132" t="n"/>
      <c r="CM1757" s="132" t="n"/>
      <c r="CN1757" s="132" t="n"/>
      <c r="CO1757" s="132" t="n"/>
      <c r="CP1757" s="132" t="n"/>
      <c r="CQ1757" s="132" t="n"/>
      <c r="CR1757" s="132" t="n"/>
      <c r="CS1757" s="132" t="n"/>
      <c r="CT1757" s="132" t="n"/>
      <c r="CU1757" s="132" t="n"/>
      <c r="CV1757" s="132" t="n"/>
      <c r="CW1757" s="132" t="n"/>
      <c r="CX1757" s="132" t="n"/>
      <c r="CY1757" s="132" t="n"/>
      <c r="CZ1757" s="132" t="n"/>
      <c r="DA1757" s="132" t="n"/>
      <c r="DB1757" s="132" t="n"/>
      <c r="DC1757" s="132" t="n"/>
    </row>
    <row r="1758">
      <c r="A1758" s="167" t="n"/>
      <c r="B1758" s="155" t="inlineStr">
        <is>
          <t>MSC GABRIELLA</t>
        </is>
      </c>
      <c r="C1758" s="40" t="n"/>
      <c r="D1758" s="157" t="n"/>
      <c r="E1758" s="157" t="n"/>
      <c r="F1758" s="165" t="n"/>
      <c r="G1758" s="377" t="n"/>
      <c r="H1758" s="218" t="n"/>
      <c r="I1758" s="157" t="n"/>
      <c r="J1758" s="151" t="n"/>
      <c r="K1758" s="168" t="n"/>
      <c r="L1758" s="33" t="n"/>
      <c r="M1758" s="249" t="n"/>
      <c r="N1758" s="157" t="n"/>
      <c r="O1758" s="132" t="n"/>
      <c r="P1758" s="132" t="n"/>
      <c r="Q1758" s="132" t="n"/>
      <c r="R1758" s="132" t="n"/>
      <c r="S1758" s="132" t="n"/>
      <c r="T1758" s="132" t="n"/>
      <c r="U1758" s="132" t="n"/>
      <c r="V1758" s="132" t="n"/>
      <c r="W1758" s="132" t="n"/>
      <c r="X1758" s="132" t="n"/>
      <c r="Y1758" s="132" t="n"/>
      <c r="Z1758" s="132" t="n"/>
      <c r="AA1758" s="132" t="n"/>
      <c r="AB1758" s="132" t="n"/>
      <c r="AC1758" s="132" t="n"/>
      <c r="AD1758" s="132" t="n"/>
      <c r="AE1758" s="132" t="n"/>
      <c r="AF1758" s="132" t="n"/>
      <c r="AG1758" s="132" t="n"/>
      <c r="AH1758" s="132" t="n"/>
      <c r="AI1758" s="132" t="n"/>
      <c r="AJ1758" s="132" t="n"/>
      <c r="AK1758" s="132" t="n"/>
      <c r="AL1758" s="132" t="n"/>
      <c r="AM1758" s="132" t="n"/>
      <c r="AN1758" s="132" t="n"/>
      <c r="AO1758" s="132" t="n"/>
      <c r="AP1758" s="132" t="n"/>
      <c r="AQ1758" s="132" t="n"/>
      <c r="AR1758" s="132" t="n"/>
      <c r="AS1758" s="132" t="n"/>
      <c r="AT1758" s="132" t="n"/>
      <c r="AU1758" s="132" t="n"/>
      <c r="AV1758" s="132" t="n"/>
      <c r="AW1758" s="132" t="n"/>
      <c r="AX1758" s="132" t="n"/>
      <c r="AY1758" s="132" t="n"/>
      <c r="AZ1758" s="132" t="n"/>
      <c r="BA1758" s="132" t="n"/>
      <c r="BB1758" s="132" t="n"/>
      <c r="BC1758" s="132" t="n"/>
      <c r="BD1758" s="132" t="n"/>
      <c r="BE1758" s="132" t="n"/>
      <c r="BF1758" s="132" t="n"/>
      <c r="BG1758" s="132" t="n"/>
      <c r="BH1758" s="132" t="n"/>
      <c r="BI1758" s="132" t="n"/>
      <c r="BJ1758" s="132" t="n"/>
      <c r="BK1758" s="132" t="n"/>
      <c r="BL1758" s="132" t="n"/>
      <c r="BM1758" s="132" t="n"/>
      <c r="BN1758" s="132" t="n"/>
      <c r="BO1758" s="132" t="n"/>
      <c r="BP1758" s="132" t="n"/>
      <c r="BQ1758" s="132" t="n"/>
      <c r="BR1758" s="132" t="n"/>
      <c r="BS1758" s="132" t="n"/>
      <c r="BT1758" s="132" t="n"/>
      <c r="BU1758" s="132" t="n"/>
      <c r="BV1758" s="132" t="n"/>
      <c r="BW1758" s="132" t="n"/>
      <c r="BX1758" s="132" t="n"/>
      <c r="BY1758" s="132" t="n"/>
      <c r="BZ1758" s="132" t="n"/>
      <c r="CA1758" s="132" t="n"/>
      <c r="CB1758" s="132" t="n"/>
      <c r="CC1758" s="132" t="n"/>
      <c r="CD1758" s="132" t="n"/>
      <c r="CE1758" s="132" t="n"/>
      <c r="CF1758" s="132" t="n"/>
      <c r="CG1758" s="132" t="n"/>
      <c r="CH1758" s="132" t="n"/>
      <c r="CI1758" s="132" t="n"/>
      <c r="CJ1758" s="132" t="n"/>
      <c r="CK1758" s="132" t="n"/>
      <c r="CL1758" s="132" t="n"/>
      <c r="CM1758" s="132" t="n"/>
      <c r="CN1758" s="132" t="n"/>
      <c r="CO1758" s="132" t="n"/>
      <c r="CP1758" s="132" t="n"/>
      <c r="CQ1758" s="132" t="n"/>
      <c r="CR1758" s="132" t="n"/>
      <c r="CS1758" s="132" t="n"/>
      <c r="CT1758" s="132" t="n"/>
      <c r="CU1758" s="132" t="n"/>
      <c r="CV1758" s="132" t="n"/>
      <c r="CW1758" s="132" t="n"/>
      <c r="CX1758" s="132" t="n"/>
      <c r="CY1758" s="132" t="n"/>
      <c r="CZ1758" s="132" t="n"/>
      <c r="DA1758" s="132" t="n"/>
      <c r="DB1758" s="132" t="n"/>
      <c r="DC1758" s="132" t="n"/>
    </row>
    <row r="1759">
      <c r="A1759" s="167" t="n">
        <v>1</v>
      </c>
      <c r="B1759" s="157" t="inlineStr">
        <is>
          <t>TIGER BEBERAGES</t>
        </is>
      </c>
      <c r="C1759" s="40" t="inlineStr">
        <is>
          <t>MEDULS019254</t>
        </is>
      </c>
      <c r="D1759" s="157" t="inlineStr">
        <is>
          <t>MSDU 2359577</t>
        </is>
      </c>
      <c r="E1759" s="157" t="inlineStr">
        <is>
          <t>SPM</t>
        </is>
      </c>
      <c r="F1759" s="165" t="inlineStr">
        <is>
          <t>20FT</t>
        </is>
      </c>
      <c r="G1759" s="377" t="inlineStr">
        <is>
          <t>MSC GABRIELLA</t>
        </is>
      </c>
      <c r="H1759" s="169" t="inlineStr">
        <is>
          <t>BERTHED: 14TH FEB VOY. WG306A</t>
        </is>
      </c>
      <c r="I1759" s="150" t="inlineStr">
        <is>
          <t>OUT</t>
        </is>
      </c>
      <c r="J1759" s="166" t="inlineStr">
        <is>
          <t>TELEX/13TH FEB, 2023</t>
        </is>
      </c>
      <c r="K1759" s="152" t="inlineStr">
        <is>
          <t>14TH MARCH, 2023</t>
        </is>
      </c>
      <c r="L1759" s="33" t="inlineStr">
        <is>
          <t>14TH FEB</t>
        </is>
      </c>
      <c r="M1759" s="249" t="inlineStr">
        <is>
          <t>AB MV GROUP PRODUCTION</t>
        </is>
      </c>
      <c r="N1759" s="157" t="inlineStr">
        <is>
          <t>SAILCOUNTY NIGERIA</t>
        </is>
      </c>
      <c r="O1759" s="132" t="n"/>
      <c r="P1759" s="132" t="n"/>
      <c r="Q1759" s="132" t="n"/>
      <c r="R1759" s="132" t="n"/>
      <c r="S1759" s="132" t="n"/>
      <c r="T1759" s="132" t="n"/>
      <c r="U1759" s="132" t="n"/>
      <c r="V1759" s="132" t="n"/>
      <c r="W1759" s="132" t="n"/>
      <c r="X1759" s="132" t="n"/>
      <c r="Y1759" s="132" t="n"/>
      <c r="Z1759" s="132" t="n"/>
      <c r="AA1759" s="132" t="n"/>
      <c r="AB1759" s="132" t="n"/>
      <c r="AC1759" s="132" t="n"/>
      <c r="AD1759" s="132" t="n"/>
      <c r="AE1759" s="132" t="n"/>
      <c r="AF1759" s="132" t="n"/>
      <c r="AG1759" s="132" t="n"/>
      <c r="AH1759" s="132" t="n"/>
      <c r="AI1759" s="132" t="n"/>
      <c r="AJ1759" s="132" t="n"/>
      <c r="AK1759" s="132" t="n"/>
      <c r="AL1759" s="132" t="n"/>
      <c r="AM1759" s="132" t="n"/>
      <c r="AN1759" s="132" t="n"/>
      <c r="AO1759" s="132" t="n"/>
      <c r="AP1759" s="132" t="n"/>
      <c r="AQ1759" s="132" t="n"/>
      <c r="AR1759" s="132" t="n"/>
      <c r="AS1759" s="132" t="n"/>
      <c r="AT1759" s="132" t="n"/>
      <c r="AU1759" s="132" t="n"/>
      <c r="AV1759" s="132" t="n"/>
      <c r="AW1759" s="132" t="n"/>
      <c r="AX1759" s="132" t="n"/>
      <c r="AY1759" s="132" t="n"/>
      <c r="AZ1759" s="132" t="n"/>
      <c r="BA1759" s="132" t="n"/>
      <c r="BB1759" s="132" t="n"/>
      <c r="BC1759" s="132" t="n"/>
      <c r="BD1759" s="132" t="n"/>
      <c r="BE1759" s="132" t="n"/>
      <c r="BF1759" s="132" t="n"/>
      <c r="BG1759" s="132" t="n"/>
      <c r="BH1759" s="132" t="n"/>
      <c r="BI1759" s="132" t="n"/>
      <c r="BJ1759" s="132" t="n"/>
      <c r="BK1759" s="132" t="n"/>
      <c r="BL1759" s="132" t="n"/>
      <c r="BM1759" s="132" t="n"/>
      <c r="BN1759" s="132" t="n"/>
      <c r="BO1759" s="132" t="n"/>
      <c r="BP1759" s="132" t="n"/>
      <c r="BQ1759" s="132" t="n"/>
      <c r="BR1759" s="132" t="n"/>
      <c r="BS1759" s="132" t="n"/>
      <c r="BT1759" s="132" t="n"/>
      <c r="BU1759" s="132" t="n"/>
      <c r="BV1759" s="132" t="n"/>
      <c r="BW1759" s="132" t="n"/>
      <c r="BX1759" s="132" t="n"/>
      <c r="BY1759" s="132" t="n"/>
      <c r="BZ1759" s="132" t="n"/>
      <c r="CA1759" s="132" t="n"/>
      <c r="CB1759" s="132" t="n"/>
      <c r="CC1759" s="132" t="n"/>
      <c r="CD1759" s="132" t="n"/>
      <c r="CE1759" s="132" t="n"/>
      <c r="CF1759" s="132" t="n"/>
      <c r="CG1759" s="132" t="n"/>
      <c r="CH1759" s="132" t="n"/>
      <c r="CI1759" s="132" t="n"/>
      <c r="CJ1759" s="132" t="n"/>
      <c r="CK1759" s="132" t="n"/>
      <c r="CL1759" s="132" t="n"/>
      <c r="CM1759" s="132" t="n"/>
      <c r="CN1759" s="132" t="n"/>
      <c r="CO1759" s="132" t="n"/>
      <c r="CP1759" s="132" t="n"/>
      <c r="CQ1759" s="132" t="n"/>
      <c r="CR1759" s="132" t="n"/>
      <c r="CS1759" s="132" t="n"/>
      <c r="CT1759" s="132" t="n"/>
      <c r="CU1759" s="132" t="n"/>
      <c r="CV1759" s="132" t="n"/>
      <c r="CW1759" s="132" t="n"/>
      <c r="CX1759" s="132" t="n"/>
      <c r="CY1759" s="132" t="n"/>
      <c r="CZ1759" s="132" t="n"/>
      <c r="DA1759" s="132" t="n"/>
      <c r="DB1759" s="132" t="n"/>
      <c r="DC1759" s="132" t="n"/>
    </row>
    <row r="1760">
      <c r="A1760" s="167" t="n">
        <v>2</v>
      </c>
      <c r="B1760" s="157" t="inlineStr">
        <is>
          <t>TIGER BEBERAGES</t>
        </is>
      </c>
      <c r="C1760" s="40" t="inlineStr">
        <is>
          <t>MEDULS019247</t>
        </is>
      </c>
      <c r="D1760" s="157" t="inlineStr">
        <is>
          <t>TGHU 1526471</t>
        </is>
      </c>
      <c r="E1760" s="157" t="inlineStr">
        <is>
          <t>SPM</t>
        </is>
      </c>
      <c r="F1760" s="165" t="inlineStr">
        <is>
          <t>20FT</t>
        </is>
      </c>
      <c r="G1760" s="377" t="inlineStr">
        <is>
          <t>MSC GABRIELLA</t>
        </is>
      </c>
      <c r="H1760" s="169" t="inlineStr">
        <is>
          <t>BERTHED: 14TH FEB VOY. WG306A</t>
        </is>
      </c>
      <c r="I1760" s="150" t="inlineStr">
        <is>
          <t>OUT</t>
        </is>
      </c>
      <c r="J1760" s="166" t="inlineStr">
        <is>
          <t>TELEX/13TH FEB, 2023</t>
        </is>
      </c>
      <c r="K1760" s="152" t="inlineStr">
        <is>
          <t>14TH MARCH, 2023</t>
        </is>
      </c>
      <c r="L1760" s="33" t="inlineStr">
        <is>
          <t>14TH FEB</t>
        </is>
      </c>
      <c r="M1760" s="249" t="inlineStr">
        <is>
          <t>AB MV GROUP PRODUCTION</t>
        </is>
      </c>
      <c r="N1760" s="157" t="inlineStr">
        <is>
          <t>SAILCOUNTY NIGERIA</t>
        </is>
      </c>
      <c r="O1760" s="132" t="n"/>
      <c r="P1760" s="132" t="n"/>
      <c r="Q1760" s="132" t="n"/>
      <c r="R1760" s="132" t="n"/>
      <c r="S1760" s="132" t="n"/>
      <c r="T1760" s="132" t="n"/>
      <c r="U1760" s="132" t="n"/>
      <c r="V1760" s="132" t="n"/>
      <c r="W1760" s="132" t="n"/>
      <c r="X1760" s="132" t="n"/>
      <c r="Y1760" s="132" t="n"/>
      <c r="Z1760" s="132" t="n"/>
      <c r="AA1760" s="132" t="n"/>
      <c r="AB1760" s="132" t="n"/>
      <c r="AC1760" s="132" t="n"/>
      <c r="AD1760" s="132" t="n"/>
      <c r="AE1760" s="132" t="n"/>
      <c r="AF1760" s="132" t="n"/>
      <c r="AG1760" s="132" t="n"/>
      <c r="AH1760" s="132" t="n"/>
      <c r="AI1760" s="132" t="n"/>
      <c r="AJ1760" s="132" t="n"/>
      <c r="AK1760" s="132" t="n"/>
      <c r="AL1760" s="132" t="n"/>
      <c r="AM1760" s="132" t="n"/>
      <c r="AN1760" s="132" t="n"/>
      <c r="AO1760" s="132" t="n"/>
      <c r="AP1760" s="132" t="n"/>
      <c r="AQ1760" s="132" t="n"/>
      <c r="AR1760" s="132" t="n"/>
      <c r="AS1760" s="132" t="n"/>
      <c r="AT1760" s="132" t="n"/>
      <c r="AU1760" s="132" t="n"/>
      <c r="AV1760" s="132" t="n"/>
      <c r="AW1760" s="132" t="n"/>
      <c r="AX1760" s="132" t="n"/>
      <c r="AY1760" s="132" t="n"/>
      <c r="AZ1760" s="132" t="n"/>
      <c r="BA1760" s="132" t="n"/>
      <c r="BB1760" s="132" t="n"/>
      <c r="BC1760" s="132" t="n"/>
      <c r="BD1760" s="132" t="n"/>
      <c r="BE1760" s="132" t="n"/>
      <c r="BF1760" s="132" t="n"/>
      <c r="BG1760" s="132" t="n"/>
      <c r="BH1760" s="132" t="n"/>
      <c r="BI1760" s="132" t="n"/>
      <c r="BJ1760" s="132" t="n"/>
      <c r="BK1760" s="132" t="n"/>
      <c r="BL1760" s="132" t="n"/>
      <c r="BM1760" s="132" t="n"/>
      <c r="BN1760" s="132" t="n"/>
      <c r="BO1760" s="132" t="n"/>
      <c r="BP1760" s="132" t="n"/>
      <c r="BQ1760" s="132" t="n"/>
      <c r="BR1760" s="132" t="n"/>
      <c r="BS1760" s="132" t="n"/>
      <c r="BT1760" s="132" t="n"/>
      <c r="BU1760" s="132" t="n"/>
      <c r="BV1760" s="132" t="n"/>
      <c r="BW1760" s="132" t="n"/>
      <c r="BX1760" s="132" t="n"/>
      <c r="BY1760" s="132" t="n"/>
      <c r="BZ1760" s="132" t="n"/>
      <c r="CA1760" s="132" t="n"/>
      <c r="CB1760" s="132" t="n"/>
      <c r="CC1760" s="132" t="n"/>
      <c r="CD1760" s="132" t="n"/>
      <c r="CE1760" s="132" t="n"/>
      <c r="CF1760" s="132" t="n"/>
      <c r="CG1760" s="132" t="n"/>
      <c r="CH1760" s="132" t="n"/>
      <c r="CI1760" s="132" t="n"/>
      <c r="CJ1760" s="132" t="n"/>
      <c r="CK1760" s="132" t="n"/>
      <c r="CL1760" s="132" t="n"/>
      <c r="CM1760" s="132" t="n"/>
      <c r="CN1760" s="132" t="n"/>
      <c r="CO1760" s="132" t="n"/>
      <c r="CP1760" s="132" t="n"/>
      <c r="CQ1760" s="132" t="n"/>
      <c r="CR1760" s="132" t="n"/>
      <c r="CS1760" s="132" t="n"/>
      <c r="CT1760" s="132" t="n"/>
      <c r="CU1760" s="132" t="n"/>
      <c r="CV1760" s="132" t="n"/>
      <c r="CW1760" s="132" t="n"/>
      <c r="CX1760" s="132" t="n"/>
      <c r="CY1760" s="132" t="n"/>
      <c r="CZ1760" s="132" t="n"/>
      <c r="DA1760" s="132" t="n"/>
      <c r="DB1760" s="132" t="n"/>
      <c r="DC1760" s="132" t="n"/>
    </row>
    <row r="1761">
      <c r="A1761" s="167" t="n">
        <v>3</v>
      </c>
      <c r="B1761" s="157" t="inlineStr">
        <is>
          <t>TIGER BEBERAGES</t>
        </is>
      </c>
      <c r="C1761" s="40" t="inlineStr">
        <is>
          <t>''</t>
        </is>
      </c>
      <c r="D1761" s="157" t="inlineStr">
        <is>
          <t>TEMU 3728253</t>
        </is>
      </c>
      <c r="E1761" s="157" t="inlineStr">
        <is>
          <t>SPM</t>
        </is>
      </c>
      <c r="F1761" s="165" t="inlineStr">
        <is>
          <t>20FT</t>
        </is>
      </c>
      <c r="G1761" s="377" t="inlineStr">
        <is>
          <t>MSC GABRIELLA</t>
        </is>
      </c>
      <c r="H1761" s="169" t="inlineStr">
        <is>
          <t>BERTHED: 14TH FEB VOY. WG306A</t>
        </is>
      </c>
      <c r="I1761" s="150" t="inlineStr">
        <is>
          <t>OUT</t>
        </is>
      </c>
      <c r="J1761" s="166" t="inlineStr">
        <is>
          <t>TELEX/13TH FEB, 2023</t>
        </is>
      </c>
      <c r="K1761" s="152" t="inlineStr">
        <is>
          <t>14TH MARCH, 2023</t>
        </is>
      </c>
      <c r="L1761" s="33" t="inlineStr">
        <is>
          <t>14TH FEB</t>
        </is>
      </c>
      <c r="M1761" s="249" t="inlineStr">
        <is>
          <t>AB MV GROUP PRODUCTION</t>
        </is>
      </c>
      <c r="N1761" s="157" t="inlineStr">
        <is>
          <t>SAILCOUNTY NIGERIA</t>
        </is>
      </c>
      <c r="O1761" s="132" t="n"/>
      <c r="P1761" s="132" t="n"/>
      <c r="Q1761" s="132" t="n"/>
      <c r="R1761" s="132" t="n"/>
      <c r="S1761" s="132" t="n"/>
      <c r="T1761" s="132" t="n"/>
      <c r="U1761" s="132" t="n"/>
      <c r="V1761" s="132" t="n"/>
      <c r="W1761" s="132" t="n"/>
      <c r="X1761" s="132" t="n"/>
      <c r="Y1761" s="132" t="n"/>
      <c r="Z1761" s="132" t="n"/>
      <c r="AA1761" s="132" t="n"/>
      <c r="AB1761" s="132" t="n"/>
      <c r="AC1761" s="132" t="n"/>
      <c r="AD1761" s="132" t="n"/>
      <c r="AE1761" s="132" t="n"/>
      <c r="AF1761" s="132" t="n"/>
      <c r="AG1761" s="132" t="n"/>
      <c r="AH1761" s="132" t="n"/>
      <c r="AI1761" s="132" t="n"/>
      <c r="AJ1761" s="132" t="n"/>
      <c r="AK1761" s="132" t="n"/>
      <c r="AL1761" s="132" t="n"/>
      <c r="AM1761" s="132" t="n"/>
      <c r="AN1761" s="132" t="n"/>
      <c r="AO1761" s="132" t="n"/>
      <c r="AP1761" s="132" t="n"/>
      <c r="AQ1761" s="132" t="n"/>
      <c r="AR1761" s="132" t="n"/>
      <c r="AS1761" s="132" t="n"/>
      <c r="AT1761" s="132" t="n"/>
      <c r="AU1761" s="132" t="n"/>
      <c r="AV1761" s="132" t="n"/>
      <c r="AW1761" s="132" t="n"/>
      <c r="AX1761" s="132" t="n"/>
      <c r="AY1761" s="132" t="n"/>
      <c r="AZ1761" s="132" t="n"/>
      <c r="BA1761" s="132" t="n"/>
      <c r="BB1761" s="132" t="n"/>
      <c r="BC1761" s="132" t="n"/>
      <c r="BD1761" s="132" t="n"/>
      <c r="BE1761" s="132" t="n"/>
      <c r="BF1761" s="132" t="n"/>
      <c r="BG1761" s="132" t="n"/>
      <c r="BH1761" s="132" t="n"/>
      <c r="BI1761" s="132" t="n"/>
      <c r="BJ1761" s="132" t="n"/>
      <c r="BK1761" s="132" t="n"/>
      <c r="BL1761" s="132" t="n"/>
      <c r="BM1761" s="132" t="n"/>
      <c r="BN1761" s="132" t="n"/>
      <c r="BO1761" s="132" t="n"/>
      <c r="BP1761" s="132" t="n"/>
      <c r="BQ1761" s="132" t="n"/>
      <c r="BR1761" s="132" t="n"/>
      <c r="BS1761" s="132" t="n"/>
      <c r="BT1761" s="132" t="n"/>
      <c r="BU1761" s="132" t="n"/>
      <c r="BV1761" s="132" t="n"/>
      <c r="BW1761" s="132" t="n"/>
      <c r="BX1761" s="132" t="n"/>
      <c r="BY1761" s="132" t="n"/>
      <c r="BZ1761" s="132" t="n"/>
      <c r="CA1761" s="132" t="n"/>
      <c r="CB1761" s="132" t="n"/>
      <c r="CC1761" s="132" t="n"/>
      <c r="CD1761" s="132" t="n"/>
      <c r="CE1761" s="132" t="n"/>
      <c r="CF1761" s="132" t="n"/>
      <c r="CG1761" s="132" t="n"/>
      <c r="CH1761" s="132" t="n"/>
      <c r="CI1761" s="132" t="n"/>
      <c r="CJ1761" s="132" t="n"/>
      <c r="CK1761" s="132" t="n"/>
      <c r="CL1761" s="132" t="n"/>
      <c r="CM1761" s="132" t="n"/>
      <c r="CN1761" s="132" t="n"/>
      <c r="CO1761" s="132" t="n"/>
      <c r="CP1761" s="132" t="n"/>
      <c r="CQ1761" s="132" t="n"/>
      <c r="CR1761" s="132" t="n"/>
      <c r="CS1761" s="132" t="n"/>
      <c r="CT1761" s="132" t="n"/>
      <c r="CU1761" s="132" t="n"/>
      <c r="CV1761" s="132" t="n"/>
      <c r="CW1761" s="132" t="n"/>
      <c r="CX1761" s="132" t="n"/>
      <c r="CY1761" s="132" t="n"/>
      <c r="CZ1761" s="132" t="n"/>
      <c r="DA1761" s="132" t="n"/>
      <c r="DB1761" s="132" t="n"/>
      <c r="DC1761" s="132" t="n"/>
    </row>
    <row r="1762">
      <c r="A1762" s="167" t="n">
        <v>4</v>
      </c>
      <c r="B1762" s="157" t="inlineStr">
        <is>
          <t>TIGER BEBERAGES</t>
        </is>
      </c>
      <c r="C1762" s="40" t="inlineStr">
        <is>
          <t>MEDULS018660</t>
        </is>
      </c>
      <c r="D1762" s="157" t="inlineStr">
        <is>
          <t>MSMU 1775262</t>
        </is>
      </c>
      <c r="E1762" s="157" t="inlineStr">
        <is>
          <t>SPM</t>
        </is>
      </c>
      <c r="F1762" s="165" t="inlineStr">
        <is>
          <t>20FT</t>
        </is>
      </c>
      <c r="G1762" s="377" t="inlineStr">
        <is>
          <t>MSC GABRIELLA</t>
        </is>
      </c>
      <c r="H1762" s="169" t="inlineStr">
        <is>
          <t>BERTHED: 14TH FEB VOY. WG306A</t>
        </is>
      </c>
      <c r="I1762" s="150" t="inlineStr">
        <is>
          <t>OUT</t>
        </is>
      </c>
      <c r="J1762" s="166" t="inlineStr">
        <is>
          <t>TELEX/13TH FEB, 2023</t>
        </is>
      </c>
      <c r="K1762" s="152" t="inlineStr">
        <is>
          <t>14TH MARCH, 2023</t>
        </is>
      </c>
      <c r="L1762" s="33" t="inlineStr">
        <is>
          <t>14TH FEB</t>
        </is>
      </c>
      <c r="M1762" s="249" t="inlineStr">
        <is>
          <t>AB MV GROUP PRODUCTION</t>
        </is>
      </c>
      <c r="N1762" s="157" t="inlineStr">
        <is>
          <t>SAILCOUNTY NIGERIA</t>
        </is>
      </c>
      <c r="O1762" s="132" t="n"/>
      <c r="P1762" s="132" t="n"/>
      <c r="Q1762" s="132" t="n"/>
      <c r="R1762" s="132" t="n"/>
      <c r="S1762" s="132" t="n"/>
      <c r="T1762" s="132" t="n"/>
      <c r="U1762" s="132" t="n"/>
      <c r="V1762" s="132" t="n"/>
      <c r="W1762" s="132" t="n"/>
      <c r="X1762" s="132" t="n"/>
      <c r="Y1762" s="132" t="n"/>
      <c r="Z1762" s="132" t="n"/>
      <c r="AA1762" s="132" t="n"/>
      <c r="AB1762" s="132" t="n"/>
      <c r="AC1762" s="132" t="n"/>
      <c r="AD1762" s="132" t="n"/>
      <c r="AE1762" s="132" t="n"/>
      <c r="AF1762" s="132" t="n"/>
      <c r="AG1762" s="132" t="n"/>
      <c r="AH1762" s="132" t="n"/>
      <c r="AI1762" s="132" t="n"/>
      <c r="AJ1762" s="132" t="n"/>
      <c r="AK1762" s="132" t="n"/>
      <c r="AL1762" s="132" t="n"/>
      <c r="AM1762" s="132" t="n"/>
      <c r="AN1762" s="132" t="n"/>
      <c r="AO1762" s="132" t="n"/>
      <c r="AP1762" s="132" t="n"/>
      <c r="AQ1762" s="132" t="n"/>
      <c r="AR1762" s="132" t="n"/>
      <c r="AS1762" s="132" t="n"/>
      <c r="AT1762" s="132" t="n"/>
      <c r="AU1762" s="132" t="n"/>
      <c r="AV1762" s="132" t="n"/>
      <c r="AW1762" s="132" t="n"/>
      <c r="AX1762" s="132" t="n"/>
      <c r="AY1762" s="132" t="n"/>
      <c r="AZ1762" s="132" t="n"/>
      <c r="BA1762" s="132" t="n"/>
      <c r="BB1762" s="132" t="n"/>
      <c r="BC1762" s="132" t="n"/>
      <c r="BD1762" s="132" t="n"/>
      <c r="BE1762" s="132" t="n"/>
      <c r="BF1762" s="132" t="n"/>
      <c r="BG1762" s="132" t="n"/>
      <c r="BH1762" s="132" t="n"/>
      <c r="BI1762" s="132" t="n"/>
      <c r="BJ1762" s="132" t="n"/>
      <c r="BK1762" s="132" t="n"/>
      <c r="BL1762" s="132" t="n"/>
      <c r="BM1762" s="132" t="n"/>
      <c r="BN1762" s="132" t="n"/>
      <c r="BO1762" s="132" t="n"/>
      <c r="BP1762" s="132" t="n"/>
      <c r="BQ1762" s="132" t="n"/>
      <c r="BR1762" s="132" t="n"/>
      <c r="BS1762" s="132" t="n"/>
      <c r="BT1762" s="132" t="n"/>
      <c r="BU1762" s="132" t="n"/>
      <c r="BV1762" s="132" t="n"/>
      <c r="BW1762" s="132" t="n"/>
      <c r="BX1762" s="132" t="n"/>
      <c r="BY1762" s="132" t="n"/>
      <c r="BZ1762" s="132" t="n"/>
      <c r="CA1762" s="132" t="n"/>
      <c r="CB1762" s="132" t="n"/>
      <c r="CC1762" s="132" t="n"/>
      <c r="CD1762" s="132" t="n"/>
      <c r="CE1762" s="132" t="n"/>
      <c r="CF1762" s="132" t="n"/>
      <c r="CG1762" s="132" t="n"/>
      <c r="CH1762" s="132" t="n"/>
      <c r="CI1762" s="132" t="n"/>
      <c r="CJ1762" s="132" t="n"/>
      <c r="CK1762" s="132" t="n"/>
      <c r="CL1762" s="132" t="n"/>
      <c r="CM1762" s="132" t="n"/>
      <c r="CN1762" s="132" t="n"/>
      <c r="CO1762" s="132" t="n"/>
      <c r="CP1762" s="132" t="n"/>
      <c r="CQ1762" s="132" t="n"/>
      <c r="CR1762" s="132" t="n"/>
      <c r="CS1762" s="132" t="n"/>
      <c r="CT1762" s="132" t="n"/>
      <c r="CU1762" s="132" t="n"/>
      <c r="CV1762" s="132" t="n"/>
      <c r="CW1762" s="132" t="n"/>
      <c r="CX1762" s="132" t="n"/>
      <c r="CY1762" s="132" t="n"/>
      <c r="CZ1762" s="132" t="n"/>
      <c r="DA1762" s="132" t="n"/>
      <c r="DB1762" s="132" t="n"/>
      <c r="DC1762" s="132" t="n"/>
    </row>
    <row r="1763">
      <c r="A1763" s="167" t="n">
        <v>5</v>
      </c>
      <c r="B1763" s="157" t="inlineStr">
        <is>
          <t>TIGER BEBERAGES</t>
        </is>
      </c>
      <c r="C1763" s="40" t="inlineStr">
        <is>
          <t>''</t>
        </is>
      </c>
      <c r="D1763" s="157" t="inlineStr">
        <is>
          <t>CRSU 1433357</t>
        </is>
      </c>
      <c r="E1763" s="157" t="inlineStr">
        <is>
          <t>SPM</t>
        </is>
      </c>
      <c r="F1763" s="165" t="inlineStr">
        <is>
          <t>20FT</t>
        </is>
      </c>
      <c r="G1763" s="377" t="inlineStr">
        <is>
          <t>MSC GABRIELLA</t>
        </is>
      </c>
      <c r="H1763" s="169" t="inlineStr">
        <is>
          <t>BERTHED: 14TH FEB VOY. WG306A</t>
        </is>
      </c>
      <c r="I1763" s="150" t="inlineStr">
        <is>
          <t>OUT</t>
        </is>
      </c>
      <c r="J1763" s="166" t="inlineStr">
        <is>
          <t>TELEX/13TH FEB, 2023</t>
        </is>
      </c>
      <c r="K1763" s="152" t="inlineStr">
        <is>
          <t>14TH MARCH, 2023</t>
        </is>
      </c>
      <c r="L1763" s="33" t="inlineStr">
        <is>
          <t>14TH FEB</t>
        </is>
      </c>
      <c r="M1763" s="249" t="inlineStr">
        <is>
          <t>AB MV GROUP PRODUCTION</t>
        </is>
      </c>
      <c r="N1763" s="157" t="inlineStr">
        <is>
          <t>SAILCOUNTY NIGERIA</t>
        </is>
      </c>
      <c r="O1763" s="132" t="n"/>
      <c r="P1763" s="132" t="n"/>
      <c r="Q1763" s="132" t="n"/>
      <c r="R1763" s="132" t="n"/>
      <c r="S1763" s="132" t="n"/>
      <c r="T1763" s="132" t="n"/>
      <c r="U1763" s="132" t="n"/>
      <c r="V1763" s="132" t="n"/>
      <c r="W1763" s="132" t="n"/>
      <c r="X1763" s="132" t="n"/>
      <c r="Y1763" s="132" t="n"/>
      <c r="Z1763" s="132" t="n"/>
      <c r="AA1763" s="132" t="n"/>
      <c r="AB1763" s="132" t="n"/>
      <c r="AC1763" s="132" t="n"/>
      <c r="AD1763" s="132" t="n"/>
      <c r="AE1763" s="132" t="n"/>
      <c r="AF1763" s="132" t="n"/>
      <c r="AG1763" s="132" t="n"/>
      <c r="AH1763" s="132" t="n"/>
      <c r="AI1763" s="132" t="n"/>
      <c r="AJ1763" s="132" t="n"/>
      <c r="AK1763" s="132" t="n"/>
      <c r="AL1763" s="132" t="n"/>
      <c r="AM1763" s="132" t="n"/>
      <c r="AN1763" s="132" t="n"/>
      <c r="AO1763" s="132" t="n"/>
      <c r="AP1763" s="132" t="n"/>
      <c r="AQ1763" s="132" t="n"/>
      <c r="AR1763" s="132" t="n"/>
      <c r="AS1763" s="132" t="n"/>
      <c r="AT1763" s="132" t="n"/>
      <c r="AU1763" s="132" t="n"/>
      <c r="AV1763" s="132" t="n"/>
      <c r="AW1763" s="132" t="n"/>
      <c r="AX1763" s="132" t="n"/>
      <c r="AY1763" s="132" t="n"/>
      <c r="AZ1763" s="132" t="n"/>
      <c r="BA1763" s="132" t="n"/>
      <c r="BB1763" s="132" t="n"/>
      <c r="BC1763" s="132" t="n"/>
      <c r="BD1763" s="132" t="n"/>
      <c r="BE1763" s="132" t="n"/>
      <c r="BF1763" s="132" t="n"/>
      <c r="BG1763" s="132" t="n"/>
      <c r="BH1763" s="132" t="n"/>
      <c r="BI1763" s="132" t="n"/>
      <c r="BJ1763" s="132" t="n"/>
      <c r="BK1763" s="132" t="n"/>
      <c r="BL1763" s="132" t="n"/>
      <c r="BM1763" s="132" t="n"/>
      <c r="BN1763" s="132" t="n"/>
      <c r="BO1763" s="132" t="n"/>
      <c r="BP1763" s="132" t="n"/>
      <c r="BQ1763" s="132" t="n"/>
      <c r="BR1763" s="132" t="n"/>
      <c r="BS1763" s="132" t="n"/>
      <c r="BT1763" s="132" t="n"/>
      <c r="BU1763" s="132" t="n"/>
      <c r="BV1763" s="132" t="n"/>
      <c r="BW1763" s="132" t="n"/>
      <c r="BX1763" s="132" t="n"/>
      <c r="BY1763" s="132" t="n"/>
      <c r="BZ1763" s="132" t="n"/>
      <c r="CA1763" s="132" t="n"/>
      <c r="CB1763" s="132" t="n"/>
      <c r="CC1763" s="132" t="n"/>
      <c r="CD1763" s="132" t="n"/>
      <c r="CE1763" s="132" t="n"/>
      <c r="CF1763" s="132" t="n"/>
      <c r="CG1763" s="132" t="n"/>
      <c r="CH1763" s="132" t="n"/>
      <c r="CI1763" s="132" t="n"/>
      <c r="CJ1763" s="132" t="n"/>
      <c r="CK1763" s="132" t="n"/>
      <c r="CL1763" s="132" t="n"/>
      <c r="CM1763" s="132" t="n"/>
      <c r="CN1763" s="132" t="n"/>
      <c r="CO1763" s="132" t="n"/>
      <c r="CP1763" s="132" t="n"/>
      <c r="CQ1763" s="132" t="n"/>
      <c r="CR1763" s="132" t="n"/>
      <c r="CS1763" s="132" t="n"/>
      <c r="CT1763" s="132" t="n"/>
      <c r="CU1763" s="132" t="n"/>
      <c r="CV1763" s="132" t="n"/>
      <c r="CW1763" s="132" t="n"/>
      <c r="CX1763" s="132" t="n"/>
      <c r="CY1763" s="132" t="n"/>
      <c r="CZ1763" s="132" t="n"/>
      <c r="DA1763" s="132" t="n"/>
      <c r="DB1763" s="132" t="n"/>
      <c r="DC1763" s="132" t="n"/>
    </row>
    <row r="1764">
      <c r="A1764" s="167" t="n">
        <v>6</v>
      </c>
      <c r="B1764" s="157" t="inlineStr">
        <is>
          <t>MR. OKAY</t>
        </is>
      </c>
      <c r="C1764" s="165" t="inlineStr">
        <is>
          <t>MEDUQ8094474</t>
        </is>
      </c>
      <c r="D1764" s="157" t="inlineStr">
        <is>
          <t>TGCU 2144032</t>
        </is>
      </c>
      <c r="E1764" s="157" t="inlineStr">
        <is>
          <t>SPM</t>
        </is>
      </c>
      <c r="F1764" s="157" t="inlineStr">
        <is>
          <t>20FT</t>
        </is>
      </c>
      <c r="G1764" s="377" t="inlineStr">
        <is>
          <t>MSC GABRIELLA</t>
        </is>
      </c>
      <c r="H1764" s="169" t="inlineStr">
        <is>
          <t>BERTHED: 13TH FEB VOY. WG306A</t>
        </is>
      </c>
      <c r="I1764" s="150" t="inlineStr">
        <is>
          <t>OUT</t>
        </is>
      </c>
      <c r="J1764" s="166" t="inlineStr">
        <is>
          <t>OBL/7TH FEB, 2023</t>
        </is>
      </c>
      <c r="K1764" s="152" t="inlineStr">
        <is>
          <t>16TH MARCH, 2023</t>
        </is>
      </c>
      <c r="L1764" s="157" t="inlineStr">
        <is>
          <t>12TH JAN</t>
        </is>
      </c>
      <c r="M1764" s="164" t="inlineStr">
        <is>
          <t>SKYDWELLERS LOGISTICS</t>
        </is>
      </c>
      <c r="N1764" s="157" t="inlineStr">
        <is>
          <t>AVANTPORT ENTERPRISES</t>
        </is>
      </c>
    </row>
    <row r="1765">
      <c r="A1765" s="167" t="n"/>
      <c r="B1765" s="157" t="n"/>
      <c r="C1765" s="165" t="n"/>
      <c r="D1765" s="157" t="n"/>
      <c r="E1765" s="157" t="n"/>
      <c r="F1765" s="157" t="n"/>
      <c r="G1765" s="377" t="n"/>
      <c r="H1765" s="218" t="n"/>
      <c r="I1765" s="157" t="n"/>
      <c r="J1765" s="166" t="n"/>
      <c r="K1765" s="270" t="n"/>
      <c r="L1765" s="164" t="n"/>
      <c r="M1765" s="164" t="n"/>
      <c r="N1765" s="157" t="n"/>
    </row>
    <row r="1766">
      <c r="A1766" s="167" t="n"/>
      <c r="B1766" s="197" t="inlineStr">
        <is>
          <t>MSC ANNAMARIA</t>
        </is>
      </c>
      <c r="C1766" s="165" t="n"/>
      <c r="D1766" s="157" t="n"/>
      <c r="E1766" s="157" t="n"/>
      <c r="F1766" s="157" t="n"/>
      <c r="G1766" s="377" t="n"/>
      <c r="H1766" s="218" t="n"/>
      <c r="I1766" s="157" t="n"/>
      <c r="J1766" s="166" t="n"/>
      <c r="K1766" s="270" t="n"/>
      <c r="L1766" s="164" t="n"/>
      <c r="M1766" s="164" t="n"/>
      <c r="N1766" s="157" t="n"/>
    </row>
    <row r="1767" customFormat="1" s="234">
      <c r="A1767" s="167" t="n">
        <v>1</v>
      </c>
      <c r="B1767" s="157" t="inlineStr">
        <is>
          <t>OKONGU</t>
        </is>
      </c>
      <c r="C1767" s="40" t="inlineStr">
        <is>
          <t>MEDUG8244808</t>
        </is>
      </c>
      <c r="D1767" s="157" t="inlineStr">
        <is>
          <t>MEDU 2260139</t>
        </is>
      </c>
      <c r="E1767" s="157" t="inlineStr">
        <is>
          <t>SPM</t>
        </is>
      </c>
      <c r="F1767" s="157" t="inlineStr">
        <is>
          <t>20FT</t>
        </is>
      </c>
      <c r="G1767" s="160" t="inlineStr">
        <is>
          <t>MSC ANNAMARIA</t>
        </is>
      </c>
      <c r="H1767" s="218" t="inlineStr">
        <is>
          <t>BERTHED: 23RD FEB VOY. WG307A</t>
        </is>
      </c>
      <c r="I1767" s="150" t="inlineStr">
        <is>
          <t>OUT</t>
        </is>
      </c>
      <c r="J1767" s="191" t="inlineStr">
        <is>
          <t>TELEX/ 30TH JAN, 2023</t>
        </is>
      </c>
      <c r="K1767" s="152" t="inlineStr">
        <is>
          <t>15TH MARCH, 2023</t>
        </is>
      </c>
      <c r="L1767" s="165" t="inlineStr">
        <is>
          <t>3RD JAN</t>
        </is>
      </c>
      <c r="M1767" s="165" t="inlineStr">
        <is>
          <t>SHUI JIT CO. LIMITED</t>
        </is>
      </c>
      <c r="N1767" s="42" t="inlineStr">
        <is>
          <t>MEL-BACH ENTERPRISES</t>
        </is>
      </c>
    </row>
    <row r="1768" customFormat="1" s="234">
      <c r="A1768" s="167" t="n">
        <v>2</v>
      </c>
      <c r="B1768" s="157" t="inlineStr">
        <is>
          <t>OKONGU</t>
        </is>
      </c>
      <c r="C1768" s="42" t="inlineStr">
        <is>
          <t>''</t>
        </is>
      </c>
      <c r="D1768" s="157" t="inlineStr">
        <is>
          <t>MEDU 3459254</t>
        </is>
      </c>
      <c r="E1768" s="157" t="inlineStr">
        <is>
          <t>SPM</t>
        </is>
      </c>
      <c r="F1768" s="157" t="inlineStr">
        <is>
          <t>20FT</t>
        </is>
      </c>
      <c r="G1768" s="160" t="inlineStr">
        <is>
          <t>MSC ANNAMARIA</t>
        </is>
      </c>
      <c r="H1768" s="218" t="inlineStr">
        <is>
          <t>BERTHED: 23RD FEB VOY. WG307A</t>
        </is>
      </c>
      <c r="I1768" s="150" t="inlineStr">
        <is>
          <t>OUT</t>
        </is>
      </c>
      <c r="J1768" s="191" t="inlineStr">
        <is>
          <t>TELEX/ 30TH JAN, 2023</t>
        </is>
      </c>
      <c r="K1768" s="152" t="inlineStr">
        <is>
          <t>15TH MARCH, 2023</t>
        </is>
      </c>
      <c r="L1768" s="165" t="inlineStr">
        <is>
          <t>3RD JAN</t>
        </is>
      </c>
      <c r="M1768" s="165" t="inlineStr">
        <is>
          <t>SHUI JIT CO. LIMITED</t>
        </is>
      </c>
      <c r="N1768" s="42" t="inlineStr">
        <is>
          <t>MEL-BACH ENTERPRISES</t>
        </is>
      </c>
    </row>
    <row r="1769" customFormat="1" s="234">
      <c r="A1769" s="167" t="n">
        <v>3</v>
      </c>
      <c r="B1769" s="157" t="inlineStr">
        <is>
          <t>OKONGU</t>
        </is>
      </c>
      <c r="C1769" s="40" t="inlineStr">
        <is>
          <t>MEDUG8287385</t>
        </is>
      </c>
      <c r="D1769" s="157" t="inlineStr">
        <is>
          <t>MEDU 6798014</t>
        </is>
      </c>
      <c r="E1769" s="157" t="inlineStr">
        <is>
          <t>SPM</t>
        </is>
      </c>
      <c r="F1769" s="157" t="inlineStr">
        <is>
          <t>20FT</t>
        </is>
      </c>
      <c r="G1769" s="160" t="inlineStr">
        <is>
          <t>MSC ANNAMARIA</t>
        </is>
      </c>
      <c r="H1769" s="218" t="inlineStr">
        <is>
          <t>BERTHED: 23RD FEB VOY. WG307A</t>
        </is>
      </c>
      <c r="I1769" s="150" t="inlineStr">
        <is>
          <t>OUT</t>
        </is>
      </c>
      <c r="J1769" s="191" t="inlineStr">
        <is>
          <t>TELEX/ 30TH JAN, 2023</t>
        </is>
      </c>
      <c r="K1769" s="152" t="inlineStr">
        <is>
          <t>15TH MARCH, 2023</t>
        </is>
      </c>
      <c r="L1769" s="165" t="inlineStr">
        <is>
          <t>3RD JAN</t>
        </is>
      </c>
      <c r="M1769" s="165" t="inlineStr">
        <is>
          <t>SHUI JIT CO. LIMITED</t>
        </is>
      </c>
      <c r="N1769" s="42" t="inlineStr">
        <is>
          <t>MEL-BACH ENTERPRISES</t>
        </is>
      </c>
    </row>
    <row r="1770" customFormat="1" s="234">
      <c r="A1770" s="167" t="n">
        <v>4</v>
      </c>
      <c r="B1770" s="157" t="inlineStr">
        <is>
          <t>OKONGU</t>
        </is>
      </c>
      <c r="C1770" s="42" t="inlineStr">
        <is>
          <t>''</t>
        </is>
      </c>
      <c r="D1770" s="157" t="inlineStr">
        <is>
          <t>GLDU 9446669</t>
        </is>
      </c>
      <c r="E1770" s="157" t="inlineStr">
        <is>
          <t>SPM</t>
        </is>
      </c>
      <c r="F1770" s="157" t="inlineStr">
        <is>
          <t>20FT</t>
        </is>
      </c>
      <c r="G1770" s="160" t="inlineStr">
        <is>
          <t>MSC ANNAMARIA</t>
        </is>
      </c>
      <c r="H1770" s="218" t="inlineStr">
        <is>
          <t>BERTHED: 23RD FEB VOY. WG307A</t>
        </is>
      </c>
      <c r="I1770" s="150" t="inlineStr">
        <is>
          <t>OUT</t>
        </is>
      </c>
      <c r="J1770" s="191" t="inlineStr">
        <is>
          <t>TELEX/ 30TH JAN, 2023</t>
        </is>
      </c>
      <c r="K1770" s="152" t="inlineStr">
        <is>
          <t>15TH MARCH, 2023</t>
        </is>
      </c>
      <c r="L1770" s="165" t="inlineStr">
        <is>
          <t>3RD JAN</t>
        </is>
      </c>
      <c r="M1770" s="165" t="inlineStr">
        <is>
          <t>SHUI JIT CO. LIMITED</t>
        </is>
      </c>
      <c r="N1770" s="42" t="inlineStr">
        <is>
          <t>MEL-BACH ENTERPRISES</t>
        </is>
      </c>
    </row>
    <row r="1771" customFormat="1" s="234">
      <c r="A1771" s="167" t="n">
        <v>5</v>
      </c>
      <c r="B1771" s="157" t="inlineStr">
        <is>
          <t>OKONGU</t>
        </is>
      </c>
      <c r="C1771" s="40" t="inlineStr">
        <is>
          <t>MEDUG8287393</t>
        </is>
      </c>
      <c r="D1771" s="157" t="inlineStr">
        <is>
          <t>DFSU 1567899</t>
        </is>
      </c>
      <c r="E1771" s="157" t="inlineStr">
        <is>
          <t>SPM</t>
        </is>
      </c>
      <c r="F1771" s="157" t="inlineStr">
        <is>
          <t>20FT</t>
        </is>
      </c>
      <c r="G1771" s="160" t="inlineStr">
        <is>
          <t>MSC ANNAMARIA</t>
        </is>
      </c>
      <c r="H1771" s="218" t="inlineStr">
        <is>
          <t>BERTHED: 23RD FEB VOY. WG307A</t>
        </is>
      </c>
      <c r="I1771" s="150" t="inlineStr">
        <is>
          <t>OUT</t>
        </is>
      </c>
      <c r="J1771" s="191" t="inlineStr">
        <is>
          <t>TELEX/ 30TH JAN, 2023</t>
        </is>
      </c>
      <c r="K1771" s="152" t="inlineStr">
        <is>
          <t>15TH MARCH, 2023</t>
        </is>
      </c>
      <c r="L1771" s="165" t="inlineStr">
        <is>
          <t>3RD JAN</t>
        </is>
      </c>
      <c r="M1771" s="165" t="inlineStr">
        <is>
          <t>SHUI JIT CO. LIMITED</t>
        </is>
      </c>
      <c r="N1771" s="42" t="inlineStr">
        <is>
          <t>MEL-BACH ENTERPRISES</t>
        </is>
      </c>
    </row>
    <row r="1772" customFormat="1" s="234">
      <c r="A1772" s="167" t="n">
        <v>6</v>
      </c>
      <c r="B1772" s="157" t="inlineStr">
        <is>
          <t>OKONGU</t>
        </is>
      </c>
      <c r="C1772" s="42" t="inlineStr">
        <is>
          <t>''</t>
        </is>
      </c>
      <c r="D1772" s="157" t="inlineStr">
        <is>
          <t>TEMU 3729331</t>
        </is>
      </c>
      <c r="E1772" s="157" t="inlineStr">
        <is>
          <t>SPM</t>
        </is>
      </c>
      <c r="F1772" s="157" t="inlineStr">
        <is>
          <t>20FT</t>
        </is>
      </c>
      <c r="G1772" s="160" t="inlineStr">
        <is>
          <t>MSC ANNAMARIA</t>
        </is>
      </c>
      <c r="H1772" s="218" t="inlineStr">
        <is>
          <t>BERTHED: 23RD FEB VOY. WG307A</t>
        </is>
      </c>
      <c r="I1772" s="150" t="inlineStr">
        <is>
          <t>OUT</t>
        </is>
      </c>
      <c r="J1772" s="191" t="inlineStr">
        <is>
          <t>TELEX/ 30TH JAN, 2023</t>
        </is>
      </c>
      <c r="K1772" s="152" t="inlineStr">
        <is>
          <t>16TH MARCH, 2023</t>
        </is>
      </c>
      <c r="L1772" s="165" t="inlineStr">
        <is>
          <t>3RD JAN</t>
        </is>
      </c>
      <c r="M1772" s="165" t="inlineStr">
        <is>
          <t>SHUI JIT CO. LIMITED</t>
        </is>
      </c>
      <c r="N1772" s="42" t="inlineStr">
        <is>
          <t>MEL-BACH ENTERPRISES</t>
        </is>
      </c>
    </row>
    <row r="1773" customFormat="1" s="234">
      <c r="A1773" s="167" t="n">
        <v>7</v>
      </c>
      <c r="B1773" s="157" t="inlineStr">
        <is>
          <t>OKONGU</t>
        </is>
      </c>
      <c r="C1773" s="209" t="inlineStr">
        <is>
          <t>MEDUG8287401</t>
        </is>
      </c>
      <c r="D1773" s="164" t="inlineStr">
        <is>
          <t>MSCU 6884482</t>
        </is>
      </c>
      <c r="E1773" s="157" t="inlineStr">
        <is>
          <t>SPM</t>
        </is>
      </c>
      <c r="F1773" s="157" t="inlineStr">
        <is>
          <t>20FT</t>
        </is>
      </c>
      <c r="G1773" s="160" t="inlineStr">
        <is>
          <t>MSC ANNAMARIA</t>
        </is>
      </c>
      <c r="H1773" s="218" t="inlineStr">
        <is>
          <t>BERTHED: 23RD FEB VOY. WG307A</t>
        </is>
      </c>
      <c r="I1773" s="150" t="inlineStr">
        <is>
          <t>OUT</t>
        </is>
      </c>
      <c r="J1773" s="191" t="inlineStr">
        <is>
          <t>TELEX/ 30TH JAN, 2023</t>
        </is>
      </c>
      <c r="K1773" s="152" t="inlineStr">
        <is>
          <t>16TH MARCH, 2023</t>
        </is>
      </c>
      <c r="L1773" s="165" t="inlineStr">
        <is>
          <t>3RD JAN</t>
        </is>
      </c>
      <c r="M1773" s="165" t="inlineStr">
        <is>
          <t>SHUI JIT CO. LIMITED</t>
        </is>
      </c>
      <c r="N1773" s="42" t="inlineStr">
        <is>
          <t>MEL-BACH ENTERPRISES</t>
        </is>
      </c>
    </row>
    <row r="1774" customFormat="1" s="234">
      <c r="A1774" s="167" t="n">
        <v>8</v>
      </c>
      <c r="B1774" s="157" t="inlineStr">
        <is>
          <t>OKONGU</t>
        </is>
      </c>
      <c r="C1774" s="165" t="inlineStr">
        <is>
          <t>''</t>
        </is>
      </c>
      <c r="D1774" s="164" t="inlineStr">
        <is>
          <t>MSDU 2722580</t>
        </is>
      </c>
      <c r="E1774" s="157" t="inlineStr">
        <is>
          <t>SPM</t>
        </is>
      </c>
      <c r="F1774" s="157" t="inlineStr">
        <is>
          <t>20FT</t>
        </is>
      </c>
      <c r="G1774" s="160" t="inlineStr">
        <is>
          <t>MSC ANNAMARIA</t>
        </is>
      </c>
      <c r="H1774" s="218" t="inlineStr">
        <is>
          <t>BERTHED: 23RD FEB VOY. WG307A</t>
        </is>
      </c>
      <c r="I1774" s="150" t="inlineStr">
        <is>
          <t>OUT</t>
        </is>
      </c>
      <c r="J1774" s="191" t="inlineStr">
        <is>
          <t>TELEX/ 30TH JAN, 2023</t>
        </is>
      </c>
      <c r="K1774" s="152" t="inlineStr">
        <is>
          <t>16TH MARCH, 2023</t>
        </is>
      </c>
      <c r="L1774" s="165" t="inlineStr">
        <is>
          <t>3RD JAN</t>
        </is>
      </c>
      <c r="M1774" s="165" t="inlineStr">
        <is>
          <t>SHUI JIT CO. LIMITED</t>
        </is>
      </c>
      <c r="N1774" s="42" t="inlineStr">
        <is>
          <t>MEL-BACH ENTERPRISES</t>
        </is>
      </c>
    </row>
    <row r="1775" customFormat="1" s="234">
      <c r="A1775" s="167" t="n">
        <v>9</v>
      </c>
      <c r="B1775" s="157" t="inlineStr">
        <is>
          <t>NNAMDI EZEUKWU</t>
        </is>
      </c>
      <c r="C1775" s="40" t="inlineStr">
        <is>
          <t>MEDUO4393122</t>
        </is>
      </c>
      <c r="D1775" s="157" t="inlineStr">
        <is>
          <t>MSDU 2225921</t>
        </is>
      </c>
      <c r="E1775" s="157" t="inlineStr">
        <is>
          <t>SPM</t>
        </is>
      </c>
      <c r="F1775" s="157" t="inlineStr">
        <is>
          <t>20FT</t>
        </is>
      </c>
      <c r="G1775" s="160" t="inlineStr">
        <is>
          <t>MSC ANNAMARIA</t>
        </is>
      </c>
      <c r="H1775" s="218" t="inlineStr">
        <is>
          <t>BERTHED: 23RD FEB VOY. WG307A</t>
        </is>
      </c>
      <c r="I1775" s="150" t="inlineStr">
        <is>
          <t>OUT</t>
        </is>
      </c>
      <c r="J1775" s="151" t="inlineStr">
        <is>
          <t>TELEX/ 3RD MARCH, 2023</t>
        </is>
      </c>
      <c r="K1775" s="152" t="inlineStr">
        <is>
          <t>15TH MARCH, 2023</t>
        </is>
      </c>
      <c r="L1775" s="165" t="inlineStr">
        <is>
          <t>3RD JAN</t>
        </is>
      </c>
      <c r="M1775" s="165" t="inlineStr">
        <is>
          <t>NINGBO LONGSTONE IMPORT AND EXPORT CO., LTD</t>
        </is>
      </c>
      <c r="N1775" s="42" t="inlineStr">
        <is>
          <t>MEL-BACH ENTERPRISES</t>
        </is>
      </c>
    </row>
    <row r="1776" customFormat="1" s="234">
      <c r="A1776" s="167" t="n">
        <v>10</v>
      </c>
      <c r="B1776" s="157" t="inlineStr">
        <is>
          <t>NNAMDI EZEUKWU</t>
        </is>
      </c>
      <c r="C1776" s="40" t="inlineStr">
        <is>
          <t>''</t>
        </is>
      </c>
      <c r="D1776" s="157" t="inlineStr">
        <is>
          <t>MSMU 1068017</t>
        </is>
      </c>
      <c r="E1776" s="157" t="inlineStr">
        <is>
          <t>SPM</t>
        </is>
      </c>
      <c r="F1776" s="157" t="inlineStr">
        <is>
          <t>20FT</t>
        </is>
      </c>
      <c r="G1776" s="160" t="inlineStr">
        <is>
          <t>MSC ANNAMARIA</t>
        </is>
      </c>
      <c r="H1776" s="218" t="inlineStr">
        <is>
          <t>BERTHED: 23RD FEB VOY. WG307A</t>
        </is>
      </c>
      <c r="I1776" s="150" t="inlineStr">
        <is>
          <t>OUT</t>
        </is>
      </c>
      <c r="J1776" s="151" t="inlineStr">
        <is>
          <t>TELEX/ 3RD MARCH, 2023</t>
        </is>
      </c>
      <c r="K1776" s="152" t="inlineStr">
        <is>
          <t>15TH MARCH, 2023</t>
        </is>
      </c>
      <c r="L1776" s="165" t="inlineStr">
        <is>
          <t>3RD JAN</t>
        </is>
      </c>
      <c r="M1776" s="165" t="inlineStr">
        <is>
          <t>NINGBO LONGSTONE IMPORT AND EXPORT CO., LTD</t>
        </is>
      </c>
      <c r="N1776" s="42" t="inlineStr">
        <is>
          <t>MEL-BACH ENTERPRISES</t>
        </is>
      </c>
    </row>
    <row r="1777" customFormat="1" s="234">
      <c r="A1777" s="167" t="n">
        <v>11</v>
      </c>
      <c r="B1777" s="157" t="inlineStr">
        <is>
          <t>NNAMDI EZEUKWU</t>
        </is>
      </c>
      <c r="C1777" s="40" t="inlineStr">
        <is>
          <t>MEDUO4429538</t>
        </is>
      </c>
      <c r="D1777" s="157" t="inlineStr">
        <is>
          <t>MSDU 1731490</t>
        </is>
      </c>
      <c r="E1777" s="157" t="inlineStr">
        <is>
          <t>SPM</t>
        </is>
      </c>
      <c r="F1777" s="157" t="inlineStr">
        <is>
          <t>20FT</t>
        </is>
      </c>
      <c r="G1777" s="160" t="inlineStr">
        <is>
          <t>MSC ANNAMARIA</t>
        </is>
      </c>
      <c r="H1777" s="218" t="inlineStr">
        <is>
          <t>BERTHED: 23RD FEB VOY. WG307A</t>
        </is>
      </c>
      <c r="I1777" s="150" t="inlineStr">
        <is>
          <t>OUT</t>
        </is>
      </c>
      <c r="J1777" s="151" t="inlineStr">
        <is>
          <t>TELEX/ 3RD MARCH, 2023</t>
        </is>
      </c>
      <c r="K1777" s="152" t="inlineStr">
        <is>
          <t>15TH MARCH, 2023</t>
        </is>
      </c>
      <c r="L1777" s="165" t="inlineStr">
        <is>
          <t>3RD JAN</t>
        </is>
      </c>
      <c r="M1777" s="165" t="inlineStr">
        <is>
          <t>NINGBO LONGSTONE IMPORT AND EXPORT CO., LTD</t>
        </is>
      </c>
      <c r="N1777" s="42" t="inlineStr">
        <is>
          <t>MEL-BACH ENTERPRISES</t>
        </is>
      </c>
    </row>
    <row r="1778" customFormat="1" s="234">
      <c r="A1778" s="167" t="n">
        <v>12</v>
      </c>
      <c r="B1778" s="157" t="inlineStr">
        <is>
          <t>NNAMDI EZEUKWU</t>
        </is>
      </c>
      <c r="C1778" s="40" t="inlineStr">
        <is>
          <t>''</t>
        </is>
      </c>
      <c r="D1778" s="157" t="inlineStr">
        <is>
          <t>MSMU 1700330</t>
        </is>
      </c>
      <c r="E1778" s="157" t="inlineStr">
        <is>
          <t>SPM</t>
        </is>
      </c>
      <c r="F1778" s="157" t="inlineStr">
        <is>
          <t>20FT</t>
        </is>
      </c>
      <c r="G1778" s="160" t="inlineStr">
        <is>
          <t>MSC ANNAMARIA</t>
        </is>
      </c>
      <c r="H1778" s="218" t="inlineStr">
        <is>
          <t>BERTHED: 23RD FEB VOY. WG307A</t>
        </is>
      </c>
      <c r="I1778" s="150" t="inlineStr">
        <is>
          <t>OUT</t>
        </is>
      </c>
      <c r="J1778" s="151" t="inlineStr">
        <is>
          <t>TELEX/ 3RD MARCH, 2023</t>
        </is>
      </c>
      <c r="K1778" s="152" t="inlineStr">
        <is>
          <t>15TH MARCH, 2023</t>
        </is>
      </c>
      <c r="L1778" s="165" t="inlineStr">
        <is>
          <t>3RD JAN</t>
        </is>
      </c>
      <c r="M1778" s="165" t="inlineStr">
        <is>
          <t>NINGBO LONGSTONE IMPORT AND EXPORT CO., LTD</t>
        </is>
      </c>
      <c r="N1778" s="42" t="inlineStr">
        <is>
          <t>MEL-BACH ENTERPRISES</t>
        </is>
      </c>
    </row>
    <row r="1779">
      <c r="A1779" s="167" t="n">
        <v>13</v>
      </c>
      <c r="B1779" s="157" t="inlineStr">
        <is>
          <t>IFEANYI ABA</t>
        </is>
      </c>
      <c r="C1779" s="157" t="inlineStr">
        <is>
          <t>MEDUJQ635289</t>
        </is>
      </c>
      <c r="D1779" s="157" t="inlineStr">
        <is>
          <t>MSNU 1609390</t>
        </is>
      </c>
      <c r="E1779" s="157" t="inlineStr">
        <is>
          <t>SPM</t>
        </is>
      </c>
      <c r="F1779" s="157" t="inlineStr">
        <is>
          <t>20FT</t>
        </is>
      </c>
      <c r="G1779" s="160" t="inlineStr">
        <is>
          <t>MSC ANNAMARIA</t>
        </is>
      </c>
      <c r="H1779" s="218" t="inlineStr">
        <is>
          <t>BERTHED: 23RD FEB VOY. WG307A</t>
        </is>
      </c>
      <c r="I1779" s="150" t="inlineStr">
        <is>
          <t>OUT</t>
        </is>
      </c>
      <c r="J1779" s="166" t="inlineStr">
        <is>
          <t>TELEX/15TH FEB, 2023</t>
        </is>
      </c>
      <c r="K1779" s="152" t="inlineStr">
        <is>
          <t>15TH MARCH, 2023</t>
        </is>
      </c>
      <c r="L1779" s="157" t="inlineStr">
        <is>
          <t>11TH JAN</t>
        </is>
      </c>
      <c r="M1779" s="164" t="inlineStr">
        <is>
          <t>UNIQUE SEA CARGO SERVICES L.L.C</t>
        </is>
      </c>
      <c r="N1779" s="157" t="inlineStr">
        <is>
          <t>AVANTPORT ENTERPRISES</t>
        </is>
      </c>
    </row>
    <row r="1780">
      <c r="A1780" s="167" t="n">
        <v>14</v>
      </c>
      <c r="B1780" s="157" t="inlineStr">
        <is>
          <t>IFEANYI ABA</t>
        </is>
      </c>
      <c r="C1780" s="165" t="inlineStr">
        <is>
          <t>''</t>
        </is>
      </c>
      <c r="D1780" s="157" t="inlineStr">
        <is>
          <t>TGHU 1788337</t>
        </is>
      </c>
      <c r="E1780" s="157" t="inlineStr">
        <is>
          <t>SPM</t>
        </is>
      </c>
      <c r="F1780" s="157" t="inlineStr">
        <is>
          <t>20FT</t>
        </is>
      </c>
      <c r="G1780" s="160" t="inlineStr">
        <is>
          <t>MSC ANNAMARIA</t>
        </is>
      </c>
      <c r="H1780" s="218" t="inlineStr">
        <is>
          <t>BERTHED: 23RD FEB VOY. WG307A</t>
        </is>
      </c>
      <c r="I1780" s="150" t="inlineStr">
        <is>
          <t>OUT</t>
        </is>
      </c>
      <c r="J1780" s="166" t="inlineStr">
        <is>
          <t>TELEX/15TH FEB, 2023</t>
        </is>
      </c>
      <c r="K1780" s="152" t="inlineStr">
        <is>
          <t>15TH MARCH, 2023</t>
        </is>
      </c>
      <c r="L1780" s="157" t="inlineStr">
        <is>
          <t>11TH JAN</t>
        </is>
      </c>
      <c r="M1780" s="164" t="inlineStr">
        <is>
          <t>UNIQUE SEA CARGO SERVICES L.L.C</t>
        </is>
      </c>
      <c r="N1780" s="157" t="inlineStr">
        <is>
          <t>AVANTPORT ENTERPRISES</t>
        </is>
      </c>
    </row>
    <row r="1781">
      <c r="A1781" s="167" t="n">
        <v>15</v>
      </c>
      <c r="B1781" s="157" t="inlineStr">
        <is>
          <t>PRIMEELMICH</t>
        </is>
      </c>
      <c r="C1781" s="157" t="inlineStr">
        <is>
          <t>MEDUJQ635313</t>
        </is>
      </c>
      <c r="D1781" s="157" t="inlineStr">
        <is>
          <t>MEDU 3122324</t>
        </is>
      </c>
      <c r="E1781" s="157" t="inlineStr">
        <is>
          <t>SPM</t>
        </is>
      </c>
      <c r="F1781" s="157" t="inlineStr">
        <is>
          <t>20FT</t>
        </is>
      </c>
      <c r="G1781" s="160" t="inlineStr">
        <is>
          <t>MSC ANNAMARIA</t>
        </is>
      </c>
      <c r="H1781" s="218" t="inlineStr">
        <is>
          <t>BERTHED: 23RD FEB VOY. WG307A</t>
        </is>
      </c>
      <c r="I1781" s="150" t="inlineStr">
        <is>
          <t>OUT</t>
        </is>
      </c>
      <c r="J1781" s="151" t="inlineStr">
        <is>
          <t>TELEX/ 27TH  FEB, 2023</t>
        </is>
      </c>
      <c r="K1781" s="152" t="inlineStr">
        <is>
          <t>13TH MARCH, 2023</t>
        </is>
      </c>
      <c r="L1781" s="157" t="inlineStr">
        <is>
          <t>11TH JAN</t>
        </is>
      </c>
      <c r="M1781" s="164" t="inlineStr">
        <is>
          <t>UNIQUE SEA CARGO SERVICES L.L.C</t>
        </is>
      </c>
      <c r="N1781" s="157" t="inlineStr">
        <is>
          <t>MEL-BACH ENTERPRISES</t>
        </is>
      </c>
    </row>
    <row r="1782">
      <c r="A1782" s="167" t="n">
        <v>16</v>
      </c>
      <c r="B1782" s="157" t="inlineStr">
        <is>
          <t>PRIMEELMICH</t>
        </is>
      </c>
      <c r="C1782" s="165" t="inlineStr">
        <is>
          <t>''</t>
        </is>
      </c>
      <c r="D1782" s="157" t="inlineStr">
        <is>
          <t>TGBU 3051054</t>
        </is>
      </c>
      <c r="E1782" s="157" t="inlineStr">
        <is>
          <t>SPM</t>
        </is>
      </c>
      <c r="F1782" s="157" t="inlineStr">
        <is>
          <t>20FT</t>
        </is>
      </c>
      <c r="G1782" s="160" t="inlineStr">
        <is>
          <t>MSC ANNAMARIA</t>
        </is>
      </c>
      <c r="H1782" s="218" t="inlineStr">
        <is>
          <t>BERTHED: 23RD FEB VOY. WG307A</t>
        </is>
      </c>
      <c r="I1782" s="150" t="inlineStr">
        <is>
          <t>OUT</t>
        </is>
      </c>
      <c r="J1782" s="151" t="inlineStr">
        <is>
          <t>TELEX/ 27TH  FEB, 2023</t>
        </is>
      </c>
      <c r="K1782" s="152" t="inlineStr">
        <is>
          <t>15TH MARCH, 2023</t>
        </is>
      </c>
      <c r="L1782" s="157" t="inlineStr">
        <is>
          <t>11TH JAN</t>
        </is>
      </c>
      <c r="M1782" s="164" t="inlineStr">
        <is>
          <t>UNIQUE SEA CARGO SERVICES L.L.C</t>
        </is>
      </c>
      <c r="N1782" s="157" t="inlineStr">
        <is>
          <t>MEL-BACH ENTERPRISES</t>
        </is>
      </c>
    </row>
    <row r="1783">
      <c r="A1783" s="167" t="n">
        <v>17</v>
      </c>
      <c r="B1783" s="157" t="inlineStr">
        <is>
          <t xml:space="preserve"> NNAMDI EZEUKWU</t>
        </is>
      </c>
      <c r="C1783" s="40" t="inlineStr">
        <is>
          <t>MEDUJQ635297</t>
        </is>
      </c>
      <c r="D1783" s="157" t="inlineStr">
        <is>
          <t>MEDU 3163447</t>
        </is>
      </c>
      <c r="E1783" s="157" t="inlineStr">
        <is>
          <t>SPM</t>
        </is>
      </c>
      <c r="F1783" s="157" t="inlineStr">
        <is>
          <t>20FT</t>
        </is>
      </c>
      <c r="G1783" s="160" t="inlineStr">
        <is>
          <t>MSC ANNAMARIA</t>
        </is>
      </c>
      <c r="H1783" s="218" t="inlineStr">
        <is>
          <t>BERTHED: 23RD FEB VOY. WG307A</t>
        </is>
      </c>
      <c r="I1783" s="150" t="inlineStr">
        <is>
          <t>OUT</t>
        </is>
      </c>
      <c r="J1783" s="166" t="inlineStr">
        <is>
          <t>TELEX/ 22ND FEB, 2023</t>
        </is>
      </c>
      <c r="K1783" s="152" t="inlineStr">
        <is>
          <t>20TH MARCH, 2023</t>
        </is>
      </c>
      <c r="L1783" s="157" t="inlineStr">
        <is>
          <t>17TH JAN</t>
        </is>
      </c>
      <c r="M1783" s="164" t="inlineStr">
        <is>
          <t>UNIQUE SEA CARGO SERVICES L.L.C</t>
        </is>
      </c>
      <c r="N1783" s="157" t="inlineStr">
        <is>
          <t>MEL-BACH ENTERPRISES</t>
        </is>
      </c>
    </row>
    <row r="1784">
      <c r="A1784" s="167" t="n">
        <v>18</v>
      </c>
      <c r="B1784" s="157" t="inlineStr">
        <is>
          <t>NNAMDI EZEUKWU</t>
        </is>
      </c>
      <c r="C1784" s="40" t="inlineStr">
        <is>
          <t>''</t>
        </is>
      </c>
      <c r="D1784" s="157" t="inlineStr">
        <is>
          <t>MSMU 1527224</t>
        </is>
      </c>
      <c r="E1784" s="157" t="inlineStr">
        <is>
          <t>SPM</t>
        </is>
      </c>
      <c r="F1784" s="157" t="inlineStr">
        <is>
          <t>20FT</t>
        </is>
      </c>
      <c r="G1784" s="160" t="inlineStr">
        <is>
          <t>MSC ANNAMARIA</t>
        </is>
      </c>
      <c r="H1784" s="218" t="inlineStr">
        <is>
          <t>BERTHED: 23RD FEB VOY. WG307A</t>
        </is>
      </c>
      <c r="I1784" s="150" t="inlineStr">
        <is>
          <t>OUT</t>
        </is>
      </c>
      <c r="J1784" s="166" t="inlineStr">
        <is>
          <t>TELEX/ 22ND FEB, 2023</t>
        </is>
      </c>
      <c r="K1784" s="152" t="inlineStr">
        <is>
          <t>20TH MARCH, 2023</t>
        </is>
      </c>
      <c r="L1784" s="157" t="inlineStr">
        <is>
          <t>17TH JAN</t>
        </is>
      </c>
      <c r="M1784" s="164" t="inlineStr">
        <is>
          <t>UNIQUE SEA CARGO SERVICES L.L.C</t>
        </is>
      </c>
      <c r="N1784" s="157" t="inlineStr">
        <is>
          <t>MEL-BACH ENTERPRISES</t>
        </is>
      </c>
    </row>
    <row r="1785">
      <c r="A1785" s="167" t="n">
        <v>19</v>
      </c>
      <c r="B1785" s="157" t="inlineStr">
        <is>
          <t>NNAMDI EZEUKWU</t>
        </is>
      </c>
      <c r="C1785" s="40" t="inlineStr">
        <is>
          <t>MEDUJQ647763</t>
        </is>
      </c>
      <c r="D1785" s="157" t="inlineStr">
        <is>
          <t>TEMU 1351216</t>
        </is>
      </c>
      <c r="E1785" s="157" t="inlineStr">
        <is>
          <t>SPM</t>
        </is>
      </c>
      <c r="F1785" s="157" t="inlineStr">
        <is>
          <t>20FT</t>
        </is>
      </c>
      <c r="G1785" s="160" t="inlineStr">
        <is>
          <t>MSC ANNAMARIA</t>
        </is>
      </c>
      <c r="H1785" s="218" t="inlineStr">
        <is>
          <t>BERTHED: 23RD FEB VOY. WG307A</t>
        </is>
      </c>
      <c r="I1785" s="150" t="inlineStr">
        <is>
          <t>OUT</t>
        </is>
      </c>
      <c r="J1785" s="166" t="inlineStr">
        <is>
          <t>TELEX/ 22ND FEB, 2023</t>
        </is>
      </c>
      <c r="K1785" s="152" t="inlineStr">
        <is>
          <t>14TH MARCH, 2023</t>
        </is>
      </c>
      <c r="L1785" s="157" t="inlineStr">
        <is>
          <t>17TH JAN</t>
        </is>
      </c>
      <c r="M1785" s="164" t="inlineStr">
        <is>
          <t>UNIQUE SEA CARGO SERVICES L.L.C</t>
        </is>
      </c>
      <c r="N1785" s="157" t="inlineStr">
        <is>
          <t>MEL-BACH ENTERPRISES</t>
        </is>
      </c>
    </row>
    <row r="1786">
      <c r="A1786" s="167" t="n">
        <v>20</v>
      </c>
      <c r="B1786" s="157" t="inlineStr">
        <is>
          <t>NNAMDI EZEUKWU</t>
        </is>
      </c>
      <c r="C1786" s="40" t="inlineStr">
        <is>
          <t>''</t>
        </is>
      </c>
      <c r="D1786" s="157" t="inlineStr">
        <is>
          <t>TEMU 1370303</t>
        </is>
      </c>
      <c r="E1786" s="157" t="inlineStr">
        <is>
          <t>SPM</t>
        </is>
      </c>
      <c r="F1786" s="157" t="inlineStr">
        <is>
          <t>20FT</t>
        </is>
      </c>
      <c r="G1786" s="160" t="inlineStr">
        <is>
          <t>MSC ANNAMARIA</t>
        </is>
      </c>
      <c r="H1786" s="218" t="inlineStr">
        <is>
          <t>BERTHED: 23RD FEB VOY. WG307A</t>
        </is>
      </c>
      <c r="I1786" s="150" t="inlineStr">
        <is>
          <t>OUT</t>
        </is>
      </c>
      <c r="J1786" s="166" t="inlineStr">
        <is>
          <t>TELEX/ 22ND FEB, 2023</t>
        </is>
      </c>
      <c r="K1786" s="152" t="inlineStr">
        <is>
          <t>13TH MARCH, 2023</t>
        </is>
      </c>
      <c r="L1786" s="157" t="inlineStr">
        <is>
          <t>17TH JAN</t>
        </is>
      </c>
      <c r="M1786" s="164" t="inlineStr">
        <is>
          <t>UNIQUE SEA CARGO SERVICES L.L.C</t>
        </is>
      </c>
      <c r="N1786" s="157" t="inlineStr">
        <is>
          <t>MEL-BACH ENTERPRISES</t>
        </is>
      </c>
    </row>
    <row r="1787">
      <c r="A1787" s="167" t="n">
        <v>21</v>
      </c>
      <c r="B1787" s="157" t="inlineStr">
        <is>
          <t>CHIGBO OKECHUKWU</t>
        </is>
      </c>
      <c r="C1787" s="40" t="inlineStr">
        <is>
          <t>MEDUJQ647722</t>
        </is>
      </c>
      <c r="D1787" s="157" t="inlineStr">
        <is>
          <t>MEDU 5596472</t>
        </is>
      </c>
      <c r="E1787" s="157" t="inlineStr">
        <is>
          <t>SPM</t>
        </is>
      </c>
      <c r="F1787" s="157" t="inlineStr">
        <is>
          <t>20FT</t>
        </is>
      </c>
      <c r="G1787" s="160" t="inlineStr">
        <is>
          <t>MSC ANNAMARIA</t>
        </is>
      </c>
      <c r="H1787" s="218" t="inlineStr">
        <is>
          <t>BERTHED: 23RD FEB VOY. WG307A</t>
        </is>
      </c>
      <c r="I1787" s="150" t="inlineStr">
        <is>
          <t>OUT</t>
        </is>
      </c>
      <c r="J1787" s="166" t="inlineStr">
        <is>
          <t>TELEX/ 21ST FEB, 2023</t>
        </is>
      </c>
      <c r="K1787" s="152" t="inlineStr">
        <is>
          <t>13TH MARCH, 2023</t>
        </is>
      </c>
      <c r="L1787" s="157" t="inlineStr">
        <is>
          <t>17TH JAN</t>
        </is>
      </c>
      <c r="M1787" s="164" t="inlineStr">
        <is>
          <t>UNIQUE SEA CARGO SERVICES L.L.C</t>
        </is>
      </c>
      <c r="N1787" s="157" t="inlineStr">
        <is>
          <t>AVANTPORT ENTERPRISES</t>
        </is>
      </c>
    </row>
    <row r="1788">
      <c r="A1788" s="167" t="n">
        <v>22</v>
      </c>
      <c r="B1788" s="157" t="inlineStr">
        <is>
          <t>CHIGBO OKECHUKWU</t>
        </is>
      </c>
      <c r="C1788" s="40" t="inlineStr">
        <is>
          <t>MEDUJQ647714</t>
        </is>
      </c>
      <c r="D1788" s="157" t="inlineStr">
        <is>
          <t>MEDU 3090989</t>
        </is>
      </c>
      <c r="E1788" s="157" t="inlineStr">
        <is>
          <t>SPM</t>
        </is>
      </c>
      <c r="F1788" s="157" t="inlineStr">
        <is>
          <t>20FT</t>
        </is>
      </c>
      <c r="G1788" s="160" t="inlineStr">
        <is>
          <t>MSC ANNAMARIA</t>
        </is>
      </c>
      <c r="H1788" s="218" t="inlineStr">
        <is>
          <t>BERTHED: 23RD FEB VOY. WG307A</t>
        </is>
      </c>
      <c r="I1788" s="150" t="inlineStr">
        <is>
          <t>OUT</t>
        </is>
      </c>
      <c r="J1788" s="166" t="inlineStr">
        <is>
          <t>TELEX/ 21ST FEB, 2023</t>
        </is>
      </c>
      <c r="K1788" s="152" t="inlineStr">
        <is>
          <t>13TH MARCH, 2023</t>
        </is>
      </c>
      <c r="L1788" s="157" t="inlineStr">
        <is>
          <t>17TH JAN</t>
        </is>
      </c>
      <c r="M1788" s="164" t="inlineStr">
        <is>
          <t>UNIQUE SEA CARGO SERVICES L.L.C</t>
        </is>
      </c>
      <c r="N1788" s="157" t="inlineStr">
        <is>
          <t>AVANTPORT ENTERPRISES</t>
        </is>
      </c>
    </row>
    <row r="1789">
      <c r="A1789" s="167" t="n">
        <v>23</v>
      </c>
      <c r="B1789" s="157" t="inlineStr">
        <is>
          <t>CHIGBO OKECHUKWU</t>
        </is>
      </c>
      <c r="C1789" s="40" t="inlineStr">
        <is>
          <t>MEDUJQ647706</t>
        </is>
      </c>
      <c r="D1789" s="157" t="inlineStr">
        <is>
          <t>SEGU 2803572</t>
        </is>
      </c>
      <c r="E1789" s="157" t="inlineStr">
        <is>
          <t>SPM</t>
        </is>
      </c>
      <c r="F1789" s="157" t="inlineStr">
        <is>
          <t>20FT</t>
        </is>
      </c>
      <c r="G1789" s="160" t="inlineStr">
        <is>
          <t>MSC ANNAMARIA</t>
        </is>
      </c>
      <c r="H1789" s="218" t="inlineStr">
        <is>
          <t>BERTHED: 23RD FEB VOY. WG307A</t>
        </is>
      </c>
      <c r="I1789" s="150" t="inlineStr">
        <is>
          <t>OUT</t>
        </is>
      </c>
      <c r="J1789" s="166" t="inlineStr">
        <is>
          <t>TELEX/28TH FEB, 2023</t>
        </is>
      </c>
      <c r="K1789" s="152" t="inlineStr">
        <is>
          <t>13TH MARCH, 2023</t>
        </is>
      </c>
      <c r="L1789" s="157" t="inlineStr">
        <is>
          <t>17TH JAN</t>
        </is>
      </c>
      <c r="M1789" s="164" t="inlineStr">
        <is>
          <t>UNIQUE SEA CARGO SERVICES L.L.C</t>
        </is>
      </c>
      <c r="N1789" s="157" t="inlineStr">
        <is>
          <t>AVANTPORT ENTERPRISES</t>
        </is>
      </c>
    </row>
    <row r="1790">
      <c r="A1790" s="167" t="n">
        <v>24</v>
      </c>
      <c r="B1790" s="157" t="inlineStr">
        <is>
          <t>CHIGBO OKECHUKWU</t>
        </is>
      </c>
      <c r="C1790" s="40" t="inlineStr">
        <is>
          <t>MEDUJQ635305</t>
        </is>
      </c>
      <c r="D1790" s="157" t="inlineStr">
        <is>
          <t>MEDU 2701980</t>
        </is>
      </c>
      <c r="E1790" s="157" t="inlineStr">
        <is>
          <t>SPM</t>
        </is>
      </c>
      <c r="F1790" s="157" t="inlineStr">
        <is>
          <t>20FT</t>
        </is>
      </c>
      <c r="G1790" s="160" t="inlineStr">
        <is>
          <t>MSC ANNAMARIA</t>
        </is>
      </c>
      <c r="H1790" s="218" t="inlineStr">
        <is>
          <t>BERTHED: 23RD FEB VOY. WG307A</t>
        </is>
      </c>
      <c r="I1790" s="150" t="inlineStr">
        <is>
          <t>OUT</t>
        </is>
      </c>
      <c r="J1790" s="166" t="inlineStr">
        <is>
          <t>TELEX/ 10TH MARCH, 2023</t>
        </is>
      </c>
      <c r="K1790" s="152" t="inlineStr">
        <is>
          <t>14TH MARCH, 2023</t>
        </is>
      </c>
      <c r="L1790" s="157" t="inlineStr">
        <is>
          <t>17TH JAN</t>
        </is>
      </c>
      <c r="M1790" s="164" t="inlineStr">
        <is>
          <t>UNIQUE SEA CARGO SERVICES L.L.C</t>
        </is>
      </c>
      <c r="N1790" s="157" t="inlineStr">
        <is>
          <t>AVANTPORT ENTERPRISES</t>
        </is>
      </c>
    </row>
    <row r="1791">
      <c r="A1791" s="167" t="n">
        <v>25</v>
      </c>
      <c r="B1791" s="157" t="inlineStr">
        <is>
          <t>PRINCE OJ</t>
        </is>
      </c>
      <c r="C1791" s="40" t="inlineStr">
        <is>
          <t>MEDUJQ647797</t>
        </is>
      </c>
      <c r="D1791" s="157" t="inlineStr">
        <is>
          <t>PRSU 1582327</t>
        </is>
      </c>
      <c r="E1791" s="157" t="inlineStr">
        <is>
          <t>SPM</t>
        </is>
      </c>
      <c r="F1791" s="157" t="inlineStr">
        <is>
          <t>20FT</t>
        </is>
      </c>
      <c r="G1791" s="160" t="inlineStr">
        <is>
          <t>MSC ANNAMARIA</t>
        </is>
      </c>
      <c r="H1791" s="218" t="inlineStr">
        <is>
          <t>BERTHED: 23RD FEB VOY. WG307A</t>
        </is>
      </c>
      <c r="I1791" s="150" t="inlineStr">
        <is>
          <t>OUT</t>
        </is>
      </c>
      <c r="J1791" s="166" t="inlineStr">
        <is>
          <t>TELEX/ 31ST MARCH, 2023</t>
        </is>
      </c>
      <c r="K1791" s="152" t="inlineStr">
        <is>
          <t>20TH APRIL, 2023</t>
        </is>
      </c>
      <c r="L1791" s="157" t="inlineStr">
        <is>
          <t>17TH JAN</t>
        </is>
      </c>
      <c r="M1791" s="164" t="inlineStr">
        <is>
          <t>UNIQUE SEA CARGO SERVICES L.L.C</t>
        </is>
      </c>
      <c r="N1791" s="157" t="inlineStr">
        <is>
          <t>AVANTPORT ENTERPRISES</t>
        </is>
      </c>
    </row>
    <row r="1792">
      <c r="A1792" s="167" t="n">
        <v>26</v>
      </c>
      <c r="B1792" s="157" t="inlineStr">
        <is>
          <t>PRINCE OJ</t>
        </is>
      </c>
      <c r="C1792" s="40" t="inlineStr">
        <is>
          <t>''</t>
        </is>
      </c>
      <c r="D1792" s="157" t="inlineStr">
        <is>
          <t>TCKU 3764533</t>
        </is>
      </c>
      <c r="E1792" s="157" t="inlineStr">
        <is>
          <t>SPM</t>
        </is>
      </c>
      <c r="F1792" s="157" t="inlineStr">
        <is>
          <t>20FT</t>
        </is>
      </c>
      <c r="G1792" s="160" t="inlineStr">
        <is>
          <t>MSC ANNAMARIA</t>
        </is>
      </c>
      <c r="H1792" s="218" t="inlineStr">
        <is>
          <t>BERTHED: 23RD FEB VOY. WG307A</t>
        </is>
      </c>
      <c r="I1792" s="150" t="inlineStr">
        <is>
          <t>OUT</t>
        </is>
      </c>
      <c r="J1792" s="166" t="inlineStr">
        <is>
          <t>TELEX/ 31ST MARCH, 2023</t>
        </is>
      </c>
      <c r="K1792" s="152" t="inlineStr">
        <is>
          <t>20TH APRIL, 2023</t>
        </is>
      </c>
      <c r="L1792" s="157" t="inlineStr">
        <is>
          <t>17TH JAN</t>
        </is>
      </c>
      <c r="M1792" s="164" t="inlineStr">
        <is>
          <t>UNIQUE SEA CARGO SERVICES L.L.C</t>
        </is>
      </c>
      <c r="N1792" s="157" t="inlineStr">
        <is>
          <t>AVANTPORT ENTERPRISES</t>
        </is>
      </c>
    </row>
    <row r="1793">
      <c r="A1793" s="167" t="n">
        <v>27</v>
      </c>
      <c r="B1793" s="157" t="inlineStr">
        <is>
          <t>PRINCE OJ</t>
        </is>
      </c>
      <c r="C1793" s="40" t="inlineStr">
        <is>
          <t>MEDUJQ647789</t>
        </is>
      </c>
      <c r="D1793" s="157" t="inlineStr">
        <is>
          <t>MEDU 3570294</t>
        </is>
      </c>
      <c r="E1793" s="157" t="inlineStr">
        <is>
          <t>SPM</t>
        </is>
      </c>
      <c r="F1793" s="157" t="inlineStr">
        <is>
          <t>20FT</t>
        </is>
      </c>
      <c r="G1793" s="160" t="inlineStr">
        <is>
          <t>MSC ANNAMARIA</t>
        </is>
      </c>
      <c r="H1793" s="218" t="inlineStr">
        <is>
          <t>BERTHED: 23RD FEB VOY. WG307A</t>
        </is>
      </c>
      <c r="I1793" s="150" t="inlineStr">
        <is>
          <t>OUT</t>
        </is>
      </c>
      <c r="J1793" s="166" t="inlineStr">
        <is>
          <t>TELEX/ 31ST MARCH, 2023</t>
        </is>
      </c>
      <c r="K1793" s="152" t="inlineStr">
        <is>
          <t>12TH MAY, 2023</t>
        </is>
      </c>
      <c r="L1793" s="157" t="inlineStr">
        <is>
          <t>17TH JAN</t>
        </is>
      </c>
      <c r="M1793" s="164" t="inlineStr">
        <is>
          <t>UNIQUE SEA CARGO SERVICES L.L.C</t>
        </is>
      </c>
      <c r="N1793" s="157" t="inlineStr">
        <is>
          <t>AVANTPORT ENTERPRISES</t>
        </is>
      </c>
    </row>
    <row r="1794">
      <c r="A1794" s="167" t="n">
        <v>28</v>
      </c>
      <c r="B1794" s="157" t="inlineStr">
        <is>
          <t>PRINCE OJ</t>
        </is>
      </c>
      <c r="C1794" s="40" t="inlineStr">
        <is>
          <t>''</t>
        </is>
      </c>
      <c r="D1794" s="157" t="inlineStr">
        <is>
          <t>MEDU 6474463</t>
        </is>
      </c>
      <c r="E1794" s="157" t="inlineStr">
        <is>
          <t>SPM</t>
        </is>
      </c>
      <c r="F1794" s="157" t="inlineStr">
        <is>
          <t>20FT</t>
        </is>
      </c>
      <c r="G1794" s="160" t="inlineStr">
        <is>
          <t>MSC ANNAMARIA</t>
        </is>
      </c>
      <c r="H1794" s="218" t="inlineStr">
        <is>
          <t>BERTHED: 23RD FEB VOY. WG307A</t>
        </is>
      </c>
      <c r="I1794" s="150" t="inlineStr">
        <is>
          <t>OUT</t>
        </is>
      </c>
      <c r="J1794" s="166" t="inlineStr">
        <is>
          <t>TELEX/ 31ST MARCH, 2023</t>
        </is>
      </c>
      <c r="K1794" s="152" t="inlineStr">
        <is>
          <t>12TH MAY, 2023</t>
        </is>
      </c>
      <c r="L1794" s="157" t="inlineStr">
        <is>
          <t>17TH JAN</t>
        </is>
      </c>
      <c r="M1794" s="164" t="inlineStr">
        <is>
          <t>UNIQUE SEA CARGO SERVICES L.L.C</t>
        </is>
      </c>
      <c r="N1794" s="157" t="inlineStr">
        <is>
          <t>AVANTPORT ENTERPRISES</t>
        </is>
      </c>
    </row>
    <row r="1795">
      <c r="A1795" s="167" t="n">
        <v>29</v>
      </c>
      <c r="B1795" s="157" t="inlineStr">
        <is>
          <t>PRINCE OJ</t>
        </is>
      </c>
      <c r="C1795" s="40" t="inlineStr">
        <is>
          <t>MEDUJQ635321</t>
        </is>
      </c>
      <c r="D1795" s="157" t="inlineStr">
        <is>
          <t>FCIU 5942166</t>
        </is>
      </c>
      <c r="E1795" s="157" t="inlineStr">
        <is>
          <t>SPM</t>
        </is>
      </c>
      <c r="F1795" s="157" t="inlineStr">
        <is>
          <t>20FT</t>
        </is>
      </c>
      <c r="G1795" s="160" t="inlineStr">
        <is>
          <t>MSC ANNAMARIA</t>
        </is>
      </c>
      <c r="H1795" s="218" t="inlineStr">
        <is>
          <t>BERTHED: 23RD FEB VOY. WG307A</t>
        </is>
      </c>
      <c r="I1795" s="150" t="inlineStr">
        <is>
          <t>OUT</t>
        </is>
      </c>
      <c r="J1795" s="166" t="inlineStr">
        <is>
          <t>TELEX/ 31ST MARCH, 2023</t>
        </is>
      </c>
      <c r="K1795" s="152" t="inlineStr">
        <is>
          <t>20TH APRIL, 2023</t>
        </is>
      </c>
      <c r="L1795" s="157" t="inlineStr">
        <is>
          <t>17TH JAN</t>
        </is>
      </c>
      <c r="M1795" s="164" t="inlineStr">
        <is>
          <t>UNIQUE SEA CARGO SERVICES L.L.C</t>
        </is>
      </c>
      <c r="N1795" s="157" t="inlineStr">
        <is>
          <t>AVANTPORT ENTERPRISES</t>
        </is>
      </c>
    </row>
    <row r="1796">
      <c r="A1796" s="167" t="n">
        <v>30</v>
      </c>
      <c r="B1796" s="157" t="inlineStr">
        <is>
          <t>PRINCE OJ</t>
        </is>
      </c>
      <c r="C1796" s="40" t="inlineStr">
        <is>
          <t>''</t>
        </is>
      </c>
      <c r="D1796" s="157" t="inlineStr">
        <is>
          <t>GLDU 9439356</t>
        </is>
      </c>
      <c r="E1796" s="157" t="inlineStr">
        <is>
          <t>SPM</t>
        </is>
      </c>
      <c r="F1796" s="157" t="inlineStr">
        <is>
          <t>20FT</t>
        </is>
      </c>
      <c r="G1796" s="160" t="inlineStr">
        <is>
          <t>MSC ANNAMARIA</t>
        </is>
      </c>
      <c r="H1796" s="218" t="inlineStr">
        <is>
          <t>BERTHED: 23RD FEB VOY. WG307A</t>
        </is>
      </c>
      <c r="I1796" s="150" t="inlineStr">
        <is>
          <t>OUT</t>
        </is>
      </c>
      <c r="J1796" s="166" t="inlineStr">
        <is>
          <t>TELEX/ 31ST MARCH, 2023</t>
        </is>
      </c>
      <c r="K1796" s="152" t="inlineStr">
        <is>
          <t>20TH APRIL, 2023</t>
        </is>
      </c>
      <c r="L1796" s="157" t="inlineStr">
        <is>
          <t>17TH JAN</t>
        </is>
      </c>
      <c r="M1796" s="164" t="inlineStr">
        <is>
          <t>UNIQUE SEA CARGO SERVICES L.L.C</t>
        </is>
      </c>
      <c r="N1796" s="157" t="inlineStr">
        <is>
          <t>AVANTPORT ENTERPRISES</t>
        </is>
      </c>
    </row>
    <row r="1797">
      <c r="A1797" s="167" t="n">
        <v>31</v>
      </c>
      <c r="B1797" s="157" t="inlineStr">
        <is>
          <t>PRINCE OJ</t>
        </is>
      </c>
      <c r="C1797" s="40" t="inlineStr">
        <is>
          <t>MEDUJQ647805</t>
        </is>
      </c>
      <c r="D1797" s="157" t="inlineStr">
        <is>
          <t>TCLU 2095894</t>
        </is>
      </c>
      <c r="E1797" s="157" t="inlineStr">
        <is>
          <t>SPM</t>
        </is>
      </c>
      <c r="F1797" s="157" t="inlineStr">
        <is>
          <t>20FT</t>
        </is>
      </c>
      <c r="G1797" s="160" t="inlineStr">
        <is>
          <t>MSC ANNAMARIA</t>
        </is>
      </c>
      <c r="H1797" s="218" t="inlineStr">
        <is>
          <t>BERTHED: 23RD FEB VOY. WG307A</t>
        </is>
      </c>
      <c r="I1797" s="150" t="inlineStr">
        <is>
          <t>OUT</t>
        </is>
      </c>
      <c r="J1797" s="166" t="inlineStr">
        <is>
          <t>TELEX/ 31ST MARCH, 2023</t>
        </is>
      </c>
      <c r="K1797" s="152" t="inlineStr">
        <is>
          <t>4TH MAY, 2023</t>
        </is>
      </c>
      <c r="L1797" s="157" t="inlineStr">
        <is>
          <t>17TH JAN</t>
        </is>
      </c>
      <c r="M1797" s="164" t="inlineStr">
        <is>
          <t>UNIQUE SEA CARGO SERVICES L.L.C</t>
        </is>
      </c>
      <c r="N1797" s="157" t="inlineStr">
        <is>
          <t>AVANTPORT ENTERPRISES</t>
        </is>
      </c>
    </row>
    <row r="1798">
      <c r="A1798" s="167" t="n">
        <v>32</v>
      </c>
      <c r="B1798" s="157" t="inlineStr">
        <is>
          <t>PRINCE OJ</t>
        </is>
      </c>
      <c r="C1798" s="40" t="inlineStr">
        <is>
          <t>''</t>
        </is>
      </c>
      <c r="D1798" s="157" t="inlineStr">
        <is>
          <t>TGCU 0052718</t>
        </is>
      </c>
      <c r="E1798" s="157" t="inlineStr">
        <is>
          <t>SPM</t>
        </is>
      </c>
      <c r="F1798" s="157" t="inlineStr">
        <is>
          <t>20FT</t>
        </is>
      </c>
      <c r="G1798" s="160" t="inlineStr">
        <is>
          <t>MSC ANNAMARIA</t>
        </is>
      </c>
      <c r="H1798" s="218" t="inlineStr">
        <is>
          <t>BERTHED: 23RD FEB VOY. WG307A</t>
        </is>
      </c>
      <c r="I1798" s="150" t="inlineStr">
        <is>
          <t>OUT</t>
        </is>
      </c>
      <c r="J1798" s="166" t="inlineStr">
        <is>
          <t>TELEX/ 31ST MARCH, 2023</t>
        </is>
      </c>
      <c r="K1798" s="152" t="inlineStr">
        <is>
          <t>4TH MAY, 2023</t>
        </is>
      </c>
      <c r="L1798" s="157" t="inlineStr">
        <is>
          <t>17TH JAN</t>
        </is>
      </c>
      <c r="M1798" s="164" t="inlineStr">
        <is>
          <t>UNIQUE SEA CARGO SERVICES L.L.C</t>
        </is>
      </c>
      <c r="N1798" s="157" t="inlineStr">
        <is>
          <t>AVANTPORT ENTERPRISES</t>
        </is>
      </c>
    </row>
    <row r="1799">
      <c r="A1799" s="167" t="n">
        <v>33</v>
      </c>
      <c r="B1799" s="157" t="inlineStr">
        <is>
          <t>KENNETH ABA</t>
        </is>
      </c>
      <c r="C1799" s="40" t="inlineStr">
        <is>
          <t>MEDUJQ645866</t>
        </is>
      </c>
      <c r="D1799" s="157" t="inlineStr">
        <is>
          <t>TCLU 2366208</t>
        </is>
      </c>
      <c r="E1799" s="157" t="inlineStr">
        <is>
          <t>SPM</t>
        </is>
      </c>
      <c r="F1799" s="157" t="inlineStr">
        <is>
          <t>20FT</t>
        </is>
      </c>
      <c r="G1799" s="160" t="inlineStr">
        <is>
          <t>MSC ANNAMARIA</t>
        </is>
      </c>
      <c r="H1799" s="218" t="inlineStr">
        <is>
          <t>BERTHED: 23RD FEB VOY. WG307A</t>
        </is>
      </c>
      <c r="I1799" s="150" t="inlineStr">
        <is>
          <t>OUT</t>
        </is>
      </c>
      <c r="J1799" s="166" t="inlineStr">
        <is>
          <t>TELEX/27TH FEB, 2023</t>
        </is>
      </c>
      <c r="K1799" s="152" t="inlineStr">
        <is>
          <t>16TH MARCH, 2023</t>
        </is>
      </c>
      <c r="L1799" s="157" t="inlineStr">
        <is>
          <t>18TH JAN</t>
        </is>
      </c>
      <c r="M1799" s="164" t="inlineStr">
        <is>
          <t>UNIQUE SEA CARGO SERVICES L.L.C</t>
        </is>
      </c>
      <c r="N1799" s="157" t="inlineStr">
        <is>
          <t>ORIENT LOGISTICS ENTERPRISES</t>
        </is>
      </c>
    </row>
    <row r="1800">
      <c r="A1800" s="167" t="n">
        <v>34</v>
      </c>
      <c r="B1800" s="157" t="inlineStr">
        <is>
          <t>KENNETH ABA</t>
        </is>
      </c>
      <c r="C1800" s="40" t="n"/>
      <c r="D1800" s="157" t="inlineStr">
        <is>
          <t>TRHU 1558911</t>
        </is>
      </c>
      <c r="E1800" s="157" t="inlineStr">
        <is>
          <t>SPM</t>
        </is>
      </c>
      <c r="F1800" s="157" t="inlineStr">
        <is>
          <t>20FT</t>
        </is>
      </c>
      <c r="G1800" s="160" t="inlineStr">
        <is>
          <t>MSC ANNAMARIA</t>
        </is>
      </c>
      <c r="H1800" s="218" t="inlineStr">
        <is>
          <t>BERTHED: 23RD FEB VOY. WG307A</t>
        </is>
      </c>
      <c r="I1800" s="150" t="inlineStr">
        <is>
          <t>OUT</t>
        </is>
      </c>
      <c r="J1800" s="166" t="inlineStr">
        <is>
          <t>TELEX/27TH FEB, 2023</t>
        </is>
      </c>
      <c r="K1800" s="152" t="inlineStr">
        <is>
          <t>16TH MARCH, 2023</t>
        </is>
      </c>
      <c r="L1800" s="157" t="inlineStr">
        <is>
          <t>18TH JAN</t>
        </is>
      </c>
      <c r="M1800" s="164" t="inlineStr">
        <is>
          <t>UNIQUE SEA CARGO SERVICES L.L.C</t>
        </is>
      </c>
      <c r="N1800" s="157" t="inlineStr">
        <is>
          <t>ORIENT LOGISTICS ENTERPRISES</t>
        </is>
      </c>
    </row>
    <row r="1801">
      <c r="A1801" s="167" t="n">
        <v>35</v>
      </c>
      <c r="B1801" s="157" t="inlineStr">
        <is>
          <t>KENNETH ABA</t>
        </is>
      </c>
      <c r="C1801" s="40" t="inlineStr">
        <is>
          <t>MEDUJQ635339</t>
        </is>
      </c>
      <c r="D1801" s="157" t="inlineStr">
        <is>
          <t>CAXU 6211154</t>
        </is>
      </c>
      <c r="E1801" s="157" t="inlineStr">
        <is>
          <t>SPM</t>
        </is>
      </c>
      <c r="F1801" s="157" t="inlineStr">
        <is>
          <t>20FT</t>
        </is>
      </c>
      <c r="G1801" s="160" t="inlineStr">
        <is>
          <t>MSC ANNAMARIA</t>
        </is>
      </c>
      <c r="H1801" s="218" t="inlineStr">
        <is>
          <t>BERTHED: 23RD FEB VOY. WG307A</t>
        </is>
      </c>
      <c r="I1801" s="150" t="inlineStr">
        <is>
          <t>OUT</t>
        </is>
      </c>
      <c r="J1801" s="166" t="inlineStr">
        <is>
          <t>TELEX/17TH FEB, 2023</t>
        </is>
      </c>
      <c r="K1801" s="152" t="inlineStr">
        <is>
          <t>10TH MARCH, 2023</t>
        </is>
      </c>
      <c r="L1801" s="157" t="inlineStr">
        <is>
          <t>18TH JAN</t>
        </is>
      </c>
      <c r="M1801" s="164" t="inlineStr">
        <is>
          <t>UNIQUE SEA CARGO SERVICES L.L.C</t>
        </is>
      </c>
      <c r="N1801" s="157" t="inlineStr">
        <is>
          <t>ORIENT LOGISTICS ENTERPRISES</t>
        </is>
      </c>
    </row>
    <row r="1802">
      <c r="A1802" s="167" t="n">
        <v>36</v>
      </c>
      <c r="B1802" s="157" t="inlineStr">
        <is>
          <t>KENNETH ABA</t>
        </is>
      </c>
      <c r="C1802" s="40" t="inlineStr">
        <is>
          <t>''</t>
        </is>
      </c>
      <c r="D1802" s="157" t="inlineStr">
        <is>
          <t>MEDU 2591754</t>
        </is>
      </c>
      <c r="E1802" s="157" t="inlineStr">
        <is>
          <t>SPM</t>
        </is>
      </c>
      <c r="F1802" s="157" t="inlineStr">
        <is>
          <t>20FT</t>
        </is>
      </c>
      <c r="G1802" s="160" t="inlineStr">
        <is>
          <t>MSC ANNAMARIA</t>
        </is>
      </c>
      <c r="H1802" s="218" t="inlineStr">
        <is>
          <t>BERTHED: 23RD FEB VOY. WG307A</t>
        </is>
      </c>
      <c r="I1802" s="150" t="inlineStr">
        <is>
          <t>OUT</t>
        </is>
      </c>
      <c r="J1802" s="166" t="inlineStr">
        <is>
          <t>TELEX/17TH FEB, 2023</t>
        </is>
      </c>
      <c r="K1802" s="152" t="inlineStr">
        <is>
          <t>10TH MARCH, 2023</t>
        </is>
      </c>
      <c r="L1802" s="157" t="inlineStr">
        <is>
          <t>18TH JAN</t>
        </is>
      </c>
      <c r="M1802" s="164" t="inlineStr">
        <is>
          <t>UNIQUE SEA CARGO SERVICES L.L.C</t>
        </is>
      </c>
      <c r="N1802" s="157" t="inlineStr">
        <is>
          <t>ORIENT LOGISTICS ENTERPRISES</t>
        </is>
      </c>
    </row>
    <row r="1803">
      <c r="A1803" s="167" t="n">
        <v>37</v>
      </c>
      <c r="B1803" s="157" t="inlineStr">
        <is>
          <t>MR. EMEKA</t>
        </is>
      </c>
      <c r="C1803" s="40" t="inlineStr">
        <is>
          <t>MEDUIW743633</t>
        </is>
      </c>
      <c r="D1803" s="157" t="inlineStr">
        <is>
          <t>MSCU 6059229</t>
        </is>
      </c>
      <c r="E1803" s="157" t="inlineStr">
        <is>
          <t>SPM</t>
        </is>
      </c>
      <c r="F1803" s="165" t="inlineStr">
        <is>
          <t>20FT</t>
        </is>
      </c>
      <c r="G1803" s="160" t="inlineStr">
        <is>
          <t>MSC ANNAMARIA</t>
        </is>
      </c>
      <c r="H1803" s="218" t="inlineStr">
        <is>
          <t>BERTHED: 23RD FEB VOY. WG307A</t>
        </is>
      </c>
      <c r="I1803" s="150" t="inlineStr">
        <is>
          <t>OUT</t>
        </is>
      </c>
      <c r="J1803" s="166" t="inlineStr">
        <is>
          <t>TELEX/1ST MARCH, 2023</t>
        </is>
      </c>
      <c r="K1803" s="152" t="inlineStr">
        <is>
          <t>21ST MARCH, 2023</t>
        </is>
      </c>
      <c r="L1803" s="33" t="inlineStr">
        <is>
          <t>27TH JAN</t>
        </is>
      </c>
      <c r="M1803" s="249" t="inlineStr">
        <is>
          <t>SUTAKA UK LTD</t>
        </is>
      </c>
      <c r="N1803" s="157" t="inlineStr">
        <is>
          <t>MEL-BACH ENTERPRISES</t>
        </is>
      </c>
      <c r="O1803" s="132" t="n"/>
      <c r="P1803" s="132" t="n"/>
      <c r="Q1803" s="132" t="n"/>
      <c r="R1803" s="132" t="n"/>
      <c r="S1803" s="132" t="n"/>
      <c r="T1803" s="132" t="n"/>
      <c r="U1803" s="132" t="n"/>
      <c r="V1803" s="132" t="n"/>
      <c r="W1803" s="132" t="n"/>
      <c r="X1803" s="132" t="n"/>
      <c r="Y1803" s="132" t="n"/>
      <c r="Z1803" s="132" t="n"/>
      <c r="AA1803" s="132" t="n"/>
      <c r="AB1803" s="132" t="n"/>
      <c r="AC1803" s="132" t="n"/>
      <c r="AD1803" s="132" t="n"/>
      <c r="AE1803" s="132" t="n"/>
      <c r="AF1803" s="132" t="n"/>
      <c r="AG1803" s="132" t="n"/>
      <c r="AH1803" s="132" t="n"/>
      <c r="AI1803" s="132" t="n"/>
      <c r="AJ1803" s="132" t="n"/>
      <c r="AK1803" s="132" t="n"/>
      <c r="AL1803" s="132" t="n"/>
      <c r="AM1803" s="132" t="n"/>
      <c r="AN1803" s="132" t="n"/>
      <c r="AO1803" s="132" t="n"/>
      <c r="AP1803" s="132" t="n"/>
      <c r="AQ1803" s="132" t="n"/>
      <c r="AR1803" s="132" t="n"/>
      <c r="AS1803" s="132" t="n"/>
      <c r="AT1803" s="132" t="n"/>
      <c r="AU1803" s="132" t="n"/>
      <c r="AV1803" s="132" t="n"/>
      <c r="AW1803" s="132" t="n"/>
      <c r="AX1803" s="132" t="n"/>
      <c r="AY1803" s="132" t="n"/>
      <c r="AZ1803" s="132" t="n"/>
      <c r="BA1803" s="132" t="n"/>
      <c r="BB1803" s="132" t="n"/>
      <c r="BC1803" s="132" t="n"/>
      <c r="BD1803" s="132" t="n"/>
      <c r="BE1803" s="132" t="n"/>
      <c r="BF1803" s="132" t="n"/>
      <c r="BG1803" s="132" t="n"/>
      <c r="BH1803" s="132" t="n"/>
      <c r="BI1803" s="132" t="n"/>
      <c r="BJ1803" s="132" t="n"/>
      <c r="BK1803" s="132" t="n"/>
      <c r="BL1803" s="132" t="n"/>
      <c r="BM1803" s="132" t="n"/>
      <c r="BN1803" s="132" t="n"/>
      <c r="BO1803" s="132" t="n"/>
      <c r="BP1803" s="132" t="n"/>
      <c r="BQ1803" s="132" t="n"/>
      <c r="BR1803" s="132" t="n"/>
      <c r="BS1803" s="132" t="n"/>
      <c r="BT1803" s="132" t="n"/>
      <c r="BU1803" s="132" t="n"/>
      <c r="BV1803" s="132" t="n"/>
      <c r="BW1803" s="132" t="n"/>
      <c r="BX1803" s="132" t="n"/>
      <c r="BY1803" s="132" t="n"/>
      <c r="BZ1803" s="132" t="n"/>
      <c r="CA1803" s="132" t="n"/>
      <c r="CB1803" s="132" t="n"/>
      <c r="CC1803" s="132" t="n"/>
      <c r="CD1803" s="132" t="n"/>
      <c r="CE1803" s="132" t="n"/>
      <c r="CF1803" s="132" t="n"/>
      <c r="CG1803" s="132" t="n"/>
      <c r="CH1803" s="132" t="n"/>
      <c r="CI1803" s="132" t="n"/>
      <c r="CJ1803" s="132" t="n"/>
      <c r="CK1803" s="132" t="n"/>
      <c r="CL1803" s="132" t="n"/>
      <c r="CM1803" s="132" t="n"/>
      <c r="CN1803" s="132" t="n"/>
      <c r="CO1803" s="132" t="n"/>
      <c r="CP1803" s="132" t="n"/>
      <c r="CQ1803" s="132" t="n"/>
      <c r="CR1803" s="132" t="n"/>
      <c r="CS1803" s="132" t="n"/>
      <c r="CT1803" s="132" t="n"/>
      <c r="CU1803" s="132" t="n"/>
      <c r="CV1803" s="132" t="n"/>
      <c r="CW1803" s="132" t="n"/>
      <c r="CX1803" s="132" t="n"/>
      <c r="CY1803" s="132" t="n"/>
      <c r="CZ1803" s="132" t="n"/>
      <c r="DA1803" s="132" t="n"/>
      <c r="DB1803" s="132" t="n"/>
      <c r="DC1803" s="132" t="n"/>
    </row>
    <row r="1804">
      <c r="A1804" s="167" t="n">
        <v>38</v>
      </c>
      <c r="B1804" s="157" t="inlineStr">
        <is>
          <t>OKEY GERMANY</t>
        </is>
      </c>
      <c r="C1804" s="40" t="inlineStr">
        <is>
          <t>MEDUEE408467</t>
        </is>
      </c>
      <c r="D1804" s="157" t="inlineStr">
        <is>
          <t>MSMU 4468486</t>
        </is>
      </c>
      <c r="E1804" s="157" t="inlineStr">
        <is>
          <t>SPM</t>
        </is>
      </c>
      <c r="F1804" s="165" t="inlineStr">
        <is>
          <t>40FT</t>
        </is>
      </c>
      <c r="G1804" s="160" t="inlineStr">
        <is>
          <t>MSC ANNAMARIA</t>
        </is>
      </c>
      <c r="H1804" s="218" t="inlineStr">
        <is>
          <t>BERTHED: 23RD FEB VOY. WG307A</t>
        </is>
      </c>
      <c r="I1804" s="150" t="inlineStr">
        <is>
          <t>OUT</t>
        </is>
      </c>
      <c r="J1804" s="166" t="inlineStr">
        <is>
          <t>OBL/ 13TH MARCH 2023</t>
        </is>
      </c>
      <c r="K1804" s="152" t="inlineStr">
        <is>
          <t>20TH MARCH, 2023</t>
        </is>
      </c>
      <c r="L1804" s="33" t="inlineStr">
        <is>
          <t>20TH FEB</t>
        </is>
      </c>
      <c r="M1804" s="249" t="inlineStr">
        <is>
          <t>OBI CHUKS MACANTHONY</t>
        </is>
      </c>
      <c r="N1804" s="157" t="inlineStr">
        <is>
          <t>SEABAY ANCHOR GLOBAL LIMITED</t>
        </is>
      </c>
      <c r="O1804" s="132" t="n"/>
      <c r="P1804" s="132" t="n"/>
      <c r="Q1804" s="132" t="n"/>
      <c r="R1804" s="132" t="n"/>
      <c r="S1804" s="132" t="n"/>
      <c r="T1804" s="132" t="n"/>
      <c r="U1804" s="132" t="n"/>
      <c r="V1804" s="132" t="n"/>
      <c r="W1804" s="132" t="n"/>
      <c r="X1804" s="132" t="n"/>
      <c r="Y1804" s="132" t="n"/>
      <c r="Z1804" s="132" t="n"/>
      <c r="AA1804" s="132" t="n"/>
      <c r="AB1804" s="132" t="n"/>
      <c r="AC1804" s="132" t="n"/>
      <c r="AD1804" s="132" t="n"/>
      <c r="AE1804" s="132" t="n"/>
      <c r="AF1804" s="132" t="n"/>
      <c r="AG1804" s="132" t="n"/>
      <c r="AH1804" s="132" t="n"/>
      <c r="AI1804" s="132" t="n"/>
      <c r="AJ1804" s="132" t="n"/>
      <c r="AK1804" s="132" t="n"/>
      <c r="AL1804" s="132" t="n"/>
      <c r="AM1804" s="132" t="n"/>
      <c r="AN1804" s="132" t="n"/>
      <c r="AO1804" s="132" t="n"/>
      <c r="AP1804" s="132" t="n"/>
      <c r="AQ1804" s="132" t="n"/>
      <c r="AR1804" s="132" t="n"/>
      <c r="AS1804" s="132" t="n"/>
      <c r="AT1804" s="132" t="n"/>
      <c r="AU1804" s="132" t="n"/>
      <c r="AV1804" s="132" t="n"/>
      <c r="AW1804" s="132" t="n"/>
      <c r="AX1804" s="132" t="n"/>
      <c r="AY1804" s="132" t="n"/>
      <c r="AZ1804" s="132" t="n"/>
      <c r="BA1804" s="132" t="n"/>
      <c r="BB1804" s="132" t="n"/>
      <c r="BC1804" s="132" t="n"/>
      <c r="BD1804" s="132" t="n"/>
      <c r="BE1804" s="132" t="n"/>
      <c r="BF1804" s="132" t="n"/>
      <c r="BG1804" s="132" t="n"/>
      <c r="BH1804" s="132" t="n"/>
      <c r="BI1804" s="132" t="n"/>
      <c r="BJ1804" s="132" t="n"/>
      <c r="BK1804" s="132" t="n"/>
      <c r="BL1804" s="132" t="n"/>
      <c r="BM1804" s="132" t="n"/>
      <c r="BN1804" s="132" t="n"/>
      <c r="BO1804" s="132" t="n"/>
      <c r="BP1804" s="132" t="n"/>
      <c r="BQ1804" s="132" t="n"/>
      <c r="BR1804" s="132" t="n"/>
      <c r="BS1804" s="132" t="n"/>
      <c r="BT1804" s="132" t="n"/>
      <c r="BU1804" s="132" t="n"/>
      <c r="BV1804" s="132" t="n"/>
      <c r="BW1804" s="132" t="n"/>
      <c r="BX1804" s="132" t="n"/>
      <c r="BY1804" s="132" t="n"/>
      <c r="BZ1804" s="132" t="n"/>
      <c r="CA1804" s="132" t="n"/>
      <c r="CB1804" s="132" t="n"/>
      <c r="CC1804" s="132" t="n"/>
      <c r="CD1804" s="132" t="n"/>
      <c r="CE1804" s="132" t="n"/>
      <c r="CF1804" s="132" t="n"/>
      <c r="CG1804" s="132" t="n"/>
      <c r="CH1804" s="132" t="n"/>
      <c r="CI1804" s="132" t="n"/>
      <c r="CJ1804" s="132" t="n"/>
      <c r="CK1804" s="132" t="n"/>
      <c r="CL1804" s="132" t="n"/>
      <c r="CM1804" s="132" t="n"/>
      <c r="CN1804" s="132" t="n"/>
      <c r="CO1804" s="132" t="n"/>
      <c r="CP1804" s="132" t="n"/>
      <c r="CQ1804" s="132" t="n"/>
      <c r="CR1804" s="132" t="n"/>
      <c r="CS1804" s="132" t="n"/>
      <c r="CT1804" s="132" t="n"/>
      <c r="CU1804" s="132" t="n"/>
      <c r="CV1804" s="132" t="n"/>
      <c r="CW1804" s="132" t="n"/>
      <c r="CX1804" s="132" t="n"/>
      <c r="CY1804" s="132" t="n"/>
      <c r="CZ1804" s="132" t="n"/>
      <c r="DA1804" s="132" t="n"/>
      <c r="DB1804" s="132" t="n"/>
      <c r="DC1804" s="132" t="n"/>
    </row>
    <row r="1805">
      <c r="A1805" s="167" t="n">
        <v>39</v>
      </c>
      <c r="B1805" s="157" t="inlineStr">
        <is>
          <t>OKEY GERMANY</t>
        </is>
      </c>
      <c r="C1805" s="40" t="inlineStr">
        <is>
          <t>MEDUEE408475</t>
        </is>
      </c>
      <c r="D1805" s="157" t="inlineStr">
        <is>
          <t>FFAU 4154558</t>
        </is>
      </c>
      <c r="E1805" s="157" t="inlineStr">
        <is>
          <t>SPM</t>
        </is>
      </c>
      <c r="F1805" s="165" t="inlineStr">
        <is>
          <t>40FT</t>
        </is>
      </c>
      <c r="G1805" s="160" t="inlineStr">
        <is>
          <t>MSC ANNAMARIA</t>
        </is>
      </c>
      <c r="H1805" s="218" t="inlineStr">
        <is>
          <t>BERTHED: 23RD FEB VOY. WG307A</t>
        </is>
      </c>
      <c r="I1805" s="150" t="inlineStr">
        <is>
          <t>OUT</t>
        </is>
      </c>
      <c r="J1805" s="166" t="inlineStr">
        <is>
          <t>OBL/ 13TH MARCH 2023</t>
        </is>
      </c>
      <c r="K1805" s="152" t="inlineStr">
        <is>
          <t>16TH MARCH, 2023</t>
        </is>
      </c>
      <c r="L1805" s="33" t="inlineStr">
        <is>
          <t>20TH FEB</t>
        </is>
      </c>
      <c r="M1805" s="249" t="inlineStr">
        <is>
          <t>OBI CHUKS MACANTHONY</t>
        </is>
      </c>
      <c r="N1805" s="157" t="n"/>
      <c r="O1805" s="132" t="n"/>
      <c r="P1805" s="132" t="n"/>
      <c r="Q1805" s="132" t="n"/>
      <c r="R1805" s="132" t="n"/>
      <c r="S1805" s="132" t="n"/>
      <c r="T1805" s="132" t="n"/>
      <c r="U1805" s="132" t="n"/>
      <c r="V1805" s="132" t="n"/>
      <c r="W1805" s="132" t="n"/>
      <c r="X1805" s="132" t="n"/>
      <c r="Y1805" s="132" t="n"/>
      <c r="Z1805" s="132" t="n"/>
      <c r="AA1805" s="132" t="n"/>
      <c r="AB1805" s="132" t="n"/>
      <c r="AC1805" s="132" t="n"/>
      <c r="AD1805" s="132" t="n"/>
      <c r="AE1805" s="132" t="n"/>
      <c r="AF1805" s="132" t="n"/>
      <c r="AG1805" s="132" t="n"/>
      <c r="AH1805" s="132" t="n"/>
      <c r="AI1805" s="132" t="n"/>
      <c r="AJ1805" s="132" t="n"/>
      <c r="AK1805" s="132" t="n"/>
      <c r="AL1805" s="132" t="n"/>
      <c r="AM1805" s="132" t="n"/>
      <c r="AN1805" s="132" t="n"/>
      <c r="AO1805" s="132" t="n"/>
      <c r="AP1805" s="132" t="n"/>
      <c r="AQ1805" s="132" t="n"/>
      <c r="AR1805" s="132" t="n"/>
      <c r="AS1805" s="132" t="n"/>
      <c r="AT1805" s="132" t="n"/>
      <c r="AU1805" s="132" t="n"/>
      <c r="AV1805" s="132" t="n"/>
      <c r="AW1805" s="132" t="n"/>
      <c r="AX1805" s="132" t="n"/>
      <c r="AY1805" s="132" t="n"/>
      <c r="AZ1805" s="132" t="n"/>
      <c r="BA1805" s="132" t="n"/>
      <c r="BB1805" s="132" t="n"/>
      <c r="BC1805" s="132" t="n"/>
      <c r="BD1805" s="132" t="n"/>
      <c r="BE1805" s="132" t="n"/>
      <c r="BF1805" s="132" t="n"/>
      <c r="BG1805" s="132" t="n"/>
      <c r="BH1805" s="132" t="n"/>
      <c r="BI1805" s="132" t="n"/>
      <c r="BJ1805" s="132" t="n"/>
      <c r="BK1805" s="132" t="n"/>
      <c r="BL1805" s="132" t="n"/>
      <c r="BM1805" s="132" t="n"/>
      <c r="BN1805" s="132" t="n"/>
      <c r="BO1805" s="132" t="n"/>
      <c r="BP1805" s="132" t="n"/>
      <c r="BQ1805" s="132" t="n"/>
      <c r="BR1805" s="132" t="n"/>
      <c r="BS1805" s="132" t="n"/>
      <c r="BT1805" s="132" t="n"/>
      <c r="BU1805" s="132" t="n"/>
      <c r="BV1805" s="132" t="n"/>
      <c r="BW1805" s="132" t="n"/>
      <c r="BX1805" s="132" t="n"/>
      <c r="BY1805" s="132" t="n"/>
      <c r="BZ1805" s="132" t="n"/>
      <c r="CA1805" s="132" t="n"/>
      <c r="CB1805" s="132" t="n"/>
      <c r="CC1805" s="132" t="n"/>
      <c r="CD1805" s="132" t="n"/>
      <c r="CE1805" s="132" t="n"/>
      <c r="CF1805" s="132" t="n"/>
      <c r="CG1805" s="132" t="n"/>
      <c r="CH1805" s="132" t="n"/>
      <c r="CI1805" s="132" t="n"/>
      <c r="CJ1805" s="132" t="n"/>
      <c r="CK1805" s="132" t="n"/>
      <c r="CL1805" s="132" t="n"/>
      <c r="CM1805" s="132" t="n"/>
      <c r="CN1805" s="132" t="n"/>
      <c r="CO1805" s="132" t="n"/>
      <c r="CP1805" s="132" t="n"/>
      <c r="CQ1805" s="132" t="n"/>
      <c r="CR1805" s="132" t="n"/>
      <c r="CS1805" s="132" t="n"/>
      <c r="CT1805" s="132" t="n"/>
      <c r="CU1805" s="132" t="n"/>
      <c r="CV1805" s="132" t="n"/>
      <c r="CW1805" s="132" t="n"/>
      <c r="CX1805" s="132" t="n"/>
      <c r="CY1805" s="132" t="n"/>
      <c r="CZ1805" s="132" t="n"/>
      <c r="DA1805" s="132" t="n"/>
      <c r="DB1805" s="132" t="n"/>
      <c r="DC1805" s="132" t="n"/>
    </row>
    <row r="1806">
      <c r="A1806" s="167" t="n"/>
      <c r="B1806" s="157" t="n"/>
      <c r="C1806" s="42" t="n"/>
      <c r="D1806" s="157" t="n"/>
      <c r="E1806" s="157" t="n"/>
      <c r="F1806" s="165" t="n"/>
      <c r="G1806" s="377" t="n"/>
      <c r="H1806" s="218" t="n"/>
      <c r="I1806" s="157" t="n"/>
      <c r="J1806" s="157" t="n"/>
      <c r="K1806" s="168" t="n"/>
      <c r="L1806" s="33" t="n"/>
      <c r="M1806" s="249" t="n"/>
      <c r="N1806" s="157" t="n"/>
      <c r="O1806" s="132" t="n"/>
      <c r="P1806" s="132" t="n"/>
      <c r="Q1806" s="132" t="n"/>
      <c r="R1806" s="132" t="n"/>
      <c r="S1806" s="132" t="n"/>
      <c r="T1806" s="132" t="n"/>
      <c r="U1806" s="132" t="n"/>
      <c r="V1806" s="132" t="n"/>
      <c r="W1806" s="132" t="n"/>
      <c r="X1806" s="132" t="n"/>
      <c r="Y1806" s="132" t="n"/>
      <c r="Z1806" s="132" t="n"/>
      <c r="AA1806" s="132" t="n"/>
      <c r="AB1806" s="132" t="n"/>
      <c r="AC1806" s="132" t="n"/>
      <c r="AD1806" s="132" t="n"/>
      <c r="AE1806" s="132" t="n"/>
      <c r="AF1806" s="132" t="n"/>
      <c r="AG1806" s="132" t="n"/>
      <c r="AH1806" s="132" t="n"/>
      <c r="AI1806" s="132" t="n"/>
      <c r="AJ1806" s="132" t="n"/>
      <c r="AK1806" s="132" t="n"/>
      <c r="AL1806" s="132" t="n"/>
      <c r="AM1806" s="132" t="n"/>
      <c r="AN1806" s="132" t="n"/>
      <c r="AO1806" s="132" t="n"/>
      <c r="AP1806" s="132" t="n"/>
      <c r="AQ1806" s="132" t="n"/>
      <c r="AR1806" s="132" t="n"/>
      <c r="AS1806" s="132" t="n"/>
      <c r="AT1806" s="132" t="n"/>
      <c r="AU1806" s="132" t="n"/>
      <c r="AV1806" s="132" t="n"/>
      <c r="AW1806" s="132" t="n"/>
      <c r="AX1806" s="132" t="n"/>
      <c r="AY1806" s="132" t="n"/>
      <c r="AZ1806" s="132" t="n"/>
      <c r="BA1806" s="132" t="n"/>
      <c r="BB1806" s="132" t="n"/>
      <c r="BC1806" s="132" t="n"/>
      <c r="BD1806" s="132" t="n"/>
      <c r="BE1806" s="132" t="n"/>
      <c r="BF1806" s="132" t="n"/>
      <c r="BG1806" s="132" t="n"/>
      <c r="BH1806" s="132" t="n"/>
      <c r="BI1806" s="132" t="n"/>
      <c r="BJ1806" s="132" t="n"/>
      <c r="BK1806" s="132" t="n"/>
      <c r="BL1806" s="132" t="n"/>
      <c r="BM1806" s="132" t="n"/>
      <c r="BN1806" s="132" t="n"/>
      <c r="BO1806" s="132" t="n"/>
      <c r="BP1806" s="132" t="n"/>
      <c r="BQ1806" s="132" t="n"/>
      <c r="BR1806" s="132" t="n"/>
      <c r="BS1806" s="132" t="n"/>
      <c r="BT1806" s="132" t="n"/>
      <c r="BU1806" s="132" t="n"/>
      <c r="BV1806" s="132" t="n"/>
      <c r="BW1806" s="132" t="n"/>
      <c r="BX1806" s="132" t="n"/>
      <c r="BY1806" s="132" t="n"/>
      <c r="BZ1806" s="132" t="n"/>
      <c r="CA1806" s="132" t="n"/>
      <c r="CB1806" s="132" t="n"/>
      <c r="CC1806" s="132" t="n"/>
      <c r="CD1806" s="132" t="n"/>
      <c r="CE1806" s="132" t="n"/>
      <c r="CF1806" s="132" t="n"/>
      <c r="CG1806" s="132" t="n"/>
      <c r="CH1806" s="132" t="n"/>
      <c r="CI1806" s="132" t="n"/>
      <c r="CJ1806" s="132" t="n"/>
      <c r="CK1806" s="132" t="n"/>
      <c r="CL1806" s="132" t="n"/>
      <c r="CM1806" s="132" t="n"/>
      <c r="CN1806" s="132" t="n"/>
      <c r="CO1806" s="132" t="n"/>
      <c r="CP1806" s="132" t="n"/>
      <c r="CQ1806" s="132" t="n"/>
      <c r="CR1806" s="132" t="n"/>
      <c r="CS1806" s="132" t="n"/>
      <c r="CT1806" s="132" t="n"/>
      <c r="CU1806" s="132" t="n"/>
      <c r="CV1806" s="132" t="n"/>
      <c r="CW1806" s="132" t="n"/>
      <c r="CX1806" s="132" t="n"/>
      <c r="CY1806" s="132" t="n"/>
      <c r="CZ1806" s="132" t="n"/>
      <c r="DA1806" s="132" t="n"/>
      <c r="DB1806" s="132" t="n"/>
      <c r="DC1806" s="132" t="n"/>
    </row>
    <row r="1807">
      <c r="A1807" s="157" t="n"/>
      <c r="B1807" s="232" t="inlineStr">
        <is>
          <t>MSC GABRIELLA</t>
        </is>
      </c>
      <c r="C1807" s="157" t="n"/>
      <c r="D1807" s="157" t="n"/>
      <c r="E1807" s="157" t="n"/>
      <c r="F1807" s="157" t="n"/>
      <c r="G1807" s="157" t="n"/>
      <c r="H1807" s="164" t="n"/>
      <c r="K1807" s="168" t="n"/>
      <c r="L1807" s="157" t="n"/>
      <c r="M1807" s="157" t="n"/>
    </row>
    <row r="1808" customFormat="1" s="234">
      <c r="A1808" s="167" t="n">
        <v>1</v>
      </c>
      <c r="B1808" s="157" t="inlineStr">
        <is>
          <t>OKONGU</t>
        </is>
      </c>
      <c r="C1808" s="40" t="inlineStr">
        <is>
          <t>MEDUU7483826</t>
        </is>
      </c>
      <c r="D1808" s="157" t="inlineStr">
        <is>
          <t>MSCU 6334233</t>
        </is>
      </c>
      <c r="E1808" s="157" t="inlineStr">
        <is>
          <t>SPM</t>
        </is>
      </c>
      <c r="F1808" s="157" t="inlineStr">
        <is>
          <t>20FT</t>
        </is>
      </c>
      <c r="G1808" s="377" t="inlineStr">
        <is>
          <t>MSC GABRIELLA</t>
        </is>
      </c>
      <c r="H1808" s="169" t="inlineStr">
        <is>
          <t>BERTHED: 3RD MARCH VOY. WG309A</t>
        </is>
      </c>
      <c r="I1808" s="150" t="inlineStr">
        <is>
          <t>OUT</t>
        </is>
      </c>
      <c r="J1808" s="166" t="inlineStr">
        <is>
          <t>TELEX/ 15TH MARCH, 2023</t>
        </is>
      </c>
      <c r="K1808" s="152" t="inlineStr">
        <is>
          <t>27TH MARCH, 2023</t>
        </is>
      </c>
      <c r="L1808" s="42" t="inlineStr">
        <is>
          <t>3RD JAN</t>
        </is>
      </c>
      <c r="M1808" s="42" t="inlineStr">
        <is>
          <t>SHUI JIT CO. LIMITED</t>
        </is>
      </c>
      <c r="N1808" s="42" t="inlineStr">
        <is>
          <t>MEL-BACH ENTERPRISES</t>
        </is>
      </c>
    </row>
    <row r="1809" customFormat="1" s="234">
      <c r="A1809" s="167" t="n">
        <v>2</v>
      </c>
      <c r="B1809" s="157" t="inlineStr">
        <is>
          <t>OKONGU</t>
        </is>
      </c>
      <c r="C1809" s="40" t="inlineStr">
        <is>
          <t>''</t>
        </is>
      </c>
      <c r="D1809" s="157" t="inlineStr">
        <is>
          <t>TCLU 2081777</t>
        </is>
      </c>
      <c r="E1809" s="157" t="inlineStr">
        <is>
          <t>SPM</t>
        </is>
      </c>
      <c r="F1809" s="157" t="inlineStr">
        <is>
          <t>20FT</t>
        </is>
      </c>
      <c r="G1809" s="377" t="inlineStr">
        <is>
          <t>MSC GABRIELLA</t>
        </is>
      </c>
      <c r="H1809" s="169" t="inlineStr">
        <is>
          <t>BERTHED: 3RD MARCH VOY. WG309A</t>
        </is>
      </c>
      <c r="I1809" s="150" t="inlineStr">
        <is>
          <t>OUT</t>
        </is>
      </c>
      <c r="J1809" s="166" t="inlineStr">
        <is>
          <t>TELEX/ 15TH MARCH, 2023</t>
        </is>
      </c>
      <c r="K1809" s="152" t="inlineStr">
        <is>
          <t>27TH MARCH, 2023</t>
        </is>
      </c>
      <c r="L1809" s="42" t="inlineStr">
        <is>
          <t>3RD JAN</t>
        </is>
      </c>
      <c r="M1809" s="42" t="inlineStr">
        <is>
          <t>SHUI JIT CO. LIMITED</t>
        </is>
      </c>
      <c r="N1809" s="42" t="inlineStr">
        <is>
          <t>MEL-BACH ENTERPRISES</t>
        </is>
      </c>
    </row>
    <row r="1810" customFormat="1" s="234">
      <c r="A1810" s="167" t="n">
        <v>3</v>
      </c>
      <c r="B1810" s="157" t="inlineStr">
        <is>
          <t>OKONGU</t>
        </is>
      </c>
      <c r="C1810" s="40" t="inlineStr">
        <is>
          <t>MEDUU7483818</t>
        </is>
      </c>
      <c r="D1810" s="157" t="inlineStr">
        <is>
          <t>MEDU 2557317</t>
        </is>
      </c>
      <c r="E1810" s="157" t="inlineStr">
        <is>
          <t>SPM</t>
        </is>
      </c>
      <c r="F1810" s="157" t="inlineStr">
        <is>
          <t>20FT</t>
        </is>
      </c>
      <c r="G1810" s="377" t="inlineStr">
        <is>
          <t>MSC GABRIELLA</t>
        </is>
      </c>
      <c r="H1810" s="169" t="inlineStr">
        <is>
          <t>BERTHED: 3RD MARCH VOY. WG309A</t>
        </is>
      </c>
      <c r="I1810" s="150" t="inlineStr">
        <is>
          <t>OUT</t>
        </is>
      </c>
      <c r="J1810" s="157" t="inlineStr">
        <is>
          <t>COPY BILL</t>
        </is>
      </c>
      <c r="K1810" s="152" t="inlineStr">
        <is>
          <t>28TH MARCH, 2023</t>
        </is>
      </c>
      <c r="L1810" s="165" t="inlineStr">
        <is>
          <t>3RD JAN</t>
        </is>
      </c>
      <c r="M1810" s="165" t="inlineStr">
        <is>
          <t>SHUI JIT CO. LIMITED</t>
        </is>
      </c>
      <c r="N1810" s="42" t="inlineStr">
        <is>
          <t>MEL-BACH ENTERPRISES</t>
        </is>
      </c>
    </row>
    <row r="1811" customFormat="1" s="234">
      <c r="A1811" s="167" t="n">
        <v>4</v>
      </c>
      <c r="B1811" s="157" t="inlineStr">
        <is>
          <t>OKONGU</t>
        </is>
      </c>
      <c r="C1811" s="40" t="inlineStr">
        <is>
          <t>''</t>
        </is>
      </c>
      <c r="D1811" s="157" t="inlineStr">
        <is>
          <t>MSDU 1502786</t>
        </is>
      </c>
      <c r="E1811" s="157" t="inlineStr">
        <is>
          <t>SPM</t>
        </is>
      </c>
      <c r="F1811" s="157" t="inlineStr">
        <is>
          <t>20FT</t>
        </is>
      </c>
      <c r="G1811" s="377" t="inlineStr">
        <is>
          <t>MSC GABRIELLA</t>
        </is>
      </c>
      <c r="H1811" s="169" t="inlineStr">
        <is>
          <t>BERTHED: 3RD MARCH VOY. WG309A</t>
        </is>
      </c>
      <c r="I1811" s="150" t="inlineStr">
        <is>
          <t>OUT</t>
        </is>
      </c>
      <c r="J1811" s="157" t="inlineStr">
        <is>
          <t>COPY BILL</t>
        </is>
      </c>
      <c r="K1811" s="152" t="inlineStr">
        <is>
          <t>28TH MARCH, 2023</t>
        </is>
      </c>
      <c r="L1811" s="165" t="inlineStr">
        <is>
          <t>3RD JAN</t>
        </is>
      </c>
      <c r="M1811" s="165" t="inlineStr">
        <is>
          <t>SHUI JIT CO. LIMITED</t>
        </is>
      </c>
      <c r="N1811" s="42" t="inlineStr">
        <is>
          <t>MEL-BACH ENTERPRISES</t>
        </is>
      </c>
    </row>
    <row r="1812" customFormat="1" s="234">
      <c r="A1812" s="167" t="n">
        <v>5</v>
      </c>
      <c r="B1812" s="157" t="inlineStr">
        <is>
          <t>OKONGU</t>
        </is>
      </c>
      <c r="C1812" s="40" t="inlineStr">
        <is>
          <t>MEDUU7483784</t>
        </is>
      </c>
      <c r="D1812" s="157" t="inlineStr">
        <is>
          <t>GLDU 5187765</t>
        </is>
      </c>
      <c r="E1812" s="157" t="inlineStr">
        <is>
          <t>SPM</t>
        </is>
      </c>
      <c r="F1812" s="157" t="inlineStr">
        <is>
          <t>20FT</t>
        </is>
      </c>
      <c r="G1812" s="377" t="inlineStr">
        <is>
          <t>MSC GABRIELLA</t>
        </is>
      </c>
      <c r="H1812" s="169" t="inlineStr">
        <is>
          <t>BERTHED: 3RD MARCH VOY. WG309A</t>
        </is>
      </c>
      <c r="I1812" s="150" t="inlineStr">
        <is>
          <t>OUT</t>
        </is>
      </c>
      <c r="J1812" s="166" t="inlineStr">
        <is>
          <t>TELEX/ 7TH MARCH, 2023</t>
        </is>
      </c>
      <c r="K1812" s="152" t="inlineStr">
        <is>
          <t>28TH MARCH, 2023</t>
        </is>
      </c>
      <c r="L1812" s="165" t="inlineStr">
        <is>
          <t>3RD JAN</t>
        </is>
      </c>
      <c r="M1812" s="165" t="inlineStr">
        <is>
          <t>SHUI JIT CO. LIMITED</t>
        </is>
      </c>
      <c r="N1812" s="42" t="inlineStr">
        <is>
          <t>MEL-BACH ENTERPRISES</t>
        </is>
      </c>
    </row>
    <row r="1813" customFormat="1" s="234">
      <c r="A1813" s="167" t="n">
        <v>6</v>
      </c>
      <c r="B1813" s="157" t="inlineStr">
        <is>
          <t>OKONGU</t>
        </is>
      </c>
      <c r="C1813" s="40" t="inlineStr">
        <is>
          <t>''</t>
        </is>
      </c>
      <c r="D1813" s="157" t="inlineStr">
        <is>
          <t>MSMU 1568434</t>
        </is>
      </c>
      <c r="E1813" s="157" t="inlineStr">
        <is>
          <t>SPM</t>
        </is>
      </c>
      <c r="F1813" s="157" t="inlineStr">
        <is>
          <t>20FT</t>
        </is>
      </c>
      <c r="G1813" s="377" t="inlineStr">
        <is>
          <t>MSC GABRIELLA</t>
        </is>
      </c>
      <c r="H1813" s="169" t="inlineStr">
        <is>
          <t>BERTHED: 3RD MARCH VOY. WG309A</t>
        </is>
      </c>
      <c r="I1813" s="150" t="inlineStr">
        <is>
          <t>OUT</t>
        </is>
      </c>
      <c r="J1813" s="166" t="inlineStr">
        <is>
          <t>TELEX/ 7TH MARCH, 2023</t>
        </is>
      </c>
      <c r="K1813" s="152" t="inlineStr">
        <is>
          <t>28TH MARCH, 2023</t>
        </is>
      </c>
      <c r="L1813" s="165" t="inlineStr">
        <is>
          <t>3RD JAN</t>
        </is>
      </c>
      <c r="M1813" s="165" t="inlineStr">
        <is>
          <t>SHUI JIT CO. LIMITED</t>
        </is>
      </c>
      <c r="N1813" s="42" t="inlineStr">
        <is>
          <t>MEL-BACH ENTERPRISES</t>
        </is>
      </c>
    </row>
    <row r="1814" customFormat="1" s="234">
      <c r="A1814" s="167" t="n">
        <v>7</v>
      </c>
      <c r="B1814" s="157" t="inlineStr">
        <is>
          <t>OKONGU</t>
        </is>
      </c>
      <c r="C1814" s="40" t="inlineStr">
        <is>
          <t>MEDUU7403683</t>
        </is>
      </c>
      <c r="D1814" s="157" t="inlineStr">
        <is>
          <t>MEDU 6140907</t>
        </is>
      </c>
      <c r="E1814" s="157" t="inlineStr">
        <is>
          <t>SPM</t>
        </is>
      </c>
      <c r="F1814" s="157" t="inlineStr">
        <is>
          <t>20FT</t>
        </is>
      </c>
      <c r="G1814" s="377" t="inlineStr">
        <is>
          <t>MSC GABRIELLA</t>
        </is>
      </c>
      <c r="H1814" s="169" t="inlineStr">
        <is>
          <t>BERTHED: 3RD MARCH VOY. WG309A</t>
        </is>
      </c>
      <c r="I1814" s="150" t="inlineStr">
        <is>
          <t>OUT</t>
        </is>
      </c>
      <c r="J1814" s="166" t="inlineStr">
        <is>
          <t>TELEX/ 7TH MARCH, 2023</t>
        </is>
      </c>
      <c r="K1814" s="152" t="inlineStr">
        <is>
          <t>27TH MARCH, 2023</t>
        </is>
      </c>
      <c r="L1814" s="165" t="inlineStr">
        <is>
          <t>3RD JAN</t>
        </is>
      </c>
      <c r="M1814" s="165" t="inlineStr">
        <is>
          <t>SHUI JIT CO. LIMITED</t>
        </is>
      </c>
      <c r="N1814" s="42" t="inlineStr">
        <is>
          <t>MEL-BACH ENTERPRISES</t>
        </is>
      </c>
    </row>
    <row r="1815" customFormat="1" s="234">
      <c r="A1815" s="167" t="n">
        <v>8</v>
      </c>
      <c r="B1815" s="157" t="inlineStr">
        <is>
          <t>OKONGU</t>
        </is>
      </c>
      <c r="C1815" s="40" t="inlineStr">
        <is>
          <t>''</t>
        </is>
      </c>
      <c r="D1815" s="157" t="inlineStr">
        <is>
          <t>MSMU 1091130</t>
        </is>
      </c>
      <c r="E1815" s="157" t="inlineStr">
        <is>
          <t>SPM</t>
        </is>
      </c>
      <c r="F1815" s="157" t="inlineStr">
        <is>
          <t>20FT</t>
        </is>
      </c>
      <c r="G1815" s="377" t="inlineStr">
        <is>
          <t>MSC GABRIELLA</t>
        </is>
      </c>
      <c r="H1815" s="169" t="inlineStr">
        <is>
          <t>BERTHED: 3RD MARCH VOY. WG309A</t>
        </is>
      </c>
      <c r="I1815" s="150" t="inlineStr">
        <is>
          <t>OUT</t>
        </is>
      </c>
      <c r="J1815" s="166" t="inlineStr">
        <is>
          <t>TELEX/ 7TH MARCH, 2023</t>
        </is>
      </c>
      <c r="K1815" s="152" t="inlineStr">
        <is>
          <t>27TH MARCH, 2023</t>
        </is>
      </c>
      <c r="L1815" s="165" t="inlineStr">
        <is>
          <t>3RD JAN</t>
        </is>
      </c>
      <c r="M1815" s="165" t="inlineStr">
        <is>
          <t>SHUI JIT CO. LIMITED</t>
        </is>
      </c>
      <c r="N1815" s="42" t="inlineStr">
        <is>
          <t>MEL-BACH ENTERPRISES</t>
        </is>
      </c>
    </row>
    <row r="1816" customFormat="1" s="234">
      <c r="A1816" s="167" t="n">
        <v>9</v>
      </c>
      <c r="B1816" s="157" t="inlineStr">
        <is>
          <t>OKONGU</t>
        </is>
      </c>
      <c r="C1816" s="40" t="inlineStr">
        <is>
          <t>MEDUU7483792</t>
        </is>
      </c>
      <c r="D1816" s="157" t="inlineStr">
        <is>
          <t>MSDU 1346071</t>
        </is>
      </c>
      <c r="E1816" s="157" t="inlineStr">
        <is>
          <t>SPM</t>
        </is>
      </c>
      <c r="F1816" s="157" t="inlineStr">
        <is>
          <t>20FT</t>
        </is>
      </c>
      <c r="G1816" s="377" t="inlineStr">
        <is>
          <t>MSC GABRIELLA</t>
        </is>
      </c>
      <c r="H1816" s="169" t="inlineStr">
        <is>
          <t>BERTHED: 3RD MARCH VOY. WG309A</t>
        </is>
      </c>
      <c r="I1816" s="150" t="inlineStr">
        <is>
          <t>OUT</t>
        </is>
      </c>
      <c r="J1816" s="166" t="inlineStr">
        <is>
          <t>TELEX/ 7TH MARCH, 2023</t>
        </is>
      </c>
      <c r="K1816" s="152" t="inlineStr">
        <is>
          <t>28TH MARCH, 2023</t>
        </is>
      </c>
      <c r="L1816" s="165" t="inlineStr">
        <is>
          <t>3RD JAN</t>
        </is>
      </c>
      <c r="M1816" s="165" t="inlineStr">
        <is>
          <t>SHUI JIT CO. LIMITED</t>
        </is>
      </c>
      <c r="N1816" s="42" t="inlineStr">
        <is>
          <t>MEL-BACH ENTERPRISES</t>
        </is>
      </c>
    </row>
    <row r="1817" customFormat="1" s="234">
      <c r="A1817" s="167" t="n">
        <v>10</v>
      </c>
      <c r="B1817" s="157" t="inlineStr">
        <is>
          <t>OKONGU</t>
        </is>
      </c>
      <c r="C1817" s="40" t="inlineStr">
        <is>
          <t>''</t>
        </is>
      </c>
      <c r="D1817" s="157" t="inlineStr">
        <is>
          <t>TEMU 4399276</t>
        </is>
      </c>
      <c r="E1817" s="157" t="inlineStr">
        <is>
          <t>SPM</t>
        </is>
      </c>
      <c r="F1817" s="157" t="inlineStr">
        <is>
          <t>20FT</t>
        </is>
      </c>
      <c r="G1817" s="377" t="inlineStr">
        <is>
          <t>MSC GABRIELLA</t>
        </is>
      </c>
      <c r="H1817" s="169" t="inlineStr">
        <is>
          <t>BERTHED: 3RD MARCH VOY. WG309A</t>
        </is>
      </c>
      <c r="I1817" s="150" t="inlineStr">
        <is>
          <t>OUT</t>
        </is>
      </c>
      <c r="J1817" s="166" t="inlineStr">
        <is>
          <t>TELEX/ 7TH MARCH, 2023</t>
        </is>
      </c>
      <c r="K1817" s="152" t="inlineStr">
        <is>
          <t>28TH MARCH, 2023</t>
        </is>
      </c>
      <c r="L1817" s="165" t="inlineStr">
        <is>
          <t>3RD JAN</t>
        </is>
      </c>
      <c r="M1817" s="165" t="inlineStr">
        <is>
          <t>SHUI JIT CO. LIMITED</t>
        </is>
      </c>
      <c r="N1817" s="42" t="inlineStr">
        <is>
          <t>MEL-BACH ENTERPRISES</t>
        </is>
      </c>
    </row>
    <row r="1818" customFormat="1" s="234">
      <c r="A1818" s="167" t="n">
        <v>11</v>
      </c>
      <c r="B1818" s="164" t="inlineStr">
        <is>
          <t>MIKE OBINNA</t>
        </is>
      </c>
      <c r="C1818" s="209" t="inlineStr">
        <is>
          <t>MEDUP8540999</t>
        </is>
      </c>
      <c r="D1818" s="164" t="inlineStr">
        <is>
          <t>MEDU 3039610</t>
        </is>
      </c>
      <c r="E1818" s="164" t="inlineStr">
        <is>
          <t>SPM</t>
        </is>
      </c>
      <c r="F1818" s="164" t="inlineStr">
        <is>
          <t>20FT</t>
        </is>
      </c>
      <c r="G1818" s="377" t="inlineStr">
        <is>
          <t>MSC GABRIELLA</t>
        </is>
      </c>
      <c r="H1818" s="169" t="inlineStr">
        <is>
          <t>BERTHED: 3RD MARCH VOY. WG309A</t>
        </is>
      </c>
      <c r="I1818" s="150" t="inlineStr">
        <is>
          <t>OUT</t>
        </is>
      </c>
      <c r="J1818" s="166" t="inlineStr">
        <is>
          <t>TELEX/ 9TH FEB, 2023</t>
        </is>
      </c>
      <c r="K1818" s="152" t="inlineStr">
        <is>
          <t>20TH MARCH, 2023</t>
        </is>
      </c>
      <c r="L1818" s="165" t="inlineStr">
        <is>
          <t>4TH JAN</t>
        </is>
      </c>
      <c r="M1818" s="165" t="inlineStr">
        <is>
          <t>FUZHOU WINWIN INDUSTRIAL CO., LTD</t>
        </is>
      </c>
      <c r="N1818" s="42" t="inlineStr">
        <is>
          <t>AVANTPORT ENTERPRISES</t>
        </is>
      </c>
    </row>
    <row r="1819" customFormat="1" s="234">
      <c r="A1819" s="167" t="n">
        <v>12</v>
      </c>
      <c r="B1819" s="164" t="inlineStr">
        <is>
          <t>MIKE OBINNA</t>
        </is>
      </c>
      <c r="C1819" s="165" t="inlineStr">
        <is>
          <t>''</t>
        </is>
      </c>
      <c r="D1819" s="164" t="inlineStr">
        <is>
          <t>FCIU 4342090</t>
        </is>
      </c>
      <c r="E1819" s="164" t="inlineStr">
        <is>
          <t>SPM</t>
        </is>
      </c>
      <c r="F1819" s="164" t="inlineStr">
        <is>
          <t>20FT</t>
        </is>
      </c>
      <c r="G1819" s="377" t="inlineStr">
        <is>
          <t>MSC GABRIELLA</t>
        </is>
      </c>
      <c r="H1819" s="169" t="inlineStr">
        <is>
          <t>BERTHED: 3RD MARCH VOY. WG309A</t>
        </is>
      </c>
      <c r="I1819" s="150" t="inlineStr">
        <is>
          <t>OUT</t>
        </is>
      </c>
      <c r="J1819" s="166" t="inlineStr">
        <is>
          <t>TELEX/ 9TH FEB, 2023</t>
        </is>
      </c>
      <c r="K1819" s="152" t="inlineStr">
        <is>
          <t>20TH MARCH, 2023</t>
        </is>
      </c>
      <c r="L1819" s="165" t="inlineStr">
        <is>
          <t>4TH JAN</t>
        </is>
      </c>
      <c r="M1819" s="165" t="inlineStr">
        <is>
          <t>FUZHOU WINWIN INDUSTRIAL CO., LTD</t>
        </is>
      </c>
      <c r="N1819" s="42" t="inlineStr">
        <is>
          <t>AVANTPORT ENTERPRISES</t>
        </is>
      </c>
    </row>
    <row r="1820" customFormat="1" s="234">
      <c r="A1820" s="167" t="n">
        <v>13</v>
      </c>
      <c r="B1820" s="165" t="inlineStr">
        <is>
          <t>IFEANYI ABA</t>
        </is>
      </c>
      <c r="C1820" s="165" t="inlineStr">
        <is>
          <t>MEDUUV955270</t>
        </is>
      </c>
      <c r="D1820" s="165" t="inlineStr">
        <is>
          <t>IPXU 3447142</t>
        </is>
      </c>
      <c r="E1820" s="165" t="inlineStr">
        <is>
          <t>SPM</t>
        </is>
      </c>
      <c r="F1820" s="165" t="inlineStr">
        <is>
          <t>20FT</t>
        </is>
      </c>
      <c r="G1820" s="377" t="inlineStr">
        <is>
          <t>MSC GABRIELLA</t>
        </is>
      </c>
      <c r="H1820" s="169" t="inlineStr">
        <is>
          <t>BERTHED: 3RD MARCH VOY. WG309A</t>
        </is>
      </c>
      <c r="I1820" s="150" t="inlineStr">
        <is>
          <t>OUT</t>
        </is>
      </c>
      <c r="J1820" s="166" t="inlineStr">
        <is>
          <t>TELEX/ 9TH MARCH, 2023</t>
        </is>
      </c>
      <c r="K1820" s="152" t="inlineStr">
        <is>
          <t>13TH MARCH, 2023</t>
        </is>
      </c>
      <c r="L1820" s="165" t="inlineStr">
        <is>
          <t>6TH JAN</t>
        </is>
      </c>
      <c r="M1820" s="165" t="inlineStr">
        <is>
          <t>XIAMEN PAK SHING IMP AND EXPORT CO, LTD</t>
        </is>
      </c>
      <c r="N1820" s="42" t="inlineStr">
        <is>
          <t>AVANTPORT ENTERPRISES</t>
        </is>
      </c>
    </row>
    <row r="1821" customFormat="1" s="234">
      <c r="A1821" s="167" t="n">
        <v>14</v>
      </c>
      <c r="B1821" s="165" t="inlineStr">
        <is>
          <t>IFEANYI ABA</t>
        </is>
      </c>
      <c r="C1821" s="165" t="inlineStr">
        <is>
          <t>''</t>
        </is>
      </c>
      <c r="D1821" s="165" t="inlineStr">
        <is>
          <t>MEDU 5033170</t>
        </is>
      </c>
      <c r="E1821" s="165" t="inlineStr">
        <is>
          <t>SPM</t>
        </is>
      </c>
      <c r="F1821" s="165" t="inlineStr">
        <is>
          <t>20FT</t>
        </is>
      </c>
      <c r="G1821" s="377" t="inlineStr">
        <is>
          <t>MSC GABRIELLA</t>
        </is>
      </c>
      <c r="H1821" s="169" t="inlineStr">
        <is>
          <t>BERTHED: 3RD MARCH VOY. WG309A</t>
        </is>
      </c>
      <c r="I1821" s="150" t="inlineStr">
        <is>
          <t>OUT</t>
        </is>
      </c>
      <c r="J1821" s="166" t="inlineStr">
        <is>
          <t>TELEX/ 9TH MARCH, 2023</t>
        </is>
      </c>
      <c r="K1821" s="152" t="inlineStr">
        <is>
          <t>13TH MARCH, 2023</t>
        </is>
      </c>
      <c r="L1821" s="165" t="inlineStr">
        <is>
          <t>6TH JAN</t>
        </is>
      </c>
      <c r="M1821" s="165" t="inlineStr">
        <is>
          <t>XIAMEN PAK SHING IMP AND EXPORT CO, LTD</t>
        </is>
      </c>
      <c r="N1821" s="42" t="inlineStr">
        <is>
          <t>AVANTPORT ENTERPRISES</t>
        </is>
      </c>
    </row>
    <row r="1822" customFormat="1" s="234">
      <c r="A1822" s="167" t="n">
        <v>15</v>
      </c>
      <c r="B1822" s="165" t="inlineStr">
        <is>
          <t>USIEM</t>
        </is>
      </c>
      <c r="C1822" s="165" t="inlineStr">
        <is>
          <t>MEDUK1754630</t>
        </is>
      </c>
      <c r="D1822" s="165" t="inlineStr">
        <is>
          <t>FCIU 9398410</t>
        </is>
      </c>
      <c r="E1822" s="165" t="inlineStr">
        <is>
          <t>SPM</t>
        </is>
      </c>
      <c r="F1822" s="165" t="inlineStr">
        <is>
          <t>40FT</t>
        </is>
      </c>
      <c r="G1822" s="377" t="inlineStr">
        <is>
          <t>MSC GABRIELLA</t>
        </is>
      </c>
      <c r="H1822" s="169" t="inlineStr">
        <is>
          <t>BERTHED: 2ND MARCH VOY. WG309A</t>
        </is>
      </c>
      <c r="I1822" s="150" t="inlineStr">
        <is>
          <t>OUT</t>
        </is>
      </c>
      <c r="J1822" s="166" t="inlineStr">
        <is>
          <t>TELEX/15TH FEB, 2023</t>
        </is>
      </c>
      <c r="K1822" s="152" t="inlineStr">
        <is>
          <t>20TH MARCH, 2023</t>
        </is>
      </c>
      <c r="L1822" s="165" t="inlineStr">
        <is>
          <t>9TH JAN</t>
        </is>
      </c>
      <c r="M1822" s="165" t="inlineStr">
        <is>
          <t>PEACEPALACE INVESTMENT CO, LTD</t>
        </is>
      </c>
      <c r="N1822" s="42" t="inlineStr">
        <is>
          <t>ORIENT LOGISTICS ENTERPRISES</t>
        </is>
      </c>
    </row>
    <row r="1823">
      <c r="A1823" s="167" t="n">
        <v>16</v>
      </c>
      <c r="B1823" s="157" t="inlineStr">
        <is>
          <t>IFEANYI ABA</t>
        </is>
      </c>
      <c r="C1823" s="165" t="inlineStr">
        <is>
          <t>MEDUUJ005369</t>
        </is>
      </c>
      <c r="D1823" s="157" t="inlineStr">
        <is>
          <t>MEDU 2679758</t>
        </is>
      </c>
      <c r="E1823" s="157" t="inlineStr">
        <is>
          <t>SPM</t>
        </is>
      </c>
      <c r="F1823" s="157" t="inlineStr">
        <is>
          <t>20FT</t>
        </is>
      </c>
      <c r="G1823" s="377" t="inlineStr">
        <is>
          <t>MSC GABRIELLA</t>
        </is>
      </c>
      <c r="H1823" s="169" t="inlineStr">
        <is>
          <t>BERTHED: 3RD MARCH VOY. WG309A</t>
        </is>
      </c>
      <c r="I1823" s="150" t="inlineStr">
        <is>
          <t>OUT</t>
        </is>
      </c>
      <c r="J1823" s="166" t="inlineStr">
        <is>
          <t>TELEX/ 9TH MARCH, 2023</t>
        </is>
      </c>
      <c r="K1823" s="152" t="inlineStr">
        <is>
          <t>20TH MARCH, 2023</t>
        </is>
      </c>
      <c r="L1823" s="157" t="inlineStr">
        <is>
          <t>13TH JAN</t>
        </is>
      </c>
      <c r="M1823" s="164" t="inlineStr">
        <is>
          <t>XIAMEN PAK SHING IMP AND EXPORT CO, LTD</t>
        </is>
      </c>
      <c r="N1823" s="157" t="inlineStr">
        <is>
          <t>AVANTPORT ENTERPRISES</t>
        </is>
      </c>
    </row>
    <row r="1824">
      <c r="A1824" s="167" t="n">
        <v>17</v>
      </c>
      <c r="B1824" s="157" t="inlineStr">
        <is>
          <t>IFEANYI ABA</t>
        </is>
      </c>
      <c r="C1824" s="165" t="inlineStr">
        <is>
          <t>''</t>
        </is>
      </c>
      <c r="D1824" s="157" t="inlineStr">
        <is>
          <t>CRSU 1429336</t>
        </is>
      </c>
      <c r="E1824" s="157" t="inlineStr">
        <is>
          <t>SPM</t>
        </is>
      </c>
      <c r="F1824" s="157" t="inlineStr">
        <is>
          <t>20FT</t>
        </is>
      </c>
      <c r="G1824" s="377" t="inlineStr">
        <is>
          <t>MSC GABRIELLA</t>
        </is>
      </c>
      <c r="H1824" s="169" t="inlineStr">
        <is>
          <t>BERTHED: 3RD MARCH VOY. WG309A</t>
        </is>
      </c>
      <c r="I1824" s="150" t="inlineStr">
        <is>
          <t>OUT</t>
        </is>
      </c>
      <c r="J1824" s="166" t="inlineStr">
        <is>
          <t>TELEX/ 9TH MARCH, 2023</t>
        </is>
      </c>
      <c r="K1824" s="152" t="inlineStr">
        <is>
          <t>20TH MARCH, 2023</t>
        </is>
      </c>
      <c r="L1824" s="157" t="inlineStr">
        <is>
          <t>13TH JAN</t>
        </is>
      </c>
      <c r="M1824" s="164" t="inlineStr">
        <is>
          <t>XIAMEN PAK SHING IMP AND EXPORT CO, LTD</t>
        </is>
      </c>
      <c r="N1824" s="157" t="inlineStr">
        <is>
          <t>AVANTPORT ENTERPRISES</t>
        </is>
      </c>
    </row>
    <row r="1825">
      <c r="A1825" s="167" t="n">
        <v>18</v>
      </c>
      <c r="B1825" s="157" t="inlineStr">
        <is>
          <t>IFEANYI ABA</t>
        </is>
      </c>
      <c r="C1825" s="165" t="inlineStr">
        <is>
          <t>MEDUUJ005385</t>
        </is>
      </c>
      <c r="D1825" s="157" t="inlineStr">
        <is>
          <t>MEDU 1290144</t>
        </is>
      </c>
      <c r="E1825" s="157" t="inlineStr">
        <is>
          <t>SPM</t>
        </is>
      </c>
      <c r="F1825" s="157" t="inlineStr">
        <is>
          <t>20FT</t>
        </is>
      </c>
      <c r="G1825" s="377" t="inlineStr">
        <is>
          <t>MSC GABRIELLA</t>
        </is>
      </c>
      <c r="H1825" s="169" t="inlineStr">
        <is>
          <t>BERTHED: 3RD MARCH VOY. WG309A</t>
        </is>
      </c>
      <c r="I1825" s="150" t="inlineStr">
        <is>
          <t>OUT</t>
        </is>
      </c>
      <c r="J1825" s="166" t="inlineStr">
        <is>
          <t>TELEX/ 9TH MARCH, 2023</t>
        </is>
      </c>
      <c r="K1825" s="152" t="inlineStr">
        <is>
          <t>20TH MARCH, 2023</t>
        </is>
      </c>
      <c r="L1825" s="157" t="inlineStr">
        <is>
          <t>13TH JAN</t>
        </is>
      </c>
      <c r="M1825" s="164" t="inlineStr">
        <is>
          <t>XIAMEN PAK SHING IMP AND EXPORT CO, LTD</t>
        </is>
      </c>
      <c r="N1825" s="157" t="inlineStr">
        <is>
          <t>AVANTPORT ENTERPRISES</t>
        </is>
      </c>
    </row>
    <row r="1826">
      <c r="A1826" s="167" t="n">
        <v>19</v>
      </c>
      <c r="B1826" s="157" t="inlineStr">
        <is>
          <t>IFEANYI ABA</t>
        </is>
      </c>
      <c r="C1826" s="165" t="inlineStr">
        <is>
          <t>''</t>
        </is>
      </c>
      <c r="D1826" s="157" t="inlineStr">
        <is>
          <t>GLDU 9600326</t>
        </is>
      </c>
      <c r="E1826" s="157" t="inlineStr">
        <is>
          <t>SPM</t>
        </is>
      </c>
      <c r="F1826" s="157" t="inlineStr">
        <is>
          <t>20FT</t>
        </is>
      </c>
      <c r="G1826" s="377" t="inlineStr">
        <is>
          <t>MSC GABRIELLA</t>
        </is>
      </c>
      <c r="H1826" s="169" t="inlineStr">
        <is>
          <t>BERTHED: 3RD MARCH VOY. WG309A</t>
        </is>
      </c>
      <c r="I1826" s="150" t="inlineStr">
        <is>
          <t>OUT</t>
        </is>
      </c>
      <c r="J1826" s="166" t="inlineStr">
        <is>
          <t>TELEX/ 9TH MARCH, 2023</t>
        </is>
      </c>
      <c r="K1826" s="152" t="inlineStr">
        <is>
          <t>20TH MARCH, 2023</t>
        </is>
      </c>
      <c r="L1826" s="157" t="inlineStr">
        <is>
          <t>13TH JAN</t>
        </is>
      </c>
      <c r="M1826" s="164" t="inlineStr">
        <is>
          <t>XIAMEN PAK SHING IMP AND EXPORT CO, LTD</t>
        </is>
      </c>
      <c r="N1826" s="157" t="inlineStr">
        <is>
          <t>AVANTPORT ENTERPRISES</t>
        </is>
      </c>
    </row>
    <row r="1827">
      <c r="A1827" s="167" t="n">
        <v>20</v>
      </c>
      <c r="B1827" s="157" t="inlineStr">
        <is>
          <t>IFEANYI ABA</t>
        </is>
      </c>
      <c r="C1827" s="165" t="inlineStr">
        <is>
          <t>MEDUUJ005377</t>
        </is>
      </c>
      <c r="D1827" s="157" t="inlineStr">
        <is>
          <t>FCIU 3567699</t>
        </is>
      </c>
      <c r="E1827" s="157" t="inlineStr">
        <is>
          <t>SPM</t>
        </is>
      </c>
      <c r="F1827" s="157" t="inlineStr">
        <is>
          <t>20FT</t>
        </is>
      </c>
      <c r="G1827" s="377" t="inlineStr">
        <is>
          <t>MSC GABRIELLA</t>
        </is>
      </c>
      <c r="H1827" s="169" t="inlineStr">
        <is>
          <t>BERTHED: 3RD MARCH VOY. WG309A</t>
        </is>
      </c>
      <c r="I1827" s="150" t="inlineStr">
        <is>
          <t>OUT</t>
        </is>
      </c>
      <c r="J1827" s="166" t="inlineStr">
        <is>
          <t>TELEX/ 9TH MARCH, 2023</t>
        </is>
      </c>
      <c r="K1827" s="152" t="inlineStr">
        <is>
          <t>13TH MARCH, 2023</t>
        </is>
      </c>
      <c r="L1827" s="157" t="inlineStr">
        <is>
          <t>13TH JAN</t>
        </is>
      </c>
      <c r="M1827" s="164" t="inlineStr">
        <is>
          <t>XIAMEN PAK SHING IMP AND EXPORT CO, LTD</t>
        </is>
      </c>
      <c r="N1827" s="157" t="inlineStr">
        <is>
          <t>AVANTPORT ENTERPRISES</t>
        </is>
      </c>
    </row>
    <row r="1828">
      <c r="A1828" s="167" t="n">
        <v>21</v>
      </c>
      <c r="B1828" s="157" t="inlineStr">
        <is>
          <t>IFEANYI ABA</t>
        </is>
      </c>
      <c r="C1828" s="165" t="inlineStr">
        <is>
          <t>''</t>
        </is>
      </c>
      <c r="D1828" s="157" t="inlineStr">
        <is>
          <t>MSDU 1331955</t>
        </is>
      </c>
      <c r="E1828" s="157" t="inlineStr">
        <is>
          <t>SPM</t>
        </is>
      </c>
      <c r="F1828" s="157" t="inlineStr">
        <is>
          <t>20FT</t>
        </is>
      </c>
      <c r="G1828" s="377" t="inlineStr">
        <is>
          <t>MSC GABRIELLA</t>
        </is>
      </c>
      <c r="H1828" s="169" t="inlineStr">
        <is>
          <t>BERTHED: 3RD MARCH VOY. WG309A</t>
        </is>
      </c>
      <c r="I1828" s="150" t="inlineStr">
        <is>
          <t>OUT</t>
        </is>
      </c>
      <c r="J1828" s="166" t="inlineStr">
        <is>
          <t>TELEX/ 9TH MARCH, 2023</t>
        </is>
      </c>
      <c r="K1828" s="152" t="inlineStr">
        <is>
          <t>13TH MARCH, 2023</t>
        </is>
      </c>
      <c r="L1828" s="157" t="inlineStr">
        <is>
          <t>13TH JAN</t>
        </is>
      </c>
      <c r="M1828" s="164" t="inlineStr">
        <is>
          <t>XIAMEN PAK SHING IMP AND EXPORT CO, LTD</t>
        </is>
      </c>
      <c r="N1828" s="157" t="inlineStr">
        <is>
          <t>AVANTPORT ENTERPRISES</t>
        </is>
      </c>
    </row>
    <row r="1829">
      <c r="A1829" s="167" t="n">
        <v>22</v>
      </c>
      <c r="B1829" s="157" t="inlineStr">
        <is>
          <t>KINGSLEY ONITSHA</t>
        </is>
      </c>
      <c r="C1829" s="40" t="inlineStr">
        <is>
          <t>MEDUG8290173</t>
        </is>
      </c>
      <c r="D1829" s="157" t="inlineStr">
        <is>
          <t>CAAU 5904015</t>
        </is>
      </c>
      <c r="E1829" s="157" t="inlineStr">
        <is>
          <t>SPM</t>
        </is>
      </c>
      <c r="F1829" s="157" t="inlineStr">
        <is>
          <t>40FT</t>
        </is>
      </c>
      <c r="G1829" s="377" t="inlineStr">
        <is>
          <t>MSC GABRIELLA</t>
        </is>
      </c>
      <c r="H1829" s="169" t="inlineStr">
        <is>
          <t>BERTHED: 3RD MARCH VOY. WG309A</t>
        </is>
      </c>
      <c r="I1829" s="150" t="inlineStr">
        <is>
          <t>OUT</t>
        </is>
      </c>
      <c r="J1829" s="166" t="inlineStr">
        <is>
          <t>TELEX/24TH FEB, 2023</t>
        </is>
      </c>
      <c r="K1829" s="152" t="inlineStr">
        <is>
          <t>24TH MARCH, 2023</t>
        </is>
      </c>
      <c r="L1829" s="157" t="inlineStr">
        <is>
          <t>17TH JAN</t>
        </is>
      </c>
      <c r="M1829" s="164" t="inlineStr">
        <is>
          <t>TOP VICTORY INTERNATIONAL TRADING CO., LTD</t>
        </is>
      </c>
      <c r="N1829" s="157" t="inlineStr">
        <is>
          <t>ORIENT LOGISTICS ENTERPRISE</t>
        </is>
      </c>
    </row>
    <row r="1830">
      <c r="A1830" s="167" t="n">
        <v>23</v>
      </c>
      <c r="B1830" s="157" t="inlineStr">
        <is>
          <t>IFEANYI ABA</t>
        </is>
      </c>
      <c r="C1830" s="165" t="inlineStr">
        <is>
          <t>MEDUUJ005377</t>
        </is>
      </c>
      <c r="D1830" s="157" t="inlineStr">
        <is>
          <t>FCIU 3567699</t>
        </is>
      </c>
      <c r="E1830" s="157" t="inlineStr">
        <is>
          <t>SPM</t>
        </is>
      </c>
      <c r="F1830" s="157" t="inlineStr">
        <is>
          <t>20FT</t>
        </is>
      </c>
      <c r="G1830" s="377" t="inlineStr">
        <is>
          <t>MSC GABRIELLA</t>
        </is>
      </c>
      <c r="H1830" s="169" t="inlineStr">
        <is>
          <t>BERTHED: 3RD MARCH VOY. WG309A</t>
        </is>
      </c>
      <c r="I1830" s="150" t="inlineStr">
        <is>
          <t>OUT</t>
        </is>
      </c>
      <c r="J1830" s="157" t="inlineStr">
        <is>
          <t>COPY BILL</t>
        </is>
      </c>
      <c r="K1830" s="152" t="inlineStr">
        <is>
          <t>13TH MARCH, 2023</t>
        </is>
      </c>
      <c r="L1830" s="157" t="inlineStr">
        <is>
          <t>13TH JAN</t>
        </is>
      </c>
      <c r="M1830" s="164" t="inlineStr">
        <is>
          <t>XIAMEN PAK SHING IMP AND EXPORT CO, LTD</t>
        </is>
      </c>
      <c r="N1830" s="157" t="inlineStr">
        <is>
          <t>AVANTPORT ENTERPRISES</t>
        </is>
      </c>
    </row>
    <row r="1831">
      <c r="A1831" s="167" t="n">
        <v>24</v>
      </c>
      <c r="B1831" s="157" t="inlineStr">
        <is>
          <t>IFEANYI ABA</t>
        </is>
      </c>
      <c r="C1831" s="165" t="inlineStr">
        <is>
          <t>''</t>
        </is>
      </c>
      <c r="D1831" s="157" t="inlineStr">
        <is>
          <t>MSDU 1331955</t>
        </is>
      </c>
      <c r="E1831" s="157" t="inlineStr">
        <is>
          <t>SPM</t>
        </is>
      </c>
      <c r="F1831" s="157" t="inlineStr">
        <is>
          <t>20FT</t>
        </is>
      </c>
      <c r="G1831" s="377" t="inlineStr">
        <is>
          <t>MSC GABRIELLA</t>
        </is>
      </c>
      <c r="H1831" s="169" t="inlineStr">
        <is>
          <t>BERTHED: 3RD MARCH VOY. WG309A</t>
        </is>
      </c>
      <c r="I1831" s="150" t="inlineStr">
        <is>
          <t>OUT</t>
        </is>
      </c>
      <c r="J1831" s="157" t="inlineStr">
        <is>
          <t>COPY BILL</t>
        </is>
      </c>
      <c r="K1831" s="152" t="inlineStr">
        <is>
          <t>13TH MARCH, 2023</t>
        </is>
      </c>
      <c r="L1831" s="157" t="inlineStr">
        <is>
          <t>13TH JAN</t>
        </is>
      </c>
      <c r="M1831" s="164" t="inlineStr">
        <is>
          <t>XIAMEN PAK SHING IMP AND EXPORT CO, LTD</t>
        </is>
      </c>
      <c r="N1831" s="157" t="inlineStr">
        <is>
          <t>AVANTPORT ENTERPRISES</t>
        </is>
      </c>
    </row>
    <row r="1832">
      <c r="A1832" s="167" t="n">
        <v>25</v>
      </c>
      <c r="B1832" s="157" t="inlineStr">
        <is>
          <t>TONY FRANK</t>
        </is>
      </c>
      <c r="C1832" s="40" t="inlineStr">
        <is>
          <t>MEDUI0538757</t>
        </is>
      </c>
      <c r="D1832" s="157" t="inlineStr">
        <is>
          <t>MSCU 6759897</t>
        </is>
      </c>
      <c r="E1832" s="157" t="inlineStr">
        <is>
          <t>SPM</t>
        </is>
      </c>
      <c r="F1832" s="157" t="inlineStr">
        <is>
          <t>20FT</t>
        </is>
      </c>
      <c r="G1832" s="377" t="inlineStr">
        <is>
          <t>MSC GABRIELLA</t>
        </is>
      </c>
      <c r="H1832" s="169" t="inlineStr">
        <is>
          <t>BERTHED: 3RD MARCH VOY. WG309A</t>
        </is>
      </c>
      <c r="I1832" s="150" t="inlineStr">
        <is>
          <t>OUT</t>
        </is>
      </c>
      <c r="J1832" s="166" t="inlineStr">
        <is>
          <t>TELEX/15TH FEB, 2023</t>
        </is>
      </c>
      <c r="K1832" s="152" t="inlineStr">
        <is>
          <t>28TH MARCH, 2023</t>
        </is>
      </c>
      <c r="L1832" s="157" t="inlineStr">
        <is>
          <t>18TH JAN</t>
        </is>
      </c>
      <c r="M1832" s="164" t="inlineStr">
        <is>
          <t>UNIQUE SEA CARGO SERVICES L.L.C</t>
        </is>
      </c>
      <c r="N1832" s="157" t="inlineStr">
        <is>
          <t>AVANTPORT ENTERPRISES</t>
        </is>
      </c>
    </row>
    <row r="1833">
      <c r="A1833" s="167" t="n">
        <v>26</v>
      </c>
      <c r="B1833" s="157" t="inlineStr">
        <is>
          <t>TONY FRANK</t>
        </is>
      </c>
      <c r="C1833" s="40" t="inlineStr">
        <is>
          <t>''</t>
        </is>
      </c>
      <c r="D1833" s="157" t="inlineStr">
        <is>
          <t>MEDU 1679394</t>
        </is>
      </c>
      <c r="E1833" s="157" t="inlineStr">
        <is>
          <t>SPM</t>
        </is>
      </c>
      <c r="F1833" s="157" t="inlineStr">
        <is>
          <t>20FT</t>
        </is>
      </c>
      <c r="G1833" s="377" t="inlineStr">
        <is>
          <t>MSC GABRIELLA</t>
        </is>
      </c>
      <c r="H1833" s="169" t="inlineStr">
        <is>
          <t>BERTHED: 3RD MARCH VOY. WG309A</t>
        </is>
      </c>
      <c r="I1833" s="150" t="inlineStr">
        <is>
          <t>OUT</t>
        </is>
      </c>
      <c r="J1833" s="166" t="inlineStr">
        <is>
          <t>TELEX/15TH FEB, 2023</t>
        </is>
      </c>
      <c r="K1833" s="152" t="inlineStr">
        <is>
          <t>28TH MARCH, 2023</t>
        </is>
      </c>
      <c r="L1833" s="157" t="inlineStr">
        <is>
          <t>18TH JAN</t>
        </is>
      </c>
      <c r="M1833" s="164" t="inlineStr">
        <is>
          <t>UNIQUE SEA CARGO SERVICES L.L.C</t>
        </is>
      </c>
      <c r="N1833" s="157" t="inlineStr">
        <is>
          <t>AVANTPORT ENTERPRISES</t>
        </is>
      </c>
    </row>
    <row r="1834">
      <c r="A1834" s="167" t="n">
        <v>27</v>
      </c>
      <c r="B1834" s="157" t="inlineStr">
        <is>
          <t>CHRIS DAMIEN</t>
        </is>
      </c>
      <c r="C1834" s="205" t="inlineStr">
        <is>
          <t>MEDUI0546123</t>
        </is>
      </c>
      <c r="D1834" s="157" t="inlineStr">
        <is>
          <t>BMOU 2430640</t>
        </is>
      </c>
      <c r="E1834" s="157" t="inlineStr">
        <is>
          <t>SPM</t>
        </is>
      </c>
      <c r="F1834" s="157" t="inlineStr">
        <is>
          <t>20FT</t>
        </is>
      </c>
      <c r="G1834" s="377" t="inlineStr">
        <is>
          <t>MSC GABRIELLA</t>
        </is>
      </c>
      <c r="H1834" s="169" t="inlineStr">
        <is>
          <t>BERTHED: 3RD MARCH VOY. WG309A</t>
        </is>
      </c>
      <c r="I1834" s="150" t="inlineStr">
        <is>
          <t>OUT</t>
        </is>
      </c>
      <c r="J1834" s="166" t="inlineStr">
        <is>
          <t>TELEX/ 9TH  MAY, 2023</t>
        </is>
      </c>
      <c r="K1834" s="152" t="inlineStr">
        <is>
          <t>19TH MAY, 2023</t>
        </is>
      </c>
      <c r="L1834" s="157" t="inlineStr">
        <is>
          <t>20TH JAN</t>
        </is>
      </c>
      <c r="M1834" s="164" t="inlineStr">
        <is>
          <t>UNIQUE SEA CARGO SERVICES L.L.C</t>
        </is>
      </c>
      <c r="N1834" s="157" t="inlineStr">
        <is>
          <t>ORIENT LOGISTICS ENTERPRISES</t>
        </is>
      </c>
    </row>
    <row r="1835">
      <c r="A1835" s="167" t="n">
        <v>28</v>
      </c>
      <c r="B1835" s="157" t="inlineStr">
        <is>
          <t>EMMA ONITSHA</t>
        </is>
      </c>
      <c r="C1835" s="40" t="inlineStr">
        <is>
          <t>MEDUO2950741</t>
        </is>
      </c>
      <c r="D1835" s="157" t="inlineStr">
        <is>
          <t>MEDU 8337670</t>
        </is>
      </c>
      <c r="E1835" s="157" t="inlineStr">
        <is>
          <t>SPM</t>
        </is>
      </c>
      <c r="F1835" s="157" t="inlineStr">
        <is>
          <t>40FT</t>
        </is>
      </c>
      <c r="G1835" s="377" t="inlineStr">
        <is>
          <t>MSC GABRIELLA</t>
        </is>
      </c>
      <c r="H1835" s="169" t="inlineStr">
        <is>
          <t>BERTHED: 3RD MARCH VOY. WG309A</t>
        </is>
      </c>
      <c r="I1835" s="150" t="inlineStr">
        <is>
          <t>OUT</t>
        </is>
      </c>
      <c r="J1835" s="166" t="inlineStr">
        <is>
          <t>TELEX/ 9TH MARCH, 2023</t>
        </is>
      </c>
      <c r="K1835" s="152" t="inlineStr">
        <is>
          <t>26TH APRIL, 2023</t>
        </is>
      </c>
      <c r="L1835" s="157" t="inlineStr">
        <is>
          <t>25TH JAN</t>
        </is>
      </c>
      <c r="M1835" s="164" t="inlineStr">
        <is>
          <t>KRIMPI DISTILLERY</t>
        </is>
      </c>
      <c r="N1835" s="157" t="inlineStr">
        <is>
          <t>ORIENT LOGISTICS ENTERPRISES</t>
        </is>
      </c>
    </row>
    <row r="1836">
      <c r="A1836" s="167" t="n">
        <v>29</v>
      </c>
      <c r="B1836" s="157" t="inlineStr">
        <is>
          <t>SYLVESTER ABUCHI</t>
        </is>
      </c>
      <c r="C1836" s="40" t="inlineStr">
        <is>
          <t>MEDUV8320230</t>
        </is>
      </c>
      <c r="D1836" s="157" t="inlineStr">
        <is>
          <t>XINU 1641653</t>
        </is>
      </c>
      <c r="E1836" s="157" t="inlineStr">
        <is>
          <t>SPM</t>
        </is>
      </c>
      <c r="F1836" s="157" t="inlineStr">
        <is>
          <t>20FT</t>
        </is>
      </c>
      <c r="G1836" s="377" t="inlineStr">
        <is>
          <t>MSC GABRIELLA</t>
        </is>
      </c>
      <c r="H1836" s="169" t="inlineStr">
        <is>
          <t>BERTHED: 3RD MARCH VOY. WG309A</t>
        </is>
      </c>
      <c r="I1836" s="150" t="inlineStr">
        <is>
          <t>OUT</t>
        </is>
      </c>
      <c r="J1836" s="166" t="inlineStr">
        <is>
          <t>OBL/9TH FEB, 2023</t>
        </is>
      </c>
      <c r="K1836" s="152" t="inlineStr">
        <is>
          <t>20TH MARCH, 2023</t>
        </is>
      </c>
      <c r="L1836" s="157" t="inlineStr">
        <is>
          <t>25TH JAN</t>
        </is>
      </c>
      <c r="M1836" s="164" t="inlineStr">
        <is>
          <t>BASTIDA SL</t>
        </is>
      </c>
      <c r="N1836" s="157" t="inlineStr">
        <is>
          <t>MEL-BACH ENTERPRISES</t>
        </is>
      </c>
    </row>
    <row r="1837">
      <c r="A1837" s="167" t="n">
        <v>30</v>
      </c>
      <c r="B1837" s="157" t="inlineStr">
        <is>
          <t>MR. EMEKA</t>
        </is>
      </c>
      <c r="C1837" s="40" t="inlineStr">
        <is>
          <t>MEDUIW772012</t>
        </is>
      </c>
      <c r="D1837" s="157" t="inlineStr">
        <is>
          <t>TRHU 2379546</t>
        </is>
      </c>
      <c r="E1837" s="157" t="inlineStr">
        <is>
          <t>SPM</t>
        </is>
      </c>
      <c r="F1837" s="165" t="inlineStr">
        <is>
          <t>20FT</t>
        </is>
      </c>
      <c r="G1837" s="377" t="inlineStr">
        <is>
          <t>MSC GABRIELLA</t>
        </is>
      </c>
      <c r="H1837" s="169" t="inlineStr">
        <is>
          <t>BERTHED: 3RD MARCH VOY. WG309A</t>
        </is>
      </c>
      <c r="I1837" s="150" t="inlineStr">
        <is>
          <t>OUT</t>
        </is>
      </c>
      <c r="J1837" s="166" t="inlineStr">
        <is>
          <t>TELEX/ 14TH MARCH, 2023</t>
        </is>
      </c>
      <c r="K1837" s="152" t="inlineStr">
        <is>
          <t>30TH MARCH, 2023</t>
        </is>
      </c>
      <c r="L1837" s="33" t="inlineStr">
        <is>
          <t>3RD FEB</t>
        </is>
      </c>
      <c r="M1837" s="249" t="inlineStr">
        <is>
          <t>ABRA WHOLESALES LIMITED</t>
        </is>
      </c>
      <c r="N1837" s="157" t="inlineStr">
        <is>
          <t>MEL-BACH ENTERPRISES</t>
        </is>
      </c>
      <c r="O1837" s="132" t="n"/>
      <c r="P1837" s="132" t="n"/>
      <c r="Q1837" s="132" t="n"/>
      <c r="R1837" s="132" t="n"/>
      <c r="S1837" s="132" t="n"/>
      <c r="T1837" s="132" t="n"/>
      <c r="U1837" s="132" t="n"/>
      <c r="V1837" s="132" t="n"/>
      <c r="W1837" s="132" t="n"/>
      <c r="X1837" s="132" t="n"/>
      <c r="Y1837" s="132" t="n"/>
      <c r="Z1837" s="132" t="n"/>
      <c r="AA1837" s="132" t="n"/>
      <c r="AB1837" s="132" t="n"/>
      <c r="AC1837" s="132" t="n"/>
      <c r="AD1837" s="132" t="n"/>
      <c r="AE1837" s="132" t="n"/>
      <c r="AF1837" s="132" t="n"/>
      <c r="AG1837" s="132" t="n"/>
      <c r="AH1837" s="132" t="n"/>
      <c r="AI1837" s="132" t="n"/>
      <c r="AJ1837" s="132" t="n"/>
      <c r="AK1837" s="132" t="n"/>
      <c r="AL1837" s="132" t="n"/>
      <c r="AM1837" s="132" t="n"/>
      <c r="AN1837" s="132" t="n"/>
      <c r="AO1837" s="132" t="n"/>
      <c r="AP1837" s="132" t="n"/>
      <c r="AQ1837" s="132" t="n"/>
      <c r="AR1837" s="132" t="n"/>
      <c r="AS1837" s="132" t="n"/>
      <c r="AT1837" s="132" t="n"/>
      <c r="AU1837" s="132" t="n"/>
      <c r="AV1837" s="132" t="n"/>
      <c r="AW1837" s="132" t="n"/>
      <c r="AX1837" s="132" t="n"/>
      <c r="AY1837" s="132" t="n"/>
      <c r="AZ1837" s="132" t="n"/>
      <c r="BA1837" s="132" t="n"/>
      <c r="BB1837" s="132" t="n"/>
      <c r="BC1837" s="132" t="n"/>
      <c r="BD1837" s="132" t="n"/>
      <c r="BE1837" s="132" t="n"/>
      <c r="BF1837" s="132" t="n"/>
      <c r="BG1837" s="132" t="n"/>
      <c r="BH1837" s="132" t="n"/>
      <c r="BI1837" s="132" t="n"/>
      <c r="BJ1837" s="132" t="n"/>
      <c r="BK1837" s="132" t="n"/>
      <c r="BL1837" s="132" t="n"/>
      <c r="BM1837" s="132" t="n"/>
      <c r="BN1837" s="132" t="n"/>
      <c r="BO1837" s="132" t="n"/>
      <c r="BP1837" s="132" t="n"/>
      <c r="BQ1837" s="132" t="n"/>
      <c r="BR1837" s="132" t="n"/>
      <c r="BS1837" s="132" t="n"/>
      <c r="BT1837" s="132" t="n"/>
      <c r="BU1837" s="132" t="n"/>
      <c r="BV1837" s="132" t="n"/>
      <c r="BW1837" s="132" t="n"/>
      <c r="BX1837" s="132" t="n"/>
      <c r="BY1837" s="132" t="n"/>
      <c r="BZ1837" s="132" t="n"/>
      <c r="CA1837" s="132" t="n"/>
      <c r="CB1837" s="132" t="n"/>
      <c r="CC1837" s="132" t="n"/>
      <c r="CD1837" s="132" t="n"/>
      <c r="CE1837" s="132" t="n"/>
      <c r="CF1837" s="132" t="n"/>
      <c r="CG1837" s="132" t="n"/>
      <c r="CH1837" s="132" t="n"/>
      <c r="CI1837" s="132" t="n"/>
      <c r="CJ1837" s="132" t="n"/>
      <c r="CK1837" s="132" t="n"/>
      <c r="CL1837" s="132" t="n"/>
      <c r="CM1837" s="132" t="n"/>
      <c r="CN1837" s="132" t="n"/>
      <c r="CO1837" s="132" t="n"/>
      <c r="CP1837" s="132" t="n"/>
      <c r="CQ1837" s="132" t="n"/>
      <c r="CR1837" s="132" t="n"/>
      <c r="CS1837" s="132" t="n"/>
      <c r="CT1837" s="132" t="n"/>
      <c r="CU1837" s="132" t="n"/>
      <c r="CV1837" s="132" t="n"/>
      <c r="CW1837" s="132" t="n"/>
      <c r="CX1837" s="132" t="n"/>
      <c r="CY1837" s="132" t="n"/>
      <c r="CZ1837" s="132" t="n"/>
      <c r="DA1837" s="132" t="n"/>
      <c r="DB1837" s="132" t="n"/>
      <c r="DC1837" s="132" t="n"/>
    </row>
    <row r="1838" customFormat="1" s="234">
      <c r="A1838" s="167" t="n">
        <v>31</v>
      </c>
      <c r="B1838" s="157" t="inlineStr">
        <is>
          <t>OKONGU</t>
        </is>
      </c>
      <c r="C1838" s="40" t="inlineStr">
        <is>
          <t>MEDUU7483800</t>
        </is>
      </c>
      <c r="D1838" s="157" t="inlineStr">
        <is>
          <t>BMOU 2048788</t>
        </is>
      </c>
      <c r="E1838" s="157" t="inlineStr">
        <is>
          <t>SPM</t>
        </is>
      </c>
      <c r="F1838" s="157" t="inlineStr">
        <is>
          <t>20FT</t>
        </is>
      </c>
      <c r="G1838" s="377" t="inlineStr">
        <is>
          <t>MSC GABRIELLA</t>
        </is>
      </c>
      <c r="H1838" s="169" t="inlineStr">
        <is>
          <t>BERTHED: 3RD MARCH VOY. WG309A</t>
        </is>
      </c>
      <c r="I1838" s="150" t="inlineStr">
        <is>
          <t>OUT</t>
        </is>
      </c>
      <c r="J1838" s="166" t="inlineStr">
        <is>
          <t>TELEX/ 15TH MARCH, 2023</t>
        </is>
      </c>
      <c r="K1838" s="152" t="inlineStr">
        <is>
          <t>27TH MARCH, 2023</t>
        </is>
      </c>
      <c r="L1838" s="165" t="inlineStr">
        <is>
          <t>3RD JAN</t>
        </is>
      </c>
      <c r="M1838" s="165" t="inlineStr">
        <is>
          <t>SHUI JIT CO. LIMITED</t>
        </is>
      </c>
      <c r="N1838" s="42" t="inlineStr">
        <is>
          <t>MEL-BACH ENTERPRISES</t>
        </is>
      </c>
    </row>
    <row r="1839" customFormat="1" s="234">
      <c r="A1839" s="167" t="n">
        <v>32</v>
      </c>
      <c r="B1839" s="157" t="inlineStr">
        <is>
          <t>OKONGU</t>
        </is>
      </c>
      <c r="C1839" s="40" t="inlineStr">
        <is>
          <t>''</t>
        </is>
      </c>
      <c r="D1839" s="157" t="inlineStr">
        <is>
          <t>CXDU 1954806</t>
        </is>
      </c>
      <c r="E1839" s="157" t="inlineStr">
        <is>
          <t>SPM</t>
        </is>
      </c>
      <c r="F1839" s="157" t="inlineStr">
        <is>
          <t>20FT</t>
        </is>
      </c>
      <c r="G1839" s="377" t="inlineStr">
        <is>
          <t>MSC GABRIELLA</t>
        </is>
      </c>
      <c r="H1839" s="169" t="inlineStr">
        <is>
          <t>BERTHED: 3RD MARCH VOY. WG309A</t>
        </is>
      </c>
      <c r="I1839" s="150" t="inlineStr">
        <is>
          <t>OUT</t>
        </is>
      </c>
      <c r="J1839" s="166" t="inlineStr">
        <is>
          <t>TELEX/ 15TH MARCH, 2023</t>
        </is>
      </c>
      <c r="K1839" s="152" t="inlineStr">
        <is>
          <t>27TH MARCH, 2023</t>
        </is>
      </c>
      <c r="L1839" s="165" t="inlineStr">
        <is>
          <t>3RD JAN</t>
        </is>
      </c>
      <c r="M1839" s="165" t="inlineStr">
        <is>
          <t>SHUI JIT CO. LIMITED</t>
        </is>
      </c>
      <c r="N1839" s="42" t="inlineStr">
        <is>
          <t>MEL-BACH ENTERPRISES</t>
        </is>
      </c>
    </row>
    <row r="1840" customFormat="1" s="234">
      <c r="A1840" s="167" t="n">
        <v>33</v>
      </c>
      <c r="B1840" s="164" t="inlineStr">
        <is>
          <t>IFEANYI ABA</t>
        </is>
      </c>
      <c r="C1840" s="209" t="inlineStr">
        <is>
          <t>MEDUP8540973</t>
        </is>
      </c>
      <c r="D1840" s="164" t="inlineStr">
        <is>
          <t>CAIU 3105630</t>
        </is>
      </c>
      <c r="E1840" s="164" t="inlineStr">
        <is>
          <t>SPM</t>
        </is>
      </c>
      <c r="F1840" s="164" t="inlineStr">
        <is>
          <t>20FT</t>
        </is>
      </c>
      <c r="G1840" s="377" t="inlineStr">
        <is>
          <t>MSC GABRIELLA</t>
        </is>
      </c>
      <c r="H1840" s="169" t="inlineStr">
        <is>
          <t>BERTHED: 3RD MARCH VOY. WG309A</t>
        </is>
      </c>
      <c r="I1840" s="150" t="inlineStr">
        <is>
          <t>OUT</t>
        </is>
      </c>
      <c r="J1840" s="166" t="inlineStr">
        <is>
          <t>TELEX/ 9TH FEB, 2023</t>
        </is>
      </c>
      <c r="K1840" s="152" t="inlineStr">
        <is>
          <t>13TH MARCH, 2023</t>
        </is>
      </c>
      <c r="L1840" s="165" t="inlineStr">
        <is>
          <t>4TH JAN</t>
        </is>
      </c>
      <c r="M1840" s="165" t="inlineStr">
        <is>
          <t>FUZHOU WINWIN INDUSTRIAL CO., LTD</t>
        </is>
      </c>
      <c r="N1840" s="42" t="inlineStr">
        <is>
          <t>AVANTPORT ENTERPRISES</t>
        </is>
      </c>
    </row>
    <row r="1841" customFormat="1" s="234">
      <c r="A1841" s="167" t="n">
        <v>34</v>
      </c>
      <c r="B1841" s="164" t="inlineStr">
        <is>
          <t>IFEANYI ABA</t>
        </is>
      </c>
      <c r="C1841" s="165" t="inlineStr">
        <is>
          <t>''</t>
        </is>
      </c>
      <c r="D1841" s="164" t="inlineStr">
        <is>
          <t>FCIU 3933000</t>
        </is>
      </c>
      <c r="E1841" s="164" t="inlineStr">
        <is>
          <t>SPM</t>
        </is>
      </c>
      <c r="F1841" s="164" t="inlineStr">
        <is>
          <t>20FT</t>
        </is>
      </c>
      <c r="G1841" s="377" t="inlineStr">
        <is>
          <t>MSC GABRIELLA</t>
        </is>
      </c>
      <c r="H1841" s="169" t="inlineStr">
        <is>
          <t>BERTHED: 3RD MARCH VOY. WG309A</t>
        </is>
      </c>
      <c r="I1841" s="150" t="inlineStr">
        <is>
          <t>OUT</t>
        </is>
      </c>
      <c r="J1841" s="166" t="inlineStr">
        <is>
          <t>TELEX/ 9TH FEB, 2023</t>
        </is>
      </c>
      <c r="K1841" s="152" t="inlineStr">
        <is>
          <t>13TH MARCH, 2023</t>
        </is>
      </c>
      <c r="L1841" s="165" t="inlineStr">
        <is>
          <t>4TH JAN</t>
        </is>
      </c>
      <c r="M1841" s="165" t="inlineStr">
        <is>
          <t>FUZHOU WINWIN INDUSTRIAL CO., LTD</t>
        </is>
      </c>
      <c r="N1841" s="42" t="inlineStr">
        <is>
          <t>AVANTPORT ENTERPRISES</t>
        </is>
      </c>
    </row>
    <row r="1842" customFormat="1" s="234">
      <c r="A1842" s="167" t="n">
        <v>35</v>
      </c>
      <c r="B1842" s="165" t="inlineStr">
        <is>
          <t>IFEANYI ABA</t>
        </is>
      </c>
      <c r="C1842" s="165" t="inlineStr">
        <is>
          <t>MEDUUV955262</t>
        </is>
      </c>
      <c r="D1842" s="165" t="inlineStr">
        <is>
          <t>TGBU 3557211</t>
        </is>
      </c>
      <c r="E1842" s="165" t="inlineStr">
        <is>
          <t>SPM</t>
        </is>
      </c>
      <c r="F1842" s="165" t="inlineStr">
        <is>
          <t>20FT</t>
        </is>
      </c>
      <c r="G1842" s="377" t="inlineStr">
        <is>
          <t>MSC GABRIELLA</t>
        </is>
      </c>
      <c r="H1842" s="169" t="inlineStr">
        <is>
          <t>BERTHED: 3RD MARCH VOY. WG309A</t>
        </is>
      </c>
      <c r="I1842" s="150" t="inlineStr">
        <is>
          <t>OUT</t>
        </is>
      </c>
      <c r="J1842" s="166" t="inlineStr">
        <is>
          <t>TELEX/ 9TH MARCH, 2023</t>
        </is>
      </c>
      <c r="K1842" s="152" t="inlineStr">
        <is>
          <t>21ST MARCH, 2023</t>
        </is>
      </c>
      <c r="L1842" s="165" t="inlineStr">
        <is>
          <t>6TH JAN</t>
        </is>
      </c>
      <c r="M1842" s="165" t="inlineStr">
        <is>
          <t>XIAMEN PAK SHING IMP AND EXPORT CO, LTD</t>
        </is>
      </c>
      <c r="N1842" s="42" t="inlineStr">
        <is>
          <t>AVANTPORT ENTERPRISES</t>
        </is>
      </c>
    </row>
    <row r="1843" customFormat="1" s="234">
      <c r="A1843" s="167" t="n">
        <v>36</v>
      </c>
      <c r="B1843" s="165" t="inlineStr">
        <is>
          <t>IFEANYI ABA</t>
        </is>
      </c>
      <c r="C1843" s="165" t="inlineStr">
        <is>
          <t>''</t>
        </is>
      </c>
      <c r="D1843" s="165" t="inlineStr">
        <is>
          <t>MSCU 6761301</t>
        </is>
      </c>
      <c r="E1843" s="165" t="inlineStr">
        <is>
          <t>SPM</t>
        </is>
      </c>
      <c r="F1843" s="165" t="inlineStr">
        <is>
          <t>20FT</t>
        </is>
      </c>
      <c r="G1843" s="377" t="inlineStr">
        <is>
          <t>MSC GABRIELLA</t>
        </is>
      </c>
      <c r="H1843" s="169" t="inlineStr">
        <is>
          <t>BERTHED: 3RD MARCH VOY. WG309A</t>
        </is>
      </c>
      <c r="I1843" s="150" t="inlineStr">
        <is>
          <t>OUT</t>
        </is>
      </c>
      <c r="J1843" s="166" t="inlineStr">
        <is>
          <t>TELEX/ 9TH MARCH, 2023</t>
        </is>
      </c>
      <c r="K1843" s="152" t="inlineStr">
        <is>
          <t>21ST MARCH, 2023</t>
        </is>
      </c>
      <c r="L1843" s="165" t="inlineStr">
        <is>
          <t>6TH JAN</t>
        </is>
      </c>
      <c r="M1843" s="165" t="inlineStr">
        <is>
          <t>XIAMEN PAK SHING IMP AND EXPORT CO, LTD</t>
        </is>
      </c>
      <c r="N1843" s="42" t="inlineStr">
        <is>
          <t>AVANTPORT ENTERPRISES</t>
        </is>
      </c>
    </row>
    <row r="1844" customFormat="1" s="234">
      <c r="A1844" s="167" t="n">
        <v>37</v>
      </c>
      <c r="B1844" s="165" t="inlineStr">
        <is>
          <t>IFEANYI ABA</t>
        </is>
      </c>
      <c r="C1844" s="165" t="inlineStr">
        <is>
          <t>MEDUUV955288</t>
        </is>
      </c>
      <c r="D1844" s="165" t="inlineStr">
        <is>
          <t>TGHU 1227491</t>
        </is>
      </c>
      <c r="E1844" s="165" t="inlineStr">
        <is>
          <t>SPM</t>
        </is>
      </c>
      <c r="F1844" s="165" t="inlineStr">
        <is>
          <t>20FT</t>
        </is>
      </c>
      <c r="G1844" s="377" t="inlineStr">
        <is>
          <t>MSC GABRIELLA</t>
        </is>
      </c>
      <c r="H1844" s="169" t="inlineStr">
        <is>
          <t>BERTHED: 3RD MARCH VOY. WG309A</t>
        </is>
      </c>
      <c r="I1844" s="150" t="inlineStr">
        <is>
          <t>OUT</t>
        </is>
      </c>
      <c r="J1844" s="166" t="inlineStr">
        <is>
          <t>TELEX/ 9TH MARCH, 2023</t>
        </is>
      </c>
      <c r="K1844" s="152" t="inlineStr">
        <is>
          <t>13TH MARCH, 2023</t>
        </is>
      </c>
      <c r="L1844" s="165" t="inlineStr">
        <is>
          <t>6TH JAN</t>
        </is>
      </c>
      <c r="M1844" s="165" t="inlineStr">
        <is>
          <t>XIAMEN PAK SHING IMP AND EXPORT CO, LTD</t>
        </is>
      </c>
      <c r="N1844" s="42" t="inlineStr">
        <is>
          <t>AVANTPORT ENTERPRISES</t>
        </is>
      </c>
    </row>
    <row r="1845" customFormat="1" s="234">
      <c r="A1845" s="167" t="n">
        <v>38</v>
      </c>
      <c r="B1845" s="165" t="inlineStr">
        <is>
          <t>IFEANYI ABA</t>
        </is>
      </c>
      <c r="C1845" s="165" t="inlineStr">
        <is>
          <t>''</t>
        </is>
      </c>
      <c r="D1845" s="165" t="inlineStr">
        <is>
          <t>GLDU 3447776</t>
        </is>
      </c>
      <c r="E1845" s="165" t="inlineStr">
        <is>
          <t>SPM</t>
        </is>
      </c>
      <c r="F1845" s="165" t="inlineStr">
        <is>
          <t>20FT</t>
        </is>
      </c>
      <c r="G1845" s="377" t="inlineStr">
        <is>
          <t>MSC GABRIELLA</t>
        </is>
      </c>
      <c r="H1845" s="169" t="inlineStr">
        <is>
          <t>BERTHED: 3RD MARCH VOY. WG309A</t>
        </is>
      </c>
      <c r="I1845" s="150" t="inlineStr">
        <is>
          <t>OUT</t>
        </is>
      </c>
      <c r="J1845" s="166" t="inlineStr">
        <is>
          <t>TELEX/ 9TH MARCH, 2023</t>
        </is>
      </c>
      <c r="K1845" s="152" t="inlineStr">
        <is>
          <t>13TH MARCH, 2023</t>
        </is>
      </c>
      <c r="L1845" s="165" t="inlineStr">
        <is>
          <t>6TH JAN</t>
        </is>
      </c>
      <c r="M1845" s="165" t="inlineStr">
        <is>
          <t>XIAMEN PAK SHING IMP AND EXPORT CO, LTD</t>
        </is>
      </c>
      <c r="N1845" s="42" t="inlineStr">
        <is>
          <t>AVANTPORT ENTERPRISES</t>
        </is>
      </c>
    </row>
    <row r="1846" customFormat="1" s="234">
      <c r="A1846" s="167" t="n">
        <v>39</v>
      </c>
      <c r="B1846" s="165" t="inlineStr">
        <is>
          <t>IFEANYI ABA</t>
        </is>
      </c>
      <c r="C1846" s="165" t="inlineStr">
        <is>
          <t>MEDUUV955296</t>
        </is>
      </c>
      <c r="D1846" s="165" t="inlineStr">
        <is>
          <t>MSDU 2117613</t>
        </is>
      </c>
      <c r="E1846" s="165" t="inlineStr">
        <is>
          <t>SPM</t>
        </is>
      </c>
      <c r="F1846" s="165" t="inlineStr">
        <is>
          <t>20FT</t>
        </is>
      </c>
      <c r="G1846" s="377" t="inlineStr">
        <is>
          <t>MSC GABRIELLA</t>
        </is>
      </c>
      <c r="H1846" s="169" t="inlineStr">
        <is>
          <t>BERTHED: 3RD MARCH VOY. WG309A</t>
        </is>
      </c>
      <c r="I1846" s="150" t="inlineStr">
        <is>
          <t>OUT</t>
        </is>
      </c>
      <c r="J1846" s="166" t="inlineStr">
        <is>
          <t>TELEX/ 9TH MARCH, 2023</t>
        </is>
      </c>
      <c r="K1846" s="152" t="inlineStr">
        <is>
          <t>20TH MARCH, 2023</t>
        </is>
      </c>
      <c r="L1846" s="165" t="inlineStr">
        <is>
          <t>6TH JAN</t>
        </is>
      </c>
      <c r="M1846" s="165" t="inlineStr">
        <is>
          <t>XIAMEN PAK SHING IMP AND EXPORT CO, LTD</t>
        </is>
      </c>
      <c r="N1846" s="42" t="inlineStr">
        <is>
          <t>AVANTPORT ENTERPRISES</t>
        </is>
      </c>
    </row>
    <row r="1847" customFormat="1" s="234">
      <c r="A1847" s="167" t="n">
        <v>40</v>
      </c>
      <c r="B1847" s="165" t="inlineStr">
        <is>
          <t>IFEANYI ABA</t>
        </is>
      </c>
      <c r="C1847" s="165" t="inlineStr">
        <is>
          <t>''</t>
        </is>
      </c>
      <c r="D1847" s="165" t="inlineStr">
        <is>
          <t>MSCU 6063086</t>
        </is>
      </c>
      <c r="E1847" s="165" t="inlineStr">
        <is>
          <t>SPM</t>
        </is>
      </c>
      <c r="F1847" s="165" t="inlineStr">
        <is>
          <t>20FT</t>
        </is>
      </c>
      <c r="G1847" s="377" t="inlineStr">
        <is>
          <t>MSC GABRIELLA</t>
        </is>
      </c>
      <c r="H1847" s="169" t="inlineStr">
        <is>
          <t>BERTHED: 3RD MARCH VOY. WG309A</t>
        </is>
      </c>
      <c r="I1847" s="150" t="inlineStr">
        <is>
          <t>OUT</t>
        </is>
      </c>
      <c r="J1847" s="166" t="inlineStr">
        <is>
          <t>TELEX/ 9TH MARCH, 2023</t>
        </is>
      </c>
      <c r="K1847" s="152" t="inlineStr">
        <is>
          <t>20TH MARCH, 2023</t>
        </is>
      </c>
      <c r="L1847" s="165" t="inlineStr">
        <is>
          <t>6TH JAN</t>
        </is>
      </c>
      <c r="M1847" s="165" t="inlineStr">
        <is>
          <t>XIAMEN PAK SHING IMP AND EXPORT CO, LTD</t>
        </is>
      </c>
      <c r="N1847" s="42" t="inlineStr">
        <is>
          <t>AVANTPORT ENTERPRISES</t>
        </is>
      </c>
    </row>
    <row r="1848" customFormat="1" s="234">
      <c r="A1848" s="167" t="n">
        <v>41</v>
      </c>
      <c r="B1848" s="165" t="inlineStr">
        <is>
          <t>IFEANYI ABA</t>
        </is>
      </c>
      <c r="C1848" s="165" t="inlineStr">
        <is>
          <t>MEDUUV913378</t>
        </is>
      </c>
      <c r="D1848" s="165" t="inlineStr">
        <is>
          <t>TGB U 2689506</t>
        </is>
      </c>
      <c r="E1848" s="165" t="inlineStr">
        <is>
          <t>SPM</t>
        </is>
      </c>
      <c r="F1848" s="165" t="inlineStr">
        <is>
          <t>20FT</t>
        </is>
      </c>
      <c r="G1848" s="377" t="inlineStr">
        <is>
          <t>MSC GABRIELLA</t>
        </is>
      </c>
      <c r="H1848" s="169" t="inlineStr">
        <is>
          <t>BERTHED: 3RD MARCH VOY. WG309A</t>
        </is>
      </c>
      <c r="I1848" s="150" t="inlineStr">
        <is>
          <t>OUT</t>
        </is>
      </c>
      <c r="J1848" s="166" t="inlineStr">
        <is>
          <t>TELEX/ 9TH MARCH, 2023</t>
        </is>
      </c>
      <c r="K1848" s="152" t="inlineStr">
        <is>
          <t>21ST MARCH, 2023</t>
        </is>
      </c>
      <c r="L1848" s="165" t="inlineStr">
        <is>
          <t>6TH JAN</t>
        </is>
      </c>
      <c r="M1848" s="165" t="inlineStr">
        <is>
          <t>XIAMEN PAK SHING IMP AND EXPORT CO, LTD</t>
        </is>
      </c>
      <c r="N1848" s="42" t="inlineStr">
        <is>
          <t>AVANTPORT ENTERPRISES</t>
        </is>
      </c>
    </row>
    <row r="1849" customFormat="1" s="234">
      <c r="A1849" s="167" t="n">
        <v>42</v>
      </c>
      <c r="B1849" s="165" t="inlineStr">
        <is>
          <t>IFEANYI ABA</t>
        </is>
      </c>
      <c r="C1849" s="165" t="inlineStr">
        <is>
          <t>''</t>
        </is>
      </c>
      <c r="D1849" s="165" t="inlineStr">
        <is>
          <t>MEDU 3362238</t>
        </is>
      </c>
      <c r="E1849" s="165" t="inlineStr">
        <is>
          <t>SPM</t>
        </is>
      </c>
      <c r="F1849" s="165" t="inlineStr">
        <is>
          <t>20FT</t>
        </is>
      </c>
      <c r="G1849" s="377" t="inlineStr">
        <is>
          <t>MSC GABRIELLA</t>
        </is>
      </c>
      <c r="H1849" s="169" t="inlineStr">
        <is>
          <t>BERTHED: 3RD MARCH VOY. WG309A</t>
        </is>
      </c>
      <c r="I1849" s="150" t="inlineStr">
        <is>
          <t>OUT</t>
        </is>
      </c>
      <c r="J1849" s="166" t="inlineStr">
        <is>
          <t>TELEX/ 9TH MARCH, 2023</t>
        </is>
      </c>
      <c r="K1849" s="152" t="inlineStr">
        <is>
          <t>21ST MARCH, 2023</t>
        </is>
      </c>
      <c r="L1849" s="165" t="inlineStr">
        <is>
          <t>6TH JAN</t>
        </is>
      </c>
      <c r="M1849" s="165" t="inlineStr">
        <is>
          <t>XIAMEN PAK SHING IMP AND EXPORT CO, LTD</t>
        </is>
      </c>
      <c r="N1849" s="42" t="inlineStr">
        <is>
          <t>AVANTPORT ENTERPRISES</t>
        </is>
      </c>
    </row>
    <row r="1850" customFormat="1" s="234">
      <c r="A1850" s="167" t="n">
        <v>43</v>
      </c>
      <c r="B1850" s="165" t="inlineStr">
        <is>
          <t>CHIDI OKOLI</t>
        </is>
      </c>
      <c r="C1850" s="165" t="inlineStr">
        <is>
          <t>MEDUI0531166</t>
        </is>
      </c>
      <c r="D1850" s="165" t="inlineStr">
        <is>
          <t>CARU 2210278</t>
        </is>
      </c>
      <c r="E1850" s="165" t="inlineStr">
        <is>
          <t>SPM</t>
        </is>
      </c>
      <c r="F1850" s="165" t="inlineStr">
        <is>
          <t>20FT</t>
        </is>
      </c>
      <c r="G1850" s="377" t="inlineStr">
        <is>
          <t>MSC GABRIELLA</t>
        </is>
      </c>
      <c r="H1850" s="169" t="inlineStr">
        <is>
          <t>BERTHED: 3RD MARCH VOY. WG309A</t>
        </is>
      </c>
      <c r="I1850" s="150" t="inlineStr">
        <is>
          <t>OUT</t>
        </is>
      </c>
      <c r="J1850" s="157" t="inlineStr">
        <is>
          <t>COPY BILL</t>
        </is>
      </c>
      <c r="K1850" s="152" t="inlineStr">
        <is>
          <t>13TH MARCH, 2023</t>
        </is>
      </c>
      <c r="L1850" s="165" t="inlineStr">
        <is>
          <t>6TH JAN</t>
        </is>
      </c>
      <c r="M1850" s="165" t="inlineStr">
        <is>
          <t>SCJ RESOURCESPTE LTD</t>
        </is>
      </c>
      <c r="N1850" s="42" t="inlineStr">
        <is>
          <t>ORIENT LOGISTICS ENTERPRISES</t>
        </is>
      </c>
    </row>
    <row r="1851">
      <c r="A1851" s="167" t="n">
        <v>44</v>
      </c>
      <c r="B1851" s="157" t="inlineStr">
        <is>
          <t>IFEANYI ABA</t>
        </is>
      </c>
      <c r="C1851" s="165" t="inlineStr">
        <is>
          <t>MEDUUJ005393</t>
        </is>
      </c>
      <c r="D1851" s="157" t="inlineStr">
        <is>
          <t>CAIU 3782409</t>
        </is>
      </c>
      <c r="E1851" s="157" t="inlineStr">
        <is>
          <t>SPM</t>
        </is>
      </c>
      <c r="F1851" s="157" t="inlineStr">
        <is>
          <t>20FT</t>
        </is>
      </c>
      <c r="G1851" s="377" t="inlineStr">
        <is>
          <t>MSC GABRIELLA</t>
        </is>
      </c>
      <c r="H1851" s="169" t="inlineStr">
        <is>
          <t>BERTHED: 3RD MARCH VOY. WG309A</t>
        </is>
      </c>
      <c r="I1851" s="150" t="inlineStr">
        <is>
          <t>OUT</t>
        </is>
      </c>
      <c r="J1851" s="166" t="inlineStr">
        <is>
          <t>TELEX/ 9TH MARCH, 2023</t>
        </is>
      </c>
      <c r="K1851" s="152" t="inlineStr">
        <is>
          <t>13TH MARCH, 2023</t>
        </is>
      </c>
      <c r="L1851" s="157" t="inlineStr">
        <is>
          <t>13TH JAN</t>
        </is>
      </c>
      <c r="M1851" s="164" t="inlineStr">
        <is>
          <t>XIAMEN PAK SHING IMP AND EXPORT CO, LTD</t>
        </is>
      </c>
      <c r="N1851" s="157" t="inlineStr">
        <is>
          <t>AVANTPORT ENTERPRISES</t>
        </is>
      </c>
    </row>
    <row r="1852">
      <c r="A1852" s="167" t="n">
        <v>45</v>
      </c>
      <c r="B1852" s="157" t="inlineStr">
        <is>
          <t>IFEANYI ABA</t>
        </is>
      </c>
      <c r="C1852" s="165" t="inlineStr">
        <is>
          <t>''</t>
        </is>
      </c>
      <c r="D1852" s="157" t="inlineStr">
        <is>
          <t>MSDU 1435369</t>
        </is>
      </c>
      <c r="E1852" s="157" t="inlineStr">
        <is>
          <t>SPM</t>
        </is>
      </c>
      <c r="F1852" s="157" t="inlineStr">
        <is>
          <t>20FT</t>
        </is>
      </c>
      <c r="G1852" s="377" t="inlineStr">
        <is>
          <t>MSC GABRIELLA</t>
        </is>
      </c>
      <c r="H1852" s="169" t="inlineStr">
        <is>
          <t>BERTHED: 3RD MARCH VOY. WG309A</t>
        </is>
      </c>
      <c r="I1852" s="150" t="inlineStr">
        <is>
          <t>OUT</t>
        </is>
      </c>
      <c r="J1852" s="166" t="inlineStr">
        <is>
          <t>TELEX/ 9TH MARCH, 2023</t>
        </is>
      </c>
      <c r="K1852" s="152" t="inlineStr">
        <is>
          <t>13TH MARCH, 2023</t>
        </is>
      </c>
      <c r="L1852" s="157" t="inlineStr">
        <is>
          <t>13TH JAN</t>
        </is>
      </c>
      <c r="M1852" s="164" t="inlineStr">
        <is>
          <t>XIAMEN PAK SHING IMP AND EXPORT CO, LTD</t>
        </is>
      </c>
      <c r="N1852" s="157" t="inlineStr">
        <is>
          <t>AVANTPORT ENTERPRISES</t>
        </is>
      </c>
    </row>
    <row r="1853">
      <c r="A1853" s="167" t="n">
        <v>46</v>
      </c>
      <c r="B1853" s="157" t="inlineStr">
        <is>
          <t>IFEANYI ABA</t>
        </is>
      </c>
      <c r="C1853" s="165" t="inlineStr">
        <is>
          <t>MEDUUJ004040</t>
        </is>
      </c>
      <c r="D1853" s="157" t="inlineStr">
        <is>
          <t>TCKU 2935164</t>
        </is>
      </c>
      <c r="E1853" s="157" t="inlineStr">
        <is>
          <t>SPM</t>
        </is>
      </c>
      <c r="F1853" s="157" t="inlineStr">
        <is>
          <t>20FT</t>
        </is>
      </c>
      <c r="G1853" s="377" t="inlineStr">
        <is>
          <t>MSC GABRIELLA</t>
        </is>
      </c>
      <c r="H1853" s="169" t="inlineStr">
        <is>
          <t>BERTHED: 3RD MARCH VOY. WG309A</t>
        </is>
      </c>
      <c r="I1853" s="150" t="inlineStr">
        <is>
          <t>OUT</t>
        </is>
      </c>
      <c r="J1853" s="166" t="inlineStr">
        <is>
          <t>TELEX/ 9TH MARCH, 2023</t>
        </is>
      </c>
      <c r="K1853" s="152" t="inlineStr">
        <is>
          <t>13TH MARCH, 2023</t>
        </is>
      </c>
      <c r="L1853" s="157" t="inlineStr">
        <is>
          <t>13TH JAN</t>
        </is>
      </c>
      <c r="M1853" s="164" t="inlineStr">
        <is>
          <t>XIAMEN PAK SHING IMP AND EXPORT CO, LTD</t>
        </is>
      </c>
      <c r="N1853" s="157" t="inlineStr">
        <is>
          <t>AVANTPORT ENTERPRISES</t>
        </is>
      </c>
    </row>
    <row r="1854">
      <c r="A1854" s="167" t="n">
        <v>47</v>
      </c>
      <c r="B1854" s="157" t="inlineStr">
        <is>
          <t>IFEANYI ABA</t>
        </is>
      </c>
      <c r="C1854" s="165" t="inlineStr">
        <is>
          <t>''</t>
        </is>
      </c>
      <c r="D1854" s="157" t="inlineStr">
        <is>
          <t>GLDU 3653993</t>
        </is>
      </c>
      <c r="E1854" s="157" t="inlineStr">
        <is>
          <t>SPM</t>
        </is>
      </c>
      <c r="F1854" s="157" t="inlineStr">
        <is>
          <t>20FT</t>
        </is>
      </c>
      <c r="G1854" s="377" t="inlineStr">
        <is>
          <t>MSC GABRIELLA</t>
        </is>
      </c>
      <c r="H1854" s="169" t="inlineStr">
        <is>
          <t>BERTHED: 3RD MARCH VOY. WG309A</t>
        </is>
      </c>
      <c r="I1854" s="150" t="inlineStr">
        <is>
          <t>OUT</t>
        </is>
      </c>
      <c r="J1854" s="166" t="inlineStr">
        <is>
          <t>TELEX/ 9TH MARCH, 2023</t>
        </is>
      </c>
      <c r="K1854" s="152" t="inlineStr">
        <is>
          <t>13TH MARCH, 2023</t>
        </is>
      </c>
      <c r="L1854" s="157" t="inlineStr">
        <is>
          <t>13TH JAN</t>
        </is>
      </c>
      <c r="M1854" s="164" t="inlineStr">
        <is>
          <t>XIAMEN PAK SHING IMP AND EXPORT CO, LTD</t>
        </is>
      </c>
      <c r="N1854" s="157" t="inlineStr">
        <is>
          <t>AVANTPORT ENTERPRISES</t>
        </is>
      </c>
    </row>
    <row r="1855">
      <c r="A1855" s="167" t="n">
        <v>48</v>
      </c>
      <c r="B1855" s="157" t="inlineStr">
        <is>
          <t>MIKE OBINNA</t>
        </is>
      </c>
      <c r="C1855" s="40" t="inlineStr">
        <is>
          <t>MEDUI0534210</t>
        </is>
      </c>
      <c r="D1855" s="157" t="inlineStr">
        <is>
          <t>MEDU 3049408</t>
        </is>
      </c>
      <c r="E1855" s="157" t="inlineStr">
        <is>
          <t>SPM</t>
        </is>
      </c>
      <c r="F1855" s="157" t="inlineStr">
        <is>
          <t>20FT</t>
        </is>
      </c>
      <c r="G1855" s="377" t="inlineStr">
        <is>
          <t>MSC GABRIELLA</t>
        </is>
      </c>
      <c r="H1855" s="169" t="inlineStr">
        <is>
          <t>BERTHED: 3RD MARCH VOY. WG309A</t>
        </is>
      </c>
      <c r="I1855" s="150" t="inlineStr">
        <is>
          <t>OUT</t>
        </is>
      </c>
      <c r="J1855" s="151" t="inlineStr">
        <is>
          <t>TELEX/ 14TH FEB, 2023</t>
        </is>
      </c>
      <c r="K1855" s="152" t="inlineStr">
        <is>
          <t>16TH MARCH, 2023</t>
        </is>
      </c>
      <c r="L1855" s="157" t="inlineStr">
        <is>
          <t>18TH JAN</t>
        </is>
      </c>
      <c r="M1855" s="164" t="inlineStr">
        <is>
          <t>UNIQUE SEA CARGO SERVICES L.L.C</t>
        </is>
      </c>
      <c r="N1855" s="157" t="inlineStr">
        <is>
          <t>AVANTPORT ENTERPRISES</t>
        </is>
      </c>
    </row>
    <row r="1856">
      <c r="A1856" s="167" t="n">
        <v>49</v>
      </c>
      <c r="B1856" s="157" t="inlineStr">
        <is>
          <t>MIKE OBINNA</t>
        </is>
      </c>
      <c r="C1856" s="40" t="inlineStr">
        <is>
          <t>''</t>
        </is>
      </c>
      <c r="D1856" s="157" t="inlineStr">
        <is>
          <t>FCIU 4226423</t>
        </is>
      </c>
      <c r="E1856" s="157" t="inlineStr">
        <is>
          <t>SPM</t>
        </is>
      </c>
      <c r="F1856" s="157" t="inlineStr">
        <is>
          <t>20FT</t>
        </is>
      </c>
      <c r="G1856" s="377" t="inlineStr">
        <is>
          <t>MSC GABRIELLA</t>
        </is>
      </c>
      <c r="H1856" s="169" t="inlineStr">
        <is>
          <t>BERTHED: 3RD MARCH VOY. WG309A</t>
        </is>
      </c>
      <c r="I1856" s="150" t="inlineStr">
        <is>
          <t>OUT</t>
        </is>
      </c>
      <c r="J1856" s="151" t="inlineStr">
        <is>
          <t>TELEX/ 14TH FEB, 2023</t>
        </is>
      </c>
      <c r="K1856" s="152" t="inlineStr">
        <is>
          <t>16TH MARCH, 2023</t>
        </is>
      </c>
      <c r="L1856" s="157" t="inlineStr">
        <is>
          <t>18TH JAN</t>
        </is>
      </c>
      <c r="M1856" s="164" t="inlineStr">
        <is>
          <t>UNIQUE SEA CARGO SERVICES L.L.C</t>
        </is>
      </c>
      <c r="N1856" s="157" t="inlineStr">
        <is>
          <t>AVANTPORT ENTERPRISES</t>
        </is>
      </c>
    </row>
    <row r="1857">
      <c r="A1857" s="167" t="n">
        <v>50</v>
      </c>
      <c r="B1857" s="157" t="inlineStr">
        <is>
          <t>MIKE OBINNA</t>
        </is>
      </c>
      <c r="C1857" s="148" t="inlineStr">
        <is>
          <t>MEDUI0546131</t>
        </is>
      </c>
      <c r="D1857" s="157" t="inlineStr">
        <is>
          <t>TEMU 5389863</t>
        </is>
      </c>
      <c r="E1857" s="157" t="inlineStr">
        <is>
          <t>SPM</t>
        </is>
      </c>
      <c r="F1857" s="157" t="inlineStr">
        <is>
          <t>20FT</t>
        </is>
      </c>
      <c r="G1857" s="377" t="inlineStr">
        <is>
          <t>MSC GABRIELLA</t>
        </is>
      </c>
      <c r="H1857" s="169" t="inlineStr">
        <is>
          <t>BERTHED: 3RD MARCH VOY. WG309A</t>
        </is>
      </c>
      <c r="I1857" s="150" t="inlineStr">
        <is>
          <t>OUT</t>
        </is>
      </c>
      <c r="J1857" s="166" t="inlineStr">
        <is>
          <t>TELEX/16TH FEB, 2023</t>
        </is>
      </c>
      <c r="K1857" s="152" t="inlineStr">
        <is>
          <t>16TH MARCH, 2023</t>
        </is>
      </c>
      <c r="L1857" s="157" t="inlineStr">
        <is>
          <t>20TH JAN</t>
        </is>
      </c>
      <c r="M1857" s="164" t="inlineStr">
        <is>
          <t>UNIQUE SEA CARGO SERVICES L.L.C</t>
        </is>
      </c>
      <c r="N1857" s="157" t="inlineStr">
        <is>
          <t>AVANTPORT ENTERPRISES</t>
        </is>
      </c>
    </row>
    <row r="1858">
      <c r="A1858" s="167" t="n">
        <v>51</v>
      </c>
      <c r="B1858" s="157" t="inlineStr">
        <is>
          <t>IFEANYI ABA</t>
        </is>
      </c>
      <c r="C1858" s="205" t="inlineStr">
        <is>
          <t>MEDUI0529962</t>
        </is>
      </c>
      <c r="D1858" s="157" t="inlineStr">
        <is>
          <t>CAXU 6153633</t>
        </is>
      </c>
      <c r="E1858" s="157" t="inlineStr">
        <is>
          <t>SPM</t>
        </is>
      </c>
      <c r="F1858" s="157" t="inlineStr">
        <is>
          <t>20FT</t>
        </is>
      </c>
      <c r="G1858" s="377" t="inlineStr">
        <is>
          <t>MSC GABRIELLA</t>
        </is>
      </c>
      <c r="H1858" s="169" t="inlineStr">
        <is>
          <t>BERTHED: 3RD MARCH VOY. WG309A</t>
        </is>
      </c>
      <c r="I1858" s="150" t="inlineStr">
        <is>
          <t>OUT</t>
        </is>
      </c>
      <c r="J1858" s="166" t="inlineStr">
        <is>
          <t>TELEX/17TH FEB, 2023</t>
        </is>
      </c>
      <c r="K1858" s="152" t="inlineStr">
        <is>
          <t>16TH MARCH, 2023</t>
        </is>
      </c>
      <c r="L1858" s="157" t="inlineStr">
        <is>
          <t>20TH JAN</t>
        </is>
      </c>
      <c r="M1858" s="164" t="inlineStr">
        <is>
          <t>UNIQUE SEA CARGO SERVICES L.L.C</t>
        </is>
      </c>
      <c r="N1858" s="157" t="inlineStr">
        <is>
          <t>ORIENT LOGISTICS ENTERPRISES</t>
        </is>
      </c>
    </row>
    <row r="1859">
      <c r="A1859" s="167" t="n">
        <v>52</v>
      </c>
      <c r="B1859" s="157" t="inlineStr">
        <is>
          <t>IFEANYI ABA</t>
        </is>
      </c>
      <c r="C1859" s="205" t="inlineStr">
        <is>
          <t>''</t>
        </is>
      </c>
      <c r="D1859" s="157" t="inlineStr">
        <is>
          <t>MSCU 6289535</t>
        </is>
      </c>
      <c r="E1859" s="157" t="inlineStr">
        <is>
          <t>SPM</t>
        </is>
      </c>
      <c r="F1859" s="157" t="inlineStr">
        <is>
          <t>20FT</t>
        </is>
      </c>
      <c r="G1859" s="377" t="inlineStr">
        <is>
          <t>MSC GABRIELLA</t>
        </is>
      </c>
      <c r="H1859" s="169" t="inlineStr">
        <is>
          <t>BERTHED: 3RD MARCH VOY. WG309A</t>
        </is>
      </c>
      <c r="I1859" s="150" t="inlineStr">
        <is>
          <t>OUT</t>
        </is>
      </c>
      <c r="J1859" s="166" t="inlineStr">
        <is>
          <t>TELEX/17TH FEB, 2023</t>
        </is>
      </c>
      <c r="K1859" s="152" t="inlineStr">
        <is>
          <t>16TH MARCH, 2023</t>
        </is>
      </c>
      <c r="L1859" s="157" t="inlineStr">
        <is>
          <t>20TH JAN</t>
        </is>
      </c>
      <c r="M1859" s="164" t="inlineStr">
        <is>
          <t>UNIQUE SEA CARGO SERVICES L.L.C</t>
        </is>
      </c>
      <c r="N1859" s="157" t="inlineStr">
        <is>
          <t>ORIENT LOGISTICS ENTERPRISES</t>
        </is>
      </c>
    </row>
    <row r="1860">
      <c r="A1860" s="167" t="n">
        <v>53</v>
      </c>
      <c r="B1860" s="157" t="inlineStr">
        <is>
          <t>CHINEDU ABA</t>
        </is>
      </c>
      <c r="C1860" s="40" t="inlineStr">
        <is>
          <t>MEDUI0529939</t>
        </is>
      </c>
      <c r="D1860" s="157" t="inlineStr">
        <is>
          <t>CRXU 3297098</t>
        </is>
      </c>
      <c r="E1860" s="157" t="inlineStr">
        <is>
          <t>SPM</t>
        </is>
      </c>
      <c r="F1860" s="157" t="inlineStr">
        <is>
          <t>20FT</t>
        </is>
      </c>
      <c r="G1860" s="377" t="inlineStr">
        <is>
          <t>MSC GABRIELLA</t>
        </is>
      </c>
      <c r="H1860" s="169" t="inlineStr">
        <is>
          <t>BERTHED: 3RD MARCH VOY. WG309A</t>
        </is>
      </c>
      <c r="I1860" s="150" t="inlineStr">
        <is>
          <t>OUT</t>
        </is>
      </c>
      <c r="J1860" s="157" t="inlineStr">
        <is>
          <t>COPY BILL</t>
        </is>
      </c>
      <c r="K1860" s="152" t="inlineStr">
        <is>
          <t>26TH APRIL, 2023</t>
        </is>
      </c>
      <c r="L1860" s="157" t="inlineStr">
        <is>
          <t>24TH JAN</t>
        </is>
      </c>
      <c r="M1860" s="164" t="inlineStr">
        <is>
          <t>UNIQUE SEA CARGO SERVICES L.L.C</t>
        </is>
      </c>
      <c r="N1860" s="157" t="inlineStr">
        <is>
          <t>ORIENT LOGISTICS ENTERPRISES</t>
        </is>
      </c>
    </row>
    <row r="1861">
      <c r="A1861" s="167" t="n">
        <v>54</v>
      </c>
      <c r="B1861" s="157" t="inlineStr">
        <is>
          <t>CHINEDU ABA</t>
        </is>
      </c>
      <c r="C1861" s="40" t="inlineStr">
        <is>
          <t>''</t>
        </is>
      </c>
      <c r="D1861" s="157" t="inlineStr">
        <is>
          <t>TGHU 1522856</t>
        </is>
      </c>
      <c r="E1861" s="157" t="inlineStr">
        <is>
          <t>SPM</t>
        </is>
      </c>
      <c r="F1861" s="157" t="inlineStr">
        <is>
          <t>20FT</t>
        </is>
      </c>
      <c r="G1861" s="377" t="inlineStr">
        <is>
          <t>MSC GABRIELLA</t>
        </is>
      </c>
      <c r="H1861" s="169" t="inlineStr">
        <is>
          <t>BERTHED: 3RD MARCH VOY. WG309A</t>
        </is>
      </c>
      <c r="I1861" s="150" t="inlineStr">
        <is>
          <t>OUT</t>
        </is>
      </c>
      <c r="J1861" s="157" t="inlineStr">
        <is>
          <t>COPY BILL</t>
        </is>
      </c>
      <c r="K1861" s="152" t="inlineStr">
        <is>
          <t>26TH APRIL, 2023</t>
        </is>
      </c>
      <c r="L1861" s="157" t="inlineStr">
        <is>
          <t>24TH JAN</t>
        </is>
      </c>
      <c r="M1861" s="164" t="inlineStr">
        <is>
          <t>UNIQUE SEA CARGO SERVICES L.L.C</t>
        </is>
      </c>
      <c r="N1861" s="157" t="inlineStr">
        <is>
          <t>ORIENT LOGISTICS ENTERPRISES</t>
        </is>
      </c>
    </row>
    <row r="1862">
      <c r="A1862" s="167" t="n">
        <v>55</v>
      </c>
      <c r="B1862" s="157" t="inlineStr">
        <is>
          <t>CHINEDU ABA</t>
        </is>
      </c>
      <c r="C1862" s="40" t="inlineStr">
        <is>
          <t>MEDUI0639738</t>
        </is>
      </c>
      <c r="D1862" s="157" t="inlineStr">
        <is>
          <t>UETU 2624965</t>
        </is>
      </c>
      <c r="E1862" s="157" t="inlineStr">
        <is>
          <t>SPM</t>
        </is>
      </c>
      <c r="F1862" s="157" t="inlineStr">
        <is>
          <t>20FT</t>
        </is>
      </c>
      <c r="G1862" s="377" t="inlineStr">
        <is>
          <t>MSC GABRIELLA</t>
        </is>
      </c>
      <c r="H1862" s="169" t="inlineStr">
        <is>
          <t>BERTHED: 3RD MARCH VOY. WG309A</t>
        </is>
      </c>
      <c r="I1862" s="150" t="inlineStr">
        <is>
          <t>OUT</t>
        </is>
      </c>
      <c r="J1862" s="151" t="inlineStr">
        <is>
          <t>TELEX/ 4TH APRIL, 2023</t>
        </is>
      </c>
      <c r="K1862" s="152" t="inlineStr">
        <is>
          <t>6TH APRIL, 2023</t>
        </is>
      </c>
      <c r="L1862" s="157" t="inlineStr">
        <is>
          <t>24TH JAN</t>
        </is>
      </c>
      <c r="M1862" s="164" t="inlineStr">
        <is>
          <t>UNIQUE SEA CARGO SERVICES L.L.C</t>
        </is>
      </c>
      <c r="N1862" s="157" t="inlineStr">
        <is>
          <t>ORIENT LOGISTICS ENTERPRISES</t>
        </is>
      </c>
    </row>
    <row r="1863">
      <c r="A1863" s="167" t="n">
        <v>56</v>
      </c>
      <c r="B1863" s="157" t="inlineStr">
        <is>
          <t>IFEANYI ABA</t>
        </is>
      </c>
      <c r="C1863" s="40" t="inlineStr">
        <is>
          <t>MEDUI0529947</t>
        </is>
      </c>
      <c r="D1863" s="157" t="inlineStr">
        <is>
          <t>MEDU 6861272</t>
        </is>
      </c>
      <c r="E1863" s="157" t="inlineStr">
        <is>
          <t>SPM</t>
        </is>
      </c>
      <c r="F1863" s="157" t="inlineStr">
        <is>
          <t>20FT</t>
        </is>
      </c>
      <c r="G1863" s="377" t="inlineStr">
        <is>
          <t>MSC GABRIELLA</t>
        </is>
      </c>
      <c r="H1863" s="169" t="inlineStr">
        <is>
          <t>BERTHED: 3RD MARCH VOY. WG309A</t>
        </is>
      </c>
      <c r="I1863" s="150" t="inlineStr">
        <is>
          <t>OUT</t>
        </is>
      </c>
      <c r="J1863" s="166" t="inlineStr">
        <is>
          <t>TELEX/ 10TH MARCH, 2023</t>
        </is>
      </c>
      <c r="K1863" s="152" t="inlineStr">
        <is>
          <t>28TH MARCH, 2023</t>
        </is>
      </c>
      <c r="L1863" s="157" t="inlineStr">
        <is>
          <t>24TH JAN</t>
        </is>
      </c>
      <c r="M1863" s="164" t="inlineStr">
        <is>
          <t>UNIQUE SEA CARGO SERVICES L.L.C</t>
        </is>
      </c>
      <c r="N1863" s="157" t="inlineStr">
        <is>
          <t>AVANTPORT ENTERPRISES</t>
        </is>
      </c>
    </row>
    <row r="1864">
      <c r="A1864" s="167" t="n">
        <v>57</v>
      </c>
      <c r="B1864" s="144" t="inlineStr">
        <is>
          <t>ZAKI OBI</t>
        </is>
      </c>
      <c r="C1864" s="42" t="inlineStr">
        <is>
          <t>MEDUEE397611</t>
        </is>
      </c>
      <c r="D1864" s="144" t="inlineStr">
        <is>
          <t>MSDU 8552618</t>
        </is>
      </c>
      <c r="E1864" s="144" t="inlineStr">
        <is>
          <t>SPM</t>
        </is>
      </c>
      <c r="F1864" s="144" t="inlineStr">
        <is>
          <t>40FT</t>
        </is>
      </c>
      <c r="G1864" s="377" t="inlineStr">
        <is>
          <t>MSC GABRIELLA</t>
        </is>
      </c>
      <c r="H1864" s="169" t="inlineStr">
        <is>
          <t>BERTHED: 3RD MARCH VOY. WG309A</t>
        </is>
      </c>
      <c r="I1864" s="150" t="inlineStr">
        <is>
          <t>OUT</t>
        </is>
      </c>
      <c r="J1864" s="151" t="inlineStr">
        <is>
          <t>OBL/ 9TH MARCH, 2023</t>
        </is>
      </c>
      <c r="K1864" s="152" t="inlineStr">
        <is>
          <t>3RD APRIL, 2023</t>
        </is>
      </c>
      <c r="L1864" s="144" t="inlineStr">
        <is>
          <t>31ST JAN</t>
        </is>
      </c>
      <c r="M1864" s="171" t="inlineStr">
        <is>
          <t>ANISIOBI EMMANUEL OBI</t>
        </is>
      </c>
      <c r="N1864" s="157" t="n"/>
      <c r="O1864" s="132" t="n"/>
      <c r="P1864" s="132" t="n"/>
      <c r="Q1864" s="132" t="n"/>
      <c r="R1864" s="132" t="n"/>
      <c r="S1864" s="132" t="n"/>
      <c r="T1864" s="132" t="n"/>
      <c r="U1864" s="132" t="n"/>
      <c r="V1864" s="132" t="n"/>
      <c r="W1864" s="132" t="n"/>
      <c r="X1864" s="132" t="n"/>
      <c r="Y1864" s="132" t="n"/>
      <c r="Z1864" s="132" t="n"/>
      <c r="AA1864" s="132" t="n"/>
      <c r="AB1864" s="132" t="n"/>
      <c r="AC1864" s="132" t="n"/>
      <c r="AD1864" s="132" t="n"/>
      <c r="AE1864" s="132" t="n"/>
      <c r="AF1864" s="132" t="n"/>
      <c r="AG1864" s="132" t="n"/>
      <c r="AH1864" s="132" t="n"/>
      <c r="AI1864" s="132" t="n"/>
      <c r="AJ1864" s="132" t="n"/>
      <c r="AK1864" s="132" t="n"/>
      <c r="AL1864" s="132" t="n"/>
      <c r="AM1864" s="132" t="n"/>
      <c r="AN1864" s="132" t="n"/>
      <c r="AO1864" s="132" t="n"/>
      <c r="AP1864" s="132" t="n"/>
      <c r="AQ1864" s="132" t="n"/>
      <c r="AR1864" s="132" t="n"/>
      <c r="AS1864" s="132" t="n"/>
      <c r="AT1864" s="132" t="n"/>
      <c r="AU1864" s="132" t="n"/>
      <c r="AV1864" s="132" t="n"/>
      <c r="AW1864" s="132" t="n"/>
      <c r="AX1864" s="132" t="n"/>
      <c r="AY1864" s="132" t="n"/>
      <c r="AZ1864" s="132" t="n"/>
      <c r="BA1864" s="132" t="n"/>
      <c r="BB1864" s="132" t="n"/>
      <c r="BC1864" s="132" t="n"/>
      <c r="BD1864" s="132" t="n"/>
      <c r="BE1864" s="132" t="n"/>
      <c r="BF1864" s="132" t="n"/>
      <c r="BG1864" s="132" t="n"/>
      <c r="BH1864" s="132" t="n"/>
      <c r="BI1864" s="132" t="n"/>
      <c r="BJ1864" s="132" t="n"/>
      <c r="BK1864" s="132" t="n"/>
      <c r="BL1864" s="132" t="n"/>
      <c r="BM1864" s="132" t="n"/>
      <c r="BN1864" s="132" t="n"/>
      <c r="BO1864" s="132" t="n"/>
      <c r="BP1864" s="132" t="n"/>
      <c r="BQ1864" s="132" t="n"/>
      <c r="BR1864" s="132" t="n"/>
      <c r="BS1864" s="132" t="n"/>
      <c r="BT1864" s="132" t="n"/>
      <c r="BU1864" s="132" t="n"/>
      <c r="BV1864" s="132" t="n"/>
      <c r="BW1864" s="132" t="n"/>
      <c r="BX1864" s="132" t="n"/>
      <c r="BY1864" s="132" t="n"/>
      <c r="BZ1864" s="132" t="n"/>
      <c r="CA1864" s="132" t="n"/>
      <c r="CB1864" s="132" t="n"/>
      <c r="CC1864" s="132" t="n"/>
      <c r="CD1864" s="132" t="n"/>
      <c r="CE1864" s="132" t="n"/>
      <c r="CF1864" s="132" t="n"/>
      <c r="CG1864" s="132" t="n"/>
      <c r="CH1864" s="132" t="n"/>
      <c r="CI1864" s="132" t="n"/>
      <c r="CJ1864" s="132" t="n"/>
      <c r="CK1864" s="132" t="n"/>
      <c r="CL1864" s="132" t="n"/>
      <c r="CM1864" s="132" t="n"/>
      <c r="CN1864" s="132" t="n"/>
      <c r="CO1864" s="132" t="n"/>
      <c r="CP1864" s="132" t="n"/>
      <c r="CQ1864" s="132" t="n"/>
      <c r="CR1864" s="132" t="n"/>
      <c r="CS1864" s="132" t="n"/>
      <c r="CT1864" s="132" t="n"/>
      <c r="CU1864" s="132" t="n"/>
      <c r="CV1864" s="132" t="n"/>
      <c r="CW1864" s="132" t="n"/>
      <c r="CX1864" s="132" t="n"/>
      <c r="CY1864" s="132" t="n"/>
      <c r="CZ1864" s="132" t="n"/>
      <c r="DA1864" s="132" t="n"/>
      <c r="DB1864" s="132" t="n"/>
      <c r="DC1864" s="173" t="n"/>
    </row>
    <row r="1865">
      <c r="A1865" s="167" t="n">
        <v>58</v>
      </c>
      <c r="B1865" s="157" t="inlineStr">
        <is>
          <t>NNAMDI EZEUKWU</t>
        </is>
      </c>
      <c r="C1865" s="40" t="inlineStr">
        <is>
          <t>MEDUO4691228</t>
        </is>
      </c>
      <c r="D1865" s="157" t="inlineStr">
        <is>
          <t>BMOU 2647889</t>
        </is>
      </c>
      <c r="E1865" s="157" t="inlineStr">
        <is>
          <t>SPM</t>
        </is>
      </c>
      <c r="F1865" s="165" t="inlineStr">
        <is>
          <t>20FT</t>
        </is>
      </c>
      <c r="G1865" s="377" t="inlineStr">
        <is>
          <t>MSC GABRIELLA</t>
        </is>
      </c>
      <c r="H1865" s="169" t="inlineStr">
        <is>
          <t>BERTHED:4TH MARCH VOY. WG309A</t>
        </is>
      </c>
      <c r="I1865" s="150" t="inlineStr">
        <is>
          <t>OUT</t>
        </is>
      </c>
      <c r="J1865" s="151" t="inlineStr">
        <is>
          <t>TELEX/ 6TH MARCH, 2023</t>
        </is>
      </c>
      <c r="K1865" s="152" t="inlineStr">
        <is>
          <t>20TH MARCH, 2023</t>
        </is>
      </c>
      <c r="L1865" s="33" t="inlineStr">
        <is>
          <t>3RD FEB</t>
        </is>
      </c>
      <c r="M1865" s="249" t="inlineStr">
        <is>
          <t>NINGBO LONGSTONE IMPORT AND EXPORT CO., LTD</t>
        </is>
      </c>
      <c r="N1865" s="157" t="inlineStr">
        <is>
          <t>ORIENT LOGISTICS ENTERPRISES</t>
        </is>
      </c>
      <c r="O1865" s="132" t="n"/>
      <c r="P1865" s="132" t="n"/>
      <c r="Q1865" s="132" t="n"/>
      <c r="R1865" s="132" t="n"/>
      <c r="S1865" s="132" t="n"/>
      <c r="T1865" s="132" t="n"/>
      <c r="U1865" s="132" t="n"/>
      <c r="V1865" s="132" t="n"/>
      <c r="W1865" s="132" t="n"/>
      <c r="X1865" s="132" t="n"/>
      <c r="Y1865" s="132" t="n"/>
      <c r="Z1865" s="132" t="n"/>
      <c r="AA1865" s="132" t="n"/>
      <c r="AB1865" s="132" t="n"/>
      <c r="AC1865" s="132" t="n"/>
      <c r="AD1865" s="132" t="n"/>
      <c r="AE1865" s="132" t="n"/>
      <c r="AF1865" s="132" t="n"/>
      <c r="AG1865" s="132" t="n"/>
      <c r="AH1865" s="132" t="n"/>
      <c r="AI1865" s="132" t="n"/>
      <c r="AJ1865" s="132" t="n"/>
      <c r="AK1865" s="132" t="n"/>
      <c r="AL1865" s="132" t="n"/>
      <c r="AM1865" s="132" t="n"/>
      <c r="AN1865" s="132" t="n"/>
      <c r="AO1865" s="132" t="n"/>
      <c r="AP1865" s="132" t="n"/>
      <c r="AQ1865" s="132" t="n"/>
      <c r="AR1865" s="132" t="n"/>
      <c r="AS1865" s="132" t="n"/>
      <c r="AT1865" s="132" t="n"/>
      <c r="AU1865" s="132" t="n"/>
      <c r="AV1865" s="132" t="n"/>
      <c r="AW1865" s="132" t="n"/>
      <c r="AX1865" s="132" t="n"/>
      <c r="AY1865" s="132" t="n"/>
      <c r="AZ1865" s="132" t="n"/>
      <c r="BA1865" s="132" t="n"/>
      <c r="BB1865" s="132" t="n"/>
      <c r="BC1865" s="132" t="n"/>
      <c r="BD1865" s="132" t="n"/>
      <c r="BE1865" s="132" t="n"/>
      <c r="BF1865" s="132" t="n"/>
      <c r="BG1865" s="132" t="n"/>
      <c r="BH1865" s="132" t="n"/>
      <c r="BI1865" s="132" t="n"/>
      <c r="BJ1865" s="132" t="n"/>
      <c r="BK1865" s="132" t="n"/>
      <c r="BL1865" s="132" t="n"/>
      <c r="BM1865" s="132" t="n"/>
      <c r="BN1865" s="132" t="n"/>
      <c r="BO1865" s="132" t="n"/>
      <c r="BP1865" s="132" t="n"/>
      <c r="BQ1865" s="132" t="n"/>
      <c r="BR1865" s="132" t="n"/>
      <c r="BS1865" s="132" t="n"/>
      <c r="BT1865" s="132" t="n"/>
      <c r="BU1865" s="132" t="n"/>
      <c r="BV1865" s="132" t="n"/>
      <c r="BW1865" s="132" t="n"/>
      <c r="BX1865" s="132" t="n"/>
      <c r="BY1865" s="132" t="n"/>
      <c r="BZ1865" s="132" t="n"/>
      <c r="CA1865" s="132" t="n"/>
      <c r="CB1865" s="132" t="n"/>
      <c r="CC1865" s="132" t="n"/>
      <c r="CD1865" s="132" t="n"/>
      <c r="CE1865" s="132" t="n"/>
      <c r="CF1865" s="132" t="n"/>
      <c r="CG1865" s="132" t="n"/>
      <c r="CH1865" s="132" t="n"/>
      <c r="CI1865" s="132" t="n"/>
      <c r="CJ1865" s="132" t="n"/>
      <c r="CK1865" s="132" t="n"/>
      <c r="CL1865" s="132" t="n"/>
      <c r="CM1865" s="132" t="n"/>
      <c r="CN1865" s="132" t="n"/>
      <c r="CO1865" s="132" t="n"/>
      <c r="CP1865" s="132" t="n"/>
      <c r="CQ1865" s="132" t="n"/>
      <c r="CR1865" s="132" t="n"/>
      <c r="CS1865" s="132" t="n"/>
      <c r="CT1865" s="132" t="n"/>
      <c r="CU1865" s="132" t="n"/>
      <c r="CV1865" s="132" t="n"/>
      <c r="CW1865" s="132" t="n"/>
      <c r="CX1865" s="132" t="n"/>
      <c r="CY1865" s="132" t="n"/>
      <c r="CZ1865" s="132" t="n"/>
      <c r="DA1865" s="132" t="n"/>
      <c r="DB1865" s="132" t="n"/>
      <c r="DC1865" s="132" t="n"/>
    </row>
    <row r="1866">
      <c r="A1866" s="167" t="n">
        <v>59</v>
      </c>
      <c r="B1866" s="157" t="inlineStr">
        <is>
          <t>NNAMDI EZEUKWU</t>
        </is>
      </c>
      <c r="C1866" s="40" t="inlineStr">
        <is>
          <t>''</t>
        </is>
      </c>
      <c r="D1866" s="157" t="inlineStr">
        <is>
          <t>MSDU 1235566</t>
        </is>
      </c>
      <c r="E1866" s="157" t="inlineStr">
        <is>
          <t>SPM</t>
        </is>
      </c>
      <c r="F1866" s="165" t="inlineStr">
        <is>
          <t>20FT</t>
        </is>
      </c>
      <c r="G1866" s="377" t="inlineStr">
        <is>
          <t>MSC GABRIELLA</t>
        </is>
      </c>
      <c r="H1866" s="169" t="inlineStr">
        <is>
          <t>BERTHED:4TH MARCH VOY. WG309A</t>
        </is>
      </c>
      <c r="I1866" s="150" t="inlineStr">
        <is>
          <t>OUT</t>
        </is>
      </c>
      <c r="J1866" s="151" t="inlineStr">
        <is>
          <t>TELEX/ 6TH MARCH, 2023</t>
        </is>
      </c>
      <c r="K1866" s="152" t="inlineStr">
        <is>
          <t>20TH MARCH, 2023</t>
        </is>
      </c>
      <c r="L1866" s="33" t="inlineStr">
        <is>
          <t>3RD FEB</t>
        </is>
      </c>
      <c r="M1866" s="249" t="inlineStr">
        <is>
          <t>NINGBO LONGSTONE IMPORT AND EXPORT CO., LTD</t>
        </is>
      </c>
      <c r="N1866" s="157" t="inlineStr">
        <is>
          <t>ORIENT LOGISTICS ENTERPRISES</t>
        </is>
      </c>
      <c r="O1866" s="132" t="n"/>
      <c r="P1866" s="132" t="n"/>
      <c r="Q1866" s="132" t="n"/>
      <c r="R1866" s="132" t="n"/>
      <c r="S1866" s="132" t="n"/>
      <c r="T1866" s="132" t="n"/>
      <c r="U1866" s="132" t="n"/>
      <c r="V1866" s="132" t="n"/>
      <c r="W1866" s="132" t="n"/>
      <c r="X1866" s="132" t="n"/>
      <c r="Y1866" s="132" t="n"/>
      <c r="Z1866" s="132" t="n"/>
      <c r="AA1866" s="132" t="n"/>
      <c r="AB1866" s="132" t="n"/>
      <c r="AC1866" s="132" t="n"/>
      <c r="AD1866" s="132" t="n"/>
      <c r="AE1866" s="132" t="n"/>
      <c r="AF1866" s="132" t="n"/>
      <c r="AG1866" s="132" t="n"/>
      <c r="AH1866" s="132" t="n"/>
      <c r="AI1866" s="132" t="n"/>
      <c r="AJ1866" s="132" t="n"/>
      <c r="AK1866" s="132" t="n"/>
      <c r="AL1866" s="132" t="n"/>
      <c r="AM1866" s="132" t="n"/>
      <c r="AN1866" s="132" t="n"/>
      <c r="AO1866" s="132" t="n"/>
      <c r="AP1866" s="132" t="n"/>
      <c r="AQ1866" s="132" t="n"/>
      <c r="AR1866" s="132" t="n"/>
      <c r="AS1866" s="132" t="n"/>
      <c r="AT1866" s="132" t="n"/>
      <c r="AU1866" s="132" t="n"/>
      <c r="AV1866" s="132" t="n"/>
      <c r="AW1866" s="132" t="n"/>
      <c r="AX1866" s="132" t="n"/>
      <c r="AY1866" s="132" t="n"/>
      <c r="AZ1866" s="132" t="n"/>
      <c r="BA1866" s="132" t="n"/>
      <c r="BB1866" s="132" t="n"/>
      <c r="BC1866" s="132" t="n"/>
      <c r="BD1866" s="132" t="n"/>
      <c r="BE1866" s="132" t="n"/>
      <c r="BF1866" s="132" t="n"/>
      <c r="BG1866" s="132" t="n"/>
      <c r="BH1866" s="132" t="n"/>
      <c r="BI1866" s="132" t="n"/>
      <c r="BJ1866" s="132" t="n"/>
      <c r="BK1866" s="132" t="n"/>
      <c r="BL1866" s="132" t="n"/>
      <c r="BM1866" s="132" t="n"/>
      <c r="BN1866" s="132" t="n"/>
      <c r="BO1866" s="132" t="n"/>
      <c r="BP1866" s="132" t="n"/>
      <c r="BQ1866" s="132" t="n"/>
      <c r="BR1866" s="132" t="n"/>
      <c r="BS1866" s="132" t="n"/>
      <c r="BT1866" s="132" t="n"/>
      <c r="BU1866" s="132" t="n"/>
      <c r="BV1866" s="132" t="n"/>
      <c r="BW1866" s="132" t="n"/>
      <c r="BX1866" s="132" t="n"/>
      <c r="BY1866" s="132" t="n"/>
      <c r="BZ1866" s="132" t="n"/>
      <c r="CA1866" s="132" t="n"/>
      <c r="CB1866" s="132" t="n"/>
      <c r="CC1866" s="132" t="n"/>
      <c r="CD1866" s="132" t="n"/>
      <c r="CE1866" s="132" t="n"/>
      <c r="CF1866" s="132" t="n"/>
      <c r="CG1866" s="132" t="n"/>
      <c r="CH1866" s="132" t="n"/>
      <c r="CI1866" s="132" t="n"/>
      <c r="CJ1866" s="132" t="n"/>
      <c r="CK1866" s="132" t="n"/>
      <c r="CL1866" s="132" t="n"/>
      <c r="CM1866" s="132" t="n"/>
      <c r="CN1866" s="132" t="n"/>
      <c r="CO1866" s="132" t="n"/>
      <c r="CP1866" s="132" t="n"/>
      <c r="CQ1866" s="132" t="n"/>
      <c r="CR1866" s="132" t="n"/>
      <c r="CS1866" s="132" t="n"/>
      <c r="CT1866" s="132" t="n"/>
      <c r="CU1866" s="132" t="n"/>
      <c r="CV1866" s="132" t="n"/>
      <c r="CW1866" s="132" t="n"/>
      <c r="CX1866" s="132" t="n"/>
      <c r="CY1866" s="132" t="n"/>
      <c r="CZ1866" s="132" t="n"/>
      <c r="DA1866" s="132" t="n"/>
      <c r="DB1866" s="132" t="n"/>
      <c r="DC1866" s="132" t="n"/>
    </row>
    <row r="1867">
      <c r="A1867" s="167" t="n">
        <v>60</v>
      </c>
      <c r="B1867" s="157" t="inlineStr">
        <is>
          <t>NNAMDI EZEUKWU</t>
        </is>
      </c>
      <c r="C1867" s="40" t="inlineStr">
        <is>
          <t>MEDUO4731685</t>
        </is>
      </c>
      <c r="D1867" s="157" t="inlineStr">
        <is>
          <t>MEDU 1024057</t>
        </is>
      </c>
      <c r="E1867" s="157" t="inlineStr">
        <is>
          <t>SPM</t>
        </is>
      </c>
      <c r="F1867" s="165" t="inlineStr">
        <is>
          <t>20FT</t>
        </is>
      </c>
      <c r="G1867" s="377" t="inlineStr">
        <is>
          <t>MSC GABRIELLA</t>
        </is>
      </c>
      <c r="H1867" s="169" t="inlineStr">
        <is>
          <t>BERTHED:4TH MARCH VOY. WG309A</t>
        </is>
      </c>
      <c r="I1867" s="150" t="inlineStr">
        <is>
          <t>OUT</t>
        </is>
      </c>
      <c r="J1867" s="151" t="inlineStr">
        <is>
          <t>TELEX/ 6TH MARCH, 2023</t>
        </is>
      </c>
      <c r="K1867" s="152" t="inlineStr">
        <is>
          <t>20TH MARCH, 2023</t>
        </is>
      </c>
      <c r="L1867" s="33" t="inlineStr">
        <is>
          <t>3RD FEB</t>
        </is>
      </c>
      <c r="M1867" s="249" t="inlineStr">
        <is>
          <t>NINGBO LONGSTONE IMPORT AND EXPORT CO., LTD</t>
        </is>
      </c>
      <c r="N1867" s="157" t="inlineStr">
        <is>
          <t>ORIENT LOGISTICS ENTERPRISES</t>
        </is>
      </c>
      <c r="O1867" s="132" t="n"/>
      <c r="P1867" s="132" t="n"/>
      <c r="Q1867" s="132" t="n"/>
      <c r="R1867" s="132" t="n"/>
      <c r="S1867" s="132" t="n"/>
      <c r="T1867" s="132" t="n"/>
      <c r="U1867" s="132" t="n"/>
      <c r="V1867" s="132" t="n"/>
      <c r="W1867" s="132" t="n"/>
      <c r="X1867" s="132" t="n"/>
      <c r="Y1867" s="132" t="n"/>
      <c r="Z1867" s="132" t="n"/>
      <c r="AA1867" s="132" t="n"/>
      <c r="AB1867" s="132" t="n"/>
      <c r="AC1867" s="132" t="n"/>
      <c r="AD1867" s="132" t="n"/>
      <c r="AE1867" s="132" t="n"/>
      <c r="AF1867" s="132" t="n"/>
      <c r="AG1867" s="132" t="n"/>
      <c r="AH1867" s="132" t="n"/>
      <c r="AI1867" s="132" t="n"/>
      <c r="AJ1867" s="132" t="n"/>
      <c r="AK1867" s="132" t="n"/>
      <c r="AL1867" s="132" t="n"/>
      <c r="AM1867" s="132" t="n"/>
      <c r="AN1867" s="132" t="n"/>
      <c r="AO1867" s="132" t="n"/>
      <c r="AP1867" s="132" t="n"/>
      <c r="AQ1867" s="132" t="n"/>
      <c r="AR1867" s="132" t="n"/>
      <c r="AS1867" s="132" t="n"/>
      <c r="AT1867" s="132" t="n"/>
      <c r="AU1867" s="132" t="n"/>
      <c r="AV1867" s="132" t="n"/>
      <c r="AW1867" s="132" t="n"/>
      <c r="AX1867" s="132" t="n"/>
      <c r="AY1867" s="132" t="n"/>
      <c r="AZ1867" s="132" t="n"/>
      <c r="BA1867" s="132" t="n"/>
      <c r="BB1867" s="132" t="n"/>
      <c r="BC1867" s="132" t="n"/>
      <c r="BD1867" s="132" t="n"/>
      <c r="BE1867" s="132" t="n"/>
      <c r="BF1867" s="132" t="n"/>
      <c r="BG1867" s="132" t="n"/>
      <c r="BH1867" s="132" t="n"/>
      <c r="BI1867" s="132" t="n"/>
      <c r="BJ1867" s="132" t="n"/>
      <c r="BK1867" s="132" t="n"/>
      <c r="BL1867" s="132" t="n"/>
      <c r="BM1867" s="132" t="n"/>
      <c r="BN1867" s="132" t="n"/>
      <c r="BO1867" s="132" t="n"/>
      <c r="BP1867" s="132" t="n"/>
      <c r="BQ1867" s="132" t="n"/>
      <c r="BR1867" s="132" t="n"/>
      <c r="BS1867" s="132" t="n"/>
      <c r="BT1867" s="132" t="n"/>
      <c r="BU1867" s="132" t="n"/>
      <c r="BV1867" s="132" t="n"/>
      <c r="BW1867" s="132" t="n"/>
      <c r="BX1867" s="132" t="n"/>
      <c r="BY1867" s="132" t="n"/>
      <c r="BZ1867" s="132" t="n"/>
      <c r="CA1867" s="132" t="n"/>
      <c r="CB1867" s="132" t="n"/>
      <c r="CC1867" s="132" t="n"/>
      <c r="CD1867" s="132" t="n"/>
      <c r="CE1867" s="132" t="n"/>
      <c r="CF1867" s="132" t="n"/>
      <c r="CG1867" s="132" t="n"/>
      <c r="CH1867" s="132" t="n"/>
      <c r="CI1867" s="132" t="n"/>
      <c r="CJ1867" s="132" t="n"/>
      <c r="CK1867" s="132" t="n"/>
      <c r="CL1867" s="132" t="n"/>
      <c r="CM1867" s="132" t="n"/>
      <c r="CN1867" s="132" t="n"/>
      <c r="CO1867" s="132" t="n"/>
      <c r="CP1867" s="132" t="n"/>
      <c r="CQ1867" s="132" t="n"/>
      <c r="CR1867" s="132" t="n"/>
      <c r="CS1867" s="132" t="n"/>
      <c r="CT1867" s="132" t="n"/>
      <c r="CU1867" s="132" t="n"/>
      <c r="CV1867" s="132" t="n"/>
      <c r="CW1867" s="132" t="n"/>
      <c r="CX1867" s="132" t="n"/>
      <c r="CY1867" s="132" t="n"/>
      <c r="CZ1867" s="132" t="n"/>
      <c r="DA1867" s="132" t="n"/>
      <c r="DB1867" s="132" t="n"/>
      <c r="DC1867" s="132" t="n"/>
    </row>
    <row r="1868">
      <c r="A1868" s="167" t="n">
        <v>61</v>
      </c>
      <c r="B1868" s="157" t="inlineStr">
        <is>
          <t>NNAMDI EZEUKWU</t>
        </is>
      </c>
      <c r="C1868" s="40" t="inlineStr">
        <is>
          <t>''</t>
        </is>
      </c>
      <c r="D1868" s="157" t="inlineStr">
        <is>
          <t>MSDU 2670721</t>
        </is>
      </c>
      <c r="E1868" s="157" t="inlineStr">
        <is>
          <t>SPM</t>
        </is>
      </c>
      <c r="F1868" s="165" t="inlineStr">
        <is>
          <t>20FT</t>
        </is>
      </c>
      <c r="G1868" s="377" t="inlineStr">
        <is>
          <t>MSC GABRIELLA</t>
        </is>
      </c>
      <c r="H1868" s="169" t="inlineStr">
        <is>
          <t>BERTHED:4TH MARCH VOY. WG309A</t>
        </is>
      </c>
      <c r="I1868" s="150" t="inlineStr">
        <is>
          <t>OUT</t>
        </is>
      </c>
      <c r="J1868" s="151" t="inlineStr">
        <is>
          <t>TELEX/ 6TH MARCH, 2023</t>
        </is>
      </c>
      <c r="K1868" s="152" t="inlineStr">
        <is>
          <t>20TH MARCH, 2023</t>
        </is>
      </c>
      <c r="L1868" s="33" t="inlineStr">
        <is>
          <t>3RD FEB</t>
        </is>
      </c>
      <c r="M1868" s="249" t="inlineStr">
        <is>
          <t>NINGBO LONGSTONE IMPORT AND EXPORT CO., LTD</t>
        </is>
      </c>
      <c r="N1868" s="157" t="inlineStr">
        <is>
          <t>ORIENT LOGISTICS ENTERPRISES</t>
        </is>
      </c>
      <c r="O1868" s="132" t="n"/>
      <c r="P1868" s="132" t="n"/>
      <c r="Q1868" s="132" t="n"/>
      <c r="R1868" s="132" t="n"/>
      <c r="S1868" s="132" t="n"/>
      <c r="T1868" s="132" t="n"/>
      <c r="U1868" s="132" t="n"/>
      <c r="V1868" s="132" t="n"/>
      <c r="W1868" s="132" t="n"/>
      <c r="X1868" s="132" t="n"/>
      <c r="Y1868" s="132" t="n"/>
      <c r="Z1868" s="132" t="n"/>
      <c r="AA1868" s="132" t="n"/>
      <c r="AB1868" s="132" t="n"/>
      <c r="AC1868" s="132" t="n"/>
      <c r="AD1868" s="132" t="n"/>
      <c r="AE1868" s="132" t="n"/>
      <c r="AF1868" s="132" t="n"/>
      <c r="AG1868" s="132" t="n"/>
      <c r="AH1868" s="132" t="n"/>
      <c r="AI1868" s="132" t="n"/>
      <c r="AJ1868" s="132" t="n"/>
      <c r="AK1868" s="132" t="n"/>
      <c r="AL1868" s="132" t="n"/>
      <c r="AM1868" s="132" t="n"/>
      <c r="AN1868" s="132" t="n"/>
      <c r="AO1868" s="132" t="n"/>
      <c r="AP1868" s="132" t="n"/>
      <c r="AQ1868" s="132" t="n"/>
      <c r="AR1868" s="132" t="n"/>
      <c r="AS1868" s="132" t="n"/>
      <c r="AT1868" s="132" t="n"/>
      <c r="AU1868" s="132" t="n"/>
      <c r="AV1868" s="132" t="n"/>
      <c r="AW1868" s="132" t="n"/>
      <c r="AX1868" s="132" t="n"/>
      <c r="AY1868" s="132" t="n"/>
      <c r="AZ1868" s="132" t="n"/>
      <c r="BA1868" s="132" t="n"/>
      <c r="BB1868" s="132" t="n"/>
      <c r="BC1868" s="132" t="n"/>
      <c r="BD1868" s="132" t="n"/>
      <c r="BE1868" s="132" t="n"/>
      <c r="BF1868" s="132" t="n"/>
      <c r="BG1868" s="132" t="n"/>
      <c r="BH1868" s="132" t="n"/>
      <c r="BI1868" s="132" t="n"/>
      <c r="BJ1868" s="132" t="n"/>
      <c r="BK1868" s="132" t="n"/>
      <c r="BL1868" s="132" t="n"/>
      <c r="BM1868" s="132" t="n"/>
      <c r="BN1868" s="132" t="n"/>
      <c r="BO1868" s="132" t="n"/>
      <c r="BP1868" s="132" t="n"/>
      <c r="BQ1868" s="132" t="n"/>
      <c r="BR1868" s="132" t="n"/>
      <c r="BS1868" s="132" t="n"/>
      <c r="BT1868" s="132" t="n"/>
      <c r="BU1868" s="132" t="n"/>
      <c r="BV1868" s="132" t="n"/>
      <c r="BW1868" s="132" t="n"/>
      <c r="BX1868" s="132" t="n"/>
      <c r="BY1868" s="132" t="n"/>
      <c r="BZ1868" s="132" t="n"/>
      <c r="CA1868" s="132" t="n"/>
      <c r="CB1868" s="132" t="n"/>
      <c r="CC1868" s="132" t="n"/>
      <c r="CD1868" s="132" t="n"/>
      <c r="CE1868" s="132" t="n"/>
      <c r="CF1868" s="132" t="n"/>
      <c r="CG1868" s="132" t="n"/>
      <c r="CH1868" s="132" t="n"/>
      <c r="CI1868" s="132" t="n"/>
      <c r="CJ1868" s="132" t="n"/>
      <c r="CK1868" s="132" t="n"/>
      <c r="CL1868" s="132" t="n"/>
      <c r="CM1868" s="132" t="n"/>
      <c r="CN1868" s="132" t="n"/>
      <c r="CO1868" s="132" t="n"/>
      <c r="CP1868" s="132" t="n"/>
      <c r="CQ1868" s="132" t="n"/>
      <c r="CR1868" s="132" t="n"/>
      <c r="CS1868" s="132" t="n"/>
      <c r="CT1868" s="132" t="n"/>
      <c r="CU1868" s="132" t="n"/>
      <c r="CV1868" s="132" t="n"/>
      <c r="CW1868" s="132" t="n"/>
      <c r="CX1868" s="132" t="n"/>
      <c r="CY1868" s="132" t="n"/>
      <c r="CZ1868" s="132" t="n"/>
      <c r="DA1868" s="132" t="n"/>
      <c r="DB1868" s="132" t="n"/>
      <c r="DC1868" s="132" t="n"/>
    </row>
    <row r="1869">
      <c r="A1869" s="167" t="n"/>
      <c r="B1869" s="157" t="n"/>
      <c r="C1869" s="40" t="n"/>
      <c r="D1869" s="157" t="n"/>
      <c r="E1869" s="157" t="n"/>
      <c r="F1869" s="165" t="n"/>
      <c r="G1869" s="377" t="n"/>
      <c r="H1869" s="218" t="n"/>
      <c r="I1869" s="157" t="n"/>
      <c r="J1869" s="151" t="n"/>
      <c r="K1869" s="168" t="n"/>
      <c r="L1869" s="33" t="n"/>
      <c r="M1869" s="249" t="n"/>
      <c r="N1869" s="157" t="n"/>
      <c r="O1869" s="132" t="n"/>
      <c r="P1869" s="132" t="n"/>
      <c r="Q1869" s="132" t="n"/>
      <c r="R1869" s="132" t="n"/>
      <c r="S1869" s="132" t="n"/>
      <c r="T1869" s="132" t="n"/>
      <c r="U1869" s="132" t="n"/>
      <c r="V1869" s="132" t="n"/>
      <c r="W1869" s="132" t="n"/>
      <c r="X1869" s="132" t="n"/>
      <c r="Y1869" s="132" t="n"/>
      <c r="Z1869" s="132" t="n"/>
      <c r="AA1869" s="132" t="n"/>
      <c r="AB1869" s="132" t="n"/>
      <c r="AC1869" s="132" t="n"/>
      <c r="AD1869" s="132" t="n"/>
      <c r="AE1869" s="132" t="n"/>
      <c r="AF1869" s="132" t="n"/>
      <c r="AG1869" s="132" t="n"/>
      <c r="AH1869" s="132" t="n"/>
      <c r="AI1869" s="132" t="n"/>
      <c r="AJ1869" s="132" t="n"/>
      <c r="AK1869" s="132" t="n"/>
      <c r="AL1869" s="132" t="n"/>
      <c r="AM1869" s="132" t="n"/>
      <c r="AN1869" s="132" t="n"/>
      <c r="AO1869" s="132" t="n"/>
      <c r="AP1869" s="132" t="n"/>
      <c r="AQ1869" s="132" t="n"/>
      <c r="AR1869" s="132" t="n"/>
      <c r="AS1869" s="132" t="n"/>
      <c r="AT1869" s="132" t="n"/>
      <c r="AU1869" s="132" t="n"/>
      <c r="AV1869" s="132" t="n"/>
      <c r="AW1869" s="132" t="n"/>
      <c r="AX1869" s="132" t="n"/>
      <c r="AY1869" s="132" t="n"/>
      <c r="AZ1869" s="132" t="n"/>
      <c r="BA1869" s="132" t="n"/>
      <c r="BB1869" s="132" t="n"/>
      <c r="BC1869" s="132" t="n"/>
      <c r="BD1869" s="132" t="n"/>
      <c r="BE1869" s="132" t="n"/>
      <c r="BF1869" s="132" t="n"/>
      <c r="BG1869" s="132" t="n"/>
      <c r="BH1869" s="132" t="n"/>
      <c r="BI1869" s="132" t="n"/>
      <c r="BJ1869" s="132" t="n"/>
      <c r="BK1869" s="132" t="n"/>
      <c r="BL1869" s="132" t="n"/>
      <c r="BM1869" s="132" t="n"/>
      <c r="BN1869" s="132" t="n"/>
      <c r="BO1869" s="132" t="n"/>
      <c r="BP1869" s="132" t="n"/>
      <c r="BQ1869" s="132" t="n"/>
      <c r="BR1869" s="132" t="n"/>
      <c r="BS1869" s="132" t="n"/>
      <c r="BT1869" s="132" t="n"/>
      <c r="BU1869" s="132" t="n"/>
      <c r="BV1869" s="132" t="n"/>
      <c r="BW1869" s="132" t="n"/>
      <c r="BX1869" s="132" t="n"/>
      <c r="BY1869" s="132" t="n"/>
      <c r="BZ1869" s="132" t="n"/>
      <c r="CA1869" s="132" t="n"/>
      <c r="CB1869" s="132" t="n"/>
      <c r="CC1869" s="132" t="n"/>
      <c r="CD1869" s="132" t="n"/>
      <c r="CE1869" s="132" t="n"/>
      <c r="CF1869" s="132" t="n"/>
      <c r="CG1869" s="132" t="n"/>
      <c r="CH1869" s="132" t="n"/>
      <c r="CI1869" s="132" t="n"/>
      <c r="CJ1869" s="132" t="n"/>
      <c r="CK1869" s="132" t="n"/>
      <c r="CL1869" s="132" t="n"/>
      <c r="CM1869" s="132" t="n"/>
      <c r="CN1869" s="132" t="n"/>
      <c r="CO1869" s="132" t="n"/>
      <c r="CP1869" s="132" t="n"/>
      <c r="CQ1869" s="132" t="n"/>
      <c r="CR1869" s="132" t="n"/>
      <c r="CS1869" s="132" t="n"/>
      <c r="CT1869" s="132" t="n"/>
      <c r="CU1869" s="132" t="n"/>
      <c r="CV1869" s="132" t="n"/>
      <c r="CW1869" s="132" t="n"/>
      <c r="CX1869" s="132" t="n"/>
      <c r="CY1869" s="132" t="n"/>
      <c r="CZ1869" s="132" t="n"/>
      <c r="DA1869" s="132" t="n"/>
      <c r="DB1869" s="132" t="n"/>
      <c r="DC1869" s="132" t="n"/>
    </row>
    <row r="1870">
      <c r="A1870" s="167" t="n"/>
      <c r="B1870" s="197" t="inlineStr">
        <is>
          <t>MSC ANNAMARIA</t>
        </is>
      </c>
      <c r="C1870" s="40" t="n"/>
      <c r="D1870" s="157" t="n"/>
      <c r="E1870" s="157" t="n"/>
      <c r="F1870" s="165" t="n"/>
      <c r="G1870" s="377" t="n"/>
      <c r="H1870" s="218" t="n"/>
      <c r="I1870" s="157" t="n"/>
      <c r="J1870" s="151" t="n"/>
      <c r="K1870" s="168" t="n"/>
      <c r="L1870" s="33" t="n"/>
      <c r="M1870" s="249" t="n"/>
      <c r="N1870" s="157" t="n"/>
      <c r="O1870" s="132" t="n"/>
      <c r="P1870" s="132" t="n"/>
      <c r="Q1870" s="132" t="n"/>
      <c r="R1870" s="132" t="n"/>
      <c r="S1870" s="132" t="n"/>
      <c r="T1870" s="132" t="n"/>
      <c r="U1870" s="132" t="n"/>
      <c r="V1870" s="132" t="n"/>
      <c r="W1870" s="132" t="n"/>
      <c r="X1870" s="132" t="n"/>
      <c r="Y1870" s="132" t="n"/>
      <c r="Z1870" s="132" t="n"/>
      <c r="AA1870" s="132" t="n"/>
      <c r="AB1870" s="132" t="n"/>
      <c r="AC1870" s="132" t="n"/>
      <c r="AD1870" s="132" t="n"/>
      <c r="AE1870" s="132" t="n"/>
      <c r="AF1870" s="132" t="n"/>
      <c r="AG1870" s="132" t="n"/>
      <c r="AH1870" s="132" t="n"/>
      <c r="AI1870" s="132" t="n"/>
      <c r="AJ1870" s="132" t="n"/>
      <c r="AK1870" s="132" t="n"/>
      <c r="AL1870" s="132" t="n"/>
      <c r="AM1870" s="132" t="n"/>
      <c r="AN1870" s="132" t="n"/>
      <c r="AO1870" s="132" t="n"/>
      <c r="AP1870" s="132" t="n"/>
      <c r="AQ1870" s="132" t="n"/>
      <c r="AR1870" s="132" t="n"/>
      <c r="AS1870" s="132" t="n"/>
      <c r="AT1870" s="132" t="n"/>
      <c r="AU1870" s="132" t="n"/>
      <c r="AV1870" s="132" t="n"/>
      <c r="AW1870" s="132" t="n"/>
      <c r="AX1870" s="132" t="n"/>
      <c r="AY1870" s="132" t="n"/>
      <c r="AZ1870" s="132" t="n"/>
      <c r="BA1870" s="132" t="n"/>
      <c r="BB1870" s="132" t="n"/>
      <c r="BC1870" s="132" t="n"/>
      <c r="BD1870" s="132" t="n"/>
      <c r="BE1870" s="132" t="n"/>
      <c r="BF1870" s="132" t="n"/>
      <c r="BG1870" s="132" t="n"/>
      <c r="BH1870" s="132" t="n"/>
      <c r="BI1870" s="132" t="n"/>
      <c r="BJ1870" s="132" t="n"/>
      <c r="BK1870" s="132" t="n"/>
      <c r="BL1870" s="132" t="n"/>
      <c r="BM1870" s="132" t="n"/>
      <c r="BN1870" s="132" t="n"/>
      <c r="BO1870" s="132" t="n"/>
      <c r="BP1870" s="132" t="n"/>
      <c r="BQ1870" s="132" t="n"/>
      <c r="BR1870" s="132" t="n"/>
      <c r="BS1870" s="132" t="n"/>
      <c r="BT1870" s="132" t="n"/>
      <c r="BU1870" s="132" t="n"/>
      <c r="BV1870" s="132" t="n"/>
      <c r="BW1870" s="132" t="n"/>
      <c r="BX1870" s="132" t="n"/>
      <c r="BY1870" s="132" t="n"/>
      <c r="BZ1870" s="132" t="n"/>
      <c r="CA1870" s="132" t="n"/>
      <c r="CB1870" s="132" t="n"/>
      <c r="CC1870" s="132" t="n"/>
      <c r="CD1870" s="132" t="n"/>
      <c r="CE1870" s="132" t="n"/>
      <c r="CF1870" s="132" t="n"/>
      <c r="CG1870" s="132" t="n"/>
      <c r="CH1870" s="132" t="n"/>
      <c r="CI1870" s="132" t="n"/>
      <c r="CJ1870" s="132" t="n"/>
      <c r="CK1870" s="132" t="n"/>
      <c r="CL1870" s="132" t="n"/>
      <c r="CM1870" s="132" t="n"/>
      <c r="CN1870" s="132" t="n"/>
      <c r="CO1870" s="132" t="n"/>
      <c r="CP1870" s="132" t="n"/>
      <c r="CQ1870" s="132" t="n"/>
      <c r="CR1870" s="132" t="n"/>
      <c r="CS1870" s="132" t="n"/>
      <c r="CT1870" s="132" t="n"/>
      <c r="CU1870" s="132" t="n"/>
      <c r="CV1870" s="132" t="n"/>
      <c r="CW1870" s="132" t="n"/>
      <c r="CX1870" s="132" t="n"/>
      <c r="CY1870" s="132" t="n"/>
      <c r="CZ1870" s="132" t="n"/>
      <c r="DA1870" s="132" t="n"/>
      <c r="DB1870" s="132" t="n"/>
      <c r="DC1870" s="132" t="n"/>
    </row>
    <row r="1871">
      <c r="A1871" s="167" t="n">
        <v>1</v>
      </c>
      <c r="B1871" s="157" t="inlineStr">
        <is>
          <t>IFEANYI ABA</t>
        </is>
      </c>
      <c r="C1871" s="40" t="inlineStr">
        <is>
          <t>MEDUIF181602</t>
        </is>
      </c>
      <c r="D1871" s="157" t="inlineStr">
        <is>
          <t>MEDU 5629977</t>
        </is>
      </c>
      <c r="E1871" s="157" t="inlineStr">
        <is>
          <t>SPM</t>
        </is>
      </c>
      <c r="F1871" s="157" t="inlineStr">
        <is>
          <t>20FT</t>
        </is>
      </c>
      <c r="G1871" s="160" t="inlineStr">
        <is>
          <t>MSC ANNAMARIA</t>
        </is>
      </c>
      <c r="H1871" s="218" t="inlineStr">
        <is>
          <t>BERTHED: 6TH MARCH  VOY.WG310A</t>
        </is>
      </c>
      <c r="I1871" s="150" t="inlineStr">
        <is>
          <t>OUT</t>
        </is>
      </c>
      <c r="J1871" s="166" t="inlineStr">
        <is>
          <t>TELEX/ 22ND  MARCH, 2023</t>
        </is>
      </c>
      <c r="K1871" s="152" t="inlineStr">
        <is>
          <t>20TH APRIL, 2023</t>
        </is>
      </c>
      <c r="L1871" s="157" t="inlineStr">
        <is>
          <t>25TH JAN</t>
        </is>
      </c>
      <c r="M1871" s="164" t="inlineStr">
        <is>
          <t>DEEJAY DISTILLERIES PVT, LTD</t>
        </is>
      </c>
      <c r="N1871" s="157" t="inlineStr">
        <is>
          <t>AVANTPORT ENTERPRISES</t>
        </is>
      </c>
    </row>
    <row r="1872">
      <c r="A1872" s="167" t="n">
        <v>2</v>
      </c>
      <c r="B1872" s="157" t="inlineStr">
        <is>
          <t>IFEANYI ABA</t>
        </is>
      </c>
      <c r="C1872" s="40" t="inlineStr">
        <is>
          <t>''</t>
        </is>
      </c>
      <c r="D1872" s="157" t="inlineStr">
        <is>
          <t>TCLU 6883873</t>
        </is>
      </c>
      <c r="E1872" s="157" t="inlineStr">
        <is>
          <t>SPM</t>
        </is>
      </c>
      <c r="F1872" s="157" t="inlineStr">
        <is>
          <t>20FT</t>
        </is>
      </c>
      <c r="G1872" s="160" t="inlineStr">
        <is>
          <t>MSC ANNAMARIA</t>
        </is>
      </c>
      <c r="H1872" s="218" t="inlineStr">
        <is>
          <t>BERTHED: 6TH MARCH  VOY.WG310A</t>
        </is>
      </c>
      <c r="I1872" s="150" t="inlineStr">
        <is>
          <t>OUT</t>
        </is>
      </c>
      <c r="J1872" s="166" t="inlineStr">
        <is>
          <t>TELEX/ 22ND  MARCH, 2023</t>
        </is>
      </c>
      <c r="K1872" s="152" t="inlineStr">
        <is>
          <t>20TH APRIL, 2023</t>
        </is>
      </c>
      <c r="L1872" s="157" t="inlineStr">
        <is>
          <t>25TH JAN</t>
        </is>
      </c>
      <c r="M1872" s="164" t="inlineStr">
        <is>
          <t>DEEJAY DISTILLERIES PVT, LTD</t>
        </is>
      </c>
      <c r="N1872" s="157" t="inlineStr">
        <is>
          <t>AVANTPORT ENTERPRISES</t>
        </is>
      </c>
    </row>
    <row r="1873">
      <c r="A1873" s="167" t="n"/>
      <c r="B1873" s="157" t="n"/>
      <c r="C1873" s="40" t="n"/>
      <c r="D1873" s="157" t="n"/>
      <c r="E1873" s="157" t="n"/>
      <c r="F1873" s="164" t="n"/>
      <c r="G1873" s="160" t="n"/>
      <c r="H1873" s="218" t="n"/>
      <c r="I1873" s="157" t="n"/>
      <c r="J1873" s="157" t="n"/>
      <c r="K1873" s="168" t="n"/>
      <c r="L1873" s="33" t="n"/>
      <c r="M1873" s="249" t="n"/>
      <c r="N1873" s="157" t="n"/>
    </row>
    <row r="1874">
      <c r="A1874" s="167" t="n"/>
      <c r="B1874" s="155" t="inlineStr">
        <is>
          <t>MSC GABRIELLA</t>
        </is>
      </c>
      <c r="C1874" s="40" t="n"/>
      <c r="D1874" s="157" t="n"/>
      <c r="E1874" s="157" t="n"/>
      <c r="F1874" s="164" t="n"/>
      <c r="G1874" s="160" t="n"/>
      <c r="H1874" s="218" t="n"/>
      <c r="I1874" s="157" t="n"/>
      <c r="J1874" s="157" t="n"/>
      <c r="K1874" s="168" t="n"/>
      <c r="L1874" s="33" t="n"/>
      <c r="M1874" s="249" t="n"/>
      <c r="N1874" s="157" t="n"/>
    </row>
    <row r="1875">
      <c r="A1875" s="167" t="n">
        <v>1</v>
      </c>
      <c r="B1875" s="157" t="inlineStr">
        <is>
          <t>NNAMDI EZEUKWU</t>
        </is>
      </c>
      <c r="C1875" s="40" t="inlineStr">
        <is>
          <t>MEDUO4899474</t>
        </is>
      </c>
      <c r="D1875" s="157" t="inlineStr">
        <is>
          <t>MSMU 1756010</t>
        </is>
      </c>
      <c r="E1875" s="157" t="inlineStr">
        <is>
          <t>SPM</t>
        </is>
      </c>
      <c r="F1875" s="165" t="inlineStr">
        <is>
          <t>20FT</t>
        </is>
      </c>
      <c r="G1875" s="377" t="inlineStr">
        <is>
          <t>MSC GABRIELLA</t>
        </is>
      </c>
      <c r="H1875" s="218" t="inlineStr">
        <is>
          <t>BERTHED: 19TH MARCH VOY. WG311A</t>
        </is>
      </c>
      <c r="I1875" s="150" t="inlineStr">
        <is>
          <t>OUT</t>
        </is>
      </c>
      <c r="J1875" s="166" t="inlineStr">
        <is>
          <t>TELEX/9TH  MARCH, 2023</t>
        </is>
      </c>
      <c r="K1875" s="152" t="inlineStr">
        <is>
          <t>27TH MARCH, 2023</t>
        </is>
      </c>
      <c r="L1875" s="33" t="inlineStr">
        <is>
          <t>3RD FEB</t>
        </is>
      </c>
      <c r="M1875" s="249" t="inlineStr">
        <is>
          <t>NINGBO LONGSTONE IMPORT AND EXPORT CO., LTD</t>
        </is>
      </c>
      <c r="N1875" s="157" t="inlineStr">
        <is>
          <t>ORIENT LOGISTICS ENTERPRISES</t>
        </is>
      </c>
      <c r="O1875" s="132" t="n"/>
      <c r="P1875" s="132" t="n"/>
      <c r="Q1875" s="132" t="n"/>
      <c r="R1875" s="132" t="n"/>
      <c r="S1875" s="132" t="n"/>
      <c r="T1875" s="132" t="n"/>
      <c r="U1875" s="132" t="n"/>
      <c r="V1875" s="132" t="n"/>
      <c r="W1875" s="132" t="n"/>
      <c r="X1875" s="132" t="n"/>
      <c r="Y1875" s="132" t="n"/>
      <c r="Z1875" s="132" t="n"/>
      <c r="AA1875" s="132" t="n"/>
      <c r="AB1875" s="132" t="n"/>
      <c r="AC1875" s="132" t="n"/>
      <c r="AD1875" s="132" t="n"/>
      <c r="AE1875" s="132" t="n"/>
      <c r="AF1875" s="132" t="n"/>
      <c r="AG1875" s="132" t="n"/>
      <c r="AH1875" s="132" t="n"/>
      <c r="AI1875" s="132" t="n"/>
      <c r="AJ1875" s="132" t="n"/>
      <c r="AK1875" s="132" t="n"/>
      <c r="AL1875" s="132" t="n"/>
      <c r="AM1875" s="132" t="n"/>
      <c r="AN1875" s="132" t="n"/>
      <c r="AO1875" s="132" t="n"/>
      <c r="AP1875" s="132" t="n"/>
      <c r="AQ1875" s="132" t="n"/>
      <c r="AR1875" s="132" t="n"/>
      <c r="AS1875" s="132" t="n"/>
      <c r="AT1875" s="132" t="n"/>
      <c r="AU1875" s="132" t="n"/>
      <c r="AV1875" s="132" t="n"/>
      <c r="AW1875" s="132" t="n"/>
      <c r="AX1875" s="132" t="n"/>
      <c r="AY1875" s="132" t="n"/>
      <c r="AZ1875" s="132" t="n"/>
      <c r="BA1875" s="132" t="n"/>
      <c r="BB1875" s="132" t="n"/>
      <c r="BC1875" s="132" t="n"/>
      <c r="BD1875" s="132" t="n"/>
      <c r="BE1875" s="132" t="n"/>
      <c r="BF1875" s="132" t="n"/>
      <c r="BG1875" s="132" t="n"/>
      <c r="BH1875" s="132" t="n"/>
      <c r="BI1875" s="132" t="n"/>
      <c r="BJ1875" s="132" t="n"/>
      <c r="BK1875" s="132" t="n"/>
      <c r="BL1875" s="132" t="n"/>
      <c r="BM1875" s="132" t="n"/>
      <c r="BN1875" s="132" t="n"/>
      <c r="BO1875" s="132" t="n"/>
      <c r="BP1875" s="132" t="n"/>
      <c r="BQ1875" s="132" t="n"/>
      <c r="BR1875" s="132" t="n"/>
      <c r="BS1875" s="132" t="n"/>
      <c r="BT1875" s="132" t="n"/>
      <c r="BU1875" s="132" t="n"/>
      <c r="BV1875" s="132" t="n"/>
      <c r="BW1875" s="132" t="n"/>
      <c r="BX1875" s="132" t="n"/>
      <c r="BY1875" s="132" t="n"/>
      <c r="BZ1875" s="132" t="n"/>
      <c r="CA1875" s="132" t="n"/>
      <c r="CB1875" s="132" t="n"/>
      <c r="CC1875" s="132" t="n"/>
      <c r="CD1875" s="132" t="n"/>
      <c r="CE1875" s="132" t="n"/>
      <c r="CF1875" s="132" t="n"/>
      <c r="CG1875" s="132" t="n"/>
      <c r="CH1875" s="132" t="n"/>
      <c r="CI1875" s="132" t="n"/>
      <c r="CJ1875" s="132" t="n"/>
      <c r="CK1875" s="132" t="n"/>
      <c r="CL1875" s="132" t="n"/>
      <c r="CM1875" s="132" t="n"/>
      <c r="CN1875" s="132" t="n"/>
      <c r="CO1875" s="132" t="n"/>
      <c r="CP1875" s="132" t="n"/>
      <c r="CQ1875" s="132" t="n"/>
      <c r="CR1875" s="132" t="n"/>
      <c r="CS1875" s="132" t="n"/>
      <c r="CT1875" s="132" t="n"/>
      <c r="CU1875" s="132" t="n"/>
      <c r="CV1875" s="132" t="n"/>
      <c r="CW1875" s="132" t="n"/>
      <c r="CX1875" s="132" t="n"/>
      <c r="CY1875" s="132" t="n"/>
      <c r="CZ1875" s="132" t="n"/>
      <c r="DA1875" s="132" t="n"/>
      <c r="DB1875" s="132" t="n"/>
      <c r="DC1875" s="132" t="n"/>
    </row>
    <row r="1876">
      <c r="A1876" s="167" t="n">
        <v>2</v>
      </c>
      <c r="B1876" s="157" t="inlineStr">
        <is>
          <t>NNAMDI EZEUKWU</t>
        </is>
      </c>
      <c r="C1876" s="40" t="inlineStr">
        <is>
          <t>''</t>
        </is>
      </c>
      <c r="D1876" s="157" t="inlineStr">
        <is>
          <t>MSCU 6349320</t>
        </is>
      </c>
      <c r="E1876" s="157" t="inlineStr">
        <is>
          <t>SPM</t>
        </is>
      </c>
      <c r="F1876" s="165" t="inlineStr">
        <is>
          <t>20FT</t>
        </is>
      </c>
      <c r="G1876" s="377" t="inlineStr">
        <is>
          <t>MSC GABRIELLA</t>
        </is>
      </c>
      <c r="H1876" s="218" t="inlineStr">
        <is>
          <t>BERTHED: 19TH MARCH VOY. WG311A</t>
        </is>
      </c>
      <c r="I1876" s="150" t="inlineStr">
        <is>
          <t>OUT</t>
        </is>
      </c>
      <c r="J1876" s="166" t="inlineStr">
        <is>
          <t>TELEX/9TH  MARCH, 2023</t>
        </is>
      </c>
      <c r="K1876" s="152" t="inlineStr">
        <is>
          <t>27TH MARCH, 2023</t>
        </is>
      </c>
      <c r="L1876" s="33" t="inlineStr">
        <is>
          <t>3RD FEB</t>
        </is>
      </c>
      <c r="M1876" s="249" t="inlineStr">
        <is>
          <t>NINGBO LONGSTONE IMPORT AND EXPORT CO., LTD</t>
        </is>
      </c>
      <c r="N1876" s="157" t="inlineStr">
        <is>
          <t>ORIENT LOGISTICS ENTERPRISES</t>
        </is>
      </c>
      <c r="O1876" s="132" t="n"/>
      <c r="P1876" s="132" t="n"/>
      <c r="Q1876" s="132" t="n"/>
      <c r="R1876" s="132" t="n"/>
      <c r="S1876" s="132" t="n"/>
      <c r="T1876" s="132" t="n"/>
      <c r="U1876" s="132" t="n"/>
      <c r="V1876" s="132" t="n"/>
      <c r="W1876" s="132" t="n"/>
      <c r="X1876" s="132" t="n"/>
      <c r="Y1876" s="132" t="n"/>
      <c r="Z1876" s="132" t="n"/>
      <c r="AA1876" s="132" t="n"/>
      <c r="AB1876" s="132" t="n"/>
      <c r="AC1876" s="132" t="n"/>
      <c r="AD1876" s="132" t="n"/>
      <c r="AE1876" s="132" t="n"/>
      <c r="AF1876" s="132" t="n"/>
      <c r="AG1876" s="132" t="n"/>
      <c r="AH1876" s="132" t="n"/>
      <c r="AI1876" s="132" t="n"/>
      <c r="AJ1876" s="132" t="n"/>
      <c r="AK1876" s="132" t="n"/>
      <c r="AL1876" s="132" t="n"/>
      <c r="AM1876" s="132" t="n"/>
      <c r="AN1876" s="132" t="n"/>
      <c r="AO1876" s="132" t="n"/>
      <c r="AP1876" s="132" t="n"/>
      <c r="AQ1876" s="132" t="n"/>
      <c r="AR1876" s="132" t="n"/>
      <c r="AS1876" s="132" t="n"/>
      <c r="AT1876" s="132" t="n"/>
      <c r="AU1876" s="132" t="n"/>
      <c r="AV1876" s="132" t="n"/>
      <c r="AW1876" s="132" t="n"/>
      <c r="AX1876" s="132" t="n"/>
      <c r="AY1876" s="132" t="n"/>
      <c r="AZ1876" s="132" t="n"/>
      <c r="BA1876" s="132" t="n"/>
      <c r="BB1876" s="132" t="n"/>
      <c r="BC1876" s="132" t="n"/>
      <c r="BD1876" s="132" t="n"/>
      <c r="BE1876" s="132" t="n"/>
      <c r="BF1876" s="132" t="n"/>
      <c r="BG1876" s="132" t="n"/>
      <c r="BH1876" s="132" t="n"/>
      <c r="BI1876" s="132" t="n"/>
      <c r="BJ1876" s="132" t="n"/>
      <c r="BK1876" s="132" t="n"/>
      <c r="BL1876" s="132" t="n"/>
      <c r="BM1876" s="132" t="n"/>
      <c r="BN1876" s="132" t="n"/>
      <c r="BO1876" s="132" t="n"/>
      <c r="BP1876" s="132" t="n"/>
      <c r="BQ1876" s="132" t="n"/>
      <c r="BR1876" s="132" t="n"/>
      <c r="BS1876" s="132" t="n"/>
      <c r="BT1876" s="132" t="n"/>
      <c r="BU1876" s="132" t="n"/>
      <c r="BV1876" s="132" t="n"/>
      <c r="BW1876" s="132" t="n"/>
      <c r="BX1876" s="132" t="n"/>
      <c r="BY1876" s="132" t="n"/>
      <c r="BZ1876" s="132" t="n"/>
      <c r="CA1876" s="132" t="n"/>
      <c r="CB1876" s="132" t="n"/>
      <c r="CC1876" s="132" t="n"/>
      <c r="CD1876" s="132" t="n"/>
      <c r="CE1876" s="132" t="n"/>
      <c r="CF1876" s="132" t="n"/>
      <c r="CG1876" s="132" t="n"/>
      <c r="CH1876" s="132" t="n"/>
      <c r="CI1876" s="132" t="n"/>
      <c r="CJ1876" s="132" t="n"/>
      <c r="CK1876" s="132" t="n"/>
      <c r="CL1876" s="132" t="n"/>
      <c r="CM1876" s="132" t="n"/>
      <c r="CN1876" s="132" t="n"/>
      <c r="CO1876" s="132" t="n"/>
      <c r="CP1876" s="132" t="n"/>
      <c r="CQ1876" s="132" t="n"/>
      <c r="CR1876" s="132" t="n"/>
      <c r="CS1876" s="132" t="n"/>
      <c r="CT1876" s="132" t="n"/>
      <c r="CU1876" s="132" t="n"/>
      <c r="CV1876" s="132" t="n"/>
      <c r="CW1876" s="132" t="n"/>
      <c r="CX1876" s="132" t="n"/>
      <c r="CY1876" s="132" t="n"/>
      <c r="CZ1876" s="132" t="n"/>
      <c r="DA1876" s="132" t="n"/>
      <c r="DB1876" s="132" t="n"/>
      <c r="DC1876" s="132" t="n"/>
    </row>
    <row r="1877">
      <c r="A1877" s="167" t="n">
        <v>3</v>
      </c>
      <c r="B1877" s="157" t="inlineStr">
        <is>
          <t>NNAMDI EZEUKWU</t>
        </is>
      </c>
      <c r="C1877" s="40" t="inlineStr">
        <is>
          <t>MEDUO4899482</t>
        </is>
      </c>
      <c r="D1877" s="157" t="inlineStr">
        <is>
          <t>FSCU 3980968</t>
        </is>
      </c>
      <c r="E1877" s="157" t="inlineStr">
        <is>
          <t>SPM</t>
        </is>
      </c>
      <c r="F1877" s="165" t="inlineStr">
        <is>
          <t>20FT</t>
        </is>
      </c>
      <c r="G1877" s="377" t="inlineStr">
        <is>
          <t>MSC GABRIELLA</t>
        </is>
      </c>
      <c r="H1877" s="218" t="inlineStr">
        <is>
          <t>BERTHED: 20TH MARCH VOY. WG311A</t>
        </is>
      </c>
      <c r="I1877" s="150" t="inlineStr">
        <is>
          <t>OUT</t>
        </is>
      </c>
      <c r="J1877" s="166" t="inlineStr">
        <is>
          <t>TELEX/14TH  MARCH, 2023</t>
        </is>
      </c>
      <c r="K1877" s="152" t="inlineStr">
        <is>
          <t>24TH MARCH, 2023</t>
        </is>
      </c>
      <c r="L1877" s="33" t="inlineStr">
        <is>
          <t>3RD FEB</t>
        </is>
      </c>
      <c r="M1877" s="249" t="inlineStr">
        <is>
          <t>NINGBO LONGSTONE IMPORT AND EXPORT CO., LTD</t>
        </is>
      </c>
      <c r="N1877" s="157" t="inlineStr">
        <is>
          <t>ORIENT LOGISTICS ENTERPRISES</t>
        </is>
      </c>
      <c r="O1877" s="132" t="n"/>
      <c r="P1877" s="132" t="n"/>
      <c r="Q1877" s="132" t="n"/>
      <c r="R1877" s="132" t="n"/>
      <c r="S1877" s="132" t="n"/>
      <c r="T1877" s="132" t="n"/>
      <c r="U1877" s="132" t="n"/>
      <c r="V1877" s="132" t="n"/>
      <c r="W1877" s="132" t="n"/>
      <c r="X1877" s="132" t="n"/>
      <c r="Y1877" s="132" t="n"/>
      <c r="Z1877" s="132" t="n"/>
      <c r="AA1877" s="132" t="n"/>
      <c r="AB1877" s="132" t="n"/>
      <c r="AC1877" s="132" t="n"/>
      <c r="AD1877" s="132" t="n"/>
      <c r="AE1877" s="132" t="n"/>
      <c r="AF1877" s="132" t="n"/>
      <c r="AG1877" s="132" t="n"/>
      <c r="AH1877" s="132" t="n"/>
      <c r="AI1877" s="132" t="n"/>
      <c r="AJ1877" s="132" t="n"/>
      <c r="AK1877" s="132" t="n"/>
      <c r="AL1877" s="132" t="n"/>
      <c r="AM1877" s="132" t="n"/>
      <c r="AN1877" s="132" t="n"/>
      <c r="AO1877" s="132" t="n"/>
      <c r="AP1877" s="132" t="n"/>
      <c r="AQ1877" s="132" t="n"/>
      <c r="AR1877" s="132" t="n"/>
      <c r="AS1877" s="132" t="n"/>
      <c r="AT1877" s="132" t="n"/>
      <c r="AU1877" s="132" t="n"/>
      <c r="AV1877" s="132" t="n"/>
      <c r="AW1877" s="132" t="n"/>
      <c r="AX1877" s="132" t="n"/>
      <c r="AY1877" s="132" t="n"/>
      <c r="AZ1877" s="132" t="n"/>
      <c r="BA1877" s="132" t="n"/>
      <c r="BB1877" s="132" t="n"/>
      <c r="BC1877" s="132" t="n"/>
      <c r="BD1877" s="132" t="n"/>
      <c r="BE1877" s="132" t="n"/>
      <c r="BF1877" s="132" t="n"/>
      <c r="BG1877" s="132" t="n"/>
      <c r="BH1877" s="132" t="n"/>
      <c r="BI1877" s="132" t="n"/>
      <c r="BJ1877" s="132" t="n"/>
      <c r="BK1877" s="132" t="n"/>
      <c r="BL1877" s="132" t="n"/>
      <c r="BM1877" s="132" t="n"/>
      <c r="BN1877" s="132" t="n"/>
      <c r="BO1877" s="132" t="n"/>
      <c r="BP1877" s="132" t="n"/>
      <c r="BQ1877" s="132" t="n"/>
      <c r="BR1877" s="132" t="n"/>
      <c r="BS1877" s="132" t="n"/>
      <c r="BT1877" s="132" t="n"/>
      <c r="BU1877" s="132" t="n"/>
      <c r="BV1877" s="132" t="n"/>
      <c r="BW1877" s="132" t="n"/>
      <c r="BX1877" s="132" t="n"/>
      <c r="BY1877" s="132" t="n"/>
      <c r="BZ1877" s="132" t="n"/>
      <c r="CA1877" s="132" t="n"/>
      <c r="CB1877" s="132" t="n"/>
      <c r="CC1877" s="132" t="n"/>
      <c r="CD1877" s="132" t="n"/>
      <c r="CE1877" s="132" t="n"/>
      <c r="CF1877" s="132" t="n"/>
      <c r="CG1877" s="132" t="n"/>
      <c r="CH1877" s="132" t="n"/>
      <c r="CI1877" s="132" t="n"/>
      <c r="CJ1877" s="132" t="n"/>
      <c r="CK1877" s="132" t="n"/>
      <c r="CL1877" s="132" t="n"/>
      <c r="CM1877" s="132" t="n"/>
      <c r="CN1877" s="132" t="n"/>
      <c r="CO1877" s="132" t="n"/>
      <c r="CP1877" s="132" t="n"/>
      <c r="CQ1877" s="132" t="n"/>
      <c r="CR1877" s="132" t="n"/>
      <c r="CS1877" s="132" t="n"/>
      <c r="CT1877" s="132" t="n"/>
      <c r="CU1877" s="132" t="n"/>
      <c r="CV1877" s="132" t="n"/>
      <c r="CW1877" s="132" t="n"/>
      <c r="CX1877" s="132" t="n"/>
      <c r="CY1877" s="132" t="n"/>
      <c r="CZ1877" s="132" t="n"/>
      <c r="DA1877" s="132" t="n"/>
      <c r="DB1877" s="132" t="n"/>
      <c r="DC1877" s="132" t="n"/>
    </row>
    <row r="1878">
      <c r="A1878" s="167" t="n">
        <v>4</v>
      </c>
      <c r="B1878" s="157" t="inlineStr">
        <is>
          <t>NNAMDI EZEUKWU</t>
        </is>
      </c>
      <c r="C1878" s="40" t="inlineStr">
        <is>
          <t>''</t>
        </is>
      </c>
      <c r="D1878" s="157" t="inlineStr">
        <is>
          <t>CXDU 1966828</t>
        </is>
      </c>
      <c r="E1878" s="157" t="inlineStr">
        <is>
          <t>SPM</t>
        </is>
      </c>
      <c r="F1878" s="165" t="inlineStr">
        <is>
          <t>20FT</t>
        </is>
      </c>
      <c r="G1878" s="377" t="inlineStr">
        <is>
          <t>MSC GABRIELLA</t>
        </is>
      </c>
      <c r="H1878" s="218" t="inlineStr">
        <is>
          <t>BERTHED: 20TH MARCH VOY. WG311A</t>
        </is>
      </c>
      <c r="I1878" s="150" t="inlineStr">
        <is>
          <t>OUT</t>
        </is>
      </c>
      <c r="J1878" s="166" t="inlineStr">
        <is>
          <t>TELEX/14TH  MARCH, 2023</t>
        </is>
      </c>
      <c r="K1878" s="152" t="inlineStr">
        <is>
          <t>24TH MARCH, 2023</t>
        </is>
      </c>
      <c r="L1878" s="33" t="inlineStr">
        <is>
          <t>3RD FEB</t>
        </is>
      </c>
      <c r="M1878" s="249" t="inlineStr">
        <is>
          <t>NINGBO LONGSTONE IMPORT AND EXPORT CO., LTD</t>
        </is>
      </c>
      <c r="N1878" s="157" t="inlineStr">
        <is>
          <t>ORIENT LOGISTICS ENTERPRISES</t>
        </is>
      </c>
      <c r="O1878" s="132" t="n"/>
      <c r="P1878" s="132" t="n"/>
      <c r="Q1878" s="132" t="n"/>
      <c r="R1878" s="132" t="n"/>
      <c r="S1878" s="132" t="n"/>
      <c r="T1878" s="132" t="n"/>
      <c r="U1878" s="132" t="n"/>
      <c r="V1878" s="132" t="n"/>
      <c r="W1878" s="132" t="n"/>
      <c r="X1878" s="132" t="n"/>
      <c r="Y1878" s="132" t="n"/>
      <c r="Z1878" s="132" t="n"/>
      <c r="AA1878" s="132" t="n"/>
      <c r="AB1878" s="132" t="n"/>
      <c r="AC1878" s="132" t="n"/>
      <c r="AD1878" s="132" t="n"/>
      <c r="AE1878" s="132" t="n"/>
      <c r="AF1878" s="132" t="n"/>
      <c r="AG1878" s="132" t="n"/>
      <c r="AH1878" s="132" t="n"/>
      <c r="AI1878" s="132" t="n"/>
      <c r="AJ1878" s="132" t="n"/>
      <c r="AK1878" s="132" t="n"/>
      <c r="AL1878" s="132" t="n"/>
      <c r="AM1878" s="132" t="n"/>
      <c r="AN1878" s="132" t="n"/>
      <c r="AO1878" s="132" t="n"/>
      <c r="AP1878" s="132" t="n"/>
      <c r="AQ1878" s="132" t="n"/>
      <c r="AR1878" s="132" t="n"/>
      <c r="AS1878" s="132" t="n"/>
      <c r="AT1878" s="132" t="n"/>
      <c r="AU1878" s="132" t="n"/>
      <c r="AV1878" s="132" t="n"/>
      <c r="AW1878" s="132" t="n"/>
      <c r="AX1878" s="132" t="n"/>
      <c r="AY1878" s="132" t="n"/>
      <c r="AZ1878" s="132" t="n"/>
      <c r="BA1878" s="132" t="n"/>
      <c r="BB1878" s="132" t="n"/>
      <c r="BC1878" s="132" t="n"/>
      <c r="BD1878" s="132" t="n"/>
      <c r="BE1878" s="132" t="n"/>
      <c r="BF1878" s="132" t="n"/>
      <c r="BG1878" s="132" t="n"/>
      <c r="BH1878" s="132" t="n"/>
      <c r="BI1878" s="132" t="n"/>
      <c r="BJ1878" s="132" t="n"/>
      <c r="BK1878" s="132" t="n"/>
      <c r="BL1878" s="132" t="n"/>
      <c r="BM1878" s="132" t="n"/>
      <c r="BN1878" s="132" t="n"/>
      <c r="BO1878" s="132" t="n"/>
      <c r="BP1878" s="132" t="n"/>
      <c r="BQ1878" s="132" t="n"/>
      <c r="BR1878" s="132" t="n"/>
      <c r="BS1878" s="132" t="n"/>
      <c r="BT1878" s="132" t="n"/>
      <c r="BU1878" s="132" t="n"/>
      <c r="BV1878" s="132" t="n"/>
      <c r="BW1878" s="132" t="n"/>
      <c r="BX1878" s="132" t="n"/>
      <c r="BY1878" s="132" t="n"/>
      <c r="BZ1878" s="132" t="n"/>
      <c r="CA1878" s="132" t="n"/>
      <c r="CB1878" s="132" t="n"/>
      <c r="CC1878" s="132" t="n"/>
      <c r="CD1878" s="132" t="n"/>
      <c r="CE1878" s="132" t="n"/>
      <c r="CF1878" s="132" t="n"/>
      <c r="CG1878" s="132" t="n"/>
      <c r="CH1878" s="132" t="n"/>
      <c r="CI1878" s="132" t="n"/>
      <c r="CJ1878" s="132" t="n"/>
      <c r="CK1878" s="132" t="n"/>
      <c r="CL1878" s="132" t="n"/>
      <c r="CM1878" s="132" t="n"/>
      <c r="CN1878" s="132" t="n"/>
      <c r="CO1878" s="132" t="n"/>
      <c r="CP1878" s="132" t="n"/>
      <c r="CQ1878" s="132" t="n"/>
      <c r="CR1878" s="132" t="n"/>
      <c r="CS1878" s="132" t="n"/>
      <c r="CT1878" s="132" t="n"/>
      <c r="CU1878" s="132" t="n"/>
      <c r="CV1878" s="132" t="n"/>
      <c r="CW1878" s="132" t="n"/>
      <c r="CX1878" s="132" t="n"/>
      <c r="CY1878" s="132" t="n"/>
      <c r="CZ1878" s="132" t="n"/>
      <c r="DA1878" s="132" t="n"/>
      <c r="DB1878" s="132" t="n"/>
      <c r="DC1878" s="132" t="n"/>
    </row>
    <row r="1879">
      <c r="A1879" s="167" t="n">
        <v>5</v>
      </c>
      <c r="B1879" s="157" t="inlineStr">
        <is>
          <t>NNAMDI EZEUKWU</t>
        </is>
      </c>
      <c r="C1879" s="40" t="inlineStr">
        <is>
          <t>MEDUO4803112</t>
        </is>
      </c>
      <c r="D1879" s="157" t="inlineStr">
        <is>
          <t>MEDU 2942925</t>
        </is>
      </c>
      <c r="E1879" s="157" t="inlineStr">
        <is>
          <t>SPM</t>
        </is>
      </c>
      <c r="F1879" s="165" t="inlineStr">
        <is>
          <t>20FT</t>
        </is>
      </c>
      <c r="G1879" s="377" t="inlineStr">
        <is>
          <t>MSC GABRIELLA</t>
        </is>
      </c>
      <c r="H1879" s="218" t="inlineStr">
        <is>
          <t>BERTHED: 20TH MARCH VOY. WG311A</t>
        </is>
      </c>
      <c r="I1879" s="150" t="inlineStr">
        <is>
          <t>OUT</t>
        </is>
      </c>
      <c r="J1879" s="166" t="inlineStr">
        <is>
          <t>TELEX/14TH  MARCH, 2023</t>
        </is>
      </c>
      <c r="K1879" s="152" t="inlineStr">
        <is>
          <t>24TH MARCH, 2023</t>
        </is>
      </c>
      <c r="L1879" s="33" t="inlineStr">
        <is>
          <t>3RD FEB</t>
        </is>
      </c>
      <c r="M1879" s="249" t="inlineStr">
        <is>
          <t>NINGBO LONGSTONE IMPORT AND EXPORT CO., LTD</t>
        </is>
      </c>
      <c r="N1879" s="157" t="inlineStr">
        <is>
          <t>ORIENT LOGISTICS ENTERPRISES</t>
        </is>
      </c>
      <c r="O1879" s="132" t="n"/>
      <c r="P1879" s="132" t="n"/>
      <c r="Q1879" s="132" t="n"/>
      <c r="R1879" s="132" t="n"/>
      <c r="S1879" s="132" t="n"/>
      <c r="T1879" s="132" t="n"/>
      <c r="U1879" s="132" t="n"/>
      <c r="V1879" s="132" t="n"/>
      <c r="W1879" s="132" t="n"/>
      <c r="X1879" s="132" t="n"/>
      <c r="Y1879" s="132" t="n"/>
      <c r="Z1879" s="132" t="n"/>
      <c r="AA1879" s="132" t="n"/>
      <c r="AB1879" s="132" t="n"/>
      <c r="AC1879" s="132" t="n"/>
      <c r="AD1879" s="132" t="n"/>
      <c r="AE1879" s="132" t="n"/>
      <c r="AF1879" s="132" t="n"/>
      <c r="AG1879" s="132" t="n"/>
      <c r="AH1879" s="132" t="n"/>
      <c r="AI1879" s="132" t="n"/>
      <c r="AJ1879" s="132" t="n"/>
      <c r="AK1879" s="132" t="n"/>
      <c r="AL1879" s="132" t="n"/>
      <c r="AM1879" s="132" t="n"/>
      <c r="AN1879" s="132" t="n"/>
      <c r="AO1879" s="132" t="n"/>
      <c r="AP1879" s="132" t="n"/>
      <c r="AQ1879" s="132" t="n"/>
      <c r="AR1879" s="132" t="n"/>
      <c r="AS1879" s="132" t="n"/>
      <c r="AT1879" s="132" t="n"/>
      <c r="AU1879" s="132" t="n"/>
      <c r="AV1879" s="132" t="n"/>
      <c r="AW1879" s="132" t="n"/>
      <c r="AX1879" s="132" t="n"/>
      <c r="AY1879" s="132" t="n"/>
      <c r="AZ1879" s="132" t="n"/>
      <c r="BA1879" s="132" t="n"/>
      <c r="BB1879" s="132" t="n"/>
      <c r="BC1879" s="132" t="n"/>
      <c r="BD1879" s="132" t="n"/>
      <c r="BE1879" s="132" t="n"/>
      <c r="BF1879" s="132" t="n"/>
      <c r="BG1879" s="132" t="n"/>
      <c r="BH1879" s="132" t="n"/>
      <c r="BI1879" s="132" t="n"/>
      <c r="BJ1879" s="132" t="n"/>
      <c r="BK1879" s="132" t="n"/>
      <c r="BL1879" s="132" t="n"/>
      <c r="BM1879" s="132" t="n"/>
      <c r="BN1879" s="132" t="n"/>
      <c r="BO1879" s="132" t="n"/>
      <c r="BP1879" s="132" t="n"/>
      <c r="BQ1879" s="132" t="n"/>
      <c r="BR1879" s="132" t="n"/>
      <c r="BS1879" s="132" t="n"/>
      <c r="BT1879" s="132" t="n"/>
      <c r="BU1879" s="132" t="n"/>
      <c r="BV1879" s="132" t="n"/>
      <c r="BW1879" s="132" t="n"/>
      <c r="BX1879" s="132" t="n"/>
      <c r="BY1879" s="132" t="n"/>
      <c r="BZ1879" s="132" t="n"/>
      <c r="CA1879" s="132" t="n"/>
      <c r="CB1879" s="132" t="n"/>
      <c r="CC1879" s="132" t="n"/>
      <c r="CD1879" s="132" t="n"/>
      <c r="CE1879" s="132" t="n"/>
      <c r="CF1879" s="132" t="n"/>
      <c r="CG1879" s="132" t="n"/>
      <c r="CH1879" s="132" t="n"/>
      <c r="CI1879" s="132" t="n"/>
      <c r="CJ1879" s="132" t="n"/>
      <c r="CK1879" s="132" t="n"/>
      <c r="CL1879" s="132" t="n"/>
      <c r="CM1879" s="132" t="n"/>
      <c r="CN1879" s="132" t="n"/>
      <c r="CO1879" s="132" t="n"/>
      <c r="CP1879" s="132" t="n"/>
      <c r="CQ1879" s="132" t="n"/>
      <c r="CR1879" s="132" t="n"/>
      <c r="CS1879" s="132" t="n"/>
      <c r="CT1879" s="132" t="n"/>
      <c r="CU1879" s="132" t="n"/>
      <c r="CV1879" s="132" t="n"/>
      <c r="CW1879" s="132" t="n"/>
      <c r="CX1879" s="132" t="n"/>
      <c r="CY1879" s="132" t="n"/>
      <c r="CZ1879" s="132" t="n"/>
      <c r="DA1879" s="132" t="n"/>
      <c r="DB1879" s="132" t="n"/>
      <c r="DC1879" s="132" t="n"/>
    </row>
    <row r="1880">
      <c r="A1880" s="167" t="n">
        <v>6</v>
      </c>
      <c r="B1880" s="157" t="inlineStr">
        <is>
          <t>NNAMDI EZEUKWU</t>
        </is>
      </c>
      <c r="C1880" s="40" t="inlineStr">
        <is>
          <t>''</t>
        </is>
      </c>
      <c r="D1880" s="157" t="inlineStr">
        <is>
          <t>FCIU 2923389</t>
        </is>
      </c>
      <c r="E1880" s="157" t="inlineStr">
        <is>
          <t>SPM</t>
        </is>
      </c>
      <c r="F1880" s="165" t="inlineStr">
        <is>
          <t>20FT</t>
        </is>
      </c>
      <c r="G1880" s="377" t="inlineStr">
        <is>
          <t>MSC GABRIELLA</t>
        </is>
      </c>
      <c r="H1880" s="218" t="inlineStr">
        <is>
          <t>BERTHED: 20TH MARCH VOY. WG311A</t>
        </is>
      </c>
      <c r="I1880" s="150" t="inlineStr">
        <is>
          <t>OUT</t>
        </is>
      </c>
      <c r="J1880" s="166" t="inlineStr">
        <is>
          <t>TELEX/14TH  MARCH, 2023</t>
        </is>
      </c>
      <c r="K1880" s="152" t="inlineStr">
        <is>
          <t>24TH MARCH, 2023</t>
        </is>
      </c>
      <c r="L1880" s="33" t="inlineStr">
        <is>
          <t>3RD FEB</t>
        </is>
      </c>
      <c r="M1880" s="249" t="inlineStr">
        <is>
          <t>NINGBO LONGSTONE IMPORT AND EXPORT CO., LTD</t>
        </is>
      </c>
      <c r="N1880" s="157" t="inlineStr">
        <is>
          <t>ORIENT LOGISTICS ENTERPRISES</t>
        </is>
      </c>
      <c r="O1880" s="132" t="n"/>
      <c r="P1880" s="132" t="n"/>
      <c r="Q1880" s="132" t="n"/>
      <c r="R1880" s="132" t="n"/>
      <c r="S1880" s="132" t="n"/>
      <c r="T1880" s="132" t="n"/>
      <c r="U1880" s="132" t="n"/>
      <c r="V1880" s="132" t="n"/>
      <c r="W1880" s="132" t="n"/>
      <c r="X1880" s="132" t="n"/>
      <c r="Y1880" s="132" t="n"/>
      <c r="Z1880" s="132" t="n"/>
      <c r="AA1880" s="132" t="n"/>
      <c r="AB1880" s="132" t="n"/>
      <c r="AC1880" s="132" t="n"/>
      <c r="AD1880" s="132" t="n"/>
      <c r="AE1880" s="132" t="n"/>
      <c r="AF1880" s="132" t="n"/>
      <c r="AG1880" s="132" t="n"/>
      <c r="AH1880" s="132" t="n"/>
      <c r="AI1880" s="132" t="n"/>
      <c r="AJ1880" s="132" t="n"/>
      <c r="AK1880" s="132" t="n"/>
      <c r="AL1880" s="132" t="n"/>
      <c r="AM1880" s="132" t="n"/>
      <c r="AN1880" s="132" t="n"/>
      <c r="AO1880" s="132" t="n"/>
      <c r="AP1880" s="132" t="n"/>
      <c r="AQ1880" s="132" t="n"/>
      <c r="AR1880" s="132" t="n"/>
      <c r="AS1880" s="132" t="n"/>
      <c r="AT1880" s="132" t="n"/>
      <c r="AU1880" s="132" t="n"/>
      <c r="AV1880" s="132" t="n"/>
      <c r="AW1880" s="132" t="n"/>
      <c r="AX1880" s="132" t="n"/>
      <c r="AY1880" s="132" t="n"/>
      <c r="AZ1880" s="132" t="n"/>
      <c r="BA1880" s="132" t="n"/>
      <c r="BB1880" s="132" t="n"/>
      <c r="BC1880" s="132" t="n"/>
      <c r="BD1880" s="132" t="n"/>
      <c r="BE1880" s="132" t="n"/>
      <c r="BF1880" s="132" t="n"/>
      <c r="BG1880" s="132" t="n"/>
      <c r="BH1880" s="132" t="n"/>
      <c r="BI1880" s="132" t="n"/>
      <c r="BJ1880" s="132" t="n"/>
      <c r="BK1880" s="132" t="n"/>
      <c r="BL1880" s="132" t="n"/>
      <c r="BM1880" s="132" t="n"/>
      <c r="BN1880" s="132" t="n"/>
      <c r="BO1880" s="132" t="n"/>
      <c r="BP1880" s="132" t="n"/>
      <c r="BQ1880" s="132" t="n"/>
      <c r="BR1880" s="132" t="n"/>
      <c r="BS1880" s="132" t="n"/>
      <c r="BT1880" s="132" t="n"/>
      <c r="BU1880" s="132" t="n"/>
      <c r="BV1880" s="132" t="n"/>
      <c r="BW1880" s="132" t="n"/>
      <c r="BX1880" s="132" t="n"/>
      <c r="BY1880" s="132" t="n"/>
      <c r="BZ1880" s="132" t="n"/>
      <c r="CA1880" s="132" t="n"/>
      <c r="CB1880" s="132" t="n"/>
      <c r="CC1880" s="132" t="n"/>
      <c r="CD1880" s="132" t="n"/>
      <c r="CE1880" s="132" t="n"/>
      <c r="CF1880" s="132" t="n"/>
      <c r="CG1880" s="132" t="n"/>
      <c r="CH1880" s="132" t="n"/>
      <c r="CI1880" s="132" t="n"/>
      <c r="CJ1880" s="132" t="n"/>
      <c r="CK1880" s="132" t="n"/>
      <c r="CL1880" s="132" t="n"/>
      <c r="CM1880" s="132" t="n"/>
      <c r="CN1880" s="132" t="n"/>
      <c r="CO1880" s="132" t="n"/>
      <c r="CP1880" s="132" t="n"/>
      <c r="CQ1880" s="132" t="n"/>
      <c r="CR1880" s="132" t="n"/>
      <c r="CS1880" s="132" t="n"/>
      <c r="CT1880" s="132" t="n"/>
      <c r="CU1880" s="132" t="n"/>
      <c r="CV1880" s="132" t="n"/>
      <c r="CW1880" s="132" t="n"/>
      <c r="CX1880" s="132" t="n"/>
      <c r="CY1880" s="132" t="n"/>
      <c r="CZ1880" s="132" t="n"/>
      <c r="DA1880" s="132" t="n"/>
      <c r="DB1880" s="132" t="n"/>
      <c r="DC1880" s="132" t="n"/>
    </row>
    <row r="1881" ht="21" customHeight="1">
      <c r="A1881" s="167" t="n">
        <v>7</v>
      </c>
      <c r="B1881" s="157" t="inlineStr">
        <is>
          <t>UDEMBA</t>
        </is>
      </c>
      <c r="C1881" s="157" t="inlineStr">
        <is>
          <t>MEDUEE491059</t>
        </is>
      </c>
      <c r="D1881" s="157" t="inlineStr">
        <is>
          <t>MSMU 5234142</t>
        </is>
      </c>
      <c r="E1881" s="157" t="inlineStr">
        <is>
          <t>SPM</t>
        </is>
      </c>
      <c r="F1881" s="157" t="inlineStr">
        <is>
          <t>40FT</t>
        </is>
      </c>
      <c r="G1881" s="377" t="inlineStr">
        <is>
          <t>MSC GABRIELLA</t>
        </is>
      </c>
      <c r="H1881" s="218" t="inlineStr">
        <is>
          <t>BERTHED: 17TH MARCH VOY. WG311A</t>
        </is>
      </c>
      <c r="I1881" s="150" t="inlineStr">
        <is>
          <t>OUT</t>
        </is>
      </c>
      <c r="J1881" s="166" t="inlineStr">
        <is>
          <t>OBL/ 3RD APRIL , 2023</t>
        </is>
      </c>
      <c r="K1881" s="152" t="inlineStr">
        <is>
          <t>28TH APRIL, 2023</t>
        </is>
      </c>
      <c r="L1881" s="157" t="inlineStr">
        <is>
          <t>22ND MARCH</t>
        </is>
      </c>
      <c r="M1881" s="157" t="inlineStr">
        <is>
          <t xml:space="preserve">GLOBAL BEST SHIPPING </t>
        </is>
      </c>
      <c r="N1881" s="157" t="inlineStr">
        <is>
          <t>KENNETH OSITA UDEMBA</t>
        </is>
      </c>
      <c r="P1881" s="382" t="n"/>
      <c r="Q1881" s="382" t="n"/>
      <c r="R1881" s="382" t="n"/>
      <c r="S1881" s="382" t="n"/>
      <c r="T1881" s="382" t="n"/>
      <c r="U1881" s="382" t="n"/>
      <c r="V1881" s="382" t="n"/>
      <c r="W1881" s="382" t="n"/>
      <c r="X1881" s="382" t="n"/>
      <c r="Y1881" s="382" t="n"/>
      <c r="Z1881" s="382" t="n"/>
      <c r="AA1881" s="382" t="n"/>
      <c r="AB1881" s="382" t="n"/>
      <c r="AC1881" s="382" t="n"/>
      <c r="AD1881" s="382" t="n"/>
      <c r="AE1881" s="382" t="n"/>
      <c r="AF1881" s="382" t="n"/>
      <c r="AG1881" s="382" t="n"/>
      <c r="AH1881" s="382" t="n"/>
      <c r="AI1881" s="382" t="n"/>
      <c r="AJ1881" s="382" t="n"/>
      <c r="AK1881" s="382" t="n"/>
      <c r="AL1881" s="382" t="n"/>
      <c r="AM1881" s="382" t="n"/>
      <c r="AN1881" s="382" t="n"/>
      <c r="AO1881" s="382" t="n"/>
      <c r="AP1881" s="382" t="n"/>
      <c r="AQ1881" s="382" t="n"/>
      <c r="AR1881" s="382" t="n"/>
      <c r="AS1881" s="382" t="n"/>
      <c r="AT1881" s="382" t="n"/>
      <c r="AU1881" s="382" t="n"/>
      <c r="AV1881" s="382" t="n"/>
      <c r="AW1881" s="382" t="n"/>
      <c r="AX1881" s="382" t="n"/>
      <c r="AY1881" s="382" t="n"/>
      <c r="AZ1881" s="382" t="n"/>
      <c r="BA1881" s="382" t="n"/>
      <c r="BB1881" s="382" t="n"/>
      <c r="BC1881" s="382" t="n"/>
      <c r="BD1881" s="382" t="n"/>
      <c r="BE1881" s="382" t="n"/>
      <c r="BF1881" s="382" t="n"/>
      <c r="BG1881" s="382" t="n"/>
      <c r="BH1881" s="382" t="n"/>
      <c r="BI1881" s="382" t="n"/>
      <c r="BJ1881" s="382" t="n"/>
      <c r="BK1881" s="382" t="n"/>
      <c r="BL1881" s="382" t="n"/>
      <c r="BM1881" s="382" t="n"/>
      <c r="BN1881" s="382" t="n"/>
      <c r="BO1881" s="382" t="n"/>
      <c r="BP1881" s="382" t="n"/>
      <c r="BQ1881" s="382" t="n"/>
      <c r="BR1881" s="382" t="n"/>
      <c r="BS1881" s="382" t="n"/>
      <c r="BT1881" s="382" t="n"/>
      <c r="BU1881" s="382" t="n"/>
      <c r="BV1881" s="382" t="n"/>
      <c r="BW1881" s="382" t="n"/>
      <c r="BX1881" s="382" t="n"/>
      <c r="BY1881" s="382" t="n"/>
      <c r="BZ1881" s="382" t="n"/>
      <c r="CA1881" s="382" t="n"/>
      <c r="CB1881" s="382" t="n"/>
      <c r="CC1881" s="382" t="n"/>
      <c r="CD1881" s="382" t="n"/>
      <c r="CE1881" s="382" t="n"/>
      <c r="CF1881" s="382" t="n"/>
      <c r="CG1881" s="382" t="n"/>
      <c r="CH1881" s="382" t="n"/>
      <c r="CI1881" s="382" t="n"/>
      <c r="CJ1881" s="382" t="n"/>
      <c r="CK1881" s="382" t="n"/>
      <c r="CL1881" s="382" t="n"/>
      <c r="CM1881" s="382" t="n"/>
      <c r="CN1881" s="382" t="n"/>
      <c r="CO1881" s="382" t="n"/>
      <c r="CP1881" s="382" t="n"/>
      <c r="CQ1881" s="382" t="n"/>
      <c r="CR1881" s="382" t="n"/>
      <c r="CS1881" s="382" t="n"/>
      <c r="CT1881" s="382" t="n"/>
      <c r="CU1881" s="382" t="n"/>
      <c r="CV1881" s="382" t="n"/>
      <c r="CW1881" s="382" t="n"/>
      <c r="CX1881" s="382" t="n"/>
      <c r="CY1881" s="382" t="n"/>
      <c r="CZ1881" s="382" t="n"/>
      <c r="DA1881" s="382" t="n"/>
      <c r="DB1881" s="382" t="n"/>
      <c r="DC1881" s="382" t="n"/>
    </row>
    <row r="1882">
      <c r="A1882" s="167" t="n">
        <v>8</v>
      </c>
      <c r="B1882" s="40" t="inlineStr">
        <is>
          <t>OKEY GERMANY</t>
        </is>
      </c>
      <c r="C1882" s="40" t="inlineStr">
        <is>
          <t>MEDUEE408459</t>
        </is>
      </c>
      <c r="D1882" s="40" t="inlineStr">
        <is>
          <t>MEDU 8876055</t>
        </is>
      </c>
      <c r="E1882" s="157" t="inlineStr">
        <is>
          <t>SPM</t>
        </is>
      </c>
      <c r="F1882" s="40" t="inlineStr">
        <is>
          <t>40FT</t>
        </is>
      </c>
      <c r="G1882" s="377" t="inlineStr">
        <is>
          <t>MSC GABRIELLA</t>
        </is>
      </c>
      <c r="H1882" s="207" t="inlineStr">
        <is>
          <t>BERTHED: 19TH MARCH, 2023</t>
        </is>
      </c>
      <c r="I1882" s="150" t="inlineStr">
        <is>
          <t>OUT</t>
        </is>
      </c>
      <c r="J1882" s="166" t="inlineStr">
        <is>
          <t>OBL/27TH APRIL, 2023</t>
        </is>
      </c>
      <c r="K1882" s="152" t="inlineStr">
        <is>
          <t>18TH MAY, 2023</t>
        </is>
      </c>
      <c r="L1882" s="157" t="inlineStr">
        <is>
          <t>6TH APRIL</t>
        </is>
      </c>
      <c r="M1882" s="157" t="inlineStr">
        <is>
          <t>OBI CHUKS MACANTHONY</t>
        </is>
      </c>
      <c r="N1882" s="157" t="inlineStr">
        <is>
          <t>SEABAY ANCHOR GLOBAL LIMITED</t>
        </is>
      </c>
    </row>
    <row r="1883">
      <c r="A1883" s="167" t="n"/>
      <c r="B1883" s="157" t="n"/>
      <c r="C1883" s="40" t="n"/>
      <c r="D1883" s="157" t="n"/>
      <c r="E1883" s="157" t="n"/>
      <c r="F1883" s="165" t="n"/>
      <c r="G1883" s="377" t="n"/>
      <c r="H1883" s="218" t="n"/>
      <c r="I1883" s="157" t="n"/>
      <c r="J1883" s="166" t="n"/>
      <c r="K1883" s="168" t="n"/>
      <c r="L1883" s="33" t="n"/>
      <c r="M1883" s="249" t="n"/>
      <c r="N1883" s="157" t="n"/>
      <c r="O1883" s="132" t="n"/>
      <c r="P1883" s="132" t="n"/>
      <c r="Q1883" s="132" t="n"/>
      <c r="R1883" s="132" t="n"/>
      <c r="S1883" s="132" t="n"/>
      <c r="T1883" s="132" t="n"/>
      <c r="U1883" s="132" t="n"/>
      <c r="V1883" s="132" t="n"/>
      <c r="W1883" s="132" t="n"/>
      <c r="X1883" s="132" t="n"/>
      <c r="Y1883" s="132" t="n"/>
      <c r="Z1883" s="132" t="n"/>
      <c r="AA1883" s="132" t="n"/>
      <c r="AB1883" s="132" t="n"/>
      <c r="AC1883" s="132" t="n"/>
      <c r="AD1883" s="132" t="n"/>
      <c r="AE1883" s="132" t="n"/>
      <c r="AF1883" s="132" t="n"/>
      <c r="AG1883" s="132" t="n"/>
      <c r="AH1883" s="132" t="n"/>
      <c r="AI1883" s="132" t="n"/>
      <c r="AJ1883" s="132" t="n"/>
      <c r="AK1883" s="132" t="n"/>
      <c r="AL1883" s="132" t="n"/>
      <c r="AM1883" s="132" t="n"/>
      <c r="AN1883" s="132" t="n"/>
      <c r="AO1883" s="132" t="n"/>
      <c r="AP1883" s="132" t="n"/>
      <c r="AQ1883" s="132" t="n"/>
      <c r="AR1883" s="132" t="n"/>
      <c r="AS1883" s="132" t="n"/>
      <c r="AT1883" s="132" t="n"/>
      <c r="AU1883" s="132" t="n"/>
      <c r="AV1883" s="132" t="n"/>
      <c r="AW1883" s="132" t="n"/>
      <c r="AX1883" s="132" t="n"/>
      <c r="AY1883" s="132" t="n"/>
      <c r="AZ1883" s="132" t="n"/>
      <c r="BA1883" s="132" t="n"/>
      <c r="BB1883" s="132" t="n"/>
      <c r="BC1883" s="132" t="n"/>
      <c r="BD1883" s="132" t="n"/>
      <c r="BE1883" s="132" t="n"/>
      <c r="BF1883" s="132" t="n"/>
      <c r="BG1883" s="132" t="n"/>
      <c r="BH1883" s="132" t="n"/>
      <c r="BI1883" s="132" t="n"/>
      <c r="BJ1883" s="132" t="n"/>
      <c r="BK1883" s="132" t="n"/>
      <c r="BL1883" s="132" t="n"/>
      <c r="BM1883" s="132" t="n"/>
      <c r="BN1883" s="132" t="n"/>
      <c r="BO1883" s="132" t="n"/>
      <c r="BP1883" s="132" t="n"/>
      <c r="BQ1883" s="132" t="n"/>
      <c r="BR1883" s="132" t="n"/>
      <c r="BS1883" s="132" t="n"/>
      <c r="BT1883" s="132" t="n"/>
      <c r="BU1883" s="132" t="n"/>
      <c r="BV1883" s="132" t="n"/>
      <c r="BW1883" s="132" t="n"/>
      <c r="BX1883" s="132" t="n"/>
      <c r="BY1883" s="132" t="n"/>
      <c r="BZ1883" s="132" t="n"/>
      <c r="CA1883" s="132" t="n"/>
      <c r="CB1883" s="132" t="n"/>
      <c r="CC1883" s="132" t="n"/>
      <c r="CD1883" s="132" t="n"/>
      <c r="CE1883" s="132" t="n"/>
      <c r="CF1883" s="132" t="n"/>
      <c r="CG1883" s="132" t="n"/>
      <c r="CH1883" s="132" t="n"/>
      <c r="CI1883" s="132" t="n"/>
      <c r="CJ1883" s="132" t="n"/>
      <c r="CK1883" s="132" t="n"/>
      <c r="CL1883" s="132" t="n"/>
      <c r="CM1883" s="132" t="n"/>
      <c r="CN1883" s="132" t="n"/>
      <c r="CO1883" s="132" t="n"/>
      <c r="CP1883" s="132" t="n"/>
      <c r="CQ1883" s="132" t="n"/>
      <c r="CR1883" s="132" t="n"/>
      <c r="CS1883" s="132" t="n"/>
      <c r="CT1883" s="132" t="n"/>
      <c r="CU1883" s="132" t="n"/>
      <c r="CV1883" s="132" t="n"/>
      <c r="CW1883" s="132" t="n"/>
      <c r="CX1883" s="132" t="n"/>
      <c r="CY1883" s="132" t="n"/>
      <c r="CZ1883" s="132" t="n"/>
      <c r="DA1883" s="132" t="n"/>
      <c r="DB1883" s="132" t="n"/>
      <c r="DC1883" s="132" t="n"/>
    </row>
    <row r="1884">
      <c r="A1884" s="167" t="n"/>
      <c r="B1884" s="197" t="inlineStr">
        <is>
          <t xml:space="preserve">MSC ANNAMARIA </t>
        </is>
      </c>
      <c r="C1884" s="40" t="n"/>
      <c r="D1884" s="157" t="n"/>
      <c r="E1884" s="157" t="n"/>
      <c r="F1884" s="165" t="n"/>
      <c r="G1884" s="377" t="n"/>
      <c r="H1884" s="218" t="n"/>
      <c r="I1884" s="157" t="n"/>
      <c r="J1884" s="166" t="n"/>
      <c r="K1884" s="168" t="n"/>
      <c r="L1884" s="33" t="n"/>
      <c r="M1884" s="249" t="n"/>
      <c r="N1884" s="157" t="n"/>
      <c r="O1884" s="132" t="n"/>
      <c r="P1884" s="132" t="n"/>
      <c r="Q1884" s="132" t="n"/>
      <c r="R1884" s="132" t="n"/>
      <c r="S1884" s="132" t="n"/>
      <c r="T1884" s="132" t="n"/>
      <c r="U1884" s="132" t="n"/>
      <c r="V1884" s="132" t="n"/>
      <c r="W1884" s="132" t="n"/>
      <c r="X1884" s="132" t="n"/>
      <c r="Y1884" s="132" t="n"/>
      <c r="Z1884" s="132" t="n"/>
      <c r="AA1884" s="132" t="n"/>
      <c r="AB1884" s="132" t="n"/>
      <c r="AC1884" s="132" t="n"/>
      <c r="AD1884" s="132" t="n"/>
      <c r="AE1884" s="132" t="n"/>
      <c r="AF1884" s="132" t="n"/>
      <c r="AG1884" s="132" t="n"/>
      <c r="AH1884" s="132" t="n"/>
      <c r="AI1884" s="132" t="n"/>
      <c r="AJ1884" s="132" t="n"/>
      <c r="AK1884" s="132" t="n"/>
      <c r="AL1884" s="132" t="n"/>
      <c r="AM1884" s="132" t="n"/>
      <c r="AN1884" s="132" t="n"/>
      <c r="AO1884" s="132" t="n"/>
      <c r="AP1884" s="132" t="n"/>
      <c r="AQ1884" s="132" t="n"/>
      <c r="AR1884" s="132" t="n"/>
      <c r="AS1884" s="132" t="n"/>
      <c r="AT1884" s="132" t="n"/>
      <c r="AU1884" s="132" t="n"/>
      <c r="AV1884" s="132" t="n"/>
      <c r="AW1884" s="132" t="n"/>
      <c r="AX1884" s="132" t="n"/>
      <c r="AY1884" s="132" t="n"/>
      <c r="AZ1884" s="132" t="n"/>
      <c r="BA1884" s="132" t="n"/>
      <c r="BB1884" s="132" t="n"/>
      <c r="BC1884" s="132" t="n"/>
      <c r="BD1884" s="132" t="n"/>
      <c r="BE1884" s="132" t="n"/>
      <c r="BF1884" s="132" t="n"/>
      <c r="BG1884" s="132" t="n"/>
      <c r="BH1884" s="132" t="n"/>
      <c r="BI1884" s="132" t="n"/>
      <c r="BJ1884" s="132" t="n"/>
      <c r="BK1884" s="132" t="n"/>
      <c r="BL1884" s="132" t="n"/>
      <c r="BM1884" s="132" t="n"/>
      <c r="BN1884" s="132" t="n"/>
      <c r="BO1884" s="132" t="n"/>
      <c r="BP1884" s="132" t="n"/>
      <c r="BQ1884" s="132" t="n"/>
      <c r="BR1884" s="132" t="n"/>
      <c r="BS1884" s="132" t="n"/>
      <c r="BT1884" s="132" t="n"/>
      <c r="BU1884" s="132" t="n"/>
      <c r="BV1884" s="132" t="n"/>
      <c r="BW1884" s="132" t="n"/>
      <c r="BX1884" s="132" t="n"/>
      <c r="BY1884" s="132" t="n"/>
      <c r="BZ1884" s="132" t="n"/>
      <c r="CA1884" s="132" t="n"/>
      <c r="CB1884" s="132" t="n"/>
      <c r="CC1884" s="132" t="n"/>
      <c r="CD1884" s="132" t="n"/>
      <c r="CE1884" s="132" t="n"/>
      <c r="CF1884" s="132" t="n"/>
      <c r="CG1884" s="132" t="n"/>
      <c r="CH1884" s="132" t="n"/>
      <c r="CI1884" s="132" t="n"/>
      <c r="CJ1884" s="132" t="n"/>
      <c r="CK1884" s="132" t="n"/>
      <c r="CL1884" s="132" t="n"/>
      <c r="CM1884" s="132" t="n"/>
      <c r="CN1884" s="132" t="n"/>
      <c r="CO1884" s="132" t="n"/>
      <c r="CP1884" s="132" t="n"/>
      <c r="CQ1884" s="132" t="n"/>
      <c r="CR1884" s="132" t="n"/>
      <c r="CS1884" s="132" t="n"/>
      <c r="CT1884" s="132" t="n"/>
      <c r="CU1884" s="132" t="n"/>
      <c r="CV1884" s="132" t="n"/>
      <c r="CW1884" s="132" t="n"/>
      <c r="CX1884" s="132" t="n"/>
      <c r="CY1884" s="132" t="n"/>
      <c r="CZ1884" s="132" t="n"/>
      <c r="DA1884" s="132" t="n"/>
      <c r="DB1884" s="132" t="n"/>
      <c r="DC1884" s="132" t="n"/>
    </row>
    <row r="1885">
      <c r="A1885" s="167" t="n">
        <v>1</v>
      </c>
      <c r="B1885" s="157" t="inlineStr">
        <is>
          <t>USIEM</t>
        </is>
      </c>
      <c r="C1885" s="157" t="inlineStr">
        <is>
          <t>MEDUK1955542</t>
        </is>
      </c>
      <c r="D1885" s="157" t="inlineStr">
        <is>
          <t>CLHU 9089731</t>
        </is>
      </c>
      <c r="E1885" s="157" t="inlineStr">
        <is>
          <t>SPM</t>
        </is>
      </c>
      <c r="F1885" s="164" t="inlineStr">
        <is>
          <t>40FT</t>
        </is>
      </c>
      <c r="G1885" s="377" t="inlineStr">
        <is>
          <t xml:space="preserve">MSC ANNAMARIA </t>
        </is>
      </c>
      <c r="H1885" s="218" t="inlineStr">
        <is>
          <t>25TH  MARCH VOY. WG312A</t>
        </is>
      </c>
      <c r="I1885" s="150" t="inlineStr">
        <is>
          <t>OUT</t>
        </is>
      </c>
      <c r="J1885" s="166" t="inlineStr">
        <is>
          <t>TELEX/ 30TH MARCH, 2023</t>
        </is>
      </c>
      <c r="K1885" s="152" t="inlineStr">
        <is>
          <t>5TH APRIL, 2023</t>
        </is>
      </c>
      <c r="L1885" s="157" t="inlineStr">
        <is>
          <t>11TH JAN</t>
        </is>
      </c>
      <c r="M1885" s="164" t="inlineStr">
        <is>
          <t>PEACEPALACE INVESTMENT CO, LTD</t>
        </is>
      </c>
      <c r="N1885" s="157" t="inlineStr">
        <is>
          <t>ORIENT LOGISTICS ENTERPRISES</t>
        </is>
      </c>
    </row>
    <row r="1886">
      <c r="A1886" s="167" t="n">
        <v>2</v>
      </c>
      <c r="B1886" s="157" t="inlineStr">
        <is>
          <t>CHINEDU ABA</t>
        </is>
      </c>
      <c r="C1886" s="40" t="inlineStr">
        <is>
          <t>MEDUI0544797</t>
        </is>
      </c>
      <c r="D1886" s="157" t="inlineStr">
        <is>
          <t>MEDU 6434964</t>
        </is>
      </c>
      <c r="E1886" s="157" t="inlineStr">
        <is>
          <t>SPM</t>
        </is>
      </c>
      <c r="F1886" s="165" t="inlineStr">
        <is>
          <t>20FT</t>
        </is>
      </c>
      <c r="G1886" s="377" t="inlineStr">
        <is>
          <t xml:space="preserve">MSC ANNAMARIA </t>
        </is>
      </c>
      <c r="H1886" s="218" t="inlineStr">
        <is>
          <t>25TH  MARCH VOY. WG312A</t>
        </is>
      </c>
      <c r="I1886" s="150" t="inlineStr">
        <is>
          <t>OUT</t>
        </is>
      </c>
      <c r="J1886" s="166" t="inlineStr">
        <is>
          <t>TELEX/2ND MAY, 2023</t>
        </is>
      </c>
      <c r="K1886" s="152" t="inlineStr">
        <is>
          <t>19TH MAY, 2023</t>
        </is>
      </c>
      <c r="L1886" s="33" t="inlineStr">
        <is>
          <t>30TH JAN</t>
        </is>
      </c>
      <c r="M1886" s="249" t="inlineStr">
        <is>
          <t>UNIQUE SEA CARGO SERVICES L.L.C</t>
        </is>
      </c>
      <c r="N1886" s="157" t="inlineStr">
        <is>
          <t>ORIENT LOGISTICS ENTERPRISES</t>
        </is>
      </c>
      <c r="O1886" s="132" t="n"/>
      <c r="P1886" s="132" t="n"/>
      <c r="Q1886" s="132" t="n"/>
      <c r="R1886" s="132" t="n"/>
      <c r="S1886" s="132" t="n"/>
      <c r="T1886" s="132" t="n"/>
      <c r="U1886" s="132" t="n"/>
      <c r="V1886" s="132" t="n"/>
      <c r="W1886" s="132" t="n"/>
      <c r="X1886" s="132" t="n"/>
      <c r="Y1886" s="132" t="n"/>
      <c r="Z1886" s="132" t="n"/>
      <c r="AA1886" s="132" t="n"/>
      <c r="AB1886" s="132" t="n"/>
      <c r="AC1886" s="132" t="n"/>
      <c r="AD1886" s="132" t="n"/>
      <c r="AE1886" s="132" t="n"/>
      <c r="AF1886" s="132" t="n"/>
      <c r="AG1886" s="132" t="n"/>
      <c r="AH1886" s="132" t="n"/>
      <c r="AI1886" s="132" t="n"/>
      <c r="AJ1886" s="132" t="n"/>
      <c r="AK1886" s="132" t="n"/>
      <c r="AL1886" s="132" t="n"/>
      <c r="AM1886" s="132" t="n"/>
      <c r="AN1886" s="132" t="n"/>
      <c r="AO1886" s="132" t="n"/>
      <c r="AP1886" s="132" t="n"/>
      <c r="AQ1886" s="132" t="n"/>
      <c r="AR1886" s="132" t="n"/>
      <c r="AS1886" s="132" t="n"/>
      <c r="AT1886" s="132" t="n"/>
      <c r="AU1886" s="132" t="n"/>
      <c r="AV1886" s="132" t="n"/>
      <c r="AW1886" s="132" t="n"/>
      <c r="AX1886" s="132" t="n"/>
      <c r="AY1886" s="132" t="n"/>
      <c r="AZ1886" s="132" t="n"/>
      <c r="BA1886" s="132" t="n"/>
      <c r="BB1886" s="132" t="n"/>
      <c r="BC1886" s="132" t="n"/>
      <c r="BD1886" s="132" t="n"/>
      <c r="BE1886" s="132" t="n"/>
      <c r="BF1886" s="132" t="n"/>
      <c r="BG1886" s="132" t="n"/>
      <c r="BH1886" s="132" t="n"/>
      <c r="BI1886" s="132" t="n"/>
      <c r="BJ1886" s="132" t="n"/>
      <c r="BK1886" s="132" t="n"/>
      <c r="BL1886" s="132" t="n"/>
      <c r="BM1886" s="132" t="n"/>
      <c r="BN1886" s="132" t="n"/>
      <c r="BO1886" s="132" t="n"/>
      <c r="BP1886" s="132" t="n"/>
      <c r="BQ1886" s="132" t="n"/>
      <c r="BR1886" s="132" t="n"/>
      <c r="BS1886" s="132" t="n"/>
      <c r="BT1886" s="132" t="n"/>
      <c r="BU1886" s="132" t="n"/>
      <c r="BV1886" s="132" t="n"/>
      <c r="BW1886" s="132" t="n"/>
      <c r="BX1886" s="132" t="n"/>
      <c r="BY1886" s="132" t="n"/>
      <c r="BZ1886" s="132" t="n"/>
      <c r="CA1886" s="132" t="n"/>
      <c r="CB1886" s="132" t="n"/>
      <c r="CC1886" s="132" t="n"/>
      <c r="CD1886" s="132" t="n"/>
      <c r="CE1886" s="132" t="n"/>
      <c r="CF1886" s="132" t="n"/>
      <c r="CG1886" s="132" t="n"/>
      <c r="CH1886" s="132" t="n"/>
      <c r="CI1886" s="132" t="n"/>
      <c r="CJ1886" s="132" t="n"/>
      <c r="CK1886" s="132" t="n"/>
      <c r="CL1886" s="132" t="n"/>
      <c r="CM1886" s="132" t="n"/>
      <c r="CN1886" s="132" t="n"/>
      <c r="CO1886" s="132" t="n"/>
      <c r="CP1886" s="132" t="n"/>
      <c r="CQ1886" s="132" t="n"/>
      <c r="CR1886" s="132" t="n"/>
      <c r="CS1886" s="132" t="n"/>
      <c r="CT1886" s="132" t="n"/>
      <c r="CU1886" s="132" t="n"/>
      <c r="CV1886" s="132" t="n"/>
      <c r="CW1886" s="132" t="n"/>
      <c r="CX1886" s="132" t="n"/>
      <c r="CY1886" s="132" t="n"/>
      <c r="CZ1886" s="132" t="n"/>
      <c r="DA1886" s="132" t="n"/>
      <c r="DB1886" s="132" t="n"/>
      <c r="DC1886" s="132" t="n"/>
    </row>
    <row r="1887">
      <c r="A1887" s="167" t="n">
        <v>3</v>
      </c>
      <c r="B1887" s="157" t="inlineStr">
        <is>
          <t>CHINEDU ABA</t>
        </is>
      </c>
      <c r="C1887" s="40" t="inlineStr">
        <is>
          <t>''</t>
        </is>
      </c>
      <c r="D1887" s="157" t="inlineStr">
        <is>
          <t>CAIU 6907618</t>
        </is>
      </c>
      <c r="E1887" s="157" t="inlineStr">
        <is>
          <t>SPM</t>
        </is>
      </c>
      <c r="F1887" s="165" t="inlineStr">
        <is>
          <t>20FT</t>
        </is>
      </c>
      <c r="G1887" s="377" t="inlineStr">
        <is>
          <t xml:space="preserve">MSC ANNAMARIA </t>
        </is>
      </c>
      <c r="H1887" s="218" t="inlineStr">
        <is>
          <t>25TH  MARCH VOY. WG312A</t>
        </is>
      </c>
      <c r="I1887" s="150" t="inlineStr">
        <is>
          <t>OUT</t>
        </is>
      </c>
      <c r="J1887" s="166" t="inlineStr">
        <is>
          <t>TELEX/2ND MAY, 2023</t>
        </is>
      </c>
      <c r="K1887" s="152" t="inlineStr">
        <is>
          <t>19TH MAY, 2023</t>
        </is>
      </c>
      <c r="L1887" s="33" t="inlineStr">
        <is>
          <t>30TH JAN</t>
        </is>
      </c>
      <c r="M1887" s="249" t="inlineStr">
        <is>
          <t>UNIQUE SEA CARGO SERVICES L.L.C</t>
        </is>
      </c>
      <c r="N1887" s="157" t="inlineStr">
        <is>
          <t>ORIENT LOGISTICS ENTERPRISES</t>
        </is>
      </c>
      <c r="O1887" s="132" t="n"/>
      <c r="P1887" s="132" t="n"/>
      <c r="Q1887" s="132" t="n"/>
      <c r="R1887" s="132" t="n"/>
      <c r="S1887" s="132" t="n"/>
      <c r="T1887" s="132" t="n"/>
      <c r="U1887" s="132" t="n"/>
      <c r="V1887" s="132" t="n"/>
      <c r="W1887" s="132" t="n"/>
      <c r="X1887" s="132" t="n"/>
      <c r="Y1887" s="132" t="n"/>
      <c r="Z1887" s="132" t="n"/>
      <c r="AA1887" s="132" t="n"/>
      <c r="AB1887" s="132" t="n"/>
      <c r="AC1887" s="132" t="n"/>
      <c r="AD1887" s="132" t="n"/>
      <c r="AE1887" s="132" t="n"/>
      <c r="AF1887" s="132" t="n"/>
      <c r="AG1887" s="132" t="n"/>
      <c r="AH1887" s="132" t="n"/>
      <c r="AI1887" s="132" t="n"/>
      <c r="AJ1887" s="132" t="n"/>
      <c r="AK1887" s="132" t="n"/>
      <c r="AL1887" s="132" t="n"/>
      <c r="AM1887" s="132" t="n"/>
      <c r="AN1887" s="132" t="n"/>
      <c r="AO1887" s="132" t="n"/>
      <c r="AP1887" s="132" t="n"/>
      <c r="AQ1887" s="132" t="n"/>
      <c r="AR1887" s="132" t="n"/>
      <c r="AS1887" s="132" t="n"/>
      <c r="AT1887" s="132" t="n"/>
      <c r="AU1887" s="132" t="n"/>
      <c r="AV1887" s="132" t="n"/>
      <c r="AW1887" s="132" t="n"/>
      <c r="AX1887" s="132" t="n"/>
      <c r="AY1887" s="132" t="n"/>
      <c r="AZ1887" s="132" t="n"/>
      <c r="BA1887" s="132" t="n"/>
      <c r="BB1887" s="132" t="n"/>
      <c r="BC1887" s="132" t="n"/>
      <c r="BD1887" s="132" t="n"/>
      <c r="BE1887" s="132" t="n"/>
      <c r="BF1887" s="132" t="n"/>
      <c r="BG1887" s="132" t="n"/>
      <c r="BH1887" s="132" t="n"/>
      <c r="BI1887" s="132" t="n"/>
      <c r="BJ1887" s="132" t="n"/>
      <c r="BK1887" s="132" t="n"/>
      <c r="BL1887" s="132" t="n"/>
      <c r="BM1887" s="132" t="n"/>
      <c r="BN1887" s="132" t="n"/>
      <c r="BO1887" s="132" t="n"/>
      <c r="BP1887" s="132" t="n"/>
      <c r="BQ1887" s="132" t="n"/>
      <c r="BR1887" s="132" t="n"/>
      <c r="BS1887" s="132" t="n"/>
      <c r="BT1887" s="132" t="n"/>
      <c r="BU1887" s="132" t="n"/>
      <c r="BV1887" s="132" t="n"/>
      <c r="BW1887" s="132" t="n"/>
      <c r="BX1887" s="132" t="n"/>
      <c r="BY1887" s="132" t="n"/>
      <c r="BZ1887" s="132" t="n"/>
      <c r="CA1887" s="132" t="n"/>
      <c r="CB1887" s="132" t="n"/>
      <c r="CC1887" s="132" t="n"/>
      <c r="CD1887" s="132" t="n"/>
      <c r="CE1887" s="132" t="n"/>
      <c r="CF1887" s="132" t="n"/>
      <c r="CG1887" s="132" t="n"/>
      <c r="CH1887" s="132" t="n"/>
      <c r="CI1887" s="132" t="n"/>
      <c r="CJ1887" s="132" t="n"/>
      <c r="CK1887" s="132" t="n"/>
      <c r="CL1887" s="132" t="n"/>
      <c r="CM1887" s="132" t="n"/>
      <c r="CN1887" s="132" t="n"/>
      <c r="CO1887" s="132" t="n"/>
      <c r="CP1887" s="132" t="n"/>
      <c r="CQ1887" s="132" t="n"/>
      <c r="CR1887" s="132" t="n"/>
      <c r="CS1887" s="132" t="n"/>
      <c r="CT1887" s="132" t="n"/>
      <c r="CU1887" s="132" t="n"/>
      <c r="CV1887" s="132" t="n"/>
      <c r="CW1887" s="132" t="n"/>
      <c r="CX1887" s="132" t="n"/>
      <c r="CY1887" s="132" t="n"/>
      <c r="CZ1887" s="132" t="n"/>
      <c r="DA1887" s="132" t="n"/>
      <c r="DB1887" s="132" t="n"/>
      <c r="DC1887" s="132" t="n"/>
    </row>
    <row r="1888">
      <c r="A1888" s="167" t="n">
        <v>4</v>
      </c>
      <c r="B1888" s="157" t="inlineStr">
        <is>
          <t>IFEANYI ABA</t>
        </is>
      </c>
      <c r="C1888" s="40" t="inlineStr">
        <is>
          <t>MEDUI0545547</t>
        </is>
      </c>
      <c r="D1888" s="157" t="inlineStr">
        <is>
          <t>GLDU 3407285</t>
        </is>
      </c>
      <c r="E1888" s="157" t="inlineStr">
        <is>
          <t>SPM</t>
        </is>
      </c>
      <c r="F1888" s="165" t="inlineStr">
        <is>
          <t>20FT</t>
        </is>
      </c>
      <c r="G1888" s="377" t="inlineStr">
        <is>
          <t xml:space="preserve">MSC ANNAMARIA </t>
        </is>
      </c>
      <c r="H1888" s="218" t="inlineStr">
        <is>
          <t>25TH  MARCH VOY. WG312A</t>
        </is>
      </c>
      <c r="I1888" s="150" t="inlineStr">
        <is>
          <t>OUT</t>
        </is>
      </c>
      <c r="J1888" s="166" t="inlineStr">
        <is>
          <t>TELEX/ 29TH MARCH, 2023</t>
        </is>
      </c>
      <c r="K1888" s="152" t="inlineStr">
        <is>
          <t>20TH APRIL, 2023</t>
        </is>
      </c>
      <c r="L1888" s="33" t="inlineStr">
        <is>
          <t>7TH FEB</t>
        </is>
      </c>
      <c r="M1888" s="249" t="inlineStr">
        <is>
          <t>PT. INDOSARI PERSADA</t>
        </is>
      </c>
      <c r="N1888" s="157" t="inlineStr">
        <is>
          <t>AVANTPORT ENTERPRISES</t>
        </is>
      </c>
      <c r="O1888" s="132" t="n"/>
      <c r="P1888" s="132" t="n"/>
      <c r="Q1888" s="132" t="n"/>
      <c r="R1888" s="132" t="n"/>
      <c r="S1888" s="132" t="n"/>
      <c r="T1888" s="132" t="n"/>
      <c r="U1888" s="132" t="n"/>
      <c r="V1888" s="132" t="n"/>
      <c r="W1888" s="132" t="n"/>
      <c r="X1888" s="132" t="n"/>
      <c r="Y1888" s="132" t="n"/>
      <c r="Z1888" s="132" t="n"/>
      <c r="AA1888" s="132" t="n"/>
      <c r="AB1888" s="132" t="n"/>
      <c r="AC1888" s="132" t="n"/>
      <c r="AD1888" s="132" t="n"/>
      <c r="AE1888" s="132" t="n"/>
      <c r="AF1888" s="132" t="n"/>
      <c r="AG1888" s="132" t="n"/>
      <c r="AH1888" s="132" t="n"/>
      <c r="AI1888" s="132" t="n"/>
      <c r="AJ1888" s="132" t="n"/>
      <c r="AK1888" s="132" t="n"/>
      <c r="AL1888" s="132" t="n"/>
      <c r="AM1888" s="132" t="n"/>
      <c r="AN1888" s="132" t="n"/>
      <c r="AO1888" s="132" t="n"/>
      <c r="AP1888" s="132" t="n"/>
      <c r="AQ1888" s="132" t="n"/>
      <c r="AR1888" s="132" t="n"/>
      <c r="AS1888" s="132" t="n"/>
      <c r="AT1888" s="132" t="n"/>
      <c r="AU1888" s="132" t="n"/>
      <c r="AV1888" s="132" t="n"/>
      <c r="AW1888" s="132" t="n"/>
      <c r="AX1888" s="132" t="n"/>
      <c r="AY1888" s="132" t="n"/>
      <c r="AZ1888" s="132" t="n"/>
      <c r="BA1888" s="132" t="n"/>
      <c r="BB1888" s="132" t="n"/>
      <c r="BC1888" s="132" t="n"/>
      <c r="BD1888" s="132" t="n"/>
      <c r="BE1888" s="132" t="n"/>
      <c r="BF1888" s="132" t="n"/>
      <c r="BG1888" s="132" t="n"/>
      <c r="BH1888" s="132" t="n"/>
      <c r="BI1888" s="132" t="n"/>
      <c r="BJ1888" s="132" t="n"/>
      <c r="BK1888" s="132" t="n"/>
      <c r="BL1888" s="132" t="n"/>
      <c r="BM1888" s="132" t="n"/>
      <c r="BN1888" s="132" t="n"/>
      <c r="BO1888" s="132" t="n"/>
      <c r="BP1888" s="132" t="n"/>
      <c r="BQ1888" s="132" t="n"/>
      <c r="BR1888" s="132" t="n"/>
      <c r="BS1888" s="132" t="n"/>
      <c r="BT1888" s="132" t="n"/>
      <c r="BU1888" s="132" t="n"/>
      <c r="BV1888" s="132" t="n"/>
      <c r="BW1888" s="132" t="n"/>
      <c r="BX1888" s="132" t="n"/>
      <c r="BY1888" s="132" t="n"/>
      <c r="BZ1888" s="132" t="n"/>
      <c r="CA1888" s="132" t="n"/>
      <c r="CB1888" s="132" t="n"/>
      <c r="CC1888" s="132" t="n"/>
      <c r="CD1888" s="132" t="n"/>
      <c r="CE1888" s="132" t="n"/>
      <c r="CF1888" s="132" t="n"/>
      <c r="CG1888" s="132" t="n"/>
      <c r="CH1888" s="132" t="n"/>
      <c r="CI1888" s="132" t="n"/>
      <c r="CJ1888" s="132" t="n"/>
      <c r="CK1888" s="132" t="n"/>
      <c r="CL1888" s="132" t="n"/>
      <c r="CM1888" s="132" t="n"/>
      <c r="CN1888" s="132" t="n"/>
      <c r="CO1888" s="132" t="n"/>
      <c r="CP1888" s="132" t="n"/>
      <c r="CQ1888" s="132" t="n"/>
      <c r="CR1888" s="132" t="n"/>
      <c r="CS1888" s="132" t="n"/>
      <c r="CT1888" s="132" t="n"/>
      <c r="CU1888" s="132" t="n"/>
      <c r="CV1888" s="132" t="n"/>
      <c r="CW1888" s="132" t="n"/>
      <c r="CX1888" s="132" t="n"/>
      <c r="CY1888" s="132" t="n"/>
      <c r="CZ1888" s="132" t="n"/>
      <c r="DA1888" s="132" t="n"/>
      <c r="DB1888" s="132" t="n"/>
      <c r="DC1888" s="132" t="n"/>
    </row>
    <row r="1889">
      <c r="A1889" s="167" t="n">
        <v>5</v>
      </c>
      <c r="B1889" s="157" t="inlineStr">
        <is>
          <t>IFEANYI ABA</t>
        </is>
      </c>
      <c r="C1889" s="40" t="inlineStr">
        <is>
          <t>''</t>
        </is>
      </c>
      <c r="D1889" s="157" t="inlineStr">
        <is>
          <t>TCKU 3853775</t>
        </is>
      </c>
      <c r="E1889" s="157" t="inlineStr">
        <is>
          <t>SPM</t>
        </is>
      </c>
      <c r="F1889" s="165" t="inlineStr">
        <is>
          <t>20FT</t>
        </is>
      </c>
      <c r="G1889" s="377" t="inlineStr">
        <is>
          <t xml:space="preserve">MSC ANNAMARIA </t>
        </is>
      </c>
      <c r="H1889" s="218" t="inlineStr">
        <is>
          <t>25TH  MARCH VOY. WG312A</t>
        </is>
      </c>
      <c r="I1889" s="150" t="inlineStr">
        <is>
          <t>OUT</t>
        </is>
      </c>
      <c r="J1889" s="166" t="inlineStr">
        <is>
          <t>TELEX/ 29TH MARCH, 2023</t>
        </is>
      </c>
      <c r="K1889" s="152" t="inlineStr">
        <is>
          <t>20TH APRIL, 2023</t>
        </is>
      </c>
      <c r="L1889" s="33" t="inlineStr">
        <is>
          <t>7TH FEB</t>
        </is>
      </c>
      <c r="M1889" s="249" t="inlineStr">
        <is>
          <t>PT. INDOSARI PERSADA</t>
        </is>
      </c>
      <c r="N1889" s="157" t="inlineStr">
        <is>
          <t>AVANTPORT ENTERPRISES</t>
        </is>
      </c>
      <c r="O1889" s="132" t="n"/>
      <c r="P1889" s="132" t="n"/>
      <c r="Q1889" s="132" t="n"/>
      <c r="R1889" s="132" t="n"/>
      <c r="S1889" s="132" t="n"/>
      <c r="T1889" s="132" t="n"/>
      <c r="U1889" s="132" t="n"/>
      <c r="V1889" s="132" t="n"/>
      <c r="W1889" s="132" t="n"/>
      <c r="X1889" s="132" t="n"/>
      <c r="Y1889" s="132" t="n"/>
      <c r="Z1889" s="132" t="n"/>
      <c r="AA1889" s="132" t="n"/>
      <c r="AB1889" s="132" t="n"/>
      <c r="AC1889" s="132" t="n"/>
      <c r="AD1889" s="132" t="n"/>
      <c r="AE1889" s="132" t="n"/>
      <c r="AF1889" s="132" t="n"/>
      <c r="AG1889" s="132" t="n"/>
      <c r="AH1889" s="132" t="n"/>
      <c r="AI1889" s="132" t="n"/>
      <c r="AJ1889" s="132" t="n"/>
      <c r="AK1889" s="132" t="n"/>
      <c r="AL1889" s="132" t="n"/>
      <c r="AM1889" s="132" t="n"/>
      <c r="AN1889" s="132" t="n"/>
      <c r="AO1889" s="132" t="n"/>
      <c r="AP1889" s="132" t="n"/>
      <c r="AQ1889" s="132" t="n"/>
      <c r="AR1889" s="132" t="n"/>
      <c r="AS1889" s="132" t="n"/>
      <c r="AT1889" s="132" t="n"/>
      <c r="AU1889" s="132" t="n"/>
      <c r="AV1889" s="132" t="n"/>
      <c r="AW1889" s="132" t="n"/>
      <c r="AX1889" s="132" t="n"/>
      <c r="AY1889" s="132" t="n"/>
      <c r="AZ1889" s="132" t="n"/>
      <c r="BA1889" s="132" t="n"/>
      <c r="BB1889" s="132" t="n"/>
      <c r="BC1889" s="132" t="n"/>
      <c r="BD1889" s="132" t="n"/>
      <c r="BE1889" s="132" t="n"/>
      <c r="BF1889" s="132" t="n"/>
      <c r="BG1889" s="132" t="n"/>
      <c r="BH1889" s="132" t="n"/>
      <c r="BI1889" s="132" t="n"/>
      <c r="BJ1889" s="132" t="n"/>
      <c r="BK1889" s="132" t="n"/>
      <c r="BL1889" s="132" t="n"/>
      <c r="BM1889" s="132" t="n"/>
      <c r="BN1889" s="132" t="n"/>
      <c r="BO1889" s="132" t="n"/>
      <c r="BP1889" s="132" t="n"/>
      <c r="BQ1889" s="132" t="n"/>
      <c r="BR1889" s="132" t="n"/>
      <c r="BS1889" s="132" t="n"/>
      <c r="BT1889" s="132" t="n"/>
      <c r="BU1889" s="132" t="n"/>
      <c r="BV1889" s="132" t="n"/>
      <c r="BW1889" s="132" t="n"/>
      <c r="BX1889" s="132" t="n"/>
      <c r="BY1889" s="132" t="n"/>
      <c r="BZ1889" s="132" t="n"/>
      <c r="CA1889" s="132" t="n"/>
      <c r="CB1889" s="132" t="n"/>
      <c r="CC1889" s="132" t="n"/>
      <c r="CD1889" s="132" t="n"/>
      <c r="CE1889" s="132" t="n"/>
      <c r="CF1889" s="132" t="n"/>
      <c r="CG1889" s="132" t="n"/>
      <c r="CH1889" s="132" t="n"/>
      <c r="CI1889" s="132" t="n"/>
      <c r="CJ1889" s="132" t="n"/>
      <c r="CK1889" s="132" t="n"/>
      <c r="CL1889" s="132" t="n"/>
      <c r="CM1889" s="132" t="n"/>
      <c r="CN1889" s="132" t="n"/>
      <c r="CO1889" s="132" t="n"/>
      <c r="CP1889" s="132" t="n"/>
      <c r="CQ1889" s="132" t="n"/>
      <c r="CR1889" s="132" t="n"/>
      <c r="CS1889" s="132" t="n"/>
      <c r="CT1889" s="132" t="n"/>
      <c r="CU1889" s="132" t="n"/>
      <c r="CV1889" s="132" t="n"/>
      <c r="CW1889" s="132" t="n"/>
      <c r="CX1889" s="132" t="n"/>
      <c r="CY1889" s="132" t="n"/>
      <c r="CZ1889" s="132" t="n"/>
      <c r="DA1889" s="132" t="n"/>
      <c r="DB1889" s="132" t="n"/>
      <c r="DC1889" s="132" t="n"/>
    </row>
    <row r="1890">
      <c r="A1890" s="167" t="n">
        <v>6</v>
      </c>
      <c r="B1890" s="157" t="inlineStr">
        <is>
          <t>IFEANYI ABA</t>
        </is>
      </c>
      <c r="C1890" s="40" t="inlineStr">
        <is>
          <t>MEDUI0544169</t>
        </is>
      </c>
      <c r="D1890" s="157" t="inlineStr">
        <is>
          <t>TCKU 1791627</t>
        </is>
      </c>
      <c r="E1890" s="157" t="inlineStr">
        <is>
          <t>SPM</t>
        </is>
      </c>
      <c r="F1890" s="165" t="inlineStr">
        <is>
          <t>20FT</t>
        </is>
      </c>
      <c r="G1890" s="377" t="inlineStr">
        <is>
          <t xml:space="preserve">MSC ANNAMARIA </t>
        </is>
      </c>
      <c r="H1890" s="218" t="inlineStr">
        <is>
          <t>25TH  MARCH VOY. WG312A</t>
        </is>
      </c>
      <c r="I1890" s="150" t="inlineStr">
        <is>
          <t>OUT</t>
        </is>
      </c>
      <c r="J1890" s="166" t="inlineStr">
        <is>
          <t>TELEX/ 29TH MARCH, 2023</t>
        </is>
      </c>
      <c r="K1890" s="152" t="inlineStr">
        <is>
          <t>20TH APRIL, 2023</t>
        </is>
      </c>
      <c r="L1890" s="33" t="inlineStr">
        <is>
          <t>7TH FEB</t>
        </is>
      </c>
      <c r="M1890" s="249" t="inlineStr">
        <is>
          <t>PT. INDOSARI PERSADA</t>
        </is>
      </c>
      <c r="N1890" s="157" t="inlineStr">
        <is>
          <t>AVANTPORT ENTERPRISES</t>
        </is>
      </c>
      <c r="O1890" s="132" t="n"/>
      <c r="P1890" s="132" t="n"/>
      <c r="Q1890" s="132" t="n"/>
      <c r="R1890" s="132" t="n"/>
      <c r="S1890" s="132" t="n"/>
      <c r="T1890" s="132" t="n"/>
      <c r="U1890" s="132" t="n"/>
      <c r="V1890" s="132" t="n"/>
      <c r="W1890" s="132" t="n"/>
      <c r="X1890" s="132" t="n"/>
      <c r="Y1890" s="132" t="n"/>
      <c r="Z1890" s="132" t="n"/>
      <c r="AA1890" s="132" t="n"/>
      <c r="AB1890" s="132" t="n"/>
      <c r="AC1890" s="132" t="n"/>
      <c r="AD1890" s="132" t="n"/>
      <c r="AE1890" s="132" t="n"/>
      <c r="AF1890" s="132" t="n"/>
      <c r="AG1890" s="132" t="n"/>
      <c r="AH1890" s="132" t="n"/>
      <c r="AI1890" s="132" t="n"/>
      <c r="AJ1890" s="132" t="n"/>
      <c r="AK1890" s="132" t="n"/>
      <c r="AL1890" s="132" t="n"/>
      <c r="AM1890" s="132" t="n"/>
      <c r="AN1890" s="132" t="n"/>
      <c r="AO1890" s="132" t="n"/>
      <c r="AP1890" s="132" t="n"/>
      <c r="AQ1890" s="132" t="n"/>
      <c r="AR1890" s="132" t="n"/>
      <c r="AS1890" s="132" t="n"/>
      <c r="AT1890" s="132" t="n"/>
      <c r="AU1890" s="132" t="n"/>
      <c r="AV1890" s="132" t="n"/>
      <c r="AW1890" s="132" t="n"/>
      <c r="AX1890" s="132" t="n"/>
      <c r="AY1890" s="132" t="n"/>
      <c r="AZ1890" s="132" t="n"/>
      <c r="BA1890" s="132" t="n"/>
      <c r="BB1890" s="132" t="n"/>
      <c r="BC1890" s="132" t="n"/>
      <c r="BD1890" s="132" t="n"/>
      <c r="BE1890" s="132" t="n"/>
      <c r="BF1890" s="132" t="n"/>
      <c r="BG1890" s="132" t="n"/>
      <c r="BH1890" s="132" t="n"/>
      <c r="BI1890" s="132" t="n"/>
      <c r="BJ1890" s="132" t="n"/>
      <c r="BK1890" s="132" t="n"/>
      <c r="BL1890" s="132" t="n"/>
      <c r="BM1890" s="132" t="n"/>
      <c r="BN1890" s="132" t="n"/>
      <c r="BO1890" s="132" t="n"/>
      <c r="BP1890" s="132" t="n"/>
      <c r="BQ1890" s="132" t="n"/>
      <c r="BR1890" s="132" t="n"/>
      <c r="BS1890" s="132" t="n"/>
      <c r="BT1890" s="132" t="n"/>
      <c r="BU1890" s="132" t="n"/>
      <c r="BV1890" s="132" t="n"/>
      <c r="BW1890" s="132" t="n"/>
      <c r="BX1890" s="132" t="n"/>
      <c r="BY1890" s="132" t="n"/>
      <c r="BZ1890" s="132" t="n"/>
      <c r="CA1890" s="132" t="n"/>
      <c r="CB1890" s="132" t="n"/>
      <c r="CC1890" s="132" t="n"/>
      <c r="CD1890" s="132" t="n"/>
      <c r="CE1890" s="132" t="n"/>
      <c r="CF1890" s="132" t="n"/>
      <c r="CG1890" s="132" t="n"/>
      <c r="CH1890" s="132" t="n"/>
      <c r="CI1890" s="132" t="n"/>
      <c r="CJ1890" s="132" t="n"/>
      <c r="CK1890" s="132" t="n"/>
      <c r="CL1890" s="132" t="n"/>
      <c r="CM1890" s="132" t="n"/>
      <c r="CN1890" s="132" t="n"/>
      <c r="CO1890" s="132" t="n"/>
      <c r="CP1890" s="132" t="n"/>
      <c r="CQ1890" s="132" t="n"/>
      <c r="CR1890" s="132" t="n"/>
      <c r="CS1890" s="132" t="n"/>
      <c r="CT1890" s="132" t="n"/>
      <c r="CU1890" s="132" t="n"/>
      <c r="CV1890" s="132" t="n"/>
      <c r="CW1890" s="132" t="n"/>
      <c r="CX1890" s="132" t="n"/>
      <c r="CY1890" s="132" t="n"/>
      <c r="CZ1890" s="132" t="n"/>
      <c r="DA1890" s="132" t="n"/>
      <c r="DB1890" s="132" t="n"/>
      <c r="DC1890" s="132" t="n"/>
    </row>
    <row r="1891">
      <c r="A1891" s="167" t="n">
        <v>7</v>
      </c>
      <c r="B1891" s="157" t="inlineStr">
        <is>
          <t>IFEANYI ABA</t>
        </is>
      </c>
      <c r="C1891" s="40" t="inlineStr">
        <is>
          <t>''</t>
        </is>
      </c>
      <c r="D1891" s="157" t="inlineStr">
        <is>
          <t>MEDU 3272520</t>
        </is>
      </c>
      <c r="E1891" s="157" t="inlineStr">
        <is>
          <t>SPM</t>
        </is>
      </c>
      <c r="F1891" s="165" t="inlineStr">
        <is>
          <t>20FT</t>
        </is>
      </c>
      <c r="G1891" s="377" t="inlineStr">
        <is>
          <t xml:space="preserve">MSC ANNAMARIA </t>
        </is>
      </c>
      <c r="H1891" s="218" t="inlineStr">
        <is>
          <t>25TH  MARCH VOY. WG312A</t>
        </is>
      </c>
      <c r="I1891" s="150" t="inlineStr">
        <is>
          <t>OUT</t>
        </is>
      </c>
      <c r="J1891" s="166" t="inlineStr">
        <is>
          <t>TELEX/ 29TH MARCH, 2023</t>
        </is>
      </c>
      <c r="K1891" s="152" t="inlineStr">
        <is>
          <t>20TH APRIL, 2023</t>
        </is>
      </c>
      <c r="L1891" s="33" t="inlineStr">
        <is>
          <t>7TH FEB</t>
        </is>
      </c>
      <c r="M1891" s="249" t="inlineStr">
        <is>
          <t>PT. INDOSARI PERSADA</t>
        </is>
      </c>
      <c r="N1891" s="157" t="inlineStr">
        <is>
          <t>AVANTPORT ENTERPRISES</t>
        </is>
      </c>
      <c r="O1891" s="132" t="n"/>
      <c r="P1891" s="132" t="n"/>
      <c r="Q1891" s="132" t="n"/>
      <c r="R1891" s="132" t="n"/>
      <c r="S1891" s="132" t="n"/>
      <c r="T1891" s="132" t="n"/>
      <c r="U1891" s="132" t="n"/>
      <c r="V1891" s="132" t="n"/>
      <c r="W1891" s="132" t="n"/>
      <c r="X1891" s="132" t="n"/>
      <c r="Y1891" s="132" t="n"/>
      <c r="Z1891" s="132" t="n"/>
      <c r="AA1891" s="132" t="n"/>
      <c r="AB1891" s="132" t="n"/>
      <c r="AC1891" s="132" t="n"/>
      <c r="AD1891" s="132" t="n"/>
      <c r="AE1891" s="132" t="n"/>
      <c r="AF1891" s="132" t="n"/>
      <c r="AG1891" s="132" t="n"/>
      <c r="AH1891" s="132" t="n"/>
      <c r="AI1891" s="132" t="n"/>
      <c r="AJ1891" s="132" t="n"/>
      <c r="AK1891" s="132" t="n"/>
      <c r="AL1891" s="132" t="n"/>
      <c r="AM1891" s="132" t="n"/>
      <c r="AN1891" s="132" t="n"/>
      <c r="AO1891" s="132" t="n"/>
      <c r="AP1891" s="132" t="n"/>
      <c r="AQ1891" s="132" t="n"/>
      <c r="AR1891" s="132" t="n"/>
      <c r="AS1891" s="132" t="n"/>
      <c r="AT1891" s="132" t="n"/>
      <c r="AU1891" s="132" t="n"/>
      <c r="AV1891" s="132" t="n"/>
      <c r="AW1891" s="132" t="n"/>
      <c r="AX1891" s="132" t="n"/>
      <c r="AY1891" s="132" t="n"/>
      <c r="AZ1891" s="132" t="n"/>
      <c r="BA1891" s="132" t="n"/>
      <c r="BB1891" s="132" t="n"/>
      <c r="BC1891" s="132" t="n"/>
      <c r="BD1891" s="132" t="n"/>
      <c r="BE1891" s="132" t="n"/>
      <c r="BF1891" s="132" t="n"/>
      <c r="BG1891" s="132" t="n"/>
      <c r="BH1891" s="132" t="n"/>
      <c r="BI1891" s="132" t="n"/>
      <c r="BJ1891" s="132" t="n"/>
      <c r="BK1891" s="132" t="n"/>
      <c r="BL1891" s="132" t="n"/>
      <c r="BM1891" s="132" t="n"/>
      <c r="BN1891" s="132" t="n"/>
      <c r="BO1891" s="132" t="n"/>
      <c r="BP1891" s="132" t="n"/>
      <c r="BQ1891" s="132" t="n"/>
      <c r="BR1891" s="132" t="n"/>
      <c r="BS1891" s="132" t="n"/>
      <c r="BT1891" s="132" t="n"/>
      <c r="BU1891" s="132" t="n"/>
      <c r="BV1891" s="132" t="n"/>
      <c r="BW1891" s="132" t="n"/>
      <c r="BX1891" s="132" t="n"/>
      <c r="BY1891" s="132" t="n"/>
      <c r="BZ1891" s="132" t="n"/>
      <c r="CA1891" s="132" t="n"/>
      <c r="CB1891" s="132" t="n"/>
      <c r="CC1891" s="132" t="n"/>
      <c r="CD1891" s="132" t="n"/>
      <c r="CE1891" s="132" t="n"/>
      <c r="CF1891" s="132" t="n"/>
      <c r="CG1891" s="132" t="n"/>
      <c r="CH1891" s="132" t="n"/>
      <c r="CI1891" s="132" t="n"/>
      <c r="CJ1891" s="132" t="n"/>
      <c r="CK1891" s="132" t="n"/>
      <c r="CL1891" s="132" t="n"/>
      <c r="CM1891" s="132" t="n"/>
      <c r="CN1891" s="132" t="n"/>
      <c r="CO1891" s="132" t="n"/>
      <c r="CP1891" s="132" t="n"/>
      <c r="CQ1891" s="132" t="n"/>
      <c r="CR1891" s="132" t="n"/>
      <c r="CS1891" s="132" t="n"/>
      <c r="CT1891" s="132" t="n"/>
      <c r="CU1891" s="132" t="n"/>
      <c r="CV1891" s="132" t="n"/>
      <c r="CW1891" s="132" t="n"/>
      <c r="CX1891" s="132" t="n"/>
      <c r="CY1891" s="132" t="n"/>
      <c r="CZ1891" s="132" t="n"/>
      <c r="DA1891" s="132" t="n"/>
      <c r="DB1891" s="132" t="n"/>
      <c r="DC1891" s="132" t="n"/>
    </row>
    <row r="1892">
      <c r="A1892" s="167" t="n">
        <v>8</v>
      </c>
      <c r="B1892" s="157" t="inlineStr">
        <is>
          <t>IFEANYI ABA</t>
        </is>
      </c>
      <c r="C1892" s="40" t="inlineStr">
        <is>
          <t>MEDUI0545554</t>
        </is>
      </c>
      <c r="D1892" s="157" t="inlineStr">
        <is>
          <t>MEDU 2670869</t>
        </is>
      </c>
      <c r="E1892" s="157" t="inlineStr">
        <is>
          <t>SPM</t>
        </is>
      </c>
      <c r="F1892" s="165" t="inlineStr">
        <is>
          <t>20FT</t>
        </is>
      </c>
      <c r="G1892" s="377" t="inlineStr">
        <is>
          <t xml:space="preserve">MSC ANNAMARIA </t>
        </is>
      </c>
      <c r="H1892" s="218" t="inlineStr">
        <is>
          <t>25TH  MARCH VOY. WG312A</t>
        </is>
      </c>
      <c r="I1892" s="150" t="inlineStr">
        <is>
          <t>OUT</t>
        </is>
      </c>
      <c r="J1892" s="166" t="inlineStr">
        <is>
          <t>TELEX/ 29TH MARCH, 2023</t>
        </is>
      </c>
      <c r="K1892" s="152" t="inlineStr">
        <is>
          <t>4TH APRIL, 2023</t>
        </is>
      </c>
      <c r="L1892" s="33" t="inlineStr">
        <is>
          <t>7TH FEB</t>
        </is>
      </c>
      <c r="M1892" s="249" t="inlineStr">
        <is>
          <t>PT. INDOSARI PERSADA</t>
        </is>
      </c>
      <c r="N1892" s="157" t="inlineStr">
        <is>
          <t>AVANTPORT ENTERPRISES</t>
        </is>
      </c>
      <c r="O1892" s="132" t="n"/>
      <c r="P1892" s="132" t="n"/>
      <c r="Q1892" s="132" t="n"/>
      <c r="R1892" s="132" t="n"/>
      <c r="S1892" s="132" t="n"/>
      <c r="T1892" s="132" t="n"/>
      <c r="U1892" s="132" t="n"/>
      <c r="V1892" s="132" t="n"/>
      <c r="W1892" s="132" t="n"/>
      <c r="X1892" s="132" t="n"/>
      <c r="Y1892" s="132" t="n"/>
      <c r="Z1892" s="132" t="n"/>
      <c r="AA1892" s="132" t="n"/>
      <c r="AB1892" s="132" t="n"/>
      <c r="AC1892" s="132" t="n"/>
      <c r="AD1892" s="132" t="n"/>
      <c r="AE1892" s="132" t="n"/>
      <c r="AF1892" s="132" t="n"/>
      <c r="AG1892" s="132" t="n"/>
      <c r="AH1892" s="132" t="n"/>
      <c r="AI1892" s="132" t="n"/>
      <c r="AJ1892" s="132" t="n"/>
      <c r="AK1892" s="132" t="n"/>
      <c r="AL1892" s="132" t="n"/>
      <c r="AM1892" s="132" t="n"/>
      <c r="AN1892" s="132" t="n"/>
      <c r="AO1892" s="132" t="n"/>
      <c r="AP1892" s="132" t="n"/>
      <c r="AQ1892" s="132" t="n"/>
      <c r="AR1892" s="132" t="n"/>
      <c r="AS1892" s="132" t="n"/>
      <c r="AT1892" s="132" t="n"/>
      <c r="AU1892" s="132" t="n"/>
      <c r="AV1892" s="132" t="n"/>
      <c r="AW1892" s="132" t="n"/>
      <c r="AX1892" s="132" t="n"/>
      <c r="AY1892" s="132" t="n"/>
      <c r="AZ1892" s="132" t="n"/>
      <c r="BA1892" s="132" t="n"/>
      <c r="BB1892" s="132" t="n"/>
      <c r="BC1892" s="132" t="n"/>
      <c r="BD1892" s="132" t="n"/>
      <c r="BE1892" s="132" t="n"/>
      <c r="BF1892" s="132" t="n"/>
      <c r="BG1892" s="132" t="n"/>
      <c r="BH1892" s="132" t="n"/>
      <c r="BI1892" s="132" t="n"/>
      <c r="BJ1892" s="132" t="n"/>
      <c r="BK1892" s="132" t="n"/>
      <c r="BL1892" s="132" t="n"/>
      <c r="BM1892" s="132" t="n"/>
      <c r="BN1892" s="132" t="n"/>
      <c r="BO1892" s="132" t="n"/>
      <c r="BP1892" s="132" t="n"/>
      <c r="BQ1892" s="132" t="n"/>
      <c r="BR1892" s="132" t="n"/>
      <c r="BS1892" s="132" t="n"/>
      <c r="BT1892" s="132" t="n"/>
      <c r="BU1892" s="132" t="n"/>
      <c r="BV1892" s="132" t="n"/>
      <c r="BW1892" s="132" t="n"/>
      <c r="BX1892" s="132" t="n"/>
      <c r="BY1892" s="132" t="n"/>
      <c r="BZ1892" s="132" t="n"/>
      <c r="CA1892" s="132" t="n"/>
      <c r="CB1892" s="132" t="n"/>
      <c r="CC1892" s="132" t="n"/>
      <c r="CD1892" s="132" t="n"/>
      <c r="CE1892" s="132" t="n"/>
      <c r="CF1892" s="132" t="n"/>
      <c r="CG1892" s="132" t="n"/>
      <c r="CH1892" s="132" t="n"/>
      <c r="CI1892" s="132" t="n"/>
      <c r="CJ1892" s="132" t="n"/>
      <c r="CK1892" s="132" t="n"/>
      <c r="CL1892" s="132" t="n"/>
      <c r="CM1892" s="132" t="n"/>
      <c r="CN1892" s="132" t="n"/>
      <c r="CO1892" s="132" t="n"/>
      <c r="CP1892" s="132" t="n"/>
      <c r="CQ1892" s="132" t="n"/>
      <c r="CR1892" s="132" t="n"/>
      <c r="CS1892" s="132" t="n"/>
      <c r="CT1892" s="132" t="n"/>
      <c r="CU1892" s="132" t="n"/>
      <c r="CV1892" s="132" t="n"/>
      <c r="CW1892" s="132" t="n"/>
      <c r="CX1892" s="132" t="n"/>
      <c r="CY1892" s="132" t="n"/>
      <c r="CZ1892" s="132" t="n"/>
      <c r="DA1892" s="132" t="n"/>
      <c r="DB1892" s="132" t="n"/>
      <c r="DC1892" s="132" t="n"/>
    </row>
    <row r="1893">
      <c r="A1893" s="167" t="n">
        <v>9</v>
      </c>
      <c r="B1893" s="157" t="inlineStr">
        <is>
          <t>IFEANYI ABA</t>
        </is>
      </c>
      <c r="C1893" s="40" t="inlineStr">
        <is>
          <t>''</t>
        </is>
      </c>
      <c r="D1893" s="157" t="inlineStr">
        <is>
          <t>MEDU 6422536</t>
        </is>
      </c>
      <c r="E1893" s="157" t="inlineStr">
        <is>
          <t>SPM</t>
        </is>
      </c>
      <c r="F1893" s="165" t="inlineStr">
        <is>
          <t>20FT</t>
        </is>
      </c>
      <c r="G1893" s="377" t="inlineStr">
        <is>
          <t xml:space="preserve">MSC ANNAMARIA </t>
        </is>
      </c>
      <c r="H1893" s="218" t="inlineStr">
        <is>
          <t>25TH  MARCH VOY. WG312A</t>
        </is>
      </c>
      <c r="I1893" s="150" t="inlineStr">
        <is>
          <t>OUT</t>
        </is>
      </c>
      <c r="J1893" s="166" t="inlineStr">
        <is>
          <t>TELEX/ 29TH MARCH, 2023</t>
        </is>
      </c>
      <c r="K1893" s="152" t="inlineStr">
        <is>
          <t>4TH APRIL, 2023</t>
        </is>
      </c>
      <c r="L1893" s="33" t="inlineStr">
        <is>
          <t>7TH FEB</t>
        </is>
      </c>
      <c r="M1893" s="249" t="inlineStr">
        <is>
          <t>PT. INDOSARI PERSADA</t>
        </is>
      </c>
      <c r="N1893" s="157" t="inlineStr">
        <is>
          <t>AVANTPORT ENTERPRISES</t>
        </is>
      </c>
      <c r="O1893" s="132" t="n"/>
      <c r="P1893" s="132" t="n"/>
      <c r="Q1893" s="132" t="n"/>
      <c r="R1893" s="132" t="n"/>
      <c r="S1893" s="132" t="n"/>
      <c r="T1893" s="132" t="n"/>
      <c r="U1893" s="132" t="n"/>
      <c r="V1893" s="132" t="n"/>
      <c r="W1893" s="132" t="n"/>
      <c r="X1893" s="132" t="n"/>
      <c r="Y1893" s="132" t="n"/>
      <c r="Z1893" s="132" t="n"/>
      <c r="AA1893" s="132" t="n"/>
      <c r="AB1893" s="132" t="n"/>
      <c r="AC1893" s="132" t="n"/>
      <c r="AD1893" s="132" t="n"/>
      <c r="AE1893" s="132" t="n"/>
      <c r="AF1893" s="132" t="n"/>
      <c r="AG1893" s="132" t="n"/>
      <c r="AH1893" s="132" t="n"/>
      <c r="AI1893" s="132" t="n"/>
      <c r="AJ1893" s="132" t="n"/>
      <c r="AK1893" s="132" t="n"/>
      <c r="AL1893" s="132" t="n"/>
      <c r="AM1893" s="132" t="n"/>
      <c r="AN1893" s="132" t="n"/>
      <c r="AO1893" s="132" t="n"/>
      <c r="AP1893" s="132" t="n"/>
      <c r="AQ1893" s="132" t="n"/>
      <c r="AR1893" s="132" t="n"/>
      <c r="AS1893" s="132" t="n"/>
      <c r="AT1893" s="132" t="n"/>
      <c r="AU1893" s="132" t="n"/>
      <c r="AV1893" s="132" t="n"/>
      <c r="AW1893" s="132" t="n"/>
      <c r="AX1893" s="132" t="n"/>
      <c r="AY1893" s="132" t="n"/>
      <c r="AZ1893" s="132" t="n"/>
      <c r="BA1893" s="132" t="n"/>
      <c r="BB1893" s="132" t="n"/>
      <c r="BC1893" s="132" t="n"/>
      <c r="BD1893" s="132" t="n"/>
      <c r="BE1893" s="132" t="n"/>
      <c r="BF1893" s="132" t="n"/>
      <c r="BG1893" s="132" t="n"/>
      <c r="BH1893" s="132" t="n"/>
      <c r="BI1893" s="132" t="n"/>
      <c r="BJ1893" s="132" t="n"/>
      <c r="BK1893" s="132" t="n"/>
      <c r="BL1893" s="132" t="n"/>
      <c r="BM1893" s="132" t="n"/>
      <c r="BN1893" s="132" t="n"/>
      <c r="BO1893" s="132" t="n"/>
      <c r="BP1893" s="132" t="n"/>
      <c r="BQ1893" s="132" t="n"/>
      <c r="BR1893" s="132" t="n"/>
      <c r="BS1893" s="132" t="n"/>
      <c r="BT1893" s="132" t="n"/>
      <c r="BU1893" s="132" t="n"/>
      <c r="BV1893" s="132" t="n"/>
      <c r="BW1893" s="132" t="n"/>
      <c r="BX1893" s="132" t="n"/>
      <c r="BY1893" s="132" t="n"/>
      <c r="BZ1893" s="132" t="n"/>
      <c r="CA1893" s="132" t="n"/>
      <c r="CB1893" s="132" t="n"/>
      <c r="CC1893" s="132" t="n"/>
      <c r="CD1893" s="132" t="n"/>
      <c r="CE1893" s="132" t="n"/>
      <c r="CF1893" s="132" t="n"/>
      <c r="CG1893" s="132" t="n"/>
      <c r="CH1893" s="132" t="n"/>
      <c r="CI1893" s="132" t="n"/>
      <c r="CJ1893" s="132" t="n"/>
      <c r="CK1893" s="132" t="n"/>
      <c r="CL1893" s="132" t="n"/>
      <c r="CM1893" s="132" t="n"/>
      <c r="CN1893" s="132" t="n"/>
      <c r="CO1893" s="132" t="n"/>
      <c r="CP1893" s="132" t="n"/>
      <c r="CQ1893" s="132" t="n"/>
      <c r="CR1893" s="132" t="n"/>
      <c r="CS1893" s="132" t="n"/>
      <c r="CT1893" s="132" t="n"/>
      <c r="CU1893" s="132" t="n"/>
      <c r="CV1893" s="132" t="n"/>
      <c r="CW1893" s="132" t="n"/>
      <c r="CX1893" s="132" t="n"/>
      <c r="CY1893" s="132" t="n"/>
      <c r="CZ1893" s="132" t="n"/>
      <c r="DA1893" s="132" t="n"/>
      <c r="DB1893" s="132" t="n"/>
      <c r="DC1893" s="132" t="n"/>
    </row>
    <row r="1894">
      <c r="A1894" s="167" t="n">
        <v>10</v>
      </c>
      <c r="B1894" s="157" t="inlineStr">
        <is>
          <t>IKECHUKWU</t>
        </is>
      </c>
      <c r="C1894" s="40" t="inlineStr">
        <is>
          <t>MEDULS209756</t>
        </is>
      </c>
      <c r="D1894" s="157" t="inlineStr">
        <is>
          <t>MSDU 7655988</t>
        </is>
      </c>
      <c r="E1894" s="157" t="inlineStr">
        <is>
          <t>SPM</t>
        </is>
      </c>
      <c r="F1894" s="165" t="inlineStr">
        <is>
          <t>40FT</t>
        </is>
      </c>
      <c r="G1894" s="377" t="inlineStr">
        <is>
          <t xml:space="preserve">MSC ANNAMARIA </t>
        </is>
      </c>
      <c r="H1894" s="218" t="inlineStr">
        <is>
          <t>24TH  MARCH VOY. WG312A</t>
        </is>
      </c>
      <c r="I1894" s="150" t="inlineStr">
        <is>
          <t>OUT</t>
        </is>
      </c>
      <c r="J1894" s="157" t="inlineStr">
        <is>
          <t>COPY BILL</t>
        </is>
      </c>
      <c r="K1894" s="152" t="inlineStr">
        <is>
          <t>5TH APRIL, 2023</t>
        </is>
      </c>
      <c r="L1894" s="33" t="inlineStr">
        <is>
          <t>13TH FEB</t>
        </is>
      </c>
      <c r="M1894" s="249" t="inlineStr">
        <is>
          <t>SALKA NORFISH LTD</t>
        </is>
      </c>
      <c r="N1894" s="157" t="inlineStr">
        <is>
          <t>MEL-BACH ENTERPRISES</t>
        </is>
      </c>
      <c r="O1894" s="132" t="n"/>
      <c r="P1894" s="132" t="n"/>
      <c r="Q1894" s="132" t="n"/>
      <c r="R1894" s="132" t="n"/>
      <c r="S1894" s="132" t="n"/>
      <c r="T1894" s="132" t="n"/>
      <c r="U1894" s="132" t="n"/>
      <c r="V1894" s="132" t="n"/>
      <c r="W1894" s="132" t="n"/>
      <c r="X1894" s="132" t="n"/>
      <c r="Y1894" s="132" t="n"/>
      <c r="Z1894" s="132" t="n"/>
      <c r="AA1894" s="132" t="n"/>
      <c r="AB1894" s="132" t="n"/>
      <c r="AC1894" s="132" t="n"/>
      <c r="AD1894" s="132" t="n"/>
      <c r="AE1894" s="132" t="n"/>
      <c r="AF1894" s="132" t="n"/>
      <c r="AG1894" s="132" t="n"/>
      <c r="AH1894" s="132" t="n"/>
      <c r="AI1894" s="132" t="n"/>
      <c r="AJ1894" s="132" t="n"/>
      <c r="AK1894" s="132" t="n"/>
      <c r="AL1894" s="132" t="n"/>
      <c r="AM1894" s="132" t="n"/>
      <c r="AN1894" s="132" t="n"/>
      <c r="AO1894" s="132" t="n"/>
      <c r="AP1894" s="132" t="n"/>
      <c r="AQ1894" s="132" t="n"/>
      <c r="AR1894" s="132" t="n"/>
      <c r="AS1894" s="132" t="n"/>
      <c r="AT1894" s="132" t="n"/>
      <c r="AU1894" s="132" t="n"/>
      <c r="AV1894" s="132" t="n"/>
      <c r="AW1894" s="132" t="n"/>
      <c r="AX1894" s="132" t="n"/>
      <c r="AY1894" s="132" t="n"/>
      <c r="AZ1894" s="132" t="n"/>
      <c r="BA1894" s="132" t="n"/>
      <c r="BB1894" s="132" t="n"/>
      <c r="BC1894" s="132" t="n"/>
      <c r="BD1894" s="132" t="n"/>
      <c r="BE1894" s="132" t="n"/>
      <c r="BF1894" s="132" t="n"/>
      <c r="BG1894" s="132" t="n"/>
      <c r="BH1894" s="132" t="n"/>
      <c r="BI1894" s="132" t="n"/>
      <c r="BJ1894" s="132" t="n"/>
      <c r="BK1894" s="132" t="n"/>
      <c r="BL1894" s="132" t="n"/>
      <c r="BM1894" s="132" t="n"/>
      <c r="BN1894" s="132" t="n"/>
      <c r="BO1894" s="132" t="n"/>
      <c r="BP1894" s="132" t="n"/>
      <c r="BQ1894" s="132" t="n"/>
      <c r="BR1894" s="132" t="n"/>
      <c r="BS1894" s="132" t="n"/>
      <c r="BT1894" s="132" t="n"/>
      <c r="BU1894" s="132" t="n"/>
      <c r="BV1894" s="132" t="n"/>
      <c r="BW1894" s="132" t="n"/>
      <c r="BX1894" s="132" t="n"/>
      <c r="BY1894" s="132" t="n"/>
      <c r="BZ1894" s="132" t="n"/>
      <c r="CA1894" s="132" t="n"/>
      <c r="CB1894" s="132" t="n"/>
      <c r="CC1894" s="132" t="n"/>
      <c r="CD1894" s="132" t="n"/>
      <c r="CE1894" s="132" t="n"/>
      <c r="CF1894" s="132" t="n"/>
      <c r="CG1894" s="132" t="n"/>
      <c r="CH1894" s="132" t="n"/>
      <c r="CI1894" s="132" t="n"/>
      <c r="CJ1894" s="132" t="n"/>
      <c r="CK1894" s="132" t="n"/>
      <c r="CL1894" s="132" t="n"/>
      <c r="CM1894" s="132" t="n"/>
      <c r="CN1894" s="132" t="n"/>
      <c r="CO1894" s="132" t="n"/>
      <c r="CP1894" s="132" t="n"/>
      <c r="CQ1894" s="132" t="n"/>
      <c r="CR1894" s="132" t="n"/>
      <c r="CS1894" s="132" t="n"/>
      <c r="CT1894" s="132" t="n"/>
      <c r="CU1894" s="132" t="n"/>
      <c r="CV1894" s="132" t="n"/>
      <c r="CW1894" s="132" t="n"/>
      <c r="CX1894" s="132" t="n"/>
      <c r="CY1894" s="132" t="n"/>
      <c r="CZ1894" s="132" t="n"/>
      <c r="DA1894" s="132" t="n"/>
      <c r="DB1894" s="132" t="n"/>
      <c r="DC1894" s="132" t="n"/>
    </row>
    <row r="1895">
      <c r="A1895" s="167" t="n">
        <v>11</v>
      </c>
      <c r="B1895" s="157" t="inlineStr">
        <is>
          <t>MIKE OBINNA</t>
        </is>
      </c>
      <c r="C1895" s="40" t="inlineStr">
        <is>
          <t>MEDUI0544805</t>
        </is>
      </c>
      <c r="D1895" s="157" t="inlineStr">
        <is>
          <t>MEDU 6056118</t>
        </is>
      </c>
      <c r="E1895" s="157" t="inlineStr">
        <is>
          <t>SPM</t>
        </is>
      </c>
      <c r="F1895" s="165" t="inlineStr">
        <is>
          <t>20FT</t>
        </is>
      </c>
      <c r="G1895" s="377" t="inlineStr">
        <is>
          <t xml:space="preserve">MSC ANNAMARIA </t>
        </is>
      </c>
      <c r="H1895" s="218" t="inlineStr">
        <is>
          <t>25TH  MARCH VOY. WG312A</t>
        </is>
      </c>
      <c r="I1895" s="150" t="inlineStr">
        <is>
          <t>OUT</t>
        </is>
      </c>
      <c r="J1895" s="166" t="inlineStr">
        <is>
          <t>TELEX/ 30TH MARCH, 2023</t>
        </is>
      </c>
      <c r="K1895" s="152" t="inlineStr">
        <is>
          <t>6TH APRIL, 2023</t>
        </is>
      </c>
      <c r="L1895" s="33" t="inlineStr">
        <is>
          <t>16TH FEB</t>
        </is>
      </c>
      <c r="M1895" s="249" t="inlineStr">
        <is>
          <t>UNIQUE SEA CARGO SERVICES L.L.C</t>
        </is>
      </c>
      <c r="N1895" s="157" t="inlineStr">
        <is>
          <t>MEL-BACH ENTERPRISES</t>
        </is>
      </c>
      <c r="O1895" s="132" t="n"/>
      <c r="P1895" s="132" t="n"/>
      <c r="Q1895" s="132" t="n"/>
      <c r="R1895" s="132" t="n"/>
      <c r="S1895" s="132" t="n"/>
      <c r="T1895" s="132" t="n"/>
      <c r="U1895" s="132" t="n"/>
      <c r="V1895" s="132" t="n"/>
      <c r="W1895" s="132" t="n"/>
      <c r="X1895" s="132" t="n"/>
      <c r="Y1895" s="132" t="n"/>
      <c r="Z1895" s="132" t="n"/>
      <c r="AA1895" s="132" t="n"/>
      <c r="AB1895" s="132" t="n"/>
      <c r="AC1895" s="132" t="n"/>
      <c r="AD1895" s="132" t="n"/>
      <c r="AE1895" s="132" t="n"/>
      <c r="AF1895" s="132" t="n"/>
      <c r="AG1895" s="132" t="n"/>
      <c r="AH1895" s="132" t="n"/>
      <c r="AI1895" s="132" t="n"/>
      <c r="AJ1895" s="132" t="n"/>
      <c r="AK1895" s="132" t="n"/>
      <c r="AL1895" s="132" t="n"/>
      <c r="AM1895" s="132" t="n"/>
      <c r="AN1895" s="132" t="n"/>
      <c r="AO1895" s="132" t="n"/>
      <c r="AP1895" s="132" t="n"/>
      <c r="AQ1895" s="132" t="n"/>
      <c r="AR1895" s="132" t="n"/>
      <c r="AS1895" s="132" t="n"/>
      <c r="AT1895" s="132" t="n"/>
      <c r="AU1895" s="132" t="n"/>
      <c r="AV1895" s="132" t="n"/>
      <c r="AW1895" s="132" t="n"/>
      <c r="AX1895" s="132" t="n"/>
      <c r="AY1895" s="132" t="n"/>
      <c r="AZ1895" s="132" t="n"/>
      <c r="BA1895" s="132" t="n"/>
      <c r="BB1895" s="132" t="n"/>
      <c r="BC1895" s="132" t="n"/>
      <c r="BD1895" s="132" t="n"/>
      <c r="BE1895" s="132" t="n"/>
      <c r="BF1895" s="132" t="n"/>
      <c r="BG1895" s="132" t="n"/>
      <c r="BH1895" s="132" t="n"/>
      <c r="BI1895" s="132" t="n"/>
      <c r="BJ1895" s="132" t="n"/>
      <c r="BK1895" s="132" t="n"/>
      <c r="BL1895" s="132" t="n"/>
      <c r="BM1895" s="132" t="n"/>
      <c r="BN1895" s="132" t="n"/>
      <c r="BO1895" s="132" t="n"/>
      <c r="BP1895" s="132" t="n"/>
      <c r="BQ1895" s="132" t="n"/>
      <c r="BR1895" s="132" t="n"/>
      <c r="BS1895" s="132" t="n"/>
      <c r="BT1895" s="132" t="n"/>
      <c r="BU1895" s="132" t="n"/>
      <c r="BV1895" s="132" t="n"/>
      <c r="BW1895" s="132" t="n"/>
      <c r="BX1895" s="132" t="n"/>
      <c r="BY1895" s="132" t="n"/>
      <c r="BZ1895" s="132" t="n"/>
      <c r="CA1895" s="132" t="n"/>
      <c r="CB1895" s="132" t="n"/>
      <c r="CC1895" s="132" t="n"/>
      <c r="CD1895" s="132" t="n"/>
      <c r="CE1895" s="132" t="n"/>
      <c r="CF1895" s="132" t="n"/>
      <c r="CG1895" s="132" t="n"/>
      <c r="CH1895" s="132" t="n"/>
      <c r="CI1895" s="132" t="n"/>
      <c r="CJ1895" s="132" t="n"/>
      <c r="CK1895" s="132" t="n"/>
      <c r="CL1895" s="132" t="n"/>
      <c r="CM1895" s="132" t="n"/>
      <c r="CN1895" s="132" t="n"/>
      <c r="CO1895" s="132" t="n"/>
      <c r="CP1895" s="132" t="n"/>
      <c r="CQ1895" s="132" t="n"/>
      <c r="CR1895" s="132" t="n"/>
      <c r="CS1895" s="132" t="n"/>
      <c r="CT1895" s="132" t="n"/>
      <c r="CU1895" s="132" t="n"/>
      <c r="CV1895" s="132" t="n"/>
      <c r="CW1895" s="132" t="n"/>
      <c r="CX1895" s="132" t="n"/>
      <c r="CY1895" s="132" t="n"/>
      <c r="CZ1895" s="132" t="n"/>
      <c r="DA1895" s="132" t="n"/>
      <c r="DB1895" s="132" t="n"/>
      <c r="DC1895" s="132" t="n"/>
    </row>
    <row r="1896">
      <c r="A1896" s="167" t="n">
        <v>12</v>
      </c>
      <c r="B1896" s="157" t="inlineStr">
        <is>
          <t>MIKE OBINNA</t>
        </is>
      </c>
      <c r="C1896" s="40" t="inlineStr">
        <is>
          <t>''</t>
        </is>
      </c>
      <c r="D1896" s="157" t="inlineStr">
        <is>
          <t>MSCU 3478330</t>
        </is>
      </c>
      <c r="E1896" s="157" t="inlineStr">
        <is>
          <t>SPM</t>
        </is>
      </c>
      <c r="F1896" s="165" t="inlineStr">
        <is>
          <t>20FT</t>
        </is>
      </c>
      <c r="G1896" s="377" t="inlineStr">
        <is>
          <t xml:space="preserve">MSC ANNAMARIA </t>
        </is>
      </c>
      <c r="H1896" s="218" t="inlineStr">
        <is>
          <t>25TH  MARCH VOY. WG312A</t>
        </is>
      </c>
      <c r="I1896" s="150" t="inlineStr">
        <is>
          <t>OUT</t>
        </is>
      </c>
      <c r="J1896" s="166" t="inlineStr">
        <is>
          <t>TELEX/ 30TH MARCH, 2023</t>
        </is>
      </c>
      <c r="K1896" s="152" t="inlineStr">
        <is>
          <t>6TH APRIL, 2023</t>
        </is>
      </c>
      <c r="L1896" s="33" t="inlineStr">
        <is>
          <t>16TH FEB</t>
        </is>
      </c>
      <c r="M1896" s="249" t="inlineStr">
        <is>
          <t>UNIQUE SEA CARGO SERVICES L.L.C</t>
        </is>
      </c>
      <c r="N1896" s="157" t="inlineStr">
        <is>
          <t>MEL-BACH ENTERPRISES</t>
        </is>
      </c>
      <c r="O1896" s="132" t="n"/>
      <c r="P1896" s="132" t="n"/>
      <c r="Q1896" s="132" t="n"/>
      <c r="R1896" s="132" t="n"/>
      <c r="S1896" s="132" t="n"/>
      <c r="T1896" s="132" t="n"/>
      <c r="U1896" s="132" t="n"/>
      <c r="V1896" s="132" t="n"/>
      <c r="W1896" s="132" t="n"/>
      <c r="X1896" s="132" t="n"/>
      <c r="Y1896" s="132" t="n"/>
      <c r="Z1896" s="132" t="n"/>
      <c r="AA1896" s="132" t="n"/>
      <c r="AB1896" s="132" t="n"/>
      <c r="AC1896" s="132" t="n"/>
      <c r="AD1896" s="132" t="n"/>
      <c r="AE1896" s="132" t="n"/>
      <c r="AF1896" s="132" t="n"/>
      <c r="AG1896" s="132" t="n"/>
      <c r="AH1896" s="132" t="n"/>
      <c r="AI1896" s="132" t="n"/>
      <c r="AJ1896" s="132" t="n"/>
      <c r="AK1896" s="132" t="n"/>
      <c r="AL1896" s="132" t="n"/>
      <c r="AM1896" s="132" t="n"/>
      <c r="AN1896" s="132" t="n"/>
      <c r="AO1896" s="132" t="n"/>
      <c r="AP1896" s="132" t="n"/>
      <c r="AQ1896" s="132" t="n"/>
      <c r="AR1896" s="132" t="n"/>
      <c r="AS1896" s="132" t="n"/>
      <c r="AT1896" s="132" t="n"/>
      <c r="AU1896" s="132" t="n"/>
      <c r="AV1896" s="132" t="n"/>
      <c r="AW1896" s="132" t="n"/>
      <c r="AX1896" s="132" t="n"/>
      <c r="AY1896" s="132" t="n"/>
      <c r="AZ1896" s="132" t="n"/>
      <c r="BA1896" s="132" t="n"/>
      <c r="BB1896" s="132" t="n"/>
      <c r="BC1896" s="132" t="n"/>
      <c r="BD1896" s="132" t="n"/>
      <c r="BE1896" s="132" t="n"/>
      <c r="BF1896" s="132" t="n"/>
      <c r="BG1896" s="132" t="n"/>
      <c r="BH1896" s="132" t="n"/>
      <c r="BI1896" s="132" t="n"/>
      <c r="BJ1896" s="132" t="n"/>
      <c r="BK1896" s="132" t="n"/>
      <c r="BL1896" s="132" t="n"/>
      <c r="BM1896" s="132" t="n"/>
      <c r="BN1896" s="132" t="n"/>
      <c r="BO1896" s="132" t="n"/>
      <c r="BP1896" s="132" t="n"/>
      <c r="BQ1896" s="132" t="n"/>
      <c r="BR1896" s="132" t="n"/>
      <c r="BS1896" s="132" t="n"/>
      <c r="BT1896" s="132" t="n"/>
      <c r="BU1896" s="132" t="n"/>
      <c r="BV1896" s="132" t="n"/>
      <c r="BW1896" s="132" t="n"/>
      <c r="BX1896" s="132" t="n"/>
      <c r="BY1896" s="132" t="n"/>
      <c r="BZ1896" s="132" t="n"/>
      <c r="CA1896" s="132" t="n"/>
      <c r="CB1896" s="132" t="n"/>
      <c r="CC1896" s="132" t="n"/>
      <c r="CD1896" s="132" t="n"/>
      <c r="CE1896" s="132" t="n"/>
      <c r="CF1896" s="132" t="n"/>
      <c r="CG1896" s="132" t="n"/>
      <c r="CH1896" s="132" t="n"/>
      <c r="CI1896" s="132" t="n"/>
      <c r="CJ1896" s="132" t="n"/>
      <c r="CK1896" s="132" t="n"/>
      <c r="CL1896" s="132" t="n"/>
      <c r="CM1896" s="132" t="n"/>
      <c r="CN1896" s="132" t="n"/>
      <c r="CO1896" s="132" t="n"/>
      <c r="CP1896" s="132" t="n"/>
      <c r="CQ1896" s="132" t="n"/>
      <c r="CR1896" s="132" t="n"/>
      <c r="CS1896" s="132" t="n"/>
      <c r="CT1896" s="132" t="n"/>
      <c r="CU1896" s="132" t="n"/>
      <c r="CV1896" s="132" t="n"/>
      <c r="CW1896" s="132" t="n"/>
      <c r="CX1896" s="132" t="n"/>
      <c r="CY1896" s="132" t="n"/>
      <c r="CZ1896" s="132" t="n"/>
      <c r="DA1896" s="132" t="n"/>
      <c r="DB1896" s="132" t="n"/>
      <c r="DC1896" s="132" t="n"/>
    </row>
    <row r="1897">
      <c r="A1897" s="167" t="n">
        <v>13</v>
      </c>
      <c r="B1897" s="157" t="inlineStr">
        <is>
          <t>SAMUEL OGECHUKWU</t>
        </is>
      </c>
      <c r="C1897" s="40" t="inlineStr">
        <is>
          <t>MEDUIW841197</t>
        </is>
      </c>
      <c r="D1897" s="157" t="inlineStr">
        <is>
          <t>MEDU 7634972</t>
        </is>
      </c>
      <c r="E1897" s="157" t="inlineStr">
        <is>
          <t>SPM</t>
        </is>
      </c>
      <c r="F1897" s="165" t="inlineStr">
        <is>
          <t>40FT</t>
        </is>
      </c>
      <c r="G1897" s="377" t="inlineStr">
        <is>
          <t xml:space="preserve">MSC ANNAMARIA </t>
        </is>
      </c>
      <c r="H1897" s="218" t="inlineStr">
        <is>
          <t>24TH  MARCH VOY. WG312A</t>
        </is>
      </c>
      <c r="I1897" s="150" t="inlineStr">
        <is>
          <t>OUT</t>
        </is>
      </c>
      <c r="J1897" s="166" t="inlineStr">
        <is>
          <t>TELEX/24TH MARCH, 2023</t>
        </is>
      </c>
      <c r="K1897" s="152" t="inlineStr">
        <is>
          <t>3RD APRIL, 2023</t>
        </is>
      </c>
      <c r="L1897" s="33" t="inlineStr">
        <is>
          <t>22ND FEB</t>
        </is>
      </c>
      <c r="M1897" s="249" t="inlineStr">
        <is>
          <t>JUMO INSTRUMENT CO, LTD</t>
        </is>
      </c>
      <c r="N1897" s="157" t="inlineStr">
        <is>
          <t>MEL-BACH ENTERPRISES</t>
        </is>
      </c>
      <c r="O1897" s="383" t="n"/>
      <c r="P1897" s="383" t="n"/>
      <c r="Q1897" s="383" t="n"/>
      <c r="R1897" s="383" t="n"/>
      <c r="S1897" s="383" t="n"/>
      <c r="T1897" s="383" t="n"/>
      <c r="U1897" s="383" t="n"/>
      <c r="V1897" s="383" t="n"/>
      <c r="W1897" s="383" t="n"/>
      <c r="X1897" s="383" t="n"/>
      <c r="Y1897" s="383" t="n"/>
      <c r="Z1897" s="383" t="n"/>
      <c r="AA1897" s="383" t="n"/>
      <c r="AB1897" s="383" t="n"/>
      <c r="AC1897" s="383" t="n"/>
      <c r="AD1897" s="383" t="n"/>
      <c r="AE1897" s="383" t="n"/>
      <c r="AF1897" s="383" t="n"/>
      <c r="AG1897" s="383" t="n"/>
      <c r="AH1897" s="383" t="n"/>
      <c r="AI1897" s="383" t="n"/>
      <c r="AJ1897" s="383" t="n"/>
      <c r="AK1897" s="383" t="n"/>
      <c r="AL1897" s="383" t="n"/>
      <c r="AM1897" s="383" t="n"/>
      <c r="AN1897" s="383" t="n"/>
      <c r="AO1897" s="383" t="n"/>
      <c r="AP1897" s="383" t="n"/>
      <c r="AQ1897" s="383" t="n"/>
      <c r="AR1897" s="383" t="n"/>
      <c r="AS1897" s="383" t="n"/>
      <c r="AT1897" s="383" t="n"/>
      <c r="AU1897" s="383" t="n"/>
      <c r="AV1897" s="383" t="n"/>
      <c r="AW1897" s="383" t="n"/>
      <c r="AX1897" s="383" t="n"/>
      <c r="AY1897" s="383" t="n"/>
      <c r="AZ1897" s="383" t="n"/>
      <c r="BA1897" s="383" t="n"/>
      <c r="BB1897" s="383" t="n"/>
      <c r="BC1897" s="383" t="n"/>
      <c r="BD1897" s="383" t="n"/>
      <c r="BE1897" s="132" t="n"/>
      <c r="BF1897" s="132" t="n"/>
      <c r="BG1897" s="132" t="n"/>
      <c r="BH1897" s="132" t="n"/>
      <c r="BI1897" s="132" t="n"/>
      <c r="BJ1897" s="132" t="n"/>
      <c r="BK1897" s="132" t="n"/>
      <c r="BL1897" s="132" t="n"/>
      <c r="BM1897" s="132" t="n"/>
      <c r="BN1897" s="132" t="n"/>
      <c r="BO1897" s="132" t="n"/>
      <c r="BP1897" s="132" t="n"/>
      <c r="BQ1897" s="132" t="n"/>
      <c r="BR1897" s="132" t="n"/>
      <c r="BS1897" s="132" t="n"/>
      <c r="BT1897" s="132" t="n"/>
      <c r="BU1897" s="132" t="n"/>
      <c r="BV1897" s="132" t="n"/>
      <c r="BW1897" s="132" t="n"/>
      <c r="BX1897" s="132" t="n"/>
      <c r="BY1897" s="132" t="n"/>
      <c r="BZ1897" s="132" t="n"/>
      <c r="CA1897" s="132" t="n"/>
      <c r="CB1897" s="132" t="n"/>
    </row>
    <row r="1898" ht="21" customHeight="1">
      <c r="A1898" s="167" t="n">
        <v>14</v>
      </c>
      <c r="B1898" s="157" t="inlineStr">
        <is>
          <t>MADUSON</t>
        </is>
      </c>
      <c r="C1898" s="157" t="inlineStr">
        <is>
          <t>MEDUUJ098166</t>
        </is>
      </c>
      <c r="D1898" s="377" t="inlineStr">
        <is>
          <t>MEDU 6491136</t>
        </is>
      </c>
      <c r="E1898" s="157" t="inlineStr">
        <is>
          <t>SPM</t>
        </is>
      </c>
      <c r="F1898" s="157" t="inlineStr">
        <is>
          <t>20FT</t>
        </is>
      </c>
      <c r="G1898" s="377" t="inlineStr">
        <is>
          <t xml:space="preserve">MSC ANNAMARIA </t>
        </is>
      </c>
      <c r="H1898" s="218" t="inlineStr">
        <is>
          <t>25TH  MARCH VOY. WG312A</t>
        </is>
      </c>
      <c r="I1898" s="150" t="inlineStr">
        <is>
          <t>OUT</t>
        </is>
      </c>
      <c r="J1898" s="166" t="inlineStr">
        <is>
          <t>OBL/ 21ST MARCH, 2023</t>
        </is>
      </c>
      <c r="K1898" s="152" t="inlineStr">
        <is>
          <t>6TH APRIL, 2023</t>
        </is>
      </c>
      <c r="L1898" s="157" t="inlineStr">
        <is>
          <t>17TH MARCH</t>
        </is>
      </c>
      <c r="M1898" s="157" t="n"/>
      <c r="N1898" s="157" t="inlineStr">
        <is>
          <t>ORIENT LOGISTICS ENTERPRISES</t>
        </is>
      </c>
      <c r="P1898" s="382" t="n"/>
      <c r="Q1898" s="382" t="n"/>
      <c r="R1898" s="382" t="n"/>
      <c r="S1898" s="382" t="n"/>
      <c r="T1898" s="382" t="n"/>
      <c r="U1898" s="382" t="n"/>
      <c r="V1898" s="382" t="n"/>
      <c r="W1898" s="382" t="n"/>
      <c r="X1898" s="382" t="n"/>
      <c r="Y1898" s="382" t="n"/>
      <c r="Z1898" s="382" t="n"/>
      <c r="AA1898" s="382" t="n"/>
      <c r="AB1898" s="382" t="n"/>
      <c r="AC1898" s="382" t="n"/>
      <c r="AD1898" s="382" t="n"/>
      <c r="AE1898" s="382" t="n"/>
      <c r="AF1898" s="382" t="n"/>
      <c r="AG1898" s="382" t="n"/>
      <c r="AH1898" s="382" t="n"/>
      <c r="AI1898" s="382" t="n"/>
      <c r="AJ1898" s="382" t="n"/>
      <c r="AK1898" s="382" t="n"/>
      <c r="AL1898" s="382" t="n"/>
      <c r="AM1898" s="382" t="n"/>
      <c r="AN1898" s="382" t="n"/>
      <c r="AO1898" s="382" t="n"/>
      <c r="AP1898" s="382" t="n"/>
      <c r="AQ1898" s="382" t="n"/>
      <c r="AR1898" s="382" t="n"/>
      <c r="AS1898" s="382" t="n"/>
      <c r="AT1898" s="382" t="n"/>
      <c r="AU1898" s="382" t="n"/>
      <c r="AV1898" s="382" t="n"/>
      <c r="AW1898" s="382" t="n"/>
      <c r="AX1898" s="382" t="n"/>
      <c r="AY1898" s="382" t="n"/>
      <c r="AZ1898" s="382" t="n"/>
      <c r="BA1898" s="382" t="n"/>
      <c r="BB1898" s="382" t="n"/>
      <c r="BC1898" s="382" t="n"/>
      <c r="BD1898" s="382" t="n"/>
      <c r="BE1898" s="382" t="n"/>
      <c r="BF1898" s="382" t="n"/>
      <c r="BG1898" s="382" t="n"/>
      <c r="BH1898" s="382" t="n"/>
      <c r="BI1898" s="382" t="n"/>
      <c r="BJ1898" s="382" t="n"/>
      <c r="BK1898" s="382" t="n"/>
      <c r="BL1898" s="382" t="n"/>
      <c r="BM1898" s="382" t="n"/>
      <c r="BN1898" s="382" t="n"/>
      <c r="BO1898" s="382" t="n"/>
      <c r="BP1898" s="382" t="n"/>
      <c r="BQ1898" s="382" t="n"/>
      <c r="BR1898" s="382" t="n"/>
      <c r="BS1898" s="382" t="n"/>
      <c r="BT1898" s="382" t="n"/>
      <c r="BU1898" s="382" t="n"/>
      <c r="BV1898" s="382" t="n"/>
      <c r="BW1898" s="382" t="n"/>
      <c r="BX1898" s="382" t="n"/>
      <c r="BY1898" s="382" t="n"/>
      <c r="BZ1898" s="382" t="n"/>
      <c r="CA1898" s="382" t="n"/>
      <c r="CB1898" s="382" t="n"/>
      <c r="CC1898" s="382" t="n"/>
      <c r="CD1898" s="382" t="n"/>
      <c r="CE1898" s="382" t="n"/>
      <c r="CF1898" s="382" t="n"/>
      <c r="CG1898" s="382" t="n"/>
      <c r="CH1898" s="382" t="n"/>
      <c r="CI1898" s="382" t="n"/>
      <c r="CJ1898" s="382" t="n"/>
      <c r="CK1898" s="382" t="n"/>
      <c r="CL1898" s="382" t="n"/>
      <c r="CM1898" s="382" t="n"/>
      <c r="CN1898" s="382" t="n"/>
      <c r="CO1898" s="382" t="n"/>
      <c r="CP1898" s="382" t="n"/>
      <c r="CQ1898" s="382" t="n"/>
      <c r="CR1898" s="382" t="n"/>
      <c r="CS1898" s="382" t="n"/>
      <c r="CT1898" s="382" t="n"/>
      <c r="CU1898" s="382" t="n"/>
      <c r="CV1898" s="382" t="n"/>
      <c r="CW1898" s="382" t="n"/>
      <c r="CX1898" s="382" t="n"/>
      <c r="CY1898" s="382" t="n"/>
      <c r="CZ1898" s="382" t="n"/>
      <c r="DA1898" s="382" t="n"/>
      <c r="DB1898" s="382" t="n"/>
      <c r="DC1898" s="382" t="n"/>
    </row>
    <row r="1899" ht="21" customHeight="1">
      <c r="A1899" s="167" t="n">
        <v>15</v>
      </c>
      <c r="B1899" s="157" t="inlineStr">
        <is>
          <t>MADUSON</t>
        </is>
      </c>
      <c r="C1899" s="157" t="inlineStr">
        <is>
          <t>''</t>
        </is>
      </c>
      <c r="D1899" s="157" t="inlineStr">
        <is>
          <t>GLDU 3465337</t>
        </is>
      </c>
      <c r="E1899" s="157" t="inlineStr">
        <is>
          <t>SPM</t>
        </is>
      </c>
      <c r="F1899" s="157" t="inlineStr">
        <is>
          <t>20FT</t>
        </is>
      </c>
      <c r="G1899" s="377" t="inlineStr">
        <is>
          <t xml:space="preserve">MSC ANNAMARIA </t>
        </is>
      </c>
      <c r="H1899" s="218" t="inlineStr">
        <is>
          <t>25TH  MARCH VOY. WG312A</t>
        </is>
      </c>
      <c r="I1899" s="150" t="inlineStr">
        <is>
          <t>OUT</t>
        </is>
      </c>
      <c r="J1899" s="166" t="inlineStr">
        <is>
          <t>OBL/ 21ST MARCH, 2023</t>
        </is>
      </c>
      <c r="K1899" s="152" t="inlineStr">
        <is>
          <t>6TH APRIL, 2023</t>
        </is>
      </c>
      <c r="L1899" s="157" t="inlineStr">
        <is>
          <t>17TH MARCH</t>
        </is>
      </c>
      <c r="M1899" s="157" t="n"/>
      <c r="N1899" s="157" t="inlineStr">
        <is>
          <t>ORIENT LOGISTICS ENTERPRISES</t>
        </is>
      </c>
      <c r="P1899" s="382" t="n"/>
      <c r="Q1899" s="382" t="n"/>
      <c r="R1899" s="382" t="n"/>
      <c r="S1899" s="382" t="n"/>
      <c r="T1899" s="382" t="n"/>
      <c r="U1899" s="382" t="n"/>
      <c r="V1899" s="382" t="n"/>
      <c r="W1899" s="382" t="n"/>
      <c r="X1899" s="382" t="n"/>
      <c r="Y1899" s="382" t="n"/>
      <c r="Z1899" s="382" t="n"/>
      <c r="AA1899" s="382" t="n"/>
      <c r="AB1899" s="382" t="n"/>
      <c r="AC1899" s="382" t="n"/>
      <c r="AD1899" s="382" t="n"/>
      <c r="AE1899" s="382" t="n"/>
      <c r="AF1899" s="382" t="n"/>
      <c r="AG1899" s="382" t="n"/>
      <c r="AH1899" s="382" t="n"/>
      <c r="AI1899" s="382" t="n"/>
      <c r="AJ1899" s="382" t="n"/>
      <c r="AK1899" s="382" t="n"/>
      <c r="AL1899" s="382" t="n"/>
      <c r="AM1899" s="382" t="n"/>
      <c r="AN1899" s="382" t="n"/>
      <c r="AO1899" s="382" t="n"/>
      <c r="AP1899" s="382" t="n"/>
      <c r="AQ1899" s="382" t="n"/>
      <c r="AR1899" s="382" t="n"/>
      <c r="AS1899" s="382" t="n"/>
      <c r="AT1899" s="382" t="n"/>
      <c r="AU1899" s="382" t="n"/>
      <c r="AV1899" s="382" t="n"/>
      <c r="AW1899" s="382" t="n"/>
      <c r="AX1899" s="382" t="n"/>
      <c r="AY1899" s="382" t="n"/>
      <c r="AZ1899" s="382" t="n"/>
      <c r="BA1899" s="382" t="n"/>
      <c r="BB1899" s="382" t="n"/>
      <c r="BC1899" s="382" t="n"/>
      <c r="BD1899" s="382" t="n"/>
      <c r="BE1899" s="382" t="n"/>
      <c r="BF1899" s="382" t="n"/>
      <c r="BG1899" s="382" t="n"/>
      <c r="BH1899" s="382" t="n"/>
      <c r="BI1899" s="382" t="n"/>
      <c r="BJ1899" s="382" t="n"/>
      <c r="BK1899" s="382" t="n"/>
      <c r="BL1899" s="382" t="n"/>
      <c r="BM1899" s="382" t="n"/>
      <c r="BN1899" s="382" t="n"/>
      <c r="BO1899" s="382" t="n"/>
      <c r="BP1899" s="382" t="n"/>
      <c r="BQ1899" s="382" t="n"/>
      <c r="BR1899" s="382" t="n"/>
      <c r="BS1899" s="382" t="n"/>
      <c r="BT1899" s="382" t="n"/>
      <c r="BU1899" s="382" t="n"/>
      <c r="BV1899" s="382" t="n"/>
      <c r="BW1899" s="382" t="n"/>
      <c r="BX1899" s="382" t="n"/>
      <c r="BY1899" s="382" t="n"/>
      <c r="BZ1899" s="382" t="n"/>
      <c r="CA1899" s="382" t="n"/>
      <c r="CB1899" s="382" t="n"/>
      <c r="CC1899" s="382" t="n"/>
      <c r="CD1899" s="382" t="n"/>
      <c r="CE1899" s="382" t="n"/>
      <c r="CF1899" s="382" t="n"/>
      <c r="CG1899" s="382" t="n"/>
      <c r="CH1899" s="382" t="n"/>
      <c r="CI1899" s="382" t="n"/>
      <c r="CJ1899" s="382" t="n"/>
      <c r="CK1899" s="382" t="n"/>
      <c r="CL1899" s="382" t="n"/>
      <c r="CM1899" s="382" t="n"/>
      <c r="CN1899" s="382" t="n"/>
      <c r="CO1899" s="382" t="n"/>
      <c r="CP1899" s="382" t="n"/>
      <c r="CQ1899" s="382" t="n"/>
      <c r="CR1899" s="382" t="n"/>
      <c r="CS1899" s="382" t="n"/>
      <c r="CT1899" s="382" t="n"/>
      <c r="CU1899" s="382" t="n"/>
      <c r="CV1899" s="382" t="n"/>
      <c r="CW1899" s="382" t="n"/>
      <c r="CX1899" s="382" t="n"/>
      <c r="CY1899" s="382" t="n"/>
      <c r="CZ1899" s="382" t="n"/>
      <c r="DA1899" s="382" t="n"/>
      <c r="DB1899" s="382" t="n"/>
      <c r="DC1899" s="382" t="n"/>
    </row>
    <row r="1900" ht="21" customHeight="1">
      <c r="A1900" s="167" t="n">
        <v>16</v>
      </c>
      <c r="B1900" s="157" t="inlineStr">
        <is>
          <t>MADUSON</t>
        </is>
      </c>
      <c r="C1900" s="157" t="inlineStr">
        <is>
          <t>MEDUUJ098174</t>
        </is>
      </c>
      <c r="D1900" s="377" t="inlineStr">
        <is>
          <t>MEDU 2085864</t>
        </is>
      </c>
      <c r="E1900" s="157" t="inlineStr">
        <is>
          <t>SPM</t>
        </is>
      </c>
      <c r="F1900" s="157" t="inlineStr">
        <is>
          <t>20FT</t>
        </is>
      </c>
      <c r="G1900" s="377" t="inlineStr">
        <is>
          <t xml:space="preserve">MSC ANNAMARIA </t>
        </is>
      </c>
      <c r="H1900" s="218" t="inlineStr">
        <is>
          <t>25TH  MARCH VOY. WG312A</t>
        </is>
      </c>
      <c r="I1900" s="150" t="inlineStr">
        <is>
          <t>OUT</t>
        </is>
      </c>
      <c r="J1900" s="166" t="inlineStr">
        <is>
          <t>OBL/ 21ST MARCH, 2023</t>
        </is>
      </c>
      <c r="K1900" s="152" t="inlineStr">
        <is>
          <t>6TH APRIL, 2023</t>
        </is>
      </c>
      <c r="L1900" s="157" t="inlineStr">
        <is>
          <t>17TH MARCH</t>
        </is>
      </c>
      <c r="M1900" s="157" t="n"/>
      <c r="N1900" s="157" t="inlineStr">
        <is>
          <t>ORIENT LOGISTICS ENTERPRISES</t>
        </is>
      </c>
      <c r="P1900" s="382" t="n"/>
      <c r="Q1900" s="382" t="n"/>
      <c r="R1900" s="382" t="n"/>
      <c r="S1900" s="382" t="n"/>
      <c r="T1900" s="382" t="n"/>
      <c r="U1900" s="382" t="n"/>
      <c r="V1900" s="382" t="n"/>
      <c r="W1900" s="382" t="n"/>
      <c r="X1900" s="382" t="n"/>
      <c r="Y1900" s="382" t="n"/>
      <c r="Z1900" s="382" t="n"/>
      <c r="AA1900" s="382" t="n"/>
      <c r="AB1900" s="382" t="n"/>
      <c r="AC1900" s="382" t="n"/>
      <c r="AD1900" s="382" t="n"/>
      <c r="AE1900" s="382" t="n"/>
      <c r="AF1900" s="382" t="n"/>
      <c r="AG1900" s="382" t="n"/>
      <c r="AH1900" s="382" t="n"/>
      <c r="AI1900" s="382" t="n"/>
      <c r="AJ1900" s="382" t="n"/>
      <c r="AK1900" s="382" t="n"/>
      <c r="AL1900" s="382" t="n"/>
      <c r="AM1900" s="382" t="n"/>
      <c r="AN1900" s="382" t="n"/>
      <c r="AO1900" s="382" t="n"/>
      <c r="AP1900" s="382" t="n"/>
      <c r="AQ1900" s="382" t="n"/>
      <c r="AR1900" s="382" t="n"/>
      <c r="AS1900" s="382" t="n"/>
      <c r="AT1900" s="382" t="n"/>
      <c r="AU1900" s="382" t="n"/>
      <c r="AV1900" s="382" t="n"/>
      <c r="AW1900" s="382" t="n"/>
      <c r="AX1900" s="382" t="n"/>
      <c r="AY1900" s="382" t="n"/>
      <c r="AZ1900" s="382" t="n"/>
      <c r="BA1900" s="382" t="n"/>
      <c r="BB1900" s="382" t="n"/>
      <c r="BC1900" s="382" t="n"/>
      <c r="BD1900" s="382" t="n"/>
      <c r="BE1900" s="382" t="n"/>
      <c r="BF1900" s="382" t="n"/>
      <c r="BG1900" s="382" t="n"/>
      <c r="BH1900" s="382" t="n"/>
      <c r="BI1900" s="382" t="n"/>
      <c r="BJ1900" s="382" t="n"/>
      <c r="BK1900" s="382" t="n"/>
      <c r="BL1900" s="382" t="n"/>
      <c r="BM1900" s="382" t="n"/>
      <c r="BN1900" s="382" t="n"/>
      <c r="BO1900" s="382" t="n"/>
      <c r="BP1900" s="382" t="n"/>
      <c r="BQ1900" s="382" t="n"/>
      <c r="BR1900" s="382" t="n"/>
      <c r="BS1900" s="382" t="n"/>
      <c r="BT1900" s="382" t="n"/>
      <c r="BU1900" s="382" t="n"/>
      <c r="BV1900" s="382" t="n"/>
      <c r="BW1900" s="382" t="n"/>
      <c r="BX1900" s="382" t="n"/>
      <c r="BY1900" s="382" t="n"/>
      <c r="BZ1900" s="382" t="n"/>
      <c r="CA1900" s="382" t="n"/>
      <c r="CB1900" s="382" t="n"/>
      <c r="CC1900" s="382" t="n"/>
      <c r="CD1900" s="382" t="n"/>
      <c r="CE1900" s="382" t="n"/>
      <c r="CF1900" s="382" t="n"/>
      <c r="CG1900" s="382" t="n"/>
      <c r="CH1900" s="382" t="n"/>
      <c r="CI1900" s="382" t="n"/>
      <c r="CJ1900" s="382" t="n"/>
      <c r="CK1900" s="382" t="n"/>
      <c r="CL1900" s="382" t="n"/>
      <c r="CM1900" s="382" t="n"/>
      <c r="CN1900" s="382" t="n"/>
      <c r="CO1900" s="382" t="n"/>
      <c r="CP1900" s="382" t="n"/>
      <c r="CQ1900" s="382" t="n"/>
      <c r="CR1900" s="382" t="n"/>
      <c r="CS1900" s="382" t="n"/>
      <c r="CT1900" s="382" t="n"/>
      <c r="CU1900" s="382" t="n"/>
      <c r="CV1900" s="382" t="n"/>
      <c r="CW1900" s="382" t="n"/>
      <c r="CX1900" s="382" t="n"/>
      <c r="CY1900" s="382" t="n"/>
      <c r="CZ1900" s="382" t="n"/>
      <c r="DA1900" s="382" t="n"/>
      <c r="DB1900" s="382" t="n"/>
      <c r="DC1900" s="382" t="n"/>
    </row>
    <row r="1901" ht="21" customHeight="1">
      <c r="A1901" s="167" t="n">
        <v>17</v>
      </c>
      <c r="B1901" s="157" t="inlineStr">
        <is>
          <t>MADUSON</t>
        </is>
      </c>
      <c r="C1901" s="157" t="inlineStr">
        <is>
          <t>''</t>
        </is>
      </c>
      <c r="D1901" s="377" t="inlineStr">
        <is>
          <t>MSCU 6539763</t>
        </is>
      </c>
      <c r="E1901" s="157" t="inlineStr">
        <is>
          <t>SPM</t>
        </is>
      </c>
      <c r="F1901" s="157" t="inlineStr">
        <is>
          <t>20FT</t>
        </is>
      </c>
      <c r="G1901" s="377" t="inlineStr">
        <is>
          <t xml:space="preserve">MSC ANNAMARIA </t>
        </is>
      </c>
      <c r="H1901" s="218" t="inlineStr">
        <is>
          <t>25TH  MARCH VOY. WG312A</t>
        </is>
      </c>
      <c r="I1901" s="150" t="inlineStr">
        <is>
          <t>OUT</t>
        </is>
      </c>
      <c r="J1901" s="166" t="inlineStr">
        <is>
          <t>OBL/ 21ST MARCH, 2023</t>
        </is>
      </c>
      <c r="K1901" s="152" t="inlineStr">
        <is>
          <t>6TH APRIL, 2023</t>
        </is>
      </c>
      <c r="L1901" s="157" t="inlineStr">
        <is>
          <t>17TH MARCH</t>
        </is>
      </c>
      <c r="M1901" s="157" t="n"/>
      <c r="N1901" s="157" t="inlineStr">
        <is>
          <t>ORIENT LOGISTICS ENTERPRISES</t>
        </is>
      </c>
      <c r="P1901" s="382" t="n"/>
      <c r="Q1901" s="382" t="n"/>
      <c r="R1901" s="382" t="n"/>
      <c r="S1901" s="382" t="n"/>
      <c r="T1901" s="382" t="n"/>
      <c r="U1901" s="382" t="n"/>
      <c r="V1901" s="382" t="n"/>
      <c r="W1901" s="382" t="n"/>
      <c r="X1901" s="382" t="n"/>
      <c r="Y1901" s="382" t="n"/>
      <c r="Z1901" s="382" t="n"/>
      <c r="AA1901" s="382" t="n"/>
      <c r="AB1901" s="382" t="n"/>
      <c r="AC1901" s="382" t="n"/>
      <c r="AD1901" s="382" t="n"/>
      <c r="AE1901" s="382" t="n"/>
      <c r="AF1901" s="382" t="n"/>
      <c r="AG1901" s="382" t="n"/>
      <c r="AH1901" s="382" t="n"/>
      <c r="AI1901" s="382" t="n"/>
      <c r="AJ1901" s="382" t="n"/>
      <c r="AK1901" s="382" t="n"/>
      <c r="AL1901" s="382" t="n"/>
      <c r="AM1901" s="382" t="n"/>
      <c r="AN1901" s="382" t="n"/>
      <c r="AO1901" s="382" t="n"/>
      <c r="AP1901" s="382" t="n"/>
      <c r="AQ1901" s="382" t="n"/>
      <c r="AR1901" s="382" t="n"/>
      <c r="AS1901" s="382" t="n"/>
      <c r="AT1901" s="382" t="n"/>
      <c r="AU1901" s="382" t="n"/>
      <c r="AV1901" s="382" t="n"/>
      <c r="AW1901" s="382" t="n"/>
      <c r="AX1901" s="382" t="n"/>
      <c r="AY1901" s="382" t="n"/>
      <c r="AZ1901" s="382" t="n"/>
      <c r="BA1901" s="382" t="n"/>
      <c r="BB1901" s="382" t="n"/>
      <c r="BC1901" s="382" t="n"/>
      <c r="BD1901" s="382" t="n"/>
      <c r="BE1901" s="382" t="n"/>
      <c r="BF1901" s="382" t="n"/>
      <c r="BG1901" s="382" t="n"/>
      <c r="BH1901" s="382" t="n"/>
      <c r="BI1901" s="382" t="n"/>
      <c r="BJ1901" s="382" t="n"/>
      <c r="BK1901" s="382" t="n"/>
      <c r="BL1901" s="382" t="n"/>
      <c r="BM1901" s="382" t="n"/>
      <c r="BN1901" s="382" t="n"/>
      <c r="BO1901" s="382" t="n"/>
      <c r="BP1901" s="382" t="n"/>
      <c r="BQ1901" s="382" t="n"/>
      <c r="BR1901" s="382" t="n"/>
      <c r="BS1901" s="382" t="n"/>
      <c r="BT1901" s="382" t="n"/>
      <c r="BU1901" s="382" t="n"/>
      <c r="BV1901" s="382" t="n"/>
      <c r="BW1901" s="382" t="n"/>
      <c r="BX1901" s="382" t="n"/>
      <c r="BY1901" s="382" t="n"/>
      <c r="BZ1901" s="382" t="n"/>
      <c r="CA1901" s="382" t="n"/>
      <c r="CB1901" s="382" t="n"/>
      <c r="CC1901" s="382" t="n"/>
      <c r="CD1901" s="382" t="n"/>
      <c r="CE1901" s="382" t="n"/>
      <c r="CF1901" s="382" t="n"/>
      <c r="CG1901" s="382" t="n"/>
      <c r="CH1901" s="382" t="n"/>
      <c r="CI1901" s="382" t="n"/>
      <c r="CJ1901" s="382" t="n"/>
      <c r="CK1901" s="382" t="n"/>
      <c r="CL1901" s="382" t="n"/>
      <c r="CM1901" s="382" t="n"/>
      <c r="CN1901" s="382" t="n"/>
      <c r="CO1901" s="382" t="n"/>
      <c r="CP1901" s="382" t="n"/>
      <c r="CQ1901" s="382" t="n"/>
      <c r="CR1901" s="382" t="n"/>
      <c r="CS1901" s="382" t="n"/>
      <c r="CT1901" s="382" t="n"/>
      <c r="CU1901" s="382" t="n"/>
      <c r="CV1901" s="382" t="n"/>
      <c r="CW1901" s="382" t="n"/>
      <c r="CX1901" s="382" t="n"/>
      <c r="CY1901" s="382" t="n"/>
      <c r="CZ1901" s="382" t="n"/>
      <c r="DA1901" s="382" t="n"/>
      <c r="DB1901" s="382" t="n"/>
      <c r="DC1901" s="382" t="n"/>
    </row>
    <row r="1902" ht="21" customHeight="1">
      <c r="A1902" s="167" t="n">
        <v>18</v>
      </c>
      <c r="B1902" s="157" t="inlineStr">
        <is>
          <t>MADUSON</t>
        </is>
      </c>
      <c r="C1902" s="157" t="inlineStr">
        <is>
          <t>MEDUUJ098158</t>
        </is>
      </c>
      <c r="D1902" s="377" t="inlineStr">
        <is>
          <t>TGHU 0891696</t>
        </is>
      </c>
      <c r="E1902" s="157" t="inlineStr">
        <is>
          <t>SPM</t>
        </is>
      </c>
      <c r="F1902" s="157" t="inlineStr">
        <is>
          <t>20FT</t>
        </is>
      </c>
      <c r="G1902" s="377" t="inlineStr">
        <is>
          <t xml:space="preserve">MSC ANNAMARIA </t>
        </is>
      </c>
      <c r="H1902" s="218" t="inlineStr">
        <is>
          <t>25TH  MARCH VOY. WG312A</t>
        </is>
      </c>
      <c r="I1902" s="150" t="inlineStr">
        <is>
          <t>OUT</t>
        </is>
      </c>
      <c r="J1902" s="166" t="inlineStr">
        <is>
          <t>OBL/ 21ST MARCH, 2023</t>
        </is>
      </c>
      <c r="K1902" s="152" t="inlineStr">
        <is>
          <t>6TH APRIL, 2023</t>
        </is>
      </c>
      <c r="L1902" s="157" t="inlineStr">
        <is>
          <t>17TH MARCH</t>
        </is>
      </c>
      <c r="M1902" s="157" t="n"/>
      <c r="N1902" s="157" t="inlineStr">
        <is>
          <t>ORIENT LOGISTICS ENTERPRISES</t>
        </is>
      </c>
      <c r="P1902" s="382" t="n"/>
      <c r="Q1902" s="382" t="n"/>
      <c r="R1902" s="382" t="n"/>
      <c r="S1902" s="382" t="n"/>
      <c r="T1902" s="382" t="n"/>
      <c r="U1902" s="382" t="n"/>
      <c r="V1902" s="382" t="n"/>
      <c r="W1902" s="382" t="n"/>
      <c r="X1902" s="382" t="n"/>
      <c r="Y1902" s="382" t="n"/>
      <c r="Z1902" s="382" t="n"/>
      <c r="AA1902" s="382" t="n"/>
      <c r="AB1902" s="382" t="n"/>
      <c r="AC1902" s="382" t="n"/>
      <c r="AD1902" s="382" t="n"/>
      <c r="AE1902" s="382" t="n"/>
      <c r="AF1902" s="382" t="n"/>
      <c r="AG1902" s="382" t="n"/>
      <c r="AH1902" s="382" t="n"/>
      <c r="AI1902" s="382" t="n"/>
      <c r="AJ1902" s="382" t="n"/>
      <c r="AK1902" s="382" t="n"/>
      <c r="AL1902" s="382" t="n"/>
      <c r="AM1902" s="382" t="n"/>
      <c r="AN1902" s="382" t="n"/>
      <c r="AO1902" s="382" t="n"/>
      <c r="AP1902" s="382" t="n"/>
      <c r="AQ1902" s="382" t="n"/>
      <c r="AR1902" s="382" t="n"/>
      <c r="AS1902" s="382" t="n"/>
      <c r="AT1902" s="382" t="n"/>
      <c r="AU1902" s="382" t="n"/>
      <c r="AV1902" s="382" t="n"/>
      <c r="AW1902" s="382" t="n"/>
      <c r="AX1902" s="382" t="n"/>
      <c r="AY1902" s="382" t="n"/>
      <c r="AZ1902" s="382" t="n"/>
      <c r="BA1902" s="382" t="n"/>
      <c r="BB1902" s="382" t="n"/>
      <c r="BC1902" s="382" t="n"/>
      <c r="BD1902" s="382" t="n"/>
      <c r="BE1902" s="382" t="n"/>
      <c r="BF1902" s="382" t="n"/>
      <c r="BG1902" s="382" t="n"/>
      <c r="BH1902" s="382" t="n"/>
      <c r="BI1902" s="382" t="n"/>
      <c r="BJ1902" s="382" t="n"/>
      <c r="BK1902" s="382" t="n"/>
      <c r="BL1902" s="382" t="n"/>
      <c r="BM1902" s="382" t="n"/>
      <c r="BN1902" s="382" t="n"/>
      <c r="BO1902" s="382" t="n"/>
      <c r="BP1902" s="382" t="n"/>
      <c r="BQ1902" s="382" t="n"/>
      <c r="BR1902" s="382" t="n"/>
      <c r="BS1902" s="382" t="n"/>
      <c r="BT1902" s="382" t="n"/>
      <c r="BU1902" s="382" t="n"/>
      <c r="BV1902" s="382" t="n"/>
      <c r="BW1902" s="382" t="n"/>
      <c r="BX1902" s="382" t="n"/>
      <c r="BY1902" s="382" t="n"/>
      <c r="BZ1902" s="382" t="n"/>
      <c r="CA1902" s="382" t="n"/>
      <c r="CB1902" s="382" t="n"/>
      <c r="CC1902" s="382" t="n"/>
      <c r="CD1902" s="382" t="n"/>
      <c r="CE1902" s="382" t="n"/>
      <c r="CF1902" s="382" t="n"/>
      <c r="CG1902" s="382" t="n"/>
      <c r="CH1902" s="382" t="n"/>
      <c r="CI1902" s="382" t="n"/>
      <c r="CJ1902" s="382" t="n"/>
      <c r="CK1902" s="382" t="n"/>
      <c r="CL1902" s="382" t="n"/>
      <c r="CM1902" s="382" t="n"/>
      <c r="CN1902" s="382" t="n"/>
      <c r="CO1902" s="382" t="n"/>
      <c r="CP1902" s="382" t="n"/>
      <c r="CQ1902" s="382" t="n"/>
      <c r="CR1902" s="382" t="n"/>
      <c r="CS1902" s="382" t="n"/>
      <c r="CT1902" s="382" t="n"/>
      <c r="CU1902" s="382" t="n"/>
      <c r="CV1902" s="382" t="n"/>
      <c r="CW1902" s="382" t="n"/>
      <c r="CX1902" s="382" t="n"/>
      <c r="CY1902" s="382" t="n"/>
      <c r="CZ1902" s="382" t="n"/>
      <c r="DA1902" s="382" t="n"/>
      <c r="DB1902" s="382" t="n"/>
      <c r="DC1902" s="382" t="n"/>
    </row>
    <row r="1903" ht="21" customHeight="1">
      <c r="A1903" s="167" t="n">
        <v>19</v>
      </c>
      <c r="B1903" s="157" t="inlineStr">
        <is>
          <t>MADUSON</t>
        </is>
      </c>
      <c r="C1903" s="157" t="inlineStr">
        <is>
          <t>''</t>
        </is>
      </c>
      <c r="D1903" s="377" t="inlineStr">
        <is>
          <t>MEDU 2167710</t>
        </is>
      </c>
      <c r="E1903" s="157" t="inlineStr">
        <is>
          <t>SPM</t>
        </is>
      </c>
      <c r="F1903" s="157" t="inlineStr">
        <is>
          <t>20FT</t>
        </is>
      </c>
      <c r="G1903" s="377" t="inlineStr">
        <is>
          <t xml:space="preserve">MSC ANNAMARIA </t>
        </is>
      </c>
      <c r="H1903" s="218" t="inlineStr">
        <is>
          <t>24TH  MARCH VOY. WG312A</t>
        </is>
      </c>
      <c r="I1903" s="150" t="inlineStr">
        <is>
          <t>OUT</t>
        </is>
      </c>
      <c r="J1903" s="166" t="inlineStr">
        <is>
          <t>OBL/ 21ST MARCH, 2023</t>
        </is>
      </c>
      <c r="K1903" s="152" t="inlineStr">
        <is>
          <t>6TH APRIL, 2023</t>
        </is>
      </c>
      <c r="L1903" s="157" t="inlineStr">
        <is>
          <t>17TH MARCH</t>
        </is>
      </c>
      <c r="M1903" s="157" t="n"/>
      <c r="N1903" s="157" t="inlineStr">
        <is>
          <t>ORIENT LOGISTICS ENTERPRISES</t>
        </is>
      </c>
      <c r="P1903" s="382" t="n"/>
      <c r="Q1903" s="382" t="n"/>
      <c r="R1903" s="382" t="n"/>
      <c r="S1903" s="382" t="n"/>
      <c r="T1903" s="382" t="n"/>
      <c r="U1903" s="382" t="n"/>
      <c r="V1903" s="382" t="n"/>
      <c r="W1903" s="382" t="n"/>
      <c r="X1903" s="382" t="n"/>
      <c r="Y1903" s="382" t="n"/>
      <c r="Z1903" s="382" t="n"/>
      <c r="AA1903" s="382" t="n"/>
      <c r="AB1903" s="382" t="n"/>
      <c r="AC1903" s="382" t="n"/>
      <c r="AD1903" s="382" t="n"/>
      <c r="AE1903" s="382" t="n"/>
      <c r="AF1903" s="382" t="n"/>
      <c r="AG1903" s="382" t="n"/>
      <c r="AH1903" s="382" t="n"/>
      <c r="AI1903" s="382" t="n"/>
      <c r="AJ1903" s="382" t="n"/>
      <c r="AK1903" s="382" t="n"/>
      <c r="AL1903" s="382" t="n"/>
      <c r="AM1903" s="382" t="n"/>
      <c r="AN1903" s="382" t="n"/>
      <c r="AO1903" s="382" t="n"/>
      <c r="AP1903" s="382" t="n"/>
      <c r="AQ1903" s="382" t="n"/>
      <c r="AR1903" s="382" t="n"/>
      <c r="AS1903" s="382" t="n"/>
      <c r="AT1903" s="382" t="n"/>
      <c r="AU1903" s="382" t="n"/>
      <c r="AV1903" s="382" t="n"/>
      <c r="AW1903" s="382" t="n"/>
      <c r="AX1903" s="382" t="n"/>
      <c r="AY1903" s="382" t="n"/>
      <c r="AZ1903" s="382" t="n"/>
      <c r="BA1903" s="382" t="n"/>
      <c r="BB1903" s="382" t="n"/>
      <c r="BC1903" s="382" t="n"/>
      <c r="BD1903" s="382" t="n"/>
      <c r="BE1903" s="382" t="n"/>
      <c r="BF1903" s="382" t="n"/>
      <c r="BG1903" s="382" t="n"/>
      <c r="BH1903" s="382" t="n"/>
      <c r="BI1903" s="382" t="n"/>
      <c r="BJ1903" s="382" t="n"/>
      <c r="BK1903" s="382" t="n"/>
      <c r="BL1903" s="382" t="n"/>
      <c r="BM1903" s="382" t="n"/>
      <c r="BN1903" s="382" t="n"/>
      <c r="BO1903" s="382" t="n"/>
      <c r="BP1903" s="382" t="n"/>
      <c r="BQ1903" s="382" t="n"/>
      <c r="BR1903" s="382" t="n"/>
      <c r="BS1903" s="382" t="n"/>
      <c r="BT1903" s="382" t="n"/>
      <c r="BU1903" s="382" t="n"/>
      <c r="BV1903" s="382" t="n"/>
      <c r="BW1903" s="382" t="n"/>
      <c r="BX1903" s="382" t="n"/>
      <c r="BY1903" s="382" t="n"/>
      <c r="BZ1903" s="382" t="n"/>
      <c r="CA1903" s="382" t="n"/>
      <c r="CB1903" s="382" t="n"/>
      <c r="CC1903" s="382" t="n"/>
      <c r="CD1903" s="382" t="n"/>
      <c r="CE1903" s="382" t="n"/>
      <c r="CF1903" s="382" t="n"/>
      <c r="CG1903" s="382" t="n"/>
      <c r="CH1903" s="382" t="n"/>
      <c r="CI1903" s="382" t="n"/>
      <c r="CJ1903" s="382" t="n"/>
      <c r="CK1903" s="382" t="n"/>
      <c r="CL1903" s="382" t="n"/>
      <c r="CM1903" s="382" t="n"/>
      <c r="CN1903" s="382" t="n"/>
      <c r="CO1903" s="382" t="n"/>
      <c r="CP1903" s="382" t="n"/>
      <c r="CQ1903" s="382" t="n"/>
      <c r="CR1903" s="382" t="n"/>
      <c r="CS1903" s="382" t="n"/>
      <c r="CT1903" s="382" t="n"/>
      <c r="CU1903" s="382" t="n"/>
      <c r="CV1903" s="382" t="n"/>
      <c r="CW1903" s="382" t="n"/>
      <c r="CX1903" s="382" t="n"/>
      <c r="CY1903" s="382" t="n"/>
      <c r="CZ1903" s="382" t="n"/>
      <c r="DA1903" s="382" t="n"/>
      <c r="DB1903" s="382" t="n"/>
      <c r="DC1903" s="382" t="n"/>
    </row>
    <row r="1904" ht="21" customHeight="1">
      <c r="A1904" s="167" t="n">
        <v>20</v>
      </c>
      <c r="B1904" s="157" t="inlineStr">
        <is>
          <t>DC OKEKE</t>
        </is>
      </c>
      <c r="C1904" s="384" t="inlineStr">
        <is>
          <t>MEDUI0538815</t>
        </is>
      </c>
      <c r="D1904" s="157" t="inlineStr">
        <is>
          <t>GLDU 5546844</t>
        </is>
      </c>
      <c r="E1904" s="157" t="inlineStr">
        <is>
          <t>SPM</t>
        </is>
      </c>
      <c r="F1904" s="157" t="inlineStr">
        <is>
          <t>20FT</t>
        </is>
      </c>
      <c r="G1904" s="377" t="inlineStr">
        <is>
          <t xml:space="preserve">MSC ANNAMARIA </t>
        </is>
      </c>
      <c r="H1904" s="218" t="inlineStr">
        <is>
          <t>25TH  MARCH VOY. WG312A</t>
        </is>
      </c>
      <c r="I1904" s="150" t="inlineStr">
        <is>
          <t>OUT</t>
        </is>
      </c>
      <c r="J1904" s="166" t="inlineStr">
        <is>
          <t>TELEX/ 24TH  JAN, 2023</t>
        </is>
      </c>
      <c r="K1904" s="152" t="inlineStr">
        <is>
          <t>17TH APRIL, 2023</t>
        </is>
      </c>
      <c r="L1904" s="157" t="inlineStr">
        <is>
          <t>21ST MARCH</t>
        </is>
      </c>
      <c r="M1904" s="157" t="inlineStr">
        <is>
          <t>MULTI COMMODITY INTERNATIONAL</t>
        </is>
      </c>
      <c r="N1904" s="157" t="inlineStr">
        <is>
          <t>SAILCOUNTY NIGERIA</t>
        </is>
      </c>
      <c r="P1904" s="382" t="n"/>
      <c r="Q1904" s="382" t="n"/>
      <c r="R1904" s="382" t="n"/>
      <c r="S1904" s="382" t="n"/>
      <c r="T1904" s="382" t="n"/>
      <c r="U1904" s="382" t="n"/>
      <c r="V1904" s="382" t="n"/>
      <c r="W1904" s="382" t="n"/>
      <c r="X1904" s="382" t="n"/>
      <c r="Y1904" s="382" t="n"/>
      <c r="Z1904" s="382" t="n"/>
      <c r="AA1904" s="382" t="n"/>
      <c r="AB1904" s="382" t="n"/>
      <c r="AC1904" s="382" t="n"/>
      <c r="AD1904" s="382" t="n"/>
      <c r="AE1904" s="382" t="n"/>
      <c r="AF1904" s="382" t="n"/>
      <c r="AG1904" s="382" t="n"/>
      <c r="AH1904" s="382" t="n"/>
      <c r="AI1904" s="382" t="n"/>
      <c r="AJ1904" s="382" t="n"/>
      <c r="AK1904" s="382" t="n"/>
      <c r="AL1904" s="382" t="n"/>
      <c r="AM1904" s="382" t="n"/>
      <c r="AN1904" s="382" t="n"/>
      <c r="AO1904" s="382" t="n"/>
      <c r="AP1904" s="382" t="n"/>
      <c r="AQ1904" s="382" t="n"/>
      <c r="AR1904" s="382" t="n"/>
      <c r="AS1904" s="382" t="n"/>
      <c r="AT1904" s="382" t="n"/>
      <c r="AU1904" s="382" t="n"/>
      <c r="AV1904" s="382" t="n"/>
      <c r="AW1904" s="382" t="n"/>
      <c r="AX1904" s="382" t="n"/>
      <c r="AY1904" s="382" t="n"/>
      <c r="AZ1904" s="382" t="n"/>
      <c r="BA1904" s="382" t="n"/>
      <c r="BB1904" s="382" t="n"/>
      <c r="BC1904" s="382" t="n"/>
      <c r="BD1904" s="382" t="n"/>
      <c r="BE1904" s="382" t="n"/>
      <c r="BF1904" s="382" t="n"/>
      <c r="BG1904" s="382" t="n"/>
      <c r="BH1904" s="382" t="n"/>
      <c r="BI1904" s="382" t="n"/>
      <c r="BJ1904" s="382" t="n"/>
      <c r="BK1904" s="382" t="n"/>
      <c r="BL1904" s="382" t="n"/>
      <c r="BM1904" s="382" t="n"/>
      <c r="BN1904" s="382" t="n"/>
      <c r="BO1904" s="382" t="n"/>
      <c r="BP1904" s="382" t="n"/>
      <c r="BQ1904" s="382" t="n"/>
      <c r="BR1904" s="382" t="n"/>
      <c r="BS1904" s="382" t="n"/>
      <c r="BT1904" s="382" t="n"/>
      <c r="BU1904" s="382" t="n"/>
      <c r="BV1904" s="382" t="n"/>
      <c r="BW1904" s="382" t="n"/>
      <c r="BX1904" s="382" t="n"/>
      <c r="BY1904" s="382" t="n"/>
      <c r="BZ1904" s="382" t="n"/>
      <c r="CA1904" s="382" t="n"/>
      <c r="CB1904" s="382" t="n"/>
      <c r="CC1904" s="382" t="n"/>
      <c r="CD1904" s="382" t="n"/>
      <c r="CE1904" s="382" t="n"/>
      <c r="CF1904" s="382" t="n"/>
      <c r="CG1904" s="382" t="n"/>
      <c r="CH1904" s="382" t="n"/>
      <c r="CI1904" s="382" t="n"/>
      <c r="CJ1904" s="382" t="n"/>
      <c r="CK1904" s="382" t="n"/>
      <c r="CL1904" s="382" t="n"/>
      <c r="CM1904" s="382" t="n"/>
      <c r="CN1904" s="382" t="n"/>
      <c r="CO1904" s="382" t="n"/>
      <c r="CP1904" s="382" t="n"/>
      <c r="CQ1904" s="382" t="n"/>
      <c r="CR1904" s="382" t="n"/>
      <c r="CS1904" s="382" t="n"/>
      <c r="CT1904" s="382" t="n"/>
      <c r="CU1904" s="382" t="n"/>
      <c r="CV1904" s="382" t="n"/>
      <c r="CW1904" s="382" t="n"/>
      <c r="CX1904" s="382" t="n"/>
      <c r="CY1904" s="382" t="n"/>
      <c r="CZ1904" s="382" t="n"/>
      <c r="DA1904" s="382" t="n"/>
      <c r="DB1904" s="382" t="n"/>
      <c r="DC1904" s="382" t="n"/>
    </row>
    <row r="1905" ht="21" customHeight="1">
      <c r="A1905" s="167" t="n">
        <v>21</v>
      </c>
      <c r="B1905" s="157" t="inlineStr">
        <is>
          <t>DC OKEKE</t>
        </is>
      </c>
      <c r="C1905" s="157" t="inlineStr">
        <is>
          <t>''</t>
        </is>
      </c>
      <c r="D1905" s="157" t="inlineStr">
        <is>
          <t>MEDU 3005077</t>
        </is>
      </c>
      <c r="E1905" s="157" t="inlineStr">
        <is>
          <t>SPM</t>
        </is>
      </c>
      <c r="F1905" s="157" t="inlineStr">
        <is>
          <t>20FT</t>
        </is>
      </c>
      <c r="G1905" s="377" t="inlineStr">
        <is>
          <t xml:space="preserve">MSC ANNAMARIA </t>
        </is>
      </c>
      <c r="H1905" s="218" t="inlineStr">
        <is>
          <t>25TH  MARCH VOY. WG312A</t>
        </is>
      </c>
      <c r="I1905" s="150" t="inlineStr">
        <is>
          <t>OUT</t>
        </is>
      </c>
      <c r="J1905" s="166" t="inlineStr">
        <is>
          <t>TELEX/ 24TH  JAN, 2023</t>
        </is>
      </c>
      <c r="K1905" s="152" t="inlineStr">
        <is>
          <t>17TH APRIL, 2023</t>
        </is>
      </c>
      <c r="L1905" s="157" t="inlineStr">
        <is>
          <t>21ST MARCH</t>
        </is>
      </c>
      <c r="M1905" s="157" t="inlineStr">
        <is>
          <t>MULTI COMMODITY INTERNATIONAL</t>
        </is>
      </c>
      <c r="N1905" s="157" t="inlineStr">
        <is>
          <t>SAILCOUNTY NIGERIA</t>
        </is>
      </c>
      <c r="P1905" s="382" t="n"/>
      <c r="Q1905" s="382" t="n"/>
      <c r="R1905" s="382" t="n"/>
      <c r="S1905" s="382" t="n"/>
      <c r="T1905" s="382" t="n"/>
      <c r="U1905" s="382" t="n"/>
      <c r="V1905" s="382" t="n"/>
      <c r="W1905" s="382" t="n"/>
      <c r="X1905" s="382" t="n"/>
      <c r="Y1905" s="382" t="n"/>
      <c r="Z1905" s="382" t="n"/>
      <c r="AA1905" s="382" t="n"/>
      <c r="AB1905" s="382" t="n"/>
      <c r="AC1905" s="382" t="n"/>
      <c r="AD1905" s="382" t="n"/>
      <c r="AE1905" s="382" t="n"/>
      <c r="AF1905" s="382" t="n"/>
      <c r="AG1905" s="382" t="n"/>
      <c r="AH1905" s="382" t="n"/>
      <c r="AI1905" s="382" t="n"/>
      <c r="AJ1905" s="382" t="n"/>
      <c r="AK1905" s="382" t="n"/>
      <c r="AL1905" s="382" t="n"/>
      <c r="AM1905" s="382" t="n"/>
      <c r="AN1905" s="382" t="n"/>
      <c r="AO1905" s="382" t="n"/>
      <c r="AP1905" s="382" t="n"/>
      <c r="AQ1905" s="382" t="n"/>
      <c r="AR1905" s="382" t="n"/>
      <c r="AS1905" s="382" t="n"/>
      <c r="AT1905" s="382" t="n"/>
      <c r="AU1905" s="382" t="n"/>
      <c r="AV1905" s="382" t="n"/>
      <c r="AW1905" s="382" t="n"/>
      <c r="AX1905" s="382" t="n"/>
      <c r="AY1905" s="382" t="n"/>
      <c r="AZ1905" s="382" t="n"/>
      <c r="BA1905" s="382" t="n"/>
      <c r="BB1905" s="382" t="n"/>
      <c r="BC1905" s="382" t="n"/>
      <c r="BD1905" s="382" t="n"/>
      <c r="BE1905" s="382" t="n"/>
      <c r="BF1905" s="382" t="n"/>
      <c r="BG1905" s="382" t="n"/>
      <c r="BH1905" s="382" t="n"/>
      <c r="BI1905" s="382" t="n"/>
      <c r="BJ1905" s="382" t="n"/>
      <c r="BK1905" s="382" t="n"/>
      <c r="BL1905" s="382" t="n"/>
      <c r="BM1905" s="382" t="n"/>
      <c r="BN1905" s="382" t="n"/>
      <c r="BO1905" s="382" t="n"/>
      <c r="BP1905" s="382" t="n"/>
      <c r="BQ1905" s="382" t="n"/>
      <c r="BR1905" s="382" t="n"/>
      <c r="BS1905" s="382" t="n"/>
      <c r="BT1905" s="382" t="n"/>
      <c r="BU1905" s="382" t="n"/>
      <c r="BV1905" s="382" t="n"/>
      <c r="BW1905" s="382" t="n"/>
      <c r="BX1905" s="382" t="n"/>
      <c r="BY1905" s="382" t="n"/>
      <c r="BZ1905" s="382" t="n"/>
      <c r="CA1905" s="382" t="n"/>
      <c r="CB1905" s="382" t="n"/>
      <c r="CC1905" s="382" t="n"/>
      <c r="CD1905" s="382" t="n"/>
      <c r="CE1905" s="382" t="n"/>
      <c r="CF1905" s="382" t="n"/>
      <c r="CG1905" s="382" t="n"/>
      <c r="CH1905" s="382" t="n"/>
      <c r="CI1905" s="382" t="n"/>
      <c r="CJ1905" s="382" t="n"/>
      <c r="CK1905" s="382" t="n"/>
      <c r="CL1905" s="382" t="n"/>
      <c r="CM1905" s="382" t="n"/>
      <c r="CN1905" s="382" t="n"/>
      <c r="CO1905" s="382" t="n"/>
      <c r="CP1905" s="382" t="n"/>
      <c r="CQ1905" s="382" t="n"/>
      <c r="CR1905" s="382" t="n"/>
      <c r="CS1905" s="382" t="n"/>
      <c r="CT1905" s="382" t="n"/>
      <c r="CU1905" s="382" t="n"/>
      <c r="CV1905" s="382" t="n"/>
      <c r="CW1905" s="382" t="n"/>
      <c r="CX1905" s="382" t="n"/>
      <c r="CY1905" s="382" t="n"/>
      <c r="CZ1905" s="382" t="n"/>
      <c r="DA1905" s="382" t="n"/>
      <c r="DB1905" s="382" t="n"/>
      <c r="DC1905" s="382" t="n"/>
    </row>
    <row r="1906" ht="21" customHeight="1">
      <c r="A1906" s="167" t="n">
        <v>22</v>
      </c>
      <c r="B1906" s="157" t="inlineStr">
        <is>
          <t>UDEMBA</t>
        </is>
      </c>
      <c r="C1906" s="157" t="inlineStr">
        <is>
          <t>MEDUEE507276</t>
        </is>
      </c>
      <c r="D1906" s="157" t="inlineStr">
        <is>
          <t>MSMU 7805298</t>
        </is>
      </c>
      <c r="E1906" s="157" t="inlineStr">
        <is>
          <t>SPM</t>
        </is>
      </c>
      <c r="F1906" s="157" t="inlineStr">
        <is>
          <t>40FT</t>
        </is>
      </c>
      <c r="G1906" s="377" t="inlineStr">
        <is>
          <t xml:space="preserve">MSC ANNAMARIA </t>
        </is>
      </c>
      <c r="H1906" s="218" t="inlineStr">
        <is>
          <t>24TH  MARCH VOY. WG312A</t>
        </is>
      </c>
      <c r="I1906" s="150" t="inlineStr">
        <is>
          <t>OUT</t>
        </is>
      </c>
      <c r="J1906" s="166" t="inlineStr">
        <is>
          <t>OBL/ 3RD APRIL , 2023</t>
        </is>
      </c>
      <c r="K1906" s="152" t="inlineStr">
        <is>
          <t>14TH APRIL, 2023</t>
        </is>
      </c>
      <c r="L1906" s="157" t="inlineStr">
        <is>
          <t>22ND MARCH</t>
        </is>
      </c>
      <c r="M1906" s="157" t="inlineStr">
        <is>
          <t xml:space="preserve">GLOBAL BEST SHIPPING </t>
        </is>
      </c>
      <c r="N1906" s="157" t="inlineStr">
        <is>
          <t>KENNETH OSITA UDEMBA</t>
        </is>
      </c>
      <c r="P1906" s="382" t="n"/>
      <c r="Q1906" s="382" t="n"/>
      <c r="R1906" s="382" t="n"/>
      <c r="S1906" s="382" t="n"/>
      <c r="T1906" s="382" t="n"/>
      <c r="U1906" s="382" t="n"/>
      <c r="V1906" s="382" t="n"/>
      <c r="W1906" s="382" t="n"/>
      <c r="X1906" s="382" t="n"/>
      <c r="Y1906" s="382" t="n"/>
      <c r="Z1906" s="382" t="n"/>
      <c r="AA1906" s="382" t="n"/>
      <c r="AB1906" s="382" t="n"/>
      <c r="AC1906" s="382" t="n"/>
      <c r="AD1906" s="382" t="n"/>
      <c r="AE1906" s="382" t="n"/>
      <c r="AF1906" s="382" t="n"/>
      <c r="AG1906" s="382" t="n"/>
      <c r="AH1906" s="382" t="n"/>
      <c r="AI1906" s="382" t="n"/>
      <c r="AJ1906" s="382" t="n"/>
      <c r="AK1906" s="382" t="n"/>
      <c r="AL1906" s="382" t="n"/>
      <c r="AM1906" s="382" t="n"/>
      <c r="AN1906" s="382" t="n"/>
      <c r="AO1906" s="382" t="n"/>
      <c r="AP1906" s="382" t="n"/>
      <c r="AQ1906" s="382" t="n"/>
      <c r="AR1906" s="382" t="n"/>
      <c r="AS1906" s="382" t="n"/>
      <c r="AT1906" s="382" t="n"/>
      <c r="AU1906" s="382" t="n"/>
      <c r="AV1906" s="382" t="n"/>
      <c r="AW1906" s="382" t="n"/>
      <c r="AX1906" s="382" t="n"/>
      <c r="AY1906" s="382" t="n"/>
      <c r="AZ1906" s="382" t="n"/>
      <c r="BA1906" s="382" t="n"/>
      <c r="BB1906" s="382" t="n"/>
      <c r="BC1906" s="382" t="n"/>
      <c r="BD1906" s="382" t="n"/>
      <c r="BE1906" s="382" t="n"/>
      <c r="BF1906" s="382" t="n"/>
      <c r="BG1906" s="382" t="n"/>
      <c r="BH1906" s="382" t="n"/>
      <c r="BI1906" s="382" t="n"/>
      <c r="BJ1906" s="382" t="n"/>
      <c r="BK1906" s="382" t="n"/>
      <c r="BL1906" s="382" t="n"/>
      <c r="BM1906" s="382" t="n"/>
      <c r="BN1906" s="382" t="n"/>
      <c r="BO1906" s="382" t="n"/>
      <c r="BP1906" s="382" t="n"/>
      <c r="BQ1906" s="382" t="n"/>
      <c r="BR1906" s="382" t="n"/>
      <c r="BS1906" s="382" t="n"/>
      <c r="BT1906" s="382" t="n"/>
      <c r="BU1906" s="382" t="n"/>
      <c r="BV1906" s="382" t="n"/>
      <c r="BW1906" s="382" t="n"/>
      <c r="BX1906" s="382" t="n"/>
      <c r="BY1906" s="382" t="n"/>
      <c r="BZ1906" s="382" t="n"/>
      <c r="CA1906" s="382" t="n"/>
      <c r="CB1906" s="382" t="n"/>
      <c r="CC1906" s="382" t="n"/>
      <c r="CD1906" s="382" t="n"/>
      <c r="CE1906" s="382" t="n"/>
      <c r="CF1906" s="382" t="n"/>
      <c r="CG1906" s="382" t="n"/>
      <c r="CH1906" s="382" t="n"/>
      <c r="CI1906" s="382" t="n"/>
      <c r="CJ1906" s="382" t="n"/>
      <c r="CK1906" s="382" t="n"/>
      <c r="CL1906" s="382" t="n"/>
      <c r="CM1906" s="382" t="n"/>
      <c r="CN1906" s="382" t="n"/>
      <c r="CO1906" s="382" t="n"/>
      <c r="CP1906" s="382" t="n"/>
      <c r="CQ1906" s="382" t="n"/>
      <c r="CR1906" s="382" t="n"/>
      <c r="CS1906" s="382" t="n"/>
      <c r="CT1906" s="382" t="n"/>
      <c r="CU1906" s="382" t="n"/>
      <c r="CV1906" s="382" t="n"/>
      <c r="CW1906" s="382" t="n"/>
      <c r="CX1906" s="382" t="n"/>
      <c r="CY1906" s="382" t="n"/>
      <c r="CZ1906" s="382" t="n"/>
      <c r="DA1906" s="382" t="n"/>
      <c r="DB1906" s="382" t="n"/>
      <c r="DC1906" s="382" t="n"/>
    </row>
    <row r="1907">
      <c r="A1907" s="167" t="n">
        <v>23</v>
      </c>
      <c r="B1907" s="40" t="inlineStr">
        <is>
          <t>DC OKEKE</t>
        </is>
      </c>
      <c r="C1907" s="40" t="inlineStr">
        <is>
          <t>MEDUP8598260</t>
        </is>
      </c>
      <c r="D1907" s="40" t="inlineStr">
        <is>
          <t>TTNU 1210334</t>
        </is>
      </c>
      <c r="E1907" s="157" t="inlineStr">
        <is>
          <t>SPM</t>
        </is>
      </c>
      <c r="F1907" s="40" t="inlineStr">
        <is>
          <t>20FT</t>
        </is>
      </c>
      <c r="G1907" s="377" t="inlineStr">
        <is>
          <t xml:space="preserve">MSC ANNAMARIA </t>
        </is>
      </c>
      <c r="H1907" s="207" t="inlineStr">
        <is>
          <t xml:space="preserve">BERTHED: 25TH MARCH VOY. </t>
        </is>
      </c>
      <c r="I1907" s="150" t="inlineStr">
        <is>
          <t>OUT</t>
        </is>
      </c>
      <c r="J1907" s="166" t="inlineStr">
        <is>
          <t>TELEX/ 11TH APRIL, 2023</t>
        </is>
      </c>
      <c r="K1907" s="152" t="inlineStr">
        <is>
          <t>12TH MAY, 2023</t>
        </is>
      </c>
      <c r="L1907" s="157" t="inlineStr">
        <is>
          <t>6TH APRIL</t>
        </is>
      </c>
      <c r="M1907" s="157" t="inlineStr">
        <is>
          <t>MULTI COMMODITY INTERNATIONAL LTD</t>
        </is>
      </c>
      <c r="N1907" s="157" t="inlineStr">
        <is>
          <t>SAILCOUNTY NIGERIA LTD</t>
        </is>
      </c>
    </row>
    <row r="1908">
      <c r="A1908" s="167" t="n">
        <v>24</v>
      </c>
      <c r="B1908" s="384" t="inlineStr">
        <is>
          <t>DC OKEKE</t>
        </is>
      </c>
      <c r="C1908" s="40" t="inlineStr">
        <is>
          <t>''</t>
        </is>
      </c>
      <c r="D1908" s="40" t="inlineStr">
        <is>
          <t>MEDU 1389374</t>
        </is>
      </c>
      <c r="E1908" s="157" t="inlineStr">
        <is>
          <t>SPM</t>
        </is>
      </c>
      <c r="F1908" s="40" t="inlineStr">
        <is>
          <t>20FT</t>
        </is>
      </c>
      <c r="G1908" s="377" t="inlineStr">
        <is>
          <t xml:space="preserve">MSC ANNAMARIA </t>
        </is>
      </c>
      <c r="H1908" s="207" t="inlineStr">
        <is>
          <t xml:space="preserve">BERTHED: 25TH MARCH VOY. </t>
        </is>
      </c>
      <c r="I1908" s="150" t="inlineStr">
        <is>
          <t>OUT</t>
        </is>
      </c>
      <c r="J1908" s="166" t="inlineStr">
        <is>
          <t>TELEX/ 11TH APRIL, 2023</t>
        </is>
      </c>
      <c r="K1908" s="152" t="inlineStr">
        <is>
          <t>12TH MAY, 2023</t>
        </is>
      </c>
      <c r="L1908" s="157" t="inlineStr">
        <is>
          <t>6TH APRIL</t>
        </is>
      </c>
      <c r="M1908" s="157" t="inlineStr">
        <is>
          <t>MULTI COMMODITY INTERNATIONAL LTD</t>
        </is>
      </c>
      <c r="N1908" s="157" t="inlineStr">
        <is>
          <t>SAILCOUNTY NIGERIA LTD</t>
        </is>
      </c>
    </row>
    <row r="1909" ht="21" customHeight="1">
      <c r="A1909" s="167" t="n"/>
      <c r="B1909" s="157" t="n"/>
      <c r="C1909" s="157" t="n"/>
      <c r="D1909" s="157" t="n"/>
      <c r="E1909" s="157" t="n"/>
      <c r="F1909" s="164" t="n"/>
      <c r="G1909" s="377" t="n"/>
      <c r="H1909" s="218" t="n"/>
      <c r="I1909" s="157" t="n"/>
      <c r="J1909" s="166" t="n"/>
      <c r="K1909" s="168" t="n"/>
      <c r="L1909" s="33" t="n"/>
      <c r="M1909" s="249" t="n"/>
      <c r="N1909" s="157" t="n"/>
      <c r="P1909" s="382" t="n"/>
      <c r="Q1909" s="382" t="n"/>
      <c r="R1909" s="382" t="n"/>
      <c r="S1909" s="382" t="n"/>
      <c r="T1909" s="382" t="n"/>
      <c r="U1909" s="382" t="n"/>
      <c r="V1909" s="382" t="n"/>
      <c r="W1909" s="382" t="n"/>
      <c r="X1909" s="382" t="n"/>
      <c r="Y1909" s="382" t="n"/>
      <c r="Z1909" s="382" t="n"/>
      <c r="AA1909" s="382" t="n"/>
      <c r="AB1909" s="382" t="n"/>
      <c r="AC1909" s="382" t="n"/>
      <c r="AD1909" s="382" t="n"/>
      <c r="AE1909" s="382" t="n"/>
      <c r="AF1909" s="382" t="n"/>
      <c r="AG1909" s="382" t="n"/>
      <c r="AH1909" s="382" t="n"/>
      <c r="AI1909" s="382" t="n"/>
      <c r="AJ1909" s="382" t="n"/>
      <c r="AK1909" s="382" t="n"/>
      <c r="AL1909" s="382" t="n"/>
      <c r="AM1909" s="382" t="n"/>
      <c r="AN1909" s="382" t="n"/>
      <c r="AO1909" s="382" t="n"/>
      <c r="AP1909" s="382" t="n"/>
      <c r="AQ1909" s="382" t="n"/>
      <c r="AR1909" s="382" t="n"/>
      <c r="AS1909" s="382" t="n"/>
      <c r="AT1909" s="382" t="n"/>
      <c r="AU1909" s="382" t="n"/>
      <c r="AV1909" s="382" t="n"/>
      <c r="AW1909" s="382" t="n"/>
      <c r="AX1909" s="382" t="n"/>
      <c r="AY1909" s="382" t="n"/>
      <c r="AZ1909" s="382" t="n"/>
      <c r="BA1909" s="382" t="n"/>
      <c r="BB1909" s="382" t="n"/>
      <c r="BC1909" s="382" t="n"/>
      <c r="BD1909" s="382" t="n"/>
      <c r="BE1909" s="382" t="n"/>
      <c r="BF1909" s="382" t="n"/>
      <c r="BG1909" s="382" t="n"/>
      <c r="BH1909" s="382" t="n"/>
      <c r="BI1909" s="382" t="n"/>
      <c r="BJ1909" s="382" t="n"/>
      <c r="BK1909" s="382" t="n"/>
      <c r="BL1909" s="382" t="n"/>
      <c r="BM1909" s="382" t="n"/>
      <c r="BN1909" s="382" t="n"/>
      <c r="BO1909" s="382" t="n"/>
      <c r="BP1909" s="382" t="n"/>
      <c r="BQ1909" s="382" t="n"/>
      <c r="BR1909" s="382" t="n"/>
      <c r="BS1909" s="382" t="n"/>
      <c r="BT1909" s="382" t="n"/>
      <c r="BU1909" s="382" t="n"/>
      <c r="BV1909" s="382" t="n"/>
      <c r="BW1909" s="382" t="n"/>
      <c r="BX1909" s="382" t="n"/>
      <c r="BY1909" s="382" t="n"/>
      <c r="BZ1909" s="382" t="n"/>
      <c r="CA1909" s="382" t="n"/>
      <c r="CB1909" s="382" t="n"/>
      <c r="CC1909" s="382" t="n"/>
      <c r="CD1909" s="382" t="n"/>
      <c r="CE1909" s="382" t="n"/>
      <c r="CF1909" s="382" t="n"/>
      <c r="CG1909" s="382" t="n"/>
      <c r="CH1909" s="382" t="n"/>
      <c r="CI1909" s="382" t="n"/>
      <c r="CJ1909" s="382" t="n"/>
      <c r="CK1909" s="382" t="n"/>
      <c r="CL1909" s="382" t="n"/>
      <c r="CM1909" s="382" t="n"/>
      <c r="CN1909" s="382" t="n"/>
      <c r="CO1909" s="382" t="n"/>
      <c r="CP1909" s="382" t="n"/>
      <c r="CQ1909" s="382" t="n"/>
      <c r="CR1909" s="382" t="n"/>
      <c r="CS1909" s="382" t="n"/>
      <c r="CT1909" s="382" t="n"/>
      <c r="CU1909" s="382" t="n"/>
      <c r="CV1909" s="382" t="n"/>
      <c r="CW1909" s="382" t="n"/>
      <c r="CX1909" s="382" t="n"/>
      <c r="CY1909" s="382" t="n"/>
      <c r="CZ1909" s="382" t="n"/>
      <c r="DA1909" s="382" t="n"/>
      <c r="DB1909" s="382" t="n"/>
      <c r="DC1909" s="382" t="n"/>
    </row>
    <row r="1910" ht="21" customHeight="1">
      <c r="A1910" s="167" t="n"/>
      <c r="B1910" s="157" t="n"/>
      <c r="C1910" s="157" t="n"/>
      <c r="D1910" s="157" t="n"/>
      <c r="E1910" s="157" t="n"/>
      <c r="F1910" s="164" t="n"/>
      <c r="G1910" s="377" t="n"/>
      <c r="H1910" s="218" t="n"/>
      <c r="I1910" s="157" t="n"/>
      <c r="J1910" s="166" t="n"/>
      <c r="K1910" s="168" t="n"/>
      <c r="L1910" s="33" t="n"/>
      <c r="M1910" s="249" t="n"/>
      <c r="N1910" s="157" t="n"/>
      <c r="P1910" s="382" t="n"/>
      <c r="Q1910" s="382" t="n"/>
      <c r="R1910" s="382" t="n"/>
      <c r="S1910" s="382" t="n"/>
      <c r="T1910" s="382" t="n"/>
      <c r="U1910" s="382" t="n"/>
      <c r="V1910" s="382" t="n"/>
      <c r="W1910" s="382" t="n"/>
      <c r="X1910" s="382" t="n"/>
      <c r="Y1910" s="382" t="n"/>
      <c r="Z1910" s="382" t="n"/>
      <c r="AA1910" s="382" t="n"/>
      <c r="AB1910" s="382" t="n"/>
      <c r="AC1910" s="382" t="n"/>
      <c r="AD1910" s="382" t="n"/>
      <c r="AE1910" s="382" t="n"/>
      <c r="AF1910" s="382" t="n"/>
      <c r="AG1910" s="382" t="n"/>
      <c r="AH1910" s="382" t="n"/>
      <c r="AI1910" s="382" t="n"/>
      <c r="AJ1910" s="382" t="n"/>
      <c r="AK1910" s="382" t="n"/>
      <c r="AL1910" s="382" t="n"/>
      <c r="AM1910" s="382" t="n"/>
      <c r="AN1910" s="382" t="n"/>
      <c r="AO1910" s="382" t="n"/>
      <c r="AP1910" s="382" t="n"/>
      <c r="AQ1910" s="382" t="n"/>
      <c r="AR1910" s="382" t="n"/>
      <c r="AS1910" s="382" t="n"/>
      <c r="AT1910" s="382" t="n"/>
      <c r="AU1910" s="382" t="n"/>
      <c r="AV1910" s="382" t="n"/>
      <c r="AW1910" s="382" t="n"/>
      <c r="AX1910" s="382" t="n"/>
      <c r="AY1910" s="382" t="n"/>
      <c r="AZ1910" s="382" t="n"/>
      <c r="BA1910" s="382" t="n"/>
      <c r="BB1910" s="382" t="n"/>
      <c r="BC1910" s="382" t="n"/>
      <c r="BD1910" s="382" t="n"/>
      <c r="BE1910" s="382" t="n"/>
      <c r="BF1910" s="382" t="n"/>
      <c r="BG1910" s="382" t="n"/>
      <c r="BH1910" s="382" t="n"/>
      <c r="BI1910" s="382" t="n"/>
      <c r="BJ1910" s="382" t="n"/>
      <c r="BK1910" s="382" t="n"/>
      <c r="BL1910" s="382" t="n"/>
      <c r="BM1910" s="382" t="n"/>
      <c r="BN1910" s="382" t="n"/>
      <c r="BO1910" s="382" t="n"/>
      <c r="BP1910" s="382" t="n"/>
      <c r="BQ1910" s="382" t="n"/>
      <c r="BR1910" s="382" t="n"/>
      <c r="BS1910" s="382" t="n"/>
      <c r="BT1910" s="382" t="n"/>
      <c r="BU1910" s="382" t="n"/>
      <c r="BV1910" s="382" t="n"/>
      <c r="BW1910" s="382" t="n"/>
      <c r="BX1910" s="382" t="n"/>
      <c r="BY1910" s="382" t="n"/>
      <c r="BZ1910" s="382" t="n"/>
      <c r="CA1910" s="382" t="n"/>
      <c r="CB1910" s="382" t="n"/>
      <c r="CC1910" s="382" t="n"/>
      <c r="CD1910" s="382" t="n"/>
      <c r="CE1910" s="382" t="n"/>
      <c r="CF1910" s="382" t="n"/>
      <c r="CG1910" s="382" t="n"/>
      <c r="CH1910" s="382" t="n"/>
      <c r="CI1910" s="382" t="n"/>
      <c r="CJ1910" s="382" t="n"/>
      <c r="CK1910" s="382" t="n"/>
      <c r="CL1910" s="382" t="n"/>
      <c r="CM1910" s="382" t="n"/>
      <c r="CN1910" s="382" t="n"/>
      <c r="CO1910" s="382" t="n"/>
      <c r="CP1910" s="382" t="n"/>
      <c r="CQ1910" s="382" t="n"/>
      <c r="CR1910" s="382" t="n"/>
      <c r="CS1910" s="382" t="n"/>
      <c r="CT1910" s="382" t="n"/>
      <c r="CU1910" s="382" t="n"/>
      <c r="CV1910" s="382" t="n"/>
      <c r="CW1910" s="382" t="n"/>
      <c r="CX1910" s="382" t="n"/>
      <c r="CY1910" s="382" t="n"/>
      <c r="CZ1910" s="382" t="n"/>
      <c r="DA1910" s="382" t="n"/>
      <c r="DB1910" s="382" t="n"/>
      <c r="DC1910" s="382" t="n"/>
    </row>
    <row r="1911">
      <c r="A1911" s="167" t="n">
        <v>1</v>
      </c>
      <c r="B1911" s="157" t="inlineStr">
        <is>
          <t>COLLINS ONITSHA</t>
        </is>
      </c>
      <c r="C1911" s="40" t="inlineStr">
        <is>
          <t>MEDUU7546523</t>
        </is>
      </c>
      <c r="D1911" s="157" t="inlineStr">
        <is>
          <t>MEDU 1122536</t>
        </is>
      </c>
      <c r="E1911" s="157" t="inlineStr">
        <is>
          <t>SPM</t>
        </is>
      </c>
      <c r="F1911" s="165" t="inlineStr">
        <is>
          <t>20FT</t>
        </is>
      </c>
      <c r="G1911" s="377" t="inlineStr">
        <is>
          <t>MSC GABRIELLA</t>
        </is>
      </c>
      <c r="H1911" s="218" t="inlineStr">
        <is>
          <t>BERTHED: 4TH  APRIL VOY. WG313A</t>
        </is>
      </c>
      <c r="I1911" s="150" t="inlineStr">
        <is>
          <t>OUT</t>
        </is>
      </c>
      <c r="J1911" s="166" t="inlineStr">
        <is>
          <t>TELEX/ 24TH FEB, 2023</t>
        </is>
      </c>
      <c r="K1911" s="152" t="inlineStr">
        <is>
          <t>20TH APRIL, 2023</t>
        </is>
      </c>
      <c r="L1911" s="33" t="inlineStr">
        <is>
          <t>6TH FEB</t>
        </is>
      </c>
      <c r="M1911" s="249" t="inlineStr">
        <is>
          <t>ZHANGZHOU HANG FAT IMPORT AND EXPORT CO, LTD</t>
        </is>
      </c>
      <c r="N1911" s="157" t="inlineStr">
        <is>
          <t>ORIENT LOGISTICS ENTERPRISES</t>
        </is>
      </c>
      <c r="O1911" s="132" t="n"/>
      <c r="P1911" s="132" t="n"/>
      <c r="Q1911" s="132" t="n"/>
      <c r="R1911" s="132" t="n"/>
      <c r="S1911" s="132" t="n"/>
      <c r="T1911" s="132" t="n"/>
      <c r="U1911" s="132" t="n"/>
      <c r="V1911" s="132" t="n"/>
      <c r="W1911" s="132" t="n"/>
      <c r="X1911" s="132" t="n"/>
      <c r="Y1911" s="132" t="n"/>
      <c r="Z1911" s="132" t="n"/>
      <c r="AA1911" s="132" t="n"/>
      <c r="AB1911" s="132" t="n"/>
      <c r="AC1911" s="132" t="n"/>
      <c r="AD1911" s="132" t="n"/>
      <c r="AE1911" s="132" t="n"/>
      <c r="AF1911" s="132" t="n"/>
      <c r="AG1911" s="132" t="n"/>
      <c r="AH1911" s="132" t="n"/>
      <c r="AI1911" s="132" t="n"/>
      <c r="AJ1911" s="132" t="n"/>
      <c r="AK1911" s="132" t="n"/>
      <c r="AL1911" s="132" t="n"/>
      <c r="AM1911" s="132" t="n"/>
      <c r="AN1911" s="132" t="n"/>
      <c r="AO1911" s="132" t="n"/>
      <c r="AP1911" s="132" t="n"/>
      <c r="AQ1911" s="132" t="n"/>
      <c r="AR1911" s="132" t="n"/>
      <c r="AS1911" s="132" t="n"/>
      <c r="AT1911" s="132" t="n"/>
      <c r="AU1911" s="132" t="n"/>
      <c r="AV1911" s="132" t="n"/>
      <c r="AW1911" s="132" t="n"/>
      <c r="AX1911" s="132" t="n"/>
      <c r="AY1911" s="132" t="n"/>
      <c r="AZ1911" s="132" t="n"/>
      <c r="BA1911" s="132" t="n"/>
      <c r="BB1911" s="132" t="n"/>
      <c r="BC1911" s="132" t="n"/>
      <c r="BD1911" s="132" t="n"/>
      <c r="BE1911" s="132" t="n"/>
      <c r="BF1911" s="132" t="n"/>
      <c r="BG1911" s="132" t="n"/>
      <c r="BH1911" s="132" t="n"/>
      <c r="BI1911" s="132" t="n"/>
      <c r="BJ1911" s="132" t="n"/>
      <c r="BK1911" s="132" t="n"/>
      <c r="BL1911" s="132" t="n"/>
      <c r="BM1911" s="132" t="n"/>
      <c r="BN1911" s="132" t="n"/>
      <c r="BO1911" s="132" t="n"/>
      <c r="BP1911" s="132" t="n"/>
      <c r="BQ1911" s="132" t="n"/>
      <c r="BR1911" s="132" t="n"/>
      <c r="BS1911" s="132" t="n"/>
      <c r="BT1911" s="132" t="n"/>
      <c r="BU1911" s="132" t="n"/>
      <c r="BV1911" s="132" t="n"/>
      <c r="BW1911" s="132" t="n"/>
      <c r="BX1911" s="132" t="n"/>
      <c r="BY1911" s="132" t="n"/>
      <c r="BZ1911" s="132" t="n"/>
      <c r="CA1911" s="132" t="n"/>
      <c r="CB1911" s="132" t="n"/>
      <c r="CC1911" s="132" t="n"/>
      <c r="CD1911" s="132" t="n"/>
      <c r="CE1911" s="132" t="n"/>
      <c r="CF1911" s="132" t="n"/>
      <c r="CG1911" s="132" t="n"/>
      <c r="CH1911" s="132" t="n"/>
      <c r="CI1911" s="132" t="n"/>
      <c r="CJ1911" s="132" t="n"/>
      <c r="CK1911" s="132" t="n"/>
      <c r="CL1911" s="132" t="n"/>
      <c r="CM1911" s="132" t="n"/>
      <c r="CN1911" s="132" t="n"/>
      <c r="CO1911" s="132" t="n"/>
      <c r="CP1911" s="132" t="n"/>
      <c r="CQ1911" s="132" t="n"/>
      <c r="CR1911" s="132" t="n"/>
      <c r="CS1911" s="132" t="n"/>
      <c r="CT1911" s="132" t="n"/>
      <c r="CU1911" s="132" t="n"/>
      <c r="CV1911" s="132" t="n"/>
      <c r="CW1911" s="132" t="n"/>
      <c r="CX1911" s="132" t="n"/>
      <c r="CY1911" s="132" t="n"/>
      <c r="CZ1911" s="132" t="n"/>
      <c r="DA1911" s="132" t="n"/>
      <c r="DB1911" s="132" t="n"/>
      <c r="DC1911" s="132" t="n"/>
    </row>
    <row r="1912">
      <c r="A1912" s="167" t="n">
        <v>2</v>
      </c>
      <c r="B1912" s="157" t="inlineStr">
        <is>
          <t>IFEANYI ABA</t>
        </is>
      </c>
      <c r="C1912" s="40" t="inlineStr">
        <is>
          <t>MEDUIE372988</t>
        </is>
      </c>
      <c r="D1912" s="157" t="inlineStr">
        <is>
          <t>TGHU 0155139</t>
        </is>
      </c>
      <c r="E1912" s="157" t="inlineStr">
        <is>
          <t>SPM</t>
        </is>
      </c>
      <c r="F1912" s="165" t="inlineStr">
        <is>
          <t>20FT</t>
        </is>
      </c>
      <c r="G1912" s="377" t="inlineStr">
        <is>
          <t>MSC GABRIELLA</t>
        </is>
      </c>
      <c r="H1912" s="218" t="inlineStr">
        <is>
          <t>BERTHED: 3RD  APRIL VOY. WG313A</t>
        </is>
      </c>
      <c r="I1912" s="150" t="inlineStr">
        <is>
          <t>OUT</t>
        </is>
      </c>
      <c r="J1912" s="151" t="inlineStr">
        <is>
          <t>TELEX/30TH MARCH, 2023</t>
        </is>
      </c>
      <c r="K1912" s="152" t="inlineStr">
        <is>
          <t>13TH APRIL, 2023</t>
        </is>
      </c>
      <c r="L1912" s="33" t="inlineStr">
        <is>
          <t>6TH FEB</t>
        </is>
      </c>
      <c r="M1912" s="249" t="inlineStr">
        <is>
          <t>PT. INDOSARI PERSADA</t>
        </is>
      </c>
      <c r="N1912" s="157" t="inlineStr">
        <is>
          <t>AVANTPORT ENTERPRISES</t>
        </is>
      </c>
      <c r="O1912" s="132" t="n"/>
      <c r="P1912" s="132" t="n"/>
      <c r="Q1912" s="132" t="n"/>
      <c r="R1912" s="132" t="n"/>
      <c r="S1912" s="132" t="n"/>
      <c r="T1912" s="132" t="n"/>
      <c r="U1912" s="132" t="n"/>
      <c r="V1912" s="132" t="n"/>
      <c r="W1912" s="132" t="n"/>
      <c r="X1912" s="132" t="n"/>
      <c r="Y1912" s="132" t="n"/>
      <c r="Z1912" s="132" t="n"/>
      <c r="AA1912" s="132" t="n"/>
      <c r="AB1912" s="132" t="n"/>
      <c r="AC1912" s="132" t="n"/>
      <c r="AD1912" s="132" t="n"/>
      <c r="AE1912" s="132" t="n"/>
      <c r="AF1912" s="132" t="n"/>
      <c r="AG1912" s="132" t="n"/>
      <c r="AH1912" s="132" t="n"/>
      <c r="AI1912" s="132" t="n"/>
      <c r="AJ1912" s="132" t="n"/>
      <c r="AK1912" s="132" t="n"/>
      <c r="AL1912" s="132" t="n"/>
      <c r="AM1912" s="132" t="n"/>
      <c r="AN1912" s="132" t="n"/>
      <c r="AO1912" s="132" t="n"/>
      <c r="AP1912" s="132" t="n"/>
      <c r="AQ1912" s="132" t="n"/>
      <c r="AR1912" s="132" t="n"/>
      <c r="AS1912" s="132" t="n"/>
      <c r="AT1912" s="132" t="n"/>
      <c r="AU1912" s="132" t="n"/>
      <c r="AV1912" s="132" t="n"/>
      <c r="AW1912" s="132" t="n"/>
      <c r="AX1912" s="132" t="n"/>
      <c r="AY1912" s="132" t="n"/>
      <c r="AZ1912" s="132" t="n"/>
      <c r="BA1912" s="132" t="n"/>
      <c r="BB1912" s="132" t="n"/>
      <c r="BC1912" s="132" t="n"/>
      <c r="BD1912" s="132" t="n"/>
      <c r="BE1912" s="132" t="n"/>
      <c r="BF1912" s="132" t="n"/>
      <c r="BG1912" s="132" t="n"/>
      <c r="BH1912" s="132" t="n"/>
      <c r="BI1912" s="132" t="n"/>
      <c r="BJ1912" s="132" t="n"/>
      <c r="BK1912" s="132" t="n"/>
      <c r="BL1912" s="132" t="n"/>
      <c r="BM1912" s="132" t="n"/>
      <c r="BN1912" s="132" t="n"/>
      <c r="BO1912" s="132" t="n"/>
      <c r="BP1912" s="132" t="n"/>
      <c r="BQ1912" s="132" t="n"/>
      <c r="BR1912" s="132" t="n"/>
      <c r="BS1912" s="132" t="n"/>
      <c r="BT1912" s="132" t="n"/>
      <c r="BU1912" s="132" t="n"/>
      <c r="BV1912" s="132" t="n"/>
      <c r="BW1912" s="132" t="n"/>
      <c r="BX1912" s="132" t="n"/>
      <c r="BY1912" s="132" t="n"/>
      <c r="BZ1912" s="132" t="n"/>
      <c r="CA1912" s="132" t="n"/>
      <c r="CB1912" s="132" t="n"/>
      <c r="CC1912" s="132" t="n"/>
      <c r="CD1912" s="132" t="n"/>
      <c r="CE1912" s="132" t="n"/>
      <c r="CF1912" s="132" t="n"/>
      <c r="CG1912" s="132" t="n"/>
      <c r="CH1912" s="132" t="n"/>
      <c r="CI1912" s="132" t="n"/>
      <c r="CJ1912" s="132" t="n"/>
      <c r="CK1912" s="132" t="n"/>
      <c r="CL1912" s="132" t="n"/>
      <c r="CM1912" s="132" t="n"/>
      <c r="CN1912" s="132" t="n"/>
      <c r="CO1912" s="132" t="n"/>
      <c r="CP1912" s="132" t="n"/>
      <c r="CQ1912" s="132" t="n"/>
      <c r="CR1912" s="132" t="n"/>
      <c r="CS1912" s="132" t="n"/>
      <c r="CT1912" s="132" t="n"/>
      <c r="CU1912" s="132" t="n"/>
      <c r="CV1912" s="132" t="n"/>
      <c r="CW1912" s="132" t="n"/>
      <c r="CX1912" s="132" t="n"/>
      <c r="CY1912" s="132" t="n"/>
      <c r="CZ1912" s="132" t="n"/>
      <c r="DA1912" s="132" t="n"/>
      <c r="DB1912" s="132" t="n"/>
      <c r="DC1912" s="132" t="n"/>
    </row>
    <row r="1913">
      <c r="A1913" s="167" t="n">
        <v>3</v>
      </c>
      <c r="B1913" s="157" t="inlineStr">
        <is>
          <t>UCHENNA ABA</t>
        </is>
      </c>
      <c r="C1913" s="40" t="inlineStr">
        <is>
          <t>MEDUP8609901</t>
        </is>
      </c>
      <c r="D1913" s="157" t="inlineStr">
        <is>
          <t>MSMU 1765217</t>
        </is>
      </c>
      <c r="E1913" s="157" t="inlineStr">
        <is>
          <t>SPM</t>
        </is>
      </c>
      <c r="F1913" s="165" t="inlineStr">
        <is>
          <t>20FT</t>
        </is>
      </c>
      <c r="G1913" s="377" t="inlineStr">
        <is>
          <t>MSC GABRIELLA</t>
        </is>
      </c>
      <c r="H1913" s="218" t="inlineStr">
        <is>
          <t>BERTHED: 3RD  APRIL VOY. WG313A</t>
        </is>
      </c>
      <c r="I1913" s="150" t="inlineStr">
        <is>
          <t>OUT</t>
        </is>
      </c>
      <c r="J1913" s="166" t="inlineStr">
        <is>
          <t>TELEX/ 8TH MARCH, 2023</t>
        </is>
      </c>
      <c r="K1913" s="152" t="inlineStr">
        <is>
          <t>14TH APRIL, 2023</t>
        </is>
      </c>
      <c r="L1913" s="33" t="inlineStr">
        <is>
          <t>8TH FEB</t>
        </is>
      </c>
      <c r="M1913" s="249" t="inlineStr">
        <is>
          <t>FUZHOU WINWIN INDUSTRIAL CO., LTD</t>
        </is>
      </c>
      <c r="N1913" s="157" t="inlineStr">
        <is>
          <t>AVANTPORT ENTERPRISES</t>
        </is>
      </c>
      <c r="O1913" s="132" t="n"/>
      <c r="P1913" s="132" t="n"/>
      <c r="Q1913" s="132" t="n"/>
      <c r="R1913" s="132" t="n"/>
      <c r="S1913" s="132" t="n"/>
      <c r="T1913" s="132" t="n"/>
      <c r="U1913" s="132" t="n"/>
      <c r="V1913" s="132" t="n"/>
      <c r="W1913" s="132" t="n"/>
      <c r="X1913" s="132" t="n"/>
      <c r="Y1913" s="132" t="n"/>
      <c r="Z1913" s="132" t="n"/>
      <c r="AA1913" s="132" t="n"/>
      <c r="AB1913" s="132" t="n"/>
      <c r="AC1913" s="132" t="n"/>
      <c r="AD1913" s="132" t="n"/>
      <c r="AE1913" s="132" t="n"/>
      <c r="AF1913" s="132" t="n"/>
      <c r="AG1913" s="132" t="n"/>
      <c r="AH1913" s="132" t="n"/>
      <c r="AI1913" s="132" t="n"/>
      <c r="AJ1913" s="132" t="n"/>
      <c r="AK1913" s="132" t="n"/>
      <c r="AL1913" s="132" t="n"/>
      <c r="AM1913" s="132" t="n"/>
      <c r="AN1913" s="132" t="n"/>
      <c r="AO1913" s="132" t="n"/>
      <c r="AP1913" s="132" t="n"/>
      <c r="AQ1913" s="132" t="n"/>
      <c r="AR1913" s="132" t="n"/>
      <c r="AS1913" s="132" t="n"/>
      <c r="AT1913" s="132" t="n"/>
      <c r="AU1913" s="132" t="n"/>
      <c r="AV1913" s="132" t="n"/>
      <c r="AW1913" s="132" t="n"/>
      <c r="AX1913" s="132" t="n"/>
      <c r="AY1913" s="132" t="n"/>
      <c r="AZ1913" s="132" t="n"/>
      <c r="BA1913" s="132" t="n"/>
      <c r="BB1913" s="132" t="n"/>
      <c r="BC1913" s="132" t="n"/>
      <c r="BD1913" s="132" t="n"/>
      <c r="BE1913" s="132" t="n"/>
      <c r="BF1913" s="132" t="n"/>
      <c r="BG1913" s="132" t="n"/>
      <c r="BH1913" s="132" t="n"/>
      <c r="BI1913" s="132" t="n"/>
      <c r="BJ1913" s="132" t="n"/>
      <c r="BK1913" s="132" t="n"/>
      <c r="BL1913" s="132" t="n"/>
      <c r="BM1913" s="132" t="n"/>
      <c r="BN1913" s="132" t="n"/>
      <c r="BO1913" s="132" t="n"/>
      <c r="BP1913" s="132" t="n"/>
      <c r="BQ1913" s="132" t="n"/>
      <c r="BR1913" s="132" t="n"/>
      <c r="BS1913" s="132" t="n"/>
      <c r="BT1913" s="132" t="n"/>
      <c r="BU1913" s="132" t="n"/>
      <c r="BV1913" s="132" t="n"/>
      <c r="BW1913" s="132" t="n"/>
      <c r="BX1913" s="132" t="n"/>
      <c r="BY1913" s="132" t="n"/>
      <c r="BZ1913" s="132" t="n"/>
      <c r="CA1913" s="132" t="n"/>
      <c r="CB1913" s="132" t="n"/>
      <c r="CC1913" s="132" t="n"/>
      <c r="CD1913" s="132" t="n"/>
      <c r="CE1913" s="132" t="n"/>
      <c r="CF1913" s="132" t="n"/>
      <c r="CG1913" s="132" t="n"/>
      <c r="CH1913" s="132" t="n"/>
      <c r="CI1913" s="132" t="n"/>
      <c r="CJ1913" s="132" t="n"/>
      <c r="CK1913" s="132" t="n"/>
      <c r="CL1913" s="132" t="n"/>
      <c r="CM1913" s="132" t="n"/>
      <c r="CN1913" s="132" t="n"/>
      <c r="CO1913" s="132" t="n"/>
      <c r="CP1913" s="132" t="n"/>
      <c r="CQ1913" s="132" t="n"/>
      <c r="CR1913" s="132" t="n"/>
      <c r="CS1913" s="132" t="n"/>
      <c r="CT1913" s="132" t="n"/>
      <c r="CU1913" s="132" t="n"/>
      <c r="CV1913" s="132" t="n"/>
      <c r="CW1913" s="132" t="n"/>
      <c r="CX1913" s="132" t="n"/>
      <c r="CY1913" s="132" t="n"/>
      <c r="CZ1913" s="132" t="n"/>
      <c r="DA1913" s="132" t="n"/>
      <c r="DB1913" s="132" t="n"/>
      <c r="DC1913" s="132" t="n"/>
    </row>
    <row r="1914">
      <c r="A1914" s="167" t="n">
        <v>4</v>
      </c>
      <c r="B1914" s="157" t="inlineStr">
        <is>
          <t>TONY FRANK</t>
        </is>
      </c>
      <c r="C1914" s="40" t="inlineStr">
        <is>
          <t>MEDUP8609844</t>
        </is>
      </c>
      <c r="D1914" s="157" t="inlineStr">
        <is>
          <t>MSMU 2131650</t>
        </is>
      </c>
      <c r="E1914" s="157" t="inlineStr">
        <is>
          <t>SPM</t>
        </is>
      </c>
      <c r="F1914" s="165" t="inlineStr">
        <is>
          <t>20FT</t>
        </is>
      </c>
      <c r="G1914" s="377" t="inlineStr">
        <is>
          <t>MSC GABRIELLA</t>
        </is>
      </c>
      <c r="H1914" s="218" t="inlineStr">
        <is>
          <t>BERTHED: 3RD  APRIL VOY. WG313A</t>
        </is>
      </c>
      <c r="I1914" s="150" t="inlineStr">
        <is>
          <t>OUT</t>
        </is>
      </c>
      <c r="J1914" s="166" t="inlineStr">
        <is>
          <t>TELEX/ 20TH MARCH, 2023</t>
        </is>
      </c>
      <c r="K1914" s="152" t="inlineStr">
        <is>
          <t>14TH APRIL, 2023</t>
        </is>
      </c>
      <c r="L1914" s="33" t="inlineStr">
        <is>
          <t>9TH FEB</t>
        </is>
      </c>
      <c r="M1914" s="249" t="inlineStr">
        <is>
          <t>UNIQUE SEA CARGO SERVICES L.L.C</t>
        </is>
      </c>
      <c r="N1914" s="157" t="inlineStr">
        <is>
          <t>MEL-BACH ENTERPRISES</t>
        </is>
      </c>
      <c r="O1914" s="132" t="n"/>
      <c r="P1914" s="132" t="n"/>
      <c r="Q1914" s="132" t="n"/>
      <c r="R1914" s="132" t="n"/>
      <c r="S1914" s="132" t="n"/>
      <c r="T1914" s="132" t="n"/>
      <c r="U1914" s="132" t="n"/>
      <c r="V1914" s="132" t="n"/>
      <c r="W1914" s="132" t="n"/>
      <c r="X1914" s="132" t="n"/>
      <c r="Y1914" s="132" t="n"/>
      <c r="Z1914" s="132" t="n"/>
      <c r="AA1914" s="132" t="n"/>
      <c r="AB1914" s="132" t="n"/>
      <c r="AC1914" s="132" t="n"/>
      <c r="AD1914" s="132" t="n"/>
      <c r="AE1914" s="132" t="n"/>
      <c r="AF1914" s="132" t="n"/>
      <c r="AG1914" s="132" t="n"/>
      <c r="AH1914" s="132" t="n"/>
      <c r="AI1914" s="132" t="n"/>
      <c r="AJ1914" s="132" t="n"/>
      <c r="AK1914" s="132" t="n"/>
      <c r="AL1914" s="132" t="n"/>
      <c r="AM1914" s="132" t="n"/>
      <c r="AN1914" s="132" t="n"/>
      <c r="AO1914" s="132" t="n"/>
      <c r="AP1914" s="132" t="n"/>
      <c r="AQ1914" s="132" t="n"/>
      <c r="AR1914" s="132" t="n"/>
      <c r="AS1914" s="132" t="n"/>
      <c r="AT1914" s="132" t="n"/>
      <c r="AU1914" s="132" t="n"/>
      <c r="AV1914" s="132" t="n"/>
      <c r="AW1914" s="132" t="n"/>
      <c r="AX1914" s="132" t="n"/>
      <c r="AY1914" s="132" t="n"/>
      <c r="AZ1914" s="132" t="n"/>
      <c r="BA1914" s="132" t="n"/>
      <c r="BB1914" s="132" t="n"/>
      <c r="BC1914" s="132" t="n"/>
      <c r="BD1914" s="132" t="n"/>
      <c r="BE1914" s="132" t="n"/>
      <c r="BF1914" s="132" t="n"/>
      <c r="BG1914" s="132" t="n"/>
      <c r="BH1914" s="132" t="n"/>
      <c r="BI1914" s="132" t="n"/>
      <c r="BJ1914" s="132" t="n"/>
      <c r="BK1914" s="132" t="n"/>
      <c r="BL1914" s="132" t="n"/>
      <c r="BM1914" s="132" t="n"/>
      <c r="BN1914" s="132" t="n"/>
      <c r="BO1914" s="132" t="n"/>
      <c r="BP1914" s="132" t="n"/>
      <c r="BQ1914" s="132" t="n"/>
      <c r="BR1914" s="132" t="n"/>
      <c r="BS1914" s="132" t="n"/>
      <c r="BT1914" s="132" t="n"/>
      <c r="BU1914" s="132" t="n"/>
      <c r="BV1914" s="132" t="n"/>
      <c r="BW1914" s="132" t="n"/>
      <c r="BX1914" s="132" t="n"/>
      <c r="BY1914" s="132" t="n"/>
      <c r="BZ1914" s="132" t="n"/>
      <c r="CA1914" s="132" t="n"/>
      <c r="CB1914" s="132" t="n"/>
      <c r="CC1914" s="132" t="n"/>
      <c r="CD1914" s="132" t="n"/>
      <c r="CE1914" s="132" t="n"/>
      <c r="CF1914" s="132" t="n"/>
      <c r="CG1914" s="132" t="n"/>
      <c r="CH1914" s="132" t="n"/>
      <c r="CI1914" s="132" t="n"/>
      <c r="CJ1914" s="132" t="n"/>
      <c r="CK1914" s="132" t="n"/>
      <c r="CL1914" s="132" t="n"/>
      <c r="CM1914" s="132" t="n"/>
      <c r="CN1914" s="132" t="n"/>
      <c r="CO1914" s="132" t="n"/>
      <c r="CP1914" s="132" t="n"/>
      <c r="CQ1914" s="132" t="n"/>
      <c r="CR1914" s="132" t="n"/>
      <c r="CS1914" s="132" t="n"/>
      <c r="CT1914" s="132" t="n"/>
      <c r="CU1914" s="132" t="n"/>
      <c r="CV1914" s="132" t="n"/>
      <c r="CW1914" s="132" t="n"/>
      <c r="CX1914" s="132" t="n"/>
      <c r="CY1914" s="132" t="n"/>
      <c r="CZ1914" s="132" t="n"/>
      <c r="DA1914" s="132" t="n"/>
      <c r="DB1914" s="132" t="n"/>
      <c r="DC1914" s="132" t="n"/>
    </row>
    <row r="1915">
      <c r="A1915" s="167" t="n">
        <v>5</v>
      </c>
      <c r="B1915" s="157" t="inlineStr">
        <is>
          <t>UCHE MAIN GATE ABA</t>
        </is>
      </c>
      <c r="C1915" s="40" t="inlineStr">
        <is>
          <t>MEDUP8609950</t>
        </is>
      </c>
      <c r="D1915" s="157" t="inlineStr">
        <is>
          <t>BEAU 2025258</t>
        </is>
      </c>
      <c r="E1915" s="157" t="inlineStr">
        <is>
          <t>SPM</t>
        </is>
      </c>
      <c r="F1915" s="165" t="inlineStr">
        <is>
          <t>20FT</t>
        </is>
      </c>
      <c r="G1915" s="377" t="inlineStr">
        <is>
          <t>MSC GABRIELLA</t>
        </is>
      </c>
      <c r="H1915" s="218" t="inlineStr">
        <is>
          <t>BERTHED: 4TH  APRIL VOY. WG313A</t>
        </is>
      </c>
      <c r="I1915" s="150" t="inlineStr">
        <is>
          <t>OUT</t>
        </is>
      </c>
      <c r="J1915" s="166" t="inlineStr">
        <is>
          <t>TELEX/ 20TH MARCH, 2023</t>
        </is>
      </c>
      <c r="K1915" s="152" t="inlineStr">
        <is>
          <t>14TH APRIL, 2023</t>
        </is>
      </c>
      <c r="L1915" s="33" t="inlineStr">
        <is>
          <t>9TH FEB</t>
        </is>
      </c>
      <c r="M1915" s="249" t="inlineStr">
        <is>
          <t>UNIQUE SEA CARGO SERVICES L.L.C</t>
        </is>
      </c>
      <c r="N1915" s="157" t="inlineStr">
        <is>
          <t>MEL-BACH ENTERPRISES</t>
        </is>
      </c>
      <c r="O1915" s="132" t="n"/>
      <c r="P1915" s="132" t="n"/>
      <c r="Q1915" s="132" t="n"/>
      <c r="R1915" s="132" t="n"/>
      <c r="S1915" s="132" t="n"/>
      <c r="T1915" s="132" t="n"/>
      <c r="U1915" s="132" t="n"/>
      <c r="V1915" s="132" t="n"/>
      <c r="W1915" s="132" t="n"/>
      <c r="X1915" s="132" t="n"/>
      <c r="Y1915" s="132" t="n"/>
      <c r="Z1915" s="132" t="n"/>
      <c r="AA1915" s="132" t="n"/>
      <c r="AB1915" s="132" t="n"/>
      <c r="AC1915" s="132" t="n"/>
      <c r="AD1915" s="132" t="n"/>
      <c r="AE1915" s="132" t="n"/>
      <c r="AF1915" s="132" t="n"/>
      <c r="AG1915" s="132" t="n"/>
      <c r="AH1915" s="132" t="n"/>
      <c r="AI1915" s="132" t="n"/>
      <c r="AJ1915" s="132" t="n"/>
      <c r="AK1915" s="132" t="n"/>
      <c r="AL1915" s="132" t="n"/>
      <c r="AM1915" s="132" t="n"/>
      <c r="AN1915" s="132" t="n"/>
      <c r="AO1915" s="132" t="n"/>
      <c r="AP1915" s="132" t="n"/>
      <c r="AQ1915" s="132" t="n"/>
      <c r="AR1915" s="132" t="n"/>
      <c r="AS1915" s="132" t="n"/>
      <c r="AT1915" s="132" t="n"/>
      <c r="AU1915" s="132" t="n"/>
      <c r="AV1915" s="132" t="n"/>
      <c r="AW1915" s="132" t="n"/>
      <c r="AX1915" s="132" t="n"/>
      <c r="AY1915" s="132" t="n"/>
      <c r="AZ1915" s="132" t="n"/>
      <c r="BA1915" s="132" t="n"/>
      <c r="BB1915" s="132" t="n"/>
      <c r="BC1915" s="132" t="n"/>
      <c r="BD1915" s="132" t="n"/>
      <c r="BE1915" s="132" t="n"/>
      <c r="BF1915" s="132" t="n"/>
      <c r="BG1915" s="132" t="n"/>
      <c r="BH1915" s="132" t="n"/>
      <c r="BI1915" s="132" t="n"/>
      <c r="BJ1915" s="132" t="n"/>
      <c r="BK1915" s="132" t="n"/>
      <c r="BL1915" s="132" t="n"/>
      <c r="BM1915" s="132" t="n"/>
      <c r="BN1915" s="132" t="n"/>
      <c r="BO1915" s="132" t="n"/>
      <c r="BP1915" s="132" t="n"/>
      <c r="BQ1915" s="132" t="n"/>
      <c r="BR1915" s="132" t="n"/>
      <c r="BS1915" s="132" t="n"/>
      <c r="BT1915" s="132" t="n"/>
      <c r="BU1915" s="132" t="n"/>
      <c r="BV1915" s="132" t="n"/>
      <c r="BW1915" s="132" t="n"/>
      <c r="BX1915" s="132" t="n"/>
      <c r="BY1915" s="132" t="n"/>
      <c r="BZ1915" s="132" t="n"/>
      <c r="CA1915" s="132" t="n"/>
      <c r="CB1915" s="132" t="n"/>
      <c r="CC1915" s="132" t="n"/>
      <c r="CD1915" s="132" t="n"/>
      <c r="CE1915" s="132" t="n"/>
      <c r="CF1915" s="132" t="n"/>
      <c r="CG1915" s="132" t="n"/>
      <c r="CH1915" s="132" t="n"/>
      <c r="CI1915" s="132" t="n"/>
      <c r="CJ1915" s="132" t="n"/>
      <c r="CK1915" s="132" t="n"/>
      <c r="CL1915" s="132" t="n"/>
      <c r="CM1915" s="132" t="n"/>
      <c r="CN1915" s="132" t="n"/>
      <c r="CO1915" s="132" t="n"/>
      <c r="CP1915" s="132" t="n"/>
      <c r="CQ1915" s="132" t="n"/>
      <c r="CR1915" s="132" t="n"/>
      <c r="CS1915" s="132" t="n"/>
      <c r="CT1915" s="132" t="n"/>
      <c r="CU1915" s="132" t="n"/>
      <c r="CV1915" s="132" t="n"/>
      <c r="CW1915" s="132" t="n"/>
      <c r="CX1915" s="132" t="n"/>
      <c r="CY1915" s="132" t="n"/>
      <c r="CZ1915" s="132" t="n"/>
      <c r="DA1915" s="132" t="n"/>
      <c r="DB1915" s="132" t="n"/>
      <c r="DC1915" s="132" t="n"/>
    </row>
    <row r="1916">
      <c r="A1916" s="167" t="n">
        <v>6</v>
      </c>
      <c r="B1916" s="157" t="inlineStr">
        <is>
          <t>ELKANAH</t>
        </is>
      </c>
      <c r="C1916" s="40" t="inlineStr">
        <is>
          <t>MEDUP8609893</t>
        </is>
      </c>
      <c r="D1916" s="157" t="inlineStr">
        <is>
          <t>MSMU 2260030</t>
        </is>
      </c>
      <c r="E1916" s="157" t="inlineStr">
        <is>
          <t>SPM</t>
        </is>
      </c>
      <c r="F1916" s="165" t="inlineStr">
        <is>
          <t>20FT</t>
        </is>
      </c>
      <c r="G1916" s="377" t="inlineStr">
        <is>
          <t>MSC GABRIELLA</t>
        </is>
      </c>
      <c r="H1916" s="218" t="inlineStr">
        <is>
          <t>BERTHED: 4TH  APRIL VOY. WG313A</t>
        </is>
      </c>
      <c r="I1916" s="150" t="inlineStr">
        <is>
          <t>OUT</t>
        </is>
      </c>
      <c r="J1916" s="166" t="inlineStr">
        <is>
          <t>TELEX/ 15TH MARCH, 2023</t>
        </is>
      </c>
      <c r="K1916" s="152" t="inlineStr">
        <is>
          <t>6TH MAY, 2023</t>
        </is>
      </c>
      <c r="L1916" s="33" t="inlineStr">
        <is>
          <t>9TH FEB</t>
        </is>
      </c>
      <c r="M1916" s="249" t="inlineStr">
        <is>
          <t>UNIQUE SEA CARGO SERVICES L.L.C</t>
        </is>
      </c>
      <c r="N1916" s="157" t="inlineStr">
        <is>
          <t>MEL-BACH ENTERPRISES</t>
        </is>
      </c>
      <c r="O1916" s="132" t="n"/>
      <c r="P1916" s="132" t="n"/>
      <c r="Q1916" s="132" t="n"/>
      <c r="R1916" s="132" t="n"/>
      <c r="S1916" s="132" t="n"/>
      <c r="T1916" s="132" t="n"/>
      <c r="U1916" s="132" t="n"/>
      <c r="V1916" s="132" t="n"/>
      <c r="W1916" s="132" t="n"/>
      <c r="X1916" s="132" t="n"/>
      <c r="Y1916" s="132" t="n"/>
      <c r="Z1916" s="132" t="n"/>
      <c r="AA1916" s="132" t="n"/>
      <c r="AB1916" s="132" t="n"/>
      <c r="AC1916" s="132" t="n"/>
      <c r="AD1916" s="132" t="n"/>
      <c r="AE1916" s="132" t="n"/>
      <c r="AF1916" s="132" t="n"/>
      <c r="AG1916" s="132" t="n"/>
      <c r="AH1916" s="132" t="n"/>
      <c r="AI1916" s="132" t="n"/>
      <c r="AJ1916" s="132" t="n"/>
      <c r="AK1916" s="132" t="n"/>
      <c r="AL1916" s="132" t="n"/>
      <c r="AM1916" s="132" t="n"/>
      <c r="AN1916" s="132" t="n"/>
      <c r="AO1916" s="132" t="n"/>
      <c r="AP1916" s="132" t="n"/>
      <c r="AQ1916" s="132" t="n"/>
      <c r="AR1916" s="132" t="n"/>
      <c r="AS1916" s="132" t="n"/>
      <c r="AT1916" s="132" t="n"/>
      <c r="AU1916" s="132" t="n"/>
      <c r="AV1916" s="132" t="n"/>
      <c r="AW1916" s="132" t="n"/>
      <c r="AX1916" s="132" t="n"/>
      <c r="AY1916" s="132" t="n"/>
      <c r="AZ1916" s="132" t="n"/>
      <c r="BA1916" s="132" t="n"/>
      <c r="BB1916" s="132" t="n"/>
      <c r="BC1916" s="132" t="n"/>
      <c r="BD1916" s="132" t="n"/>
      <c r="BE1916" s="132" t="n"/>
      <c r="BF1916" s="132" t="n"/>
      <c r="BG1916" s="132" t="n"/>
      <c r="BH1916" s="132" t="n"/>
      <c r="BI1916" s="132" t="n"/>
      <c r="BJ1916" s="132" t="n"/>
      <c r="BK1916" s="132" t="n"/>
      <c r="BL1916" s="132" t="n"/>
      <c r="BM1916" s="132" t="n"/>
      <c r="BN1916" s="132" t="n"/>
      <c r="BO1916" s="132" t="n"/>
      <c r="BP1916" s="132" t="n"/>
      <c r="BQ1916" s="132" t="n"/>
      <c r="BR1916" s="132" t="n"/>
      <c r="BS1916" s="132" t="n"/>
      <c r="BT1916" s="132" t="n"/>
      <c r="BU1916" s="132" t="n"/>
      <c r="BV1916" s="132" t="n"/>
      <c r="BW1916" s="132" t="n"/>
      <c r="BX1916" s="132" t="n"/>
      <c r="BY1916" s="132" t="n"/>
      <c r="BZ1916" s="132" t="n"/>
      <c r="CA1916" s="132" t="n"/>
      <c r="CB1916" s="132" t="n"/>
      <c r="CC1916" s="132" t="n"/>
      <c r="CD1916" s="132" t="n"/>
      <c r="CE1916" s="132" t="n"/>
      <c r="CF1916" s="132" t="n"/>
      <c r="CG1916" s="132" t="n"/>
      <c r="CH1916" s="132" t="n"/>
      <c r="CI1916" s="132" t="n"/>
      <c r="CJ1916" s="132" t="n"/>
      <c r="CK1916" s="132" t="n"/>
      <c r="CL1916" s="132" t="n"/>
      <c r="CM1916" s="132" t="n"/>
      <c r="CN1916" s="132" t="n"/>
      <c r="CO1916" s="132" t="n"/>
      <c r="CP1916" s="132" t="n"/>
      <c r="CQ1916" s="132" t="n"/>
      <c r="CR1916" s="132" t="n"/>
      <c r="CS1916" s="132" t="n"/>
      <c r="CT1916" s="132" t="n"/>
      <c r="CU1916" s="132" t="n"/>
      <c r="CV1916" s="132" t="n"/>
      <c r="CW1916" s="132" t="n"/>
      <c r="CX1916" s="132" t="n"/>
      <c r="CY1916" s="132" t="n"/>
      <c r="CZ1916" s="132" t="n"/>
      <c r="DA1916" s="132" t="n"/>
      <c r="DB1916" s="132" t="n"/>
      <c r="DC1916" s="132" t="n"/>
    </row>
    <row r="1917">
      <c r="A1917" s="167" t="n">
        <v>7</v>
      </c>
      <c r="B1917" s="157" t="inlineStr">
        <is>
          <t>IFEANYI ABA</t>
        </is>
      </c>
      <c r="C1917" s="40" t="inlineStr">
        <is>
          <t>MEDUU7529479</t>
        </is>
      </c>
      <c r="D1917" s="157" t="inlineStr">
        <is>
          <t>CXDU 1989166</t>
        </is>
      </c>
      <c r="E1917" s="157" t="inlineStr">
        <is>
          <t>SPM</t>
        </is>
      </c>
      <c r="F1917" s="165" t="inlineStr">
        <is>
          <t>20FT</t>
        </is>
      </c>
      <c r="G1917" s="377" t="inlineStr">
        <is>
          <t>MSC GABRIELLA</t>
        </is>
      </c>
      <c r="H1917" s="218" t="inlineStr">
        <is>
          <t>BERTHED: 4TH  APRIL VOY. WG313A</t>
        </is>
      </c>
      <c r="I1917" s="150" t="inlineStr">
        <is>
          <t>OUT</t>
        </is>
      </c>
      <c r="J1917" s="166" t="inlineStr">
        <is>
          <t>TELEX/ 11TH APRIL, 2023</t>
        </is>
      </c>
      <c r="K1917" s="152" t="inlineStr">
        <is>
          <t>13TH APRIL, 2023</t>
        </is>
      </c>
      <c r="L1917" s="33" t="inlineStr">
        <is>
          <t>13TH FEB</t>
        </is>
      </c>
      <c r="M1917" s="249" t="inlineStr">
        <is>
          <t>DAK SEOI HONG CO, LIMITED</t>
        </is>
      </c>
      <c r="N1917" s="157" t="inlineStr">
        <is>
          <t>ORIENT LOGISTICS ENTERPRISES</t>
        </is>
      </c>
      <c r="O1917" s="132" t="n"/>
      <c r="P1917" s="132" t="n"/>
      <c r="Q1917" s="132" t="n"/>
      <c r="R1917" s="132" t="n"/>
      <c r="S1917" s="132" t="n"/>
      <c r="T1917" s="132" t="n"/>
      <c r="U1917" s="132" t="n"/>
      <c r="V1917" s="132" t="n"/>
      <c r="W1917" s="132" t="n"/>
      <c r="X1917" s="132" t="n"/>
      <c r="Y1917" s="132" t="n"/>
      <c r="Z1917" s="132" t="n"/>
      <c r="AA1917" s="132" t="n"/>
      <c r="AB1917" s="132" t="n"/>
      <c r="AC1917" s="132" t="n"/>
      <c r="AD1917" s="132" t="n"/>
      <c r="AE1917" s="132" t="n"/>
      <c r="AF1917" s="132" t="n"/>
      <c r="AG1917" s="132" t="n"/>
      <c r="AH1917" s="132" t="n"/>
      <c r="AI1917" s="132" t="n"/>
      <c r="AJ1917" s="132" t="n"/>
      <c r="AK1917" s="132" t="n"/>
      <c r="AL1917" s="132" t="n"/>
      <c r="AM1917" s="132" t="n"/>
      <c r="AN1917" s="132" t="n"/>
      <c r="AO1917" s="132" t="n"/>
      <c r="AP1917" s="132" t="n"/>
      <c r="AQ1917" s="132" t="n"/>
      <c r="AR1917" s="132" t="n"/>
      <c r="AS1917" s="132" t="n"/>
      <c r="AT1917" s="132" t="n"/>
      <c r="AU1917" s="132" t="n"/>
      <c r="AV1917" s="132" t="n"/>
      <c r="AW1917" s="132" t="n"/>
      <c r="AX1917" s="132" t="n"/>
      <c r="AY1917" s="132" t="n"/>
      <c r="AZ1917" s="132" t="n"/>
      <c r="BA1917" s="132" t="n"/>
      <c r="BB1917" s="132" t="n"/>
      <c r="BC1917" s="132" t="n"/>
      <c r="BD1917" s="132" t="n"/>
      <c r="BE1917" s="132" t="n"/>
      <c r="BF1917" s="132" t="n"/>
      <c r="BG1917" s="132" t="n"/>
      <c r="BH1917" s="132" t="n"/>
      <c r="BI1917" s="132" t="n"/>
      <c r="BJ1917" s="132" t="n"/>
      <c r="BK1917" s="132" t="n"/>
      <c r="BL1917" s="132" t="n"/>
      <c r="BM1917" s="132" t="n"/>
      <c r="BN1917" s="132" t="n"/>
      <c r="BO1917" s="132" t="n"/>
      <c r="BP1917" s="132" t="n"/>
      <c r="BQ1917" s="132" t="n"/>
      <c r="BR1917" s="132" t="n"/>
      <c r="BS1917" s="132" t="n"/>
      <c r="BT1917" s="132" t="n"/>
      <c r="BU1917" s="132" t="n"/>
      <c r="BV1917" s="132" t="n"/>
      <c r="BW1917" s="132" t="n"/>
      <c r="BX1917" s="132" t="n"/>
      <c r="BY1917" s="132" t="n"/>
      <c r="BZ1917" s="132" t="n"/>
      <c r="CA1917" s="132" t="n"/>
      <c r="CB1917" s="132" t="n"/>
      <c r="CC1917" s="132" t="n"/>
      <c r="CD1917" s="132" t="n"/>
      <c r="CE1917" s="132" t="n"/>
      <c r="CF1917" s="132" t="n"/>
      <c r="CG1917" s="132" t="n"/>
      <c r="CH1917" s="132" t="n"/>
      <c r="CI1917" s="132" t="n"/>
      <c r="CJ1917" s="132" t="n"/>
      <c r="CK1917" s="132" t="n"/>
      <c r="CL1917" s="132" t="n"/>
      <c r="CM1917" s="132" t="n"/>
      <c r="CN1917" s="132" t="n"/>
      <c r="CO1917" s="132" t="n"/>
      <c r="CP1917" s="132" t="n"/>
      <c r="CQ1917" s="132" t="n"/>
      <c r="CR1917" s="132" t="n"/>
      <c r="CS1917" s="132" t="n"/>
      <c r="CT1917" s="132" t="n"/>
      <c r="CU1917" s="132" t="n"/>
      <c r="CV1917" s="132" t="n"/>
      <c r="CW1917" s="132" t="n"/>
      <c r="CX1917" s="132" t="n"/>
      <c r="CY1917" s="132" t="n"/>
      <c r="CZ1917" s="132" t="n"/>
      <c r="DA1917" s="132" t="n"/>
      <c r="DB1917" s="132" t="n"/>
      <c r="DC1917" s="132" t="n"/>
    </row>
    <row r="1918">
      <c r="A1918" s="167" t="n">
        <v>8</v>
      </c>
      <c r="B1918" s="157" t="inlineStr">
        <is>
          <t>IFEANYI ABA</t>
        </is>
      </c>
      <c r="C1918" s="40" t="inlineStr">
        <is>
          <t>''</t>
        </is>
      </c>
      <c r="D1918" s="157" t="inlineStr">
        <is>
          <t>MSCU 3808811</t>
        </is>
      </c>
      <c r="E1918" s="157" t="inlineStr">
        <is>
          <t>SPM</t>
        </is>
      </c>
      <c r="F1918" s="165" t="inlineStr">
        <is>
          <t>20FT</t>
        </is>
      </c>
      <c r="G1918" s="377" t="inlineStr">
        <is>
          <t>MSC GABRIELLA</t>
        </is>
      </c>
      <c r="H1918" s="218" t="inlineStr">
        <is>
          <t>BERTHED: 4TH  APRIL VOY. WG313A</t>
        </is>
      </c>
      <c r="I1918" s="150" t="inlineStr">
        <is>
          <t>OUT</t>
        </is>
      </c>
      <c r="J1918" s="166" t="inlineStr">
        <is>
          <t>TELEX/ 11TH APRIL, 2023</t>
        </is>
      </c>
      <c r="K1918" s="152" t="inlineStr">
        <is>
          <t>13TH APRIL, 2023</t>
        </is>
      </c>
      <c r="L1918" s="33" t="inlineStr">
        <is>
          <t>13TH FEB</t>
        </is>
      </c>
      <c r="M1918" s="249" t="inlineStr">
        <is>
          <t>DAK SEOI HONG CO, LIMITED</t>
        </is>
      </c>
      <c r="N1918" s="157" t="inlineStr">
        <is>
          <t>ORIENT LOGISTICS ENTERPRISES</t>
        </is>
      </c>
      <c r="O1918" s="132" t="n"/>
      <c r="P1918" s="132" t="n"/>
      <c r="Q1918" s="132" t="n"/>
      <c r="R1918" s="132" t="n"/>
      <c r="S1918" s="132" t="n"/>
      <c r="T1918" s="132" t="n"/>
      <c r="U1918" s="132" t="n"/>
      <c r="V1918" s="132" t="n"/>
      <c r="W1918" s="132" t="n"/>
      <c r="X1918" s="132" t="n"/>
      <c r="Y1918" s="132" t="n"/>
      <c r="Z1918" s="132" t="n"/>
      <c r="AA1918" s="132" t="n"/>
      <c r="AB1918" s="132" t="n"/>
      <c r="AC1918" s="132" t="n"/>
      <c r="AD1918" s="132" t="n"/>
      <c r="AE1918" s="132" t="n"/>
      <c r="AF1918" s="132" t="n"/>
      <c r="AG1918" s="132" t="n"/>
      <c r="AH1918" s="132" t="n"/>
      <c r="AI1918" s="132" t="n"/>
      <c r="AJ1918" s="132" t="n"/>
      <c r="AK1918" s="132" t="n"/>
      <c r="AL1918" s="132" t="n"/>
      <c r="AM1918" s="132" t="n"/>
      <c r="AN1918" s="132" t="n"/>
      <c r="AO1918" s="132" t="n"/>
      <c r="AP1918" s="132" t="n"/>
      <c r="AQ1918" s="132" t="n"/>
      <c r="AR1918" s="132" t="n"/>
      <c r="AS1918" s="132" t="n"/>
      <c r="AT1918" s="132" t="n"/>
      <c r="AU1918" s="132" t="n"/>
      <c r="AV1918" s="132" t="n"/>
      <c r="AW1918" s="132" t="n"/>
      <c r="AX1918" s="132" t="n"/>
      <c r="AY1918" s="132" t="n"/>
      <c r="AZ1918" s="132" t="n"/>
      <c r="BA1918" s="132" t="n"/>
      <c r="BB1918" s="132" t="n"/>
      <c r="BC1918" s="132" t="n"/>
      <c r="BD1918" s="132" t="n"/>
      <c r="BE1918" s="132" t="n"/>
      <c r="BF1918" s="132" t="n"/>
      <c r="BG1918" s="132" t="n"/>
      <c r="BH1918" s="132" t="n"/>
      <c r="BI1918" s="132" t="n"/>
      <c r="BJ1918" s="132" t="n"/>
      <c r="BK1918" s="132" t="n"/>
      <c r="BL1918" s="132" t="n"/>
      <c r="BM1918" s="132" t="n"/>
      <c r="BN1918" s="132" t="n"/>
      <c r="BO1918" s="132" t="n"/>
      <c r="BP1918" s="132" t="n"/>
      <c r="BQ1918" s="132" t="n"/>
      <c r="BR1918" s="132" t="n"/>
      <c r="BS1918" s="132" t="n"/>
      <c r="BT1918" s="132" t="n"/>
      <c r="BU1918" s="132" t="n"/>
      <c r="BV1918" s="132" t="n"/>
      <c r="BW1918" s="132" t="n"/>
      <c r="BX1918" s="132" t="n"/>
      <c r="BY1918" s="132" t="n"/>
      <c r="BZ1918" s="132" t="n"/>
      <c r="CA1918" s="132" t="n"/>
      <c r="CB1918" s="132" t="n"/>
      <c r="CC1918" s="132" t="n"/>
      <c r="CD1918" s="132" t="n"/>
      <c r="CE1918" s="132" t="n"/>
      <c r="CF1918" s="132" t="n"/>
      <c r="CG1918" s="132" t="n"/>
      <c r="CH1918" s="132" t="n"/>
      <c r="CI1918" s="132" t="n"/>
      <c r="CJ1918" s="132" t="n"/>
      <c r="CK1918" s="132" t="n"/>
      <c r="CL1918" s="132" t="n"/>
      <c r="CM1918" s="132" t="n"/>
      <c r="CN1918" s="132" t="n"/>
      <c r="CO1918" s="132" t="n"/>
      <c r="CP1918" s="132" t="n"/>
      <c r="CQ1918" s="132" t="n"/>
      <c r="CR1918" s="132" t="n"/>
      <c r="CS1918" s="132" t="n"/>
      <c r="CT1918" s="132" t="n"/>
      <c r="CU1918" s="132" t="n"/>
      <c r="CV1918" s="132" t="n"/>
      <c r="CW1918" s="132" t="n"/>
      <c r="CX1918" s="132" t="n"/>
      <c r="CY1918" s="132" t="n"/>
      <c r="CZ1918" s="132" t="n"/>
      <c r="DA1918" s="132" t="n"/>
      <c r="DB1918" s="132" t="n"/>
      <c r="DC1918" s="132" t="n"/>
    </row>
    <row r="1919">
      <c r="A1919" s="167" t="n">
        <v>9</v>
      </c>
      <c r="B1919" s="157" t="inlineStr">
        <is>
          <t>IFEANYI ABA</t>
        </is>
      </c>
      <c r="C1919" s="40" t="inlineStr">
        <is>
          <t>MEDUU7570838</t>
        </is>
      </c>
      <c r="D1919" s="157" t="inlineStr">
        <is>
          <t>TGBU 3224308</t>
        </is>
      </c>
      <c r="E1919" s="157" t="inlineStr">
        <is>
          <t>SPM</t>
        </is>
      </c>
      <c r="F1919" s="165" t="inlineStr">
        <is>
          <t>20FT</t>
        </is>
      </c>
      <c r="G1919" s="377" t="inlineStr">
        <is>
          <t>MSC GABRIELLA</t>
        </is>
      </c>
      <c r="H1919" s="218" t="inlineStr">
        <is>
          <t>BERTHED: 4TH  APRIL VOY. WG313A</t>
        </is>
      </c>
      <c r="I1919" s="150" t="inlineStr">
        <is>
          <t>OUT</t>
        </is>
      </c>
      <c r="J1919" s="166" t="inlineStr">
        <is>
          <t>TELEX/ 11TH APRIL, 2023</t>
        </is>
      </c>
      <c r="K1919" s="152" t="inlineStr">
        <is>
          <t>13TH APRIL, 2023</t>
        </is>
      </c>
      <c r="L1919" s="33" t="inlineStr">
        <is>
          <t>13TH FEB</t>
        </is>
      </c>
      <c r="M1919" s="249" t="inlineStr">
        <is>
          <t>DAK SEOI HONG CO, LIMITED</t>
        </is>
      </c>
      <c r="N1919" s="157" t="inlineStr">
        <is>
          <t>ORIENT LOGISTICS ENTERPRISES</t>
        </is>
      </c>
      <c r="O1919" s="132" t="n"/>
      <c r="P1919" s="132" t="n"/>
      <c r="Q1919" s="132" t="n"/>
      <c r="R1919" s="132" t="n"/>
      <c r="S1919" s="132" t="n"/>
      <c r="T1919" s="132" t="n"/>
      <c r="U1919" s="132" t="n"/>
      <c r="V1919" s="132" t="n"/>
      <c r="W1919" s="132" t="n"/>
      <c r="X1919" s="132" t="n"/>
      <c r="Y1919" s="132" t="n"/>
      <c r="Z1919" s="132" t="n"/>
      <c r="AA1919" s="132" t="n"/>
      <c r="AB1919" s="132" t="n"/>
      <c r="AC1919" s="132" t="n"/>
      <c r="AD1919" s="132" t="n"/>
      <c r="AE1919" s="132" t="n"/>
      <c r="AF1919" s="132" t="n"/>
      <c r="AG1919" s="132" t="n"/>
      <c r="AH1919" s="132" t="n"/>
      <c r="AI1919" s="132" t="n"/>
      <c r="AJ1919" s="132" t="n"/>
      <c r="AK1919" s="132" t="n"/>
      <c r="AL1919" s="132" t="n"/>
      <c r="AM1919" s="132" t="n"/>
      <c r="AN1919" s="132" t="n"/>
      <c r="AO1919" s="132" t="n"/>
      <c r="AP1919" s="132" t="n"/>
      <c r="AQ1919" s="132" t="n"/>
      <c r="AR1919" s="132" t="n"/>
      <c r="AS1919" s="132" t="n"/>
      <c r="AT1919" s="132" t="n"/>
      <c r="AU1919" s="132" t="n"/>
      <c r="AV1919" s="132" t="n"/>
      <c r="AW1919" s="132" t="n"/>
      <c r="AX1919" s="132" t="n"/>
      <c r="AY1919" s="132" t="n"/>
      <c r="AZ1919" s="132" t="n"/>
      <c r="BA1919" s="132" t="n"/>
      <c r="BB1919" s="132" t="n"/>
      <c r="BC1919" s="132" t="n"/>
      <c r="BD1919" s="132" t="n"/>
      <c r="BE1919" s="132" t="n"/>
      <c r="BF1919" s="132" t="n"/>
      <c r="BG1919" s="132" t="n"/>
      <c r="BH1919" s="132" t="n"/>
      <c r="BI1919" s="132" t="n"/>
      <c r="BJ1919" s="132" t="n"/>
      <c r="BK1919" s="132" t="n"/>
      <c r="BL1919" s="132" t="n"/>
      <c r="BM1919" s="132" t="n"/>
      <c r="BN1919" s="132" t="n"/>
      <c r="BO1919" s="132" t="n"/>
      <c r="BP1919" s="132" t="n"/>
      <c r="BQ1919" s="132" t="n"/>
      <c r="BR1919" s="132" t="n"/>
      <c r="BS1919" s="132" t="n"/>
      <c r="BT1919" s="132" t="n"/>
      <c r="BU1919" s="132" t="n"/>
      <c r="BV1919" s="132" t="n"/>
      <c r="BW1919" s="132" t="n"/>
      <c r="BX1919" s="132" t="n"/>
      <c r="BY1919" s="132" t="n"/>
      <c r="BZ1919" s="132" t="n"/>
      <c r="CA1919" s="132" t="n"/>
      <c r="CB1919" s="132" t="n"/>
      <c r="CC1919" s="132" t="n"/>
      <c r="CD1919" s="132" t="n"/>
      <c r="CE1919" s="132" t="n"/>
      <c r="CF1919" s="132" t="n"/>
      <c r="CG1919" s="132" t="n"/>
      <c r="CH1919" s="132" t="n"/>
      <c r="CI1919" s="132" t="n"/>
      <c r="CJ1919" s="132" t="n"/>
      <c r="CK1919" s="132" t="n"/>
      <c r="CL1919" s="132" t="n"/>
      <c r="CM1919" s="132" t="n"/>
      <c r="CN1919" s="132" t="n"/>
      <c r="CO1919" s="132" t="n"/>
      <c r="CP1919" s="132" t="n"/>
      <c r="CQ1919" s="132" t="n"/>
      <c r="CR1919" s="132" t="n"/>
      <c r="CS1919" s="132" t="n"/>
      <c r="CT1919" s="132" t="n"/>
      <c r="CU1919" s="132" t="n"/>
      <c r="CV1919" s="132" t="n"/>
      <c r="CW1919" s="132" t="n"/>
      <c r="CX1919" s="132" t="n"/>
      <c r="CY1919" s="132" t="n"/>
      <c r="CZ1919" s="132" t="n"/>
      <c r="DA1919" s="132" t="n"/>
      <c r="DB1919" s="132" t="n"/>
      <c r="DC1919" s="132" t="n"/>
    </row>
    <row r="1920">
      <c r="A1920" s="167" t="n">
        <v>10</v>
      </c>
      <c r="B1920" s="157" t="inlineStr">
        <is>
          <t>IFEANYI ABA</t>
        </is>
      </c>
      <c r="C1920" s="40" t="inlineStr">
        <is>
          <t>''</t>
        </is>
      </c>
      <c r="D1920" s="157" t="inlineStr">
        <is>
          <t>MSMU 2263379</t>
        </is>
      </c>
      <c r="E1920" s="157" t="inlineStr">
        <is>
          <t>SPM</t>
        </is>
      </c>
      <c r="F1920" s="165" t="inlineStr">
        <is>
          <t>20FT</t>
        </is>
      </c>
      <c r="G1920" s="377" t="inlineStr">
        <is>
          <t>MSC GABRIELLA</t>
        </is>
      </c>
      <c r="H1920" s="218" t="inlineStr">
        <is>
          <t>BERTHED: 4TH  APRIL VOY. WG313A</t>
        </is>
      </c>
      <c r="I1920" s="150" t="inlineStr">
        <is>
          <t>OUT</t>
        </is>
      </c>
      <c r="J1920" s="166" t="inlineStr">
        <is>
          <t>TELEX/ 11TH APRIL, 2023</t>
        </is>
      </c>
      <c r="K1920" s="152" t="inlineStr">
        <is>
          <t>13TH APRIL, 2023</t>
        </is>
      </c>
      <c r="L1920" s="33" t="inlineStr">
        <is>
          <t>13TH FEB</t>
        </is>
      </c>
      <c r="M1920" s="249" t="inlineStr">
        <is>
          <t>DAK SEOI HONG CO, LIMITED</t>
        </is>
      </c>
      <c r="N1920" s="157" t="inlineStr">
        <is>
          <t>ORIENT LOGISTICS ENTERPRISES</t>
        </is>
      </c>
      <c r="O1920" s="132" t="n"/>
      <c r="P1920" s="132" t="n"/>
      <c r="Q1920" s="132" t="n"/>
      <c r="R1920" s="132" t="n"/>
      <c r="S1920" s="132" t="n"/>
      <c r="T1920" s="132" t="n"/>
      <c r="U1920" s="132" t="n"/>
      <c r="V1920" s="132" t="n"/>
      <c r="W1920" s="132" t="n"/>
      <c r="X1920" s="132" t="n"/>
      <c r="Y1920" s="132" t="n"/>
      <c r="Z1920" s="132" t="n"/>
      <c r="AA1920" s="132" t="n"/>
      <c r="AB1920" s="132" t="n"/>
      <c r="AC1920" s="132" t="n"/>
      <c r="AD1920" s="132" t="n"/>
      <c r="AE1920" s="132" t="n"/>
      <c r="AF1920" s="132" t="n"/>
      <c r="AG1920" s="132" t="n"/>
      <c r="AH1920" s="132" t="n"/>
      <c r="AI1920" s="132" t="n"/>
      <c r="AJ1920" s="132" t="n"/>
      <c r="AK1920" s="132" t="n"/>
      <c r="AL1920" s="132" t="n"/>
      <c r="AM1920" s="132" t="n"/>
      <c r="AN1920" s="132" t="n"/>
      <c r="AO1920" s="132" t="n"/>
      <c r="AP1920" s="132" t="n"/>
      <c r="AQ1920" s="132" t="n"/>
      <c r="AR1920" s="132" t="n"/>
      <c r="AS1920" s="132" t="n"/>
      <c r="AT1920" s="132" t="n"/>
      <c r="AU1920" s="132" t="n"/>
      <c r="AV1920" s="132" t="n"/>
      <c r="AW1920" s="132" t="n"/>
      <c r="AX1920" s="132" t="n"/>
      <c r="AY1920" s="132" t="n"/>
      <c r="AZ1920" s="132" t="n"/>
      <c r="BA1920" s="132" t="n"/>
      <c r="BB1920" s="132" t="n"/>
      <c r="BC1920" s="132" t="n"/>
      <c r="BD1920" s="132" t="n"/>
      <c r="BE1920" s="132" t="n"/>
      <c r="BF1920" s="132" t="n"/>
      <c r="BG1920" s="132" t="n"/>
      <c r="BH1920" s="132" t="n"/>
      <c r="BI1920" s="132" t="n"/>
      <c r="BJ1920" s="132" t="n"/>
      <c r="BK1920" s="132" t="n"/>
      <c r="BL1920" s="132" t="n"/>
      <c r="BM1920" s="132" t="n"/>
      <c r="BN1920" s="132" t="n"/>
      <c r="BO1920" s="132" t="n"/>
      <c r="BP1920" s="132" t="n"/>
      <c r="BQ1920" s="132" t="n"/>
      <c r="BR1920" s="132" t="n"/>
      <c r="BS1920" s="132" t="n"/>
      <c r="BT1920" s="132" t="n"/>
      <c r="BU1920" s="132" t="n"/>
      <c r="BV1920" s="132" t="n"/>
      <c r="BW1920" s="132" t="n"/>
      <c r="BX1920" s="132" t="n"/>
      <c r="BY1920" s="132" t="n"/>
      <c r="BZ1920" s="132" t="n"/>
      <c r="CA1920" s="132" t="n"/>
      <c r="CB1920" s="132" t="n"/>
      <c r="CC1920" s="132" t="n"/>
      <c r="CD1920" s="132" t="n"/>
      <c r="CE1920" s="132" t="n"/>
      <c r="CF1920" s="132" t="n"/>
      <c r="CG1920" s="132" t="n"/>
      <c r="CH1920" s="132" t="n"/>
      <c r="CI1920" s="132" t="n"/>
      <c r="CJ1920" s="132" t="n"/>
      <c r="CK1920" s="132" t="n"/>
      <c r="CL1920" s="132" t="n"/>
      <c r="CM1920" s="132" t="n"/>
      <c r="CN1920" s="132" t="n"/>
      <c r="CO1920" s="132" t="n"/>
      <c r="CP1920" s="132" t="n"/>
      <c r="CQ1920" s="132" t="n"/>
      <c r="CR1920" s="132" t="n"/>
      <c r="CS1920" s="132" t="n"/>
      <c r="CT1920" s="132" t="n"/>
      <c r="CU1920" s="132" t="n"/>
      <c r="CV1920" s="132" t="n"/>
      <c r="CW1920" s="132" t="n"/>
      <c r="CX1920" s="132" t="n"/>
      <c r="CY1920" s="132" t="n"/>
      <c r="CZ1920" s="132" t="n"/>
      <c r="DA1920" s="132" t="n"/>
      <c r="DB1920" s="132" t="n"/>
      <c r="DC1920" s="132" t="n"/>
    </row>
    <row r="1921">
      <c r="A1921" s="167" t="n">
        <v>11</v>
      </c>
      <c r="B1921" s="157" t="inlineStr">
        <is>
          <t>IFEANYI ABA</t>
        </is>
      </c>
      <c r="C1921" s="40" t="inlineStr">
        <is>
          <t>MEDUU7579458</t>
        </is>
      </c>
      <c r="D1921" s="157" t="inlineStr">
        <is>
          <t>TCLU 3035159</t>
        </is>
      </c>
      <c r="E1921" s="157" t="inlineStr">
        <is>
          <t>SPM</t>
        </is>
      </c>
      <c r="F1921" s="165" t="inlineStr">
        <is>
          <t>20FT</t>
        </is>
      </c>
      <c r="G1921" s="377" t="inlineStr">
        <is>
          <t>MSC GABRIELLA</t>
        </is>
      </c>
      <c r="H1921" s="218" t="inlineStr">
        <is>
          <t>BERTHED: 4TH  APRIL VOY. WG313A</t>
        </is>
      </c>
      <c r="I1921" s="150" t="inlineStr">
        <is>
          <t>OUT</t>
        </is>
      </c>
      <c r="J1921" s="166" t="inlineStr">
        <is>
          <t>TELEX/ 11TH APRIL, 2023</t>
        </is>
      </c>
      <c r="K1921" s="152" t="inlineStr">
        <is>
          <t>13TH APRIL, 2023</t>
        </is>
      </c>
      <c r="L1921" s="33" t="inlineStr">
        <is>
          <t>13TH FEB</t>
        </is>
      </c>
      <c r="M1921" s="249" t="inlineStr">
        <is>
          <t>DAK SEOI HONG CO, LIMITED</t>
        </is>
      </c>
      <c r="N1921" s="157" t="inlineStr">
        <is>
          <t>ORIENT LOGISTICS ENTERPRISES</t>
        </is>
      </c>
      <c r="O1921" s="132" t="n"/>
      <c r="P1921" s="132" t="n"/>
      <c r="Q1921" s="132" t="n"/>
      <c r="R1921" s="132" t="n"/>
      <c r="S1921" s="132" t="n"/>
      <c r="T1921" s="132" t="n"/>
      <c r="U1921" s="132" t="n"/>
      <c r="V1921" s="132" t="n"/>
      <c r="W1921" s="132" t="n"/>
      <c r="X1921" s="132" t="n"/>
      <c r="Y1921" s="132" t="n"/>
      <c r="Z1921" s="132" t="n"/>
      <c r="AA1921" s="132" t="n"/>
      <c r="AB1921" s="132" t="n"/>
      <c r="AC1921" s="132" t="n"/>
      <c r="AD1921" s="132" t="n"/>
      <c r="AE1921" s="132" t="n"/>
      <c r="AF1921" s="132" t="n"/>
      <c r="AG1921" s="132" t="n"/>
      <c r="AH1921" s="132" t="n"/>
      <c r="AI1921" s="132" t="n"/>
      <c r="AJ1921" s="132" t="n"/>
      <c r="AK1921" s="132" t="n"/>
      <c r="AL1921" s="132" t="n"/>
      <c r="AM1921" s="132" t="n"/>
      <c r="AN1921" s="132" t="n"/>
      <c r="AO1921" s="132" t="n"/>
      <c r="AP1921" s="132" t="n"/>
      <c r="AQ1921" s="132" t="n"/>
      <c r="AR1921" s="132" t="n"/>
      <c r="AS1921" s="132" t="n"/>
      <c r="AT1921" s="132" t="n"/>
      <c r="AU1921" s="132" t="n"/>
      <c r="AV1921" s="132" t="n"/>
      <c r="AW1921" s="132" t="n"/>
      <c r="AX1921" s="132" t="n"/>
      <c r="AY1921" s="132" t="n"/>
      <c r="AZ1921" s="132" t="n"/>
      <c r="BA1921" s="132" t="n"/>
      <c r="BB1921" s="132" t="n"/>
      <c r="BC1921" s="132" t="n"/>
      <c r="BD1921" s="132" t="n"/>
      <c r="BE1921" s="132" t="n"/>
      <c r="BF1921" s="132" t="n"/>
      <c r="BG1921" s="132" t="n"/>
      <c r="BH1921" s="132" t="n"/>
      <c r="BI1921" s="132" t="n"/>
      <c r="BJ1921" s="132" t="n"/>
      <c r="BK1921" s="132" t="n"/>
      <c r="BL1921" s="132" t="n"/>
      <c r="BM1921" s="132" t="n"/>
      <c r="BN1921" s="132" t="n"/>
      <c r="BO1921" s="132" t="n"/>
      <c r="BP1921" s="132" t="n"/>
      <c r="BQ1921" s="132" t="n"/>
      <c r="BR1921" s="132" t="n"/>
      <c r="BS1921" s="132" t="n"/>
      <c r="BT1921" s="132" t="n"/>
      <c r="BU1921" s="132" t="n"/>
      <c r="BV1921" s="132" t="n"/>
      <c r="BW1921" s="132" t="n"/>
      <c r="BX1921" s="132" t="n"/>
      <c r="BY1921" s="132" t="n"/>
      <c r="BZ1921" s="132" t="n"/>
      <c r="CA1921" s="132" t="n"/>
      <c r="CB1921" s="132" t="n"/>
      <c r="CC1921" s="132" t="n"/>
      <c r="CD1921" s="132" t="n"/>
      <c r="CE1921" s="132" t="n"/>
      <c r="CF1921" s="132" t="n"/>
      <c r="CG1921" s="132" t="n"/>
      <c r="CH1921" s="132" t="n"/>
      <c r="CI1921" s="132" t="n"/>
      <c r="CJ1921" s="132" t="n"/>
      <c r="CK1921" s="132" t="n"/>
      <c r="CL1921" s="132" t="n"/>
      <c r="CM1921" s="132" t="n"/>
      <c r="CN1921" s="132" t="n"/>
      <c r="CO1921" s="132" t="n"/>
      <c r="CP1921" s="132" t="n"/>
      <c r="CQ1921" s="132" t="n"/>
      <c r="CR1921" s="132" t="n"/>
      <c r="CS1921" s="132" t="n"/>
      <c r="CT1921" s="132" t="n"/>
      <c r="CU1921" s="132" t="n"/>
      <c r="CV1921" s="132" t="n"/>
      <c r="CW1921" s="132" t="n"/>
      <c r="CX1921" s="132" t="n"/>
      <c r="CY1921" s="132" t="n"/>
      <c r="CZ1921" s="132" t="n"/>
      <c r="DA1921" s="132" t="n"/>
      <c r="DB1921" s="132" t="n"/>
      <c r="DC1921" s="132" t="n"/>
    </row>
    <row r="1922">
      <c r="A1922" s="167" t="n">
        <v>12</v>
      </c>
      <c r="B1922" s="157" t="inlineStr">
        <is>
          <t>IFEANYI ABA</t>
        </is>
      </c>
      <c r="C1922" s="40" t="inlineStr">
        <is>
          <t>''</t>
        </is>
      </c>
      <c r="D1922" s="157" t="inlineStr">
        <is>
          <t>FCIU 6369640</t>
        </is>
      </c>
      <c r="E1922" s="157" t="inlineStr">
        <is>
          <t>SPM</t>
        </is>
      </c>
      <c r="F1922" s="165" t="inlineStr">
        <is>
          <t>20FT</t>
        </is>
      </c>
      <c r="G1922" s="377" t="inlineStr">
        <is>
          <t>MSC GABRIELLA</t>
        </is>
      </c>
      <c r="H1922" s="218" t="inlineStr">
        <is>
          <t>BERTHED: 4TH  APRIL VOY. WG313A</t>
        </is>
      </c>
      <c r="I1922" s="150" t="inlineStr">
        <is>
          <t>OUT</t>
        </is>
      </c>
      <c r="J1922" s="166" t="inlineStr">
        <is>
          <t>TELEX/ 11TH APRIL, 2023</t>
        </is>
      </c>
      <c r="K1922" s="152" t="inlineStr">
        <is>
          <t>13TH APRIL, 2023</t>
        </is>
      </c>
      <c r="L1922" s="33" t="inlineStr">
        <is>
          <t>13TH FEB</t>
        </is>
      </c>
      <c r="M1922" s="249" t="inlineStr">
        <is>
          <t>DAK SEOI HONG CO, LIMITED</t>
        </is>
      </c>
      <c r="N1922" s="157" t="inlineStr">
        <is>
          <t>ORIENT LOGISTICS ENTERPRISES</t>
        </is>
      </c>
      <c r="O1922" s="132" t="n"/>
      <c r="P1922" s="132" t="n"/>
      <c r="Q1922" s="132" t="n"/>
      <c r="R1922" s="132" t="n"/>
      <c r="S1922" s="132" t="n"/>
      <c r="T1922" s="132" t="n"/>
      <c r="U1922" s="132" t="n"/>
      <c r="V1922" s="132" t="n"/>
      <c r="W1922" s="132" t="n"/>
      <c r="X1922" s="132" t="n"/>
      <c r="Y1922" s="132" t="n"/>
      <c r="Z1922" s="132" t="n"/>
      <c r="AA1922" s="132" t="n"/>
      <c r="AB1922" s="132" t="n"/>
      <c r="AC1922" s="132" t="n"/>
      <c r="AD1922" s="132" t="n"/>
      <c r="AE1922" s="132" t="n"/>
      <c r="AF1922" s="132" t="n"/>
      <c r="AG1922" s="132" t="n"/>
      <c r="AH1922" s="132" t="n"/>
      <c r="AI1922" s="132" t="n"/>
      <c r="AJ1922" s="132" t="n"/>
      <c r="AK1922" s="132" t="n"/>
      <c r="AL1922" s="132" t="n"/>
      <c r="AM1922" s="132" t="n"/>
      <c r="AN1922" s="132" t="n"/>
      <c r="AO1922" s="132" t="n"/>
      <c r="AP1922" s="132" t="n"/>
      <c r="AQ1922" s="132" t="n"/>
      <c r="AR1922" s="132" t="n"/>
      <c r="AS1922" s="132" t="n"/>
      <c r="AT1922" s="132" t="n"/>
      <c r="AU1922" s="132" t="n"/>
      <c r="AV1922" s="132" t="n"/>
      <c r="AW1922" s="132" t="n"/>
      <c r="AX1922" s="132" t="n"/>
      <c r="AY1922" s="132" t="n"/>
      <c r="AZ1922" s="132" t="n"/>
      <c r="BA1922" s="132" t="n"/>
      <c r="BB1922" s="132" t="n"/>
      <c r="BC1922" s="132" t="n"/>
      <c r="BD1922" s="132" t="n"/>
      <c r="BE1922" s="132" t="n"/>
      <c r="BF1922" s="132" t="n"/>
      <c r="BG1922" s="132" t="n"/>
      <c r="BH1922" s="132" t="n"/>
      <c r="BI1922" s="132" t="n"/>
      <c r="BJ1922" s="132" t="n"/>
      <c r="BK1922" s="132" t="n"/>
      <c r="BL1922" s="132" t="n"/>
      <c r="BM1922" s="132" t="n"/>
      <c r="BN1922" s="132" t="n"/>
      <c r="BO1922" s="132" t="n"/>
      <c r="BP1922" s="132" t="n"/>
      <c r="BQ1922" s="132" t="n"/>
      <c r="BR1922" s="132" t="n"/>
      <c r="BS1922" s="132" t="n"/>
      <c r="BT1922" s="132" t="n"/>
      <c r="BU1922" s="132" t="n"/>
      <c r="BV1922" s="132" t="n"/>
      <c r="BW1922" s="132" t="n"/>
      <c r="BX1922" s="132" t="n"/>
      <c r="BY1922" s="132" t="n"/>
      <c r="BZ1922" s="132" t="n"/>
      <c r="CA1922" s="132" t="n"/>
      <c r="CB1922" s="132" t="n"/>
      <c r="CC1922" s="132" t="n"/>
      <c r="CD1922" s="132" t="n"/>
      <c r="CE1922" s="132" t="n"/>
      <c r="CF1922" s="132" t="n"/>
      <c r="CG1922" s="132" t="n"/>
      <c r="CH1922" s="132" t="n"/>
      <c r="CI1922" s="132" t="n"/>
      <c r="CJ1922" s="132" t="n"/>
      <c r="CK1922" s="132" t="n"/>
      <c r="CL1922" s="132" t="n"/>
      <c r="CM1922" s="132" t="n"/>
      <c r="CN1922" s="132" t="n"/>
      <c r="CO1922" s="132" t="n"/>
      <c r="CP1922" s="132" t="n"/>
      <c r="CQ1922" s="132" t="n"/>
      <c r="CR1922" s="132" t="n"/>
      <c r="CS1922" s="132" t="n"/>
      <c r="CT1922" s="132" t="n"/>
      <c r="CU1922" s="132" t="n"/>
      <c r="CV1922" s="132" t="n"/>
      <c r="CW1922" s="132" t="n"/>
      <c r="CX1922" s="132" t="n"/>
      <c r="CY1922" s="132" t="n"/>
      <c r="CZ1922" s="132" t="n"/>
      <c r="DA1922" s="132" t="n"/>
      <c r="DB1922" s="132" t="n"/>
      <c r="DC1922" s="132" t="n"/>
    </row>
    <row r="1923">
      <c r="A1923" s="167" t="n">
        <v>13</v>
      </c>
      <c r="B1923" s="157" t="inlineStr">
        <is>
          <t>IFEANYI ABA</t>
        </is>
      </c>
      <c r="C1923" s="40" t="inlineStr">
        <is>
          <t>MEDUU7570846</t>
        </is>
      </c>
      <c r="D1923" s="157" t="inlineStr">
        <is>
          <t>CAIU 3600850</t>
        </is>
      </c>
      <c r="E1923" s="157" t="inlineStr">
        <is>
          <t>SPM</t>
        </is>
      </c>
      <c r="F1923" s="165" t="inlineStr">
        <is>
          <t>20FT</t>
        </is>
      </c>
      <c r="G1923" s="377" t="inlineStr">
        <is>
          <t>MSC GABRIELLA</t>
        </is>
      </c>
      <c r="H1923" s="218" t="inlineStr">
        <is>
          <t>BERTHED: 4TH  APRIL VOY. WG313A</t>
        </is>
      </c>
      <c r="I1923" s="150" t="inlineStr">
        <is>
          <t>OUT</t>
        </is>
      </c>
      <c r="J1923" s="166" t="inlineStr">
        <is>
          <t>TELEX/ 11TH APRIL, 2023</t>
        </is>
      </c>
      <c r="K1923" s="152" t="inlineStr">
        <is>
          <t>13TH APRIL, 2023</t>
        </is>
      </c>
      <c r="L1923" s="33" t="inlineStr">
        <is>
          <t>13TH FEB</t>
        </is>
      </c>
      <c r="M1923" s="249" t="inlineStr">
        <is>
          <t>DAK SEOI HONG CO, LIMITED</t>
        </is>
      </c>
      <c r="N1923" s="157" t="inlineStr">
        <is>
          <t>ORIENT LOGISTICS ENTERPRISES</t>
        </is>
      </c>
      <c r="O1923" s="132" t="n"/>
      <c r="P1923" s="132" t="n"/>
      <c r="Q1923" s="132" t="n"/>
      <c r="R1923" s="132" t="n"/>
      <c r="S1923" s="132" t="n"/>
      <c r="T1923" s="132" t="n"/>
      <c r="U1923" s="132" t="n"/>
      <c r="V1923" s="132" t="n"/>
      <c r="W1923" s="132" t="n"/>
      <c r="X1923" s="132" t="n"/>
      <c r="Y1923" s="132" t="n"/>
      <c r="Z1923" s="132" t="n"/>
      <c r="AA1923" s="132" t="n"/>
      <c r="AB1923" s="132" t="n"/>
      <c r="AC1923" s="132" t="n"/>
      <c r="AD1923" s="132" t="n"/>
      <c r="AE1923" s="132" t="n"/>
      <c r="AF1923" s="132" t="n"/>
      <c r="AG1923" s="132" t="n"/>
      <c r="AH1923" s="132" t="n"/>
      <c r="AI1923" s="132" t="n"/>
      <c r="AJ1923" s="132" t="n"/>
      <c r="AK1923" s="132" t="n"/>
      <c r="AL1923" s="132" t="n"/>
      <c r="AM1923" s="132" t="n"/>
      <c r="AN1923" s="132" t="n"/>
      <c r="AO1923" s="132" t="n"/>
      <c r="AP1923" s="132" t="n"/>
      <c r="AQ1923" s="132" t="n"/>
      <c r="AR1923" s="132" t="n"/>
      <c r="AS1923" s="132" t="n"/>
      <c r="AT1923" s="132" t="n"/>
      <c r="AU1923" s="132" t="n"/>
      <c r="AV1923" s="132" t="n"/>
      <c r="AW1923" s="132" t="n"/>
      <c r="AX1923" s="132" t="n"/>
      <c r="AY1923" s="132" t="n"/>
      <c r="AZ1923" s="132" t="n"/>
      <c r="BA1923" s="132" t="n"/>
      <c r="BB1923" s="132" t="n"/>
      <c r="BC1923" s="132" t="n"/>
      <c r="BD1923" s="132" t="n"/>
      <c r="BE1923" s="132" t="n"/>
      <c r="BF1923" s="132" t="n"/>
      <c r="BG1923" s="132" t="n"/>
      <c r="BH1923" s="132" t="n"/>
      <c r="BI1923" s="132" t="n"/>
      <c r="BJ1923" s="132" t="n"/>
      <c r="BK1923" s="132" t="n"/>
      <c r="BL1923" s="132" t="n"/>
      <c r="BM1923" s="132" t="n"/>
      <c r="BN1923" s="132" t="n"/>
      <c r="BO1923" s="132" t="n"/>
      <c r="BP1923" s="132" t="n"/>
      <c r="BQ1923" s="132" t="n"/>
      <c r="BR1923" s="132" t="n"/>
      <c r="BS1923" s="132" t="n"/>
      <c r="BT1923" s="132" t="n"/>
      <c r="BU1923" s="132" t="n"/>
      <c r="BV1923" s="132" t="n"/>
      <c r="BW1923" s="132" t="n"/>
      <c r="BX1923" s="132" t="n"/>
      <c r="BY1923" s="132" t="n"/>
      <c r="BZ1923" s="132" t="n"/>
      <c r="CA1923" s="132" t="n"/>
      <c r="CB1923" s="132" t="n"/>
      <c r="CC1923" s="132" t="n"/>
      <c r="CD1923" s="132" t="n"/>
      <c r="CE1923" s="132" t="n"/>
      <c r="CF1923" s="132" t="n"/>
      <c r="CG1923" s="132" t="n"/>
      <c r="CH1923" s="132" t="n"/>
      <c r="CI1923" s="132" t="n"/>
      <c r="CJ1923" s="132" t="n"/>
      <c r="CK1923" s="132" t="n"/>
      <c r="CL1923" s="132" t="n"/>
      <c r="CM1923" s="132" t="n"/>
      <c r="CN1923" s="132" t="n"/>
      <c r="CO1923" s="132" t="n"/>
      <c r="CP1923" s="132" t="n"/>
      <c r="CQ1923" s="132" t="n"/>
      <c r="CR1923" s="132" t="n"/>
      <c r="CS1923" s="132" t="n"/>
      <c r="CT1923" s="132" t="n"/>
      <c r="CU1923" s="132" t="n"/>
      <c r="CV1923" s="132" t="n"/>
      <c r="CW1923" s="132" t="n"/>
      <c r="CX1923" s="132" t="n"/>
      <c r="CY1923" s="132" t="n"/>
      <c r="CZ1923" s="132" t="n"/>
      <c r="DA1923" s="132" t="n"/>
      <c r="DB1923" s="132" t="n"/>
      <c r="DC1923" s="132" t="n"/>
    </row>
    <row r="1924">
      <c r="A1924" s="167" t="n">
        <v>14</v>
      </c>
      <c r="B1924" s="157" t="inlineStr">
        <is>
          <t>MIKE OBINNA</t>
        </is>
      </c>
      <c r="C1924" s="40" t="inlineStr">
        <is>
          <t>MEDUJQ772215</t>
        </is>
      </c>
      <c r="D1924" s="157" t="inlineStr">
        <is>
          <t>MEDU 6535907</t>
        </is>
      </c>
      <c r="E1924" s="157" t="inlineStr">
        <is>
          <t>SPM</t>
        </is>
      </c>
      <c r="F1924" s="165" t="inlineStr">
        <is>
          <t>20FT</t>
        </is>
      </c>
      <c r="G1924" s="377" t="inlineStr">
        <is>
          <t>MSC GABRIELLA</t>
        </is>
      </c>
      <c r="H1924" s="218" t="inlineStr">
        <is>
          <t>BERTHED: 4TH  APRIL VOY. WG313A</t>
        </is>
      </c>
      <c r="I1924" s="150" t="inlineStr">
        <is>
          <t>OUT</t>
        </is>
      </c>
      <c r="J1924" s="166" t="inlineStr">
        <is>
          <t>TELEX/ 11TH APRIL, 2023</t>
        </is>
      </c>
      <c r="K1924" s="152" t="inlineStr">
        <is>
          <t>14TH APRIL, 2023</t>
        </is>
      </c>
      <c r="L1924" s="33" t="inlineStr">
        <is>
          <t>16TH FEB</t>
        </is>
      </c>
      <c r="M1924" s="249" t="inlineStr">
        <is>
          <t>UNIQUE SEA CARGO SERVICES L.L.C</t>
        </is>
      </c>
      <c r="N1924" s="157" t="inlineStr">
        <is>
          <t>MEL-BACH ENTERPRISES</t>
        </is>
      </c>
      <c r="O1924" s="132" t="n"/>
      <c r="P1924" s="132" t="n"/>
      <c r="Q1924" s="132" t="n"/>
      <c r="R1924" s="132" t="n"/>
      <c r="S1924" s="132" t="n"/>
      <c r="T1924" s="132" t="n"/>
      <c r="U1924" s="132" t="n"/>
      <c r="V1924" s="132" t="n"/>
      <c r="W1924" s="132" t="n"/>
      <c r="X1924" s="132" t="n"/>
      <c r="Y1924" s="132" t="n"/>
      <c r="Z1924" s="132" t="n"/>
      <c r="AA1924" s="132" t="n"/>
      <c r="AB1924" s="132" t="n"/>
      <c r="AC1924" s="132" t="n"/>
      <c r="AD1924" s="132" t="n"/>
      <c r="AE1924" s="132" t="n"/>
      <c r="AF1924" s="132" t="n"/>
      <c r="AG1924" s="132" t="n"/>
      <c r="AH1924" s="132" t="n"/>
      <c r="AI1924" s="132" t="n"/>
      <c r="AJ1924" s="132" t="n"/>
      <c r="AK1924" s="132" t="n"/>
      <c r="AL1924" s="132" t="n"/>
      <c r="AM1924" s="132" t="n"/>
      <c r="AN1924" s="132" t="n"/>
      <c r="AO1924" s="132" t="n"/>
      <c r="AP1924" s="132" t="n"/>
      <c r="AQ1924" s="132" t="n"/>
      <c r="AR1924" s="132" t="n"/>
      <c r="AS1924" s="132" t="n"/>
      <c r="AT1924" s="132" t="n"/>
      <c r="AU1924" s="132" t="n"/>
      <c r="AV1924" s="132" t="n"/>
      <c r="AW1924" s="132" t="n"/>
      <c r="AX1924" s="132" t="n"/>
      <c r="AY1924" s="132" t="n"/>
      <c r="AZ1924" s="132" t="n"/>
      <c r="BA1924" s="132" t="n"/>
      <c r="BB1924" s="132" t="n"/>
      <c r="BC1924" s="132" t="n"/>
      <c r="BD1924" s="132" t="n"/>
      <c r="BE1924" s="132" t="n"/>
      <c r="BF1924" s="132" t="n"/>
      <c r="BG1924" s="132" t="n"/>
      <c r="BH1924" s="132" t="n"/>
      <c r="BI1924" s="132" t="n"/>
      <c r="BJ1924" s="132" t="n"/>
      <c r="BK1924" s="132" t="n"/>
      <c r="BL1924" s="132" t="n"/>
      <c r="BM1924" s="132" t="n"/>
      <c r="BN1924" s="132" t="n"/>
      <c r="BO1924" s="132" t="n"/>
      <c r="BP1924" s="132" t="n"/>
      <c r="BQ1924" s="132" t="n"/>
      <c r="BR1924" s="132" t="n"/>
      <c r="BS1924" s="132" t="n"/>
      <c r="BT1924" s="132" t="n"/>
      <c r="BU1924" s="132" t="n"/>
      <c r="BV1924" s="132" t="n"/>
      <c r="BW1924" s="132" t="n"/>
      <c r="BX1924" s="132" t="n"/>
      <c r="BY1924" s="132" t="n"/>
      <c r="BZ1924" s="132" t="n"/>
      <c r="CA1924" s="132" t="n"/>
      <c r="CB1924" s="132" t="n"/>
      <c r="CC1924" s="132" t="n"/>
      <c r="CD1924" s="132" t="n"/>
      <c r="CE1924" s="132" t="n"/>
      <c r="CF1924" s="132" t="n"/>
      <c r="CG1924" s="132" t="n"/>
      <c r="CH1924" s="132" t="n"/>
      <c r="CI1924" s="132" t="n"/>
      <c r="CJ1924" s="132" t="n"/>
      <c r="CK1924" s="132" t="n"/>
      <c r="CL1924" s="132" t="n"/>
      <c r="CM1924" s="132" t="n"/>
      <c r="CN1924" s="132" t="n"/>
      <c r="CO1924" s="132" t="n"/>
      <c r="CP1924" s="132" t="n"/>
      <c r="CQ1924" s="132" t="n"/>
      <c r="CR1924" s="132" t="n"/>
      <c r="CS1924" s="132" t="n"/>
      <c r="CT1924" s="132" t="n"/>
      <c r="CU1924" s="132" t="n"/>
      <c r="CV1924" s="132" t="n"/>
      <c r="CW1924" s="132" t="n"/>
      <c r="CX1924" s="132" t="n"/>
      <c r="CY1924" s="132" t="n"/>
      <c r="CZ1924" s="132" t="n"/>
      <c r="DA1924" s="132" t="n"/>
      <c r="DB1924" s="132" t="n"/>
      <c r="DC1924" s="132" t="n"/>
    </row>
    <row r="1925">
      <c r="A1925" s="167" t="n">
        <v>15</v>
      </c>
      <c r="B1925" s="157" t="inlineStr">
        <is>
          <t>MIKE OBINNA</t>
        </is>
      </c>
      <c r="C1925" s="40" t="inlineStr">
        <is>
          <t>''</t>
        </is>
      </c>
      <c r="D1925" s="157" t="inlineStr">
        <is>
          <t>MEDU 6874069</t>
        </is>
      </c>
      <c r="E1925" s="157" t="inlineStr">
        <is>
          <t>SPM</t>
        </is>
      </c>
      <c r="F1925" s="165" t="inlineStr">
        <is>
          <t>20FT</t>
        </is>
      </c>
      <c r="G1925" s="377" t="inlineStr">
        <is>
          <t>MSC GABRIELLA</t>
        </is>
      </c>
      <c r="H1925" s="218" t="inlineStr">
        <is>
          <t>BERTHED: 4TH  APRIL VOY. WG313A</t>
        </is>
      </c>
      <c r="I1925" s="150" t="inlineStr">
        <is>
          <t>OUT</t>
        </is>
      </c>
      <c r="J1925" s="166" t="inlineStr">
        <is>
          <t>TELEX/ 11TH APRIL, 2023</t>
        </is>
      </c>
      <c r="K1925" s="152" t="inlineStr">
        <is>
          <t>14TH APRIL, 2023</t>
        </is>
      </c>
      <c r="L1925" s="33" t="inlineStr">
        <is>
          <t>16TH FEB</t>
        </is>
      </c>
      <c r="M1925" s="249" t="inlineStr">
        <is>
          <t>UNIQUE SEA CARGO SERVICES L.L.C</t>
        </is>
      </c>
      <c r="N1925" s="157" t="inlineStr">
        <is>
          <t>MEL-BACH ENTERPRISES</t>
        </is>
      </c>
      <c r="O1925" s="132" t="n"/>
      <c r="P1925" s="132" t="n"/>
      <c r="Q1925" s="132" t="n"/>
      <c r="R1925" s="132" t="n"/>
      <c r="S1925" s="132" t="n"/>
      <c r="T1925" s="132" t="n"/>
      <c r="U1925" s="132" t="n"/>
      <c r="V1925" s="132" t="n"/>
      <c r="W1925" s="132" t="n"/>
      <c r="X1925" s="132" t="n"/>
      <c r="Y1925" s="132" t="n"/>
      <c r="Z1925" s="132" t="n"/>
      <c r="AA1925" s="132" t="n"/>
      <c r="AB1925" s="132" t="n"/>
      <c r="AC1925" s="132" t="n"/>
      <c r="AD1925" s="132" t="n"/>
      <c r="AE1925" s="132" t="n"/>
      <c r="AF1925" s="132" t="n"/>
      <c r="AG1925" s="132" t="n"/>
      <c r="AH1925" s="132" t="n"/>
      <c r="AI1925" s="132" t="n"/>
      <c r="AJ1925" s="132" t="n"/>
      <c r="AK1925" s="132" t="n"/>
      <c r="AL1925" s="132" t="n"/>
      <c r="AM1925" s="132" t="n"/>
      <c r="AN1925" s="132" t="n"/>
      <c r="AO1925" s="132" t="n"/>
      <c r="AP1925" s="132" t="n"/>
      <c r="AQ1925" s="132" t="n"/>
      <c r="AR1925" s="132" t="n"/>
      <c r="AS1925" s="132" t="n"/>
      <c r="AT1925" s="132" t="n"/>
      <c r="AU1925" s="132" t="n"/>
      <c r="AV1925" s="132" t="n"/>
      <c r="AW1925" s="132" t="n"/>
      <c r="AX1925" s="132" t="n"/>
      <c r="AY1925" s="132" t="n"/>
      <c r="AZ1925" s="132" t="n"/>
      <c r="BA1925" s="132" t="n"/>
      <c r="BB1925" s="132" t="n"/>
      <c r="BC1925" s="132" t="n"/>
      <c r="BD1925" s="132" t="n"/>
      <c r="BE1925" s="132" t="n"/>
      <c r="BF1925" s="132" t="n"/>
      <c r="BG1925" s="132" t="n"/>
      <c r="BH1925" s="132" t="n"/>
      <c r="BI1925" s="132" t="n"/>
      <c r="BJ1925" s="132" t="n"/>
      <c r="BK1925" s="132" t="n"/>
      <c r="BL1925" s="132" t="n"/>
      <c r="BM1925" s="132" t="n"/>
      <c r="BN1925" s="132" t="n"/>
      <c r="BO1925" s="132" t="n"/>
      <c r="BP1925" s="132" t="n"/>
      <c r="BQ1925" s="132" t="n"/>
      <c r="BR1925" s="132" t="n"/>
      <c r="BS1925" s="132" t="n"/>
      <c r="BT1925" s="132" t="n"/>
      <c r="BU1925" s="132" t="n"/>
      <c r="BV1925" s="132" t="n"/>
      <c r="BW1925" s="132" t="n"/>
      <c r="BX1925" s="132" t="n"/>
      <c r="BY1925" s="132" t="n"/>
      <c r="BZ1925" s="132" t="n"/>
      <c r="CA1925" s="132" t="n"/>
      <c r="CB1925" s="132" t="n"/>
      <c r="CC1925" s="132" t="n"/>
      <c r="CD1925" s="132" t="n"/>
      <c r="CE1925" s="132" t="n"/>
      <c r="CF1925" s="132" t="n"/>
      <c r="CG1925" s="132" t="n"/>
      <c r="CH1925" s="132" t="n"/>
      <c r="CI1925" s="132" t="n"/>
      <c r="CJ1925" s="132" t="n"/>
      <c r="CK1925" s="132" t="n"/>
      <c r="CL1925" s="132" t="n"/>
      <c r="CM1925" s="132" t="n"/>
      <c r="CN1925" s="132" t="n"/>
      <c r="CO1925" s="132" t="n"/>
      <c r="CP1925" s="132" t="n"/>
      <c r="CQ1925" s="132" t="n"/>
      <c r="CR1925" s="132" t="n"/>
      <c r="CS1925" s="132" t="n"/>
      <c r="CT1925" s="132" t="n"/>
      <c r="CU1925" s="132" t="n"/>
      <c r="CV1925" s="132" t="n"/>
      <c r="CW1925" s="132" t="n"/>
      <c r="CX1925" s="132" t="n"/>
      <c r="CY1925" s="132" t="n"/>
      <c r="CZ1925" s="132" t="n"/>
      <c r="DA1925" s="132" t="n"/>
      <c r="DB1925" s="132" t="n"/>
      <c r="DC1925" s="132" t="n"/>
    </row>
    <row r="1926">
      <c r="A1926" s="167" t="n">
        <v>16</v>
      </c>
      <c r="B1926" s="10" t="inlineStr">
        <is>
          <t>EMENIKE OKOR</t>
        </is>
      </c>
      <c r="C1926" s="344" t="inlineStr">
        <is>
          <t>MEDUDB388970</t>
        </is>
      </c>
      <c r="D1926" s="10" t="inlineStr">
        <is>
          <t>MSDU 7376392</t>
        </is>
      </c>
      <c r="E1926" s="10" t="inlineStr">
        <is>
          <t>SPM</t>
        </is>
      </c>
      <c r="F1926" s="385" t="inlineStr">
        <is>
          <t>40FT</t>
        </is>
      </c>
      <c r="G1926" s="377" t="inlineStr">
        <is>
          <t>MSC GABRIELLA</t>
        </is>
      </c>
      <c r="H1926" s="218" t="inlineStr">
        <is>
          <t>BERTHED: 4TH  APRIL VOY. WG313A</t>
        </is>
      </c>
      <c r="I1926" s="150" t="inlineStr">
        <is>
          <t>OUT</t>
        </is>
      </c>
      <c r="J1926" s="151" t="inlineStr">
        <is>
          <t>TELEX/ 23RD FEB, 2023</t>
        </is>
      </c>
      <c r="K1926" s="152" t="inlineStr">
        <is>
          <t>3RD APRIL, 2023</t>
        </is>
      </c>
      <c r="L1926" s="386" t="inlineStr">
        <is>
          <t>27TH FEB</t>
        </is>
      </c>
      <c r="M1926" s="387" t="inlineStr">
        <is>
          <t>LIBERTY</t>
        </is>
      </c>
      <c r="N1926" s="10" t="inlineStr">
        <is>
          <t>MEL-BACH ENTERPRISES</t>
        </is>
      </c>
      <c r="O1926" s="383" t="n"/>
      <c r="P1926" s="383" t="n"/>
      <c r="Q1926" s="383" t="n"/>
      <c r="R1926" s="383" t="n"/>
      <c r="S1926" s="383" t="n"/>
      <c r="T1926" s="383" t="n"/>
      <c r="U1926" s="383" t="n"/>
      <c r="V1926" s="383" t="n"/>
      <c r="W1926" s="383" t="n"/>
      <c r="X1926" s="383" t="n"/>
      <c r="Y1926" s="383" t="n"/>
      <c r="Z1926" s="383" t="n"/>
      <c r="AA1926" s="383" t="n"/>
      <c r="AB1926" s="383" t="n"/>
      <c r="AC1926" s="383" t="n"/>
      <c r="AD1926" s="383" t="n"/>
      <c r="AE1926" s="383" t="n"/>
      <c r="AF1926" s="383" t="n"/>
      <c r="AG1926" s="383" t="n"/>
      <c r="AH1926" s="383" t="n"/>
      <c r="AI1926" s="383" t="n"/>
      <c r="AJ1926" s="383" t="n"/>
      <c r="AK1926" s="383" t="n"/>
      <c r="AL1926" s="383" t="n"/>
      <c r="AM1926" s="383" t="n"/>
      <c r="AN1926" s="383" t="n"/>
      <c r="AO1926" s="383" t="n"/>
      <c r="AP1926" s="383" t="n"/>
      <c r="AQ1926" s="383" t="n"/>
      <c r="AR1926" s="383" t="n"/>
      <c r="AS1926" s="383" t="n"/>
      <c r="AT1926" s="383" t="n"/>
      <c r="AU1926" s="383" t="n"/>
      <c r="AV1926" s="383" t="n"/>
      <c r="AW1926" s="383" t="n"/>
      <c r="AX1926" s="383" t="n"/>
      <c r="AY1926" s="383" t="n"/>
      <c r="AZ1926" s="383" t="n"/>
      <c r="BA1926" s="383" t="n"/>
      <c r="BB1926" s="383" t="n"/>
      <c r="BC1926" s="383" t="n"/>
      <c r="BD1926" s="383" t="n"/>
      <c r="BE1926" s="132" t="n"/>
      <c r="BF1926" s="132" t="n"/>
      <c r="BG1926" s="132" t="n"/>
      <c r="BH1926" s="132" t="n"/>
      <c r="BI1926" s="132" t="n"/>
      <c r="BJ1926" s="132" t="n"/>
      <c r="BK1926" s="132" t="n"/>
      <c r="BL1926" s="132" t="n"/>
      <c r="CC1926" s="132" t="n"/>
      <c r="CD1926" s="132" t="n"/>
      <c r="CE1926" s="132" t="n"/>
      <c r="CF1926" s="132" t="n"/>
      <c r="CG1926" s="132" t="n"/>
      <c r="CH1926" s="132" t="n"/>
      <c r="CI1926" s="132" t="n"/>
      <c r="CJ1926" s="132" t="n"/>
      <c r="CK1926" s="132" t="n"/>
      <c r="CL1926" s="132" t="n"/>
      <c r="CM1926" s="132" t="n"/>
      <c r="CN1926" s="132" t="n"/>
      <c r="CO1926" s="132" t="n"/>
      <c r="CP1926" s="132" t="n"/>
      <c r="CQ1926" s="132" t="n"/>
      <c r="CR1926" s="132" t="n"/>
      <c r="CS1926" s="132" t="n"/>
      <c r="CT1926" s="132" t="n"/>
      <c r="CU1926" s="132" t="n"/>
      <c r="CV1926" s="132" t="n"/>
      <c r="CW1926" s="132" t="n"/>
      <c r="CX1926" s="132" t="n"/>
      <c r="CY1926" s="132" t="n"/>
      <c r="CZ1926" s="132" t="n"/>
      <c r="DA1926" s="132" t="n"/>
      <c r="DB1926" s="132" t="n"/>
    </row>
    <row r="1927">
      <c r="A1927" s="167" t="n">
        <v>17</v>
      </c>
      <c r="B1927" s="157" t="inlineStr">
        <is>
          <t>IFEANYI ABA</t>
        </is>
      </c>
      <c r="C1927" s="40" t="inlineStr">
        <is>
          <t>MEDUIE372913</t>
        </is>
      </c>
      <c r="D1927" s="157" t="inlineStr">
        <is>
          <t>MEDU 2979797</t>
        </is>
      </c>
      <c r="E1927" s="157" t="inlineStr">
        <is>
          <t>SPM</t>
        </is>
      </c>
      <c r="F1927" s="165" t="inlineStr">
        <is>
          <t>20FT</t>
        </is>
      </c>
      <c r="G1927" s="377" t="inlineStr">
        <is>
          <t>MSC GABRIELLA</t>
        </is>
      </c>
      <c r="H1927" s="218" t="inlineStr">
        <is>
          <t>BERTHED: 4TH  APRIL VOY. WG313A</t>
        </is>
      </c>
      <c r="I1927" s="150" t="inlineStr">
        <is>
          <t>OUT</t>
        </is>
      </c>
      <c r="J1927" s="151" t="inlineStr">
        <is>
          <t>TELEX/30TH MARCH, 2023</t>
        </is>
      </c>
      <c r="K1927" s="152" t="inlineStr">
        <is>
          <t>13TH APRIL, 2023</t>
        </is>
      </c>
      <c r="L1927" s="33" t="inlineStr">
        <is>
          <t>6TH FEB</t>
        </is>
      </c>
      <c r="M1927" s="249" t="inlineStr">
        <is>
          <t>PT. INDOSARI PERSADA</t>
        </is>
      </c>
      <c r="N1927" s="157" t="inlineStr">
        <is>
          <t>AVANTPORT ENTERPRISES</t>
        </is>
      </c>
      <c r="O1927" s="132" t="n"/>
      <c r="P1927" s="132" t="n"/>
      <c r="Q1927" s="132" t="n"/>
      <c r="R1927" s="132" t="n"/>
      <c r="S1927" s="132" t="n"/>
      <c r="T1927" s="132" t="n"/>
      <c r="U1927" s="132" t="n"/>
      <c r="V1927" s="132" t="n"/>
      <c r="W1927" s="132" t="n"/>
      <c r="X1927" s="132" t="n"/>
      <c r="Y1927" s="132" t="n"/>
      <c r="Z1927" s="132" t="n"/>
      <c r="AA1927" s="132" t="n"/>
      <c r="AB1927" s="132" t="n"/>
      <c r="AC1927" s="132" t="n"/>
      <c r="AD1927" s="132" t="n"/>
      <c r="AE1927" s="132" t="n"/>
      <c r="AF1927" s="132" t="n"/>
      <c r="AG1927" s="132" t="n"/>
      <c r="AH1927" s="132" t="n"/>
      <c r="AI1927" s="132" t="n"/>
      <c r="AJ1927" s="132" t="n"/>
      <c r="AK1927" s="132" t="n"/>
      <c r="AL1927" s="132" t="n"/>
      <c r="AM1927" s="132" t="n"/>
      <c r="AN1927" s="132" t="n"/>
      <c r="AO1927" s="132" t="n"/>
      <c r="AP1927" s="132" t="n"/>
      <c r="AQ1927" s="132" t="n"/>
      <c r="AR1927" s="132" t="n"/>
      <c r="AS1927" s="132" t="n"/>
      <c r="AT1927" s="132" t="n"/>
      <c r="AU1927" s="132" t="n"/>
      <c r="AV1927" s="132" t="n"/>
      <c r="AW1927" s="132" t="n"/>
      <c r="AX1927" s="132" t="n"/>
      <c r="AY1927" s="132" t="n"/>
      <c r="AZ1927" s="132" t="n"/>
      <c r="BA1927" s="132" t="n"/>
      <c r="BB1927" s="132" t="n"/>
      <c r="BC1927" s="132" t="n"/>
      <c r="BD1927" s="132" t="n"/>
      <c r="BE1927" s="132" t="n"/>
      <c r="BF1927" s="132" t="n"/>
      <c r="BG1927" s="132" t="n"/>
      <c r="BH1927" s="132" t="n"/>
      <c r="BI1927" s="132" t="n"/>
      <c r="BJ1927" s="132" t="n"/>
      <c r="BK1927" s="132" t="n"/>
      <c r="BL1927" s="132" t="n"/>
      <c r="BM1927" s="132" t="n"/>
      <c r="BN1927" s="132" t="n"/>
      <c r="BO1927" s="132" t="n"/>
      <c r="BP1927" s="132" t="n"/>
      <c r="BQ1927" s="132" t="n"/>
      <c r="BR1927" s="132" t="n"/>
      <c r="BS1927" s="132" t="n"/>
      <c r="BT1927" s="132" t="n"/>
      <c r="BU1927" s="132" t="n"/>
      <c r="BV1927" s="132" t="n"/>
      <c r="BW1927" s="132" t="n"/>
      <c r="BX1927" s="132" t="n"/>
      <c r="BY1927" s="132" t="n"/>
      <c r="BZ1927" s="132" t="n"/>
      <c r="CA1927" s="132" t="n"/>
      <c r="CB1927" s="132" t="n"/>
      <c r="CC1927" s="132" t="n"/>
      <c r="CD1927" s="132" t="n"/>
      <c r="CE1927" s="132" t="n"/>
      <c r="CF1927" s="132" t="n"/>
      <c r="CG1927" s="132" t="n"/>
      <c r="CH1927" s="132" t="n"/>
      <c r="CI1927" s="132" t="n"/>
      <c r="CJ1927" s="132" t="n"/>
      <c r="CK1927" s="132" t="n"/>
      <c r="CL1927" s="132" t="n"/>
      <c r="CM1927" s="132" t="n"/>
      <c r="CN1927" s="132" t="n"/>
      <c r="CO1927" s="132" t="n"/>
      <c r="CP1927" s="132" t="n"/>
      <c r="CQ1927" s="132" t="n"/>
      <c r="CR1927" s="132" t="n"/>
      <c r="CS1927" s="132" t="n"/>
      <c r="CT1927" s="132" t="n"/>
      <c r="CU1927" s="132" t="n"/>
      <c r="CV1927" s="132" t="n"/>
      <c r="CW1927" s="132" t="n"/>
      <c r="CX1927" s="132" t="n"/>
      <c r="CY1927" s="132" t="n"/>
      <c r="CZ1927" s="132" t="n"/>
      <c r="DA1927" s="132" t="n"/>
      <c r="DB1927" s="132" t="n"/>
      <c r="DC1927" s="132" t="n"/>
    </row>
    <row r="1928">
      <c r="A1928" s="167" t="n">
        <v>18</v>
      </c>
      <c r="B1928" s="157" t="inlineStr">
        <is>
          <t>CHRIS DAMIEN</t>
        </is>
      </c>
      <c r="C1928" s="40" t="inlineStr">
        <is>
          <t>MEDUIF652859</t>
        </is>
      </c>
      <c r="D1928" s="157" t="inlineStr">
        <is>
          <t>MSMU 2155137</t>
        </is>
      </c>
      <c r="E1928" s="157" t="inlineStr">
        <is>
          <t>SPM</t>
        </is>
      </c>
      <c r="F1928" s="165" t="inlineStr">
        <is>
          <t>20FT</t>
        </is>
      </c>
      <c r="G1928" s="377" t="inlineStr">
        <is>
          <t>MSC GABRIELLA</t>
        </is>
      </c>
      <c r="H1928" s="218" t="inlineStr">
        <is>
          <t>BERTHED: 3RD  APRIL VOY. WG313A</t>
        </is>
      </c>
      <c r="I1928" s="150" t="inlineStr">
        <is>
          <t>OUT</t>
        </is>
      </c>
      <c r="J1928" s="166" t="inlineStr">
        <is>
          <t>TELEX/ 12TH APRIL, 2023</t>
        </is>
      </c>
      <c r="K1928" s="152" t="inlineStr">
        <is>
          <t>28TH APRIL, 2023</t>
        </is>
      </c>
      <c r="L1928" s="33" t="inlineStr">
        <is>
          <t>23RD FEB</t>
        </is>
      </c>
      <c r="M1928" s="249" t="inlineStr">
        <is>
          <t>BHANDARI AGRO PROCESSING INDUSTRIES</t>
        </is>
      </c>
      <c r="N1928" s="157" t="inlineStr">
        <is>
          <t>ORIENT LOGISTICS ENTERPRISES</t>
        </is>
      </c>
      <c r="O1928" s="383" t="n"/>
      <c r="P1928" s="383" t="n"/>
      <c r="Q1928" s="383" t="n"/>
      <c r="R1928" s="383" t="n"/>
      <c r="S1928" s="383" t="n"/>
      <c r="T1928" s="383" t="n"/>
      <c r="U1928" s="383" t="n"/>
      <c r="V1928" s="383" t="n"/>
      <c r="W1928" s="383" t="n"/>
      <c r="X1928" s="383" t="n"/>
      <c r="Y1928" s="383" t="n"/>
      <c r="Z1928" s="383" t="n"/>
      <c r="AA1928" s="383" t="n"/>
      <c r="AB1928" s="383" t="n"/>
      <c r="AC1928" s="383" t="n"/>
      <c r="AD1928" s="383" t="n"/>
      <c r="AE1928" s="383" t="n"/>
      <c r="AF1928" s="383" t="n"/>
      <c r="AG1928" s="383" t="n"/>
      <c r="AH1928" s="383" t="n"/>
      <c r="AI1928" s="383" t="n"/>
      <c r="AJ1928" s="383" t="n"/>
      <c r="AK1928" s="383" t="n"/>
      <c r="AL1928" s="383" t="n"/>
      <c r="AM1928" s="383" t="n"/>
      <c r="AN1928" s="383" t="n"/>
      <c r="AO1928" s="383" t="n"/>
      <c r="AP1928" s="383" t="n"/>
      <c r="AQ1928" s="383" t="n"/>
      <c r="AR1928" s="383" t="n"/>
      <c r="AS1928" s="383" t="n"/>
      <c r="AT1928" s="383" t="n"/>
      <c r="AU1928" s="383" t="n"/>
      <c r="AV1928" s="383" t="n"/>
      <c r="AW1928" s="383" t="n"/>
      <c r="AX1928" s="383" t="n"/>
      <c r="AY1928" s="383" t="n"/>
      <c r="AZ1928" s="383" t="n"/>
      <c r="BA1928" s="383" t="n"/>
      <c r="BB1928" s="383" t="n"/>
      <c r="BC1928" s="383" t="n"/>
      <c r="BD1928" s="383" t="n"/>
      <c r="BE1928" s="132" t="n"/>
      <c r="BF1928" s="132" t="n"/>
      <c r="BG1928" s="132" t="n"/>
      <c r="BH1928" s="132" t="n"/>
      <c r="BI1928" s="132" t="n"/>
      <c r="BJ1928" s="132" t="n"/>
      <c r="BK1928" s="132" t="n"/>
      <c r="BL1928" s="132" t="n"/>
      <c r="BM1928" s="132" t="n"/>
      <c r="BN1928" s="132" t="n"/>
      <c r="BO1928" s="132" t="n"/>
      <c r="BP1928" s="132" t="n"/>
      <c r="BQ1928" s="132" t="n"/>
      <c r="BR1928" s="132" t="n"/>
      <c r="BS1928" s="132" t="n"/>
      <c r="BT1928" s="132" t="n"/>
      <c r="BU1928" s="132" t="n"/>
      <c r="BV1928" s="132" t="n"/>
      <c r="BW1928" s="132" t="n"/>
      <c r="BX1928" s="132" t="n"/>
      <c r="BY1928" s="132" t="n"/>
      <c r="BZ1928" s="132" t="n"/>
      <c r="CA1928" s="132" t="n"/>
      <c r="CB1928" s="132" t="n"/>
    </row>
    <row r="1929">
      <c r="A1929" s="167" t="n">
        <v>19</v>
      </c>
      <c r="B1929" s="157" t="inlineStr">
        <is>
          <t>CHRIS DAMIEN</t>
        </is>
      </c>
      <c r="C1929" s="40" t="inlineStr">
        <is>
          <t>''</t>
        </is>
      </c>
      <c r="D1929" s="157" t="inlineStr">
        <is>
          <t>MSMU 2155353</t>
        </is>
      </c>
      <c r="E1929" s="157" t="inlineStr">
        <is>
          <t>SPM</t>
        </is>
      </c>
      <c r="F1929" s="165" t="inlineStr">
        <is>
          <t>20FT</t>
        </is>
      </c>
      <c r="G1929" s="377" t="inlineStr">
        <is>
          <t>MSC GABRIELLA</t>
        </is>
      </c>
      <c r="H1929" s="218" t="inlineStr">
        <is>
          <t>BERTHED: 3RD  APRIL VOY. WG313A</t>
        </is>
      </c>
      <c r="I1929" s="150" t="inlineStr">
        <is>
          <t>OUT</t>
        </is>
      </c>
      <c r="J1929" s="166" t="inlineStr">
        <is>
          <t>TELEX/ 12TH APRIL, 2023</t>
        </is>
      </c>
      <c r="K1929" s="152" t="inlineStr">
        <is>
          <t>28TH APRIL, 2023</t>
        </is>
      </c>
      <c r="L1929" s="33" t="inlineStr">
        <is>
          <t>23RD FEB</t>
        </is>
      </c>
      <c r="M1929" s="249" t="inlineStr">
        <is>
          <t>BHANDARI AGRO PROCESSING INDUSTRIES</t>
        </is>
      </c>
      <c r="N1929" s="157" t="inlineStr">
        <is>
          <t>ORIENT LOGISTICS ENTERPRISES</t>
        </is>
      </c>
      <c r="O1929" s="383" t="n"/>
      <c r="P1929" s="383" t="n"/>
      <c r="Q1929" s="383" t="n"/>
      <c r="R1929" s="383" t="n"/>
      <c r="S1929" s="383" t="n"/>
      <c r="T1929" s="383" t="n"/>
      <c r="U1929" s="383" t="n"/>
      <c r="V1929" s="383" t="n"/>
      <c r="W1929" s="383" t="n"/>
      <c r="X1929" s="383" t="n"/>
      <c r="Y1929" s="383" t="n"/>
      <c r="Z1929" s="383" t="n"/>
      <c r="AA1929" s="383" t="n"/>
      <c r="AB1929" s="383" t="n"/>
      <c r="AC1929" s="383" t="n"/>
      <c r="AD1929" s="383" t="n"/>
      <c r="AE1929" s="383" t="n"/>
      <c r="AF1929" s="383" t="n"/>
      <c r="AG1929" s="383" t="n"/>
      <c r="AH1929" s="383" t="n"/>
      <c r="AI1929" s="383" t="n"/>
      <c r="AJ1929" s="383" t="n"/>
      <c r="AK1929" s="383" t="n"/>
      <c r="AL1929" s="383" t="n"/>
      <c r="AM1929" s="383" t="n"/>
      <c r="AN1929" s="383" t="n"/>
      <c r="AO1929" s="383" t="n"/>
      <c r="AP1929" s="383" t="n"/>
      <c r="AQ1929" s="383" t="n"/>
      <c r="AR1929" s="383" t="n"/>
      <c r="AS1929" s="383" t="n"/>
      <c r="AT1929" s="383" t="n"/>
      <c r="AU1929" s="383" t="n"/>
      <c r="AV1929" s="383" t="n"/>
      <c r="AW1929" s="383" t="n"/>
      <c r="AX1929" s="383" t="n"/>
      <c r="AY1929" s="383" t="n"/>
      <c r="AZ1929" s="383" t="n"/>
      <c r="BA1929" s="383" t="n"/>
      <c r="BB1929" s="383" t="n"/>
      <c r="BC1929" s="383" t="n"/>
      <c r="BD1929" s="383" t="n"/>
      <c r="BE1929" s="132" t="n"/>
      <c r="BF1929" s="132" t="n"/>
      <c r="BG1929" s="132" t="n"/>
      <c r="BH1929" s="132" t="n"/>
      <c r="BI1929" s="132" t="n"/>
      <c r="BJ1929" s="132" t="n"/>
      <c r="BK1929" s="132" t="n"/>
      <c r="BL1929" s="132" t="n"/>
      <c r="BM1929" s="132" t="n"/>
      <c r="BN1929" s="132" t="n"/>
      <c r="BO1929" s="132" t="n"/>
      <c r="BP1929" s="132" t="n"/>
      <c r="BQ1929" s="132" t="n"/>
      <c r="BR1929" s="132" t="n"/>
      <c r="BS1929" s="132" t="n"/>
      <c r="BT1929" s="132" t="n"/>
      <c r="BU1929" s="132" t="n"/>
      <c r="BV1929" s="132" t="n"/>
      <c r="BW1929" s="132" t="n"/>
      <c r="BX1929" s="132" t="n"/>
      <c r="BY1929" s="132" t="n"/>
      <c r="BZ1929" s="132" t="n"/>
      <c r="CA1929" s="132" t="n"/>
      <c r="CB1929" s="132" t="n"/>
    </row>
    <row r="1930">
      <c r="A1930" s="167" t="n">
        <v>20</v>
      </c>
      <c r="B1930" s="157" t="inlineStr">
        <is>
          <t>IFEANYI ABA</t>
        </is>
      </c>
      <c r="C1930" s="40" t="inlineStr">
        <is>
          <t>MEDUIE387754</t>
        </is>
      </c>
      <c r="D1930" s="157" t="inlineStr">
        <is>
          <t>SEGU 1023627</t>
        </is>
      </c>
      <c r="E1930" s="157" t="inlineStr">
        <is>
          <t>SPM</t>
        </is>
      </c>
      <c r="F1930" s="165" t="inlineStr">
        <is>
          <t>20FT</t>
        </is>
      </c>
      <c r="G1930" s="377" t="inlineStr">
        <is>
          <t>MSC GABRIELLA</t>
        </is>
      </c>
      <c r="H1930" s="218" t="inlineStr">
        <is>
          <t>BERTHED: 13TH   APRIL VOY. WG313A</t>
        </is>
      </c>
      <c r="I1930" s="150" t="inlineStr">
        <is>
          <t>OUT</t>
        </is>
      </c>
      <c r="J1930" s="151" t="inlineStr">
        <is>
          <t>TELEX/ 4TH APRIL, 2023</t>
        </is>
      </c>
      <c r="K1930" s="152" t="inlineStr">
        <is>
          <t>14TH APRIL, 2023</t>
        </is>
      </c>
      <c r="L1930" s="33" t="inlineStr">
        <is>
          <t>24TH FEB</t>
        </is>
      </c>
      <c r="M1930" s="249" t="inlineStr">
        <is>
          <t>PT. INDOSARI PERSADA</t>
        </is>
      </c>
      <c r="N1930" s="157" t="inlineStr">
        <is>
          <t>AVANTPORT ENTERPRISES</t>
        </is>
      </c>
      <c r="O1930" s="383" t="n"/>
      <c r="P1930" s="383" t="n"/>
      <c r="Q1930" s="383" t="n"/>
      <c r="R1930" s="383" t="n"/>
      <c r="S1930" s="383" t="n"/>
      <c r="T1930" s="383" t="n"/>
      <c r="U1930" s="383" t="n"/>
      <c r="V1930" s="383" t="n"/>
      <c r="W1930" s="383" t="n"/>
      <c r="X1930" s="383" t="n"/>
      <c r="Y1930" s="383" t="n"/>
      <c r="Z1930" s="383" t="n"/>
      <c r="AA1930" s="383" t="n"/>
      <c r="AB1930" s="383" t="n"/>
      <c r="AC1930" s="383" t="n"/>
      <c r="AD1930" s="383" t="n"/>
      <c r="AE1930" s="383" t="n"/>
      <c r="AF1930" s="383" t="n"/>
      <c r="AG1930" s="383" t="n"/>
      <c r="AH1930" s="383" t="n"/>
      <c r="AI1930" s="383" t="n"/>
      <c r="AJ1930" s="383" t="n"/>
      <c r="AK1930" s="383" t="n"/>
      <c r="AL1930" s="383" t="n"/>
      <c r="AM1930" s="383" t="n"/>
      <c r="AN1930" s="383" t="n"/>
      <c r="AO1930" s="383" t="n"/>
      <c r="AP1930" s="383" t="n"/>
      <c r="AQ1930" s="383" t="n"/>
      <c r="AR1930" s="383" t="n"/>
      <c r="AS1930" s="383" t="n"/>
      <c r="AT1930" s="383" t="n"/>
      <c r="AU1930" s="383" t="n"/>
      <c r="AV1930" s="383" t="n"/>
      <c r="AW1930" s="383" t="n"/>
      <c r="AX1930" s="383" t="n"/>
      <c r="AY1930" s="383" t="n"/>
      <c r="AZ1930" s="383" t="n"/>
      <c r="BA1930" s="383" t="n"/>
      <c r="BB1930" s="383" t="n"/>
      <c r="BC1930" s="383" t="n"/>
      <c r="BD1930" s="383" t="n"/>
      <c r="BE1930" s="132" t="n"/>
      <c r="BF1930" s="132" t="n"/>
      <c r="BG1930" s="132" t="n"/>
      <c r="BH1930" s="132" t="n"/>
      <c r="BI1930" s="132" t="n"/>
      <c r="BJ1930" s="132" t="n"/>
      <c r="BK1930" s="132" t="n"/>
      <c r="BL1930" s="132" t="n"/>
      <c r="BM1930" s="132" t="n"/>
      <c r="BN1930" s="132" t="n"/>
      <c r="BO1930" s="132" t="n"/>
      <c r="BP1930" s="132" t="n"/>
      <c r="BQ1930" s="132" t="n"/>
      <c r="BR1930" s="132" t="n"/>
      <c r="BS1930" s="132" t="n"/>
      <c r="BT1930" s="132" t="n"/>
      <c r="BU1930" s="132" t="n"/>
      <c r="BV1930" s="132" t="n"/>
      <c r="BW1930" s="132" t="n"/>
      <c r="BX1930" s="132" t="n"/>
      <c r="BY1930" s="132" t="n"/>
      <c r="BZ1930" s="132" t="n"/>
      <c r="CA1930" s="132" t="n"/>
      <c r="CB1930" s="132" t="n"/>
    </row>
    <row r="1931" ht="21" customHeight="1">
      <c r="A1931" s="167" t="n">
        <v>21</v>
      </c>
      <c r="B1931" s="157" t="inlineStr">
        <is>
          <t>DC OKEKE</t>
        </is>
      </c>
      <c r="C1931" s="157" t="inlineStr">
        <is>
          <t>MEDUP8696874</t>
        </is>
      </c>
      <c r="D1931" s="157" t="inlineStr">
        <is>
          <t>TGHU1861973</t>
        </is>
      </c>
      <c r="E1931" s="157" t="inlineStr">
        <is>
          <t>SPM</t>
        </is>
      </c>
      <c r="F1931" s="157" t="inlineStr">
        <is>
          <t>20FT</t>
        </is>
      </c>
      <c r="G1931" s="377" t="inlineStr">
        <is>
          <t>MSC GABRIELLA</t>
        </is>
      </c>
      <c r="H1931" s="218" t="inlineStr">
        <is>
          <t>BERTHED: 4TH  APRIL VOY. WG313A</t>
        </is>
      </c>
      <c r="I1931" s="150" t="inlineStr">
        <is>
          <t>OUT</t>
        </is>
      </c>
      <c r="J1931" s="166" t="inlineStr">
        <is>
          <t>TELEX/ 11TH APRIL, 2023</t>
        </is>
      </c>
      <c r="K1931" s="152" t="inlineStr">
        <is>
          <t>18TH MAY, 2023</t>
        </is>
      </c>
      <c r="L1931" s="157" t="inlineStr">
        <is>
          <t>27TH MARCH</t>
        </is>
      </c>
      <c r="M1931" s="157" t="n"/>
      <c r="N1931" s="157" t="n"/>
      <c r="P1931" s="382" t="n"/>
      <c r="Q1931" s="382" t="n"/>
      <c r="R1931" s="382" t="n"/>
      <c r="S1931" s="382" t="n"/>
      <c r="T1931" s="382" t="n"/>
      <c r="U1931" s="382" t="n"/>
      <c r="V1931" s="382" t="n"/>
      <c r="W1931" s="382" t="n"/>
      <c r="X1931" s="382" t="n"/>
      <c r="Y1931" s="382" t="n"/>
      <c r="Z1931" s="382" t="n"/>
      <c r="AA1931" s="382" t="n"/>
      <c r="AB1931" s="382" t="n"/>
      <c r="AC1931" s="382" t="n"/>
      <c r="AD1931" s="382" t="n"/>
      <c r="AE1931" s="382" t="n"/>
      <c r="AF1931" s="382" t="n"/>
      <c r="AG1931" s="382" t="n"/>
      <c r="AH1931" s="382" t="n"/>
      <c r="AI1931" s="382" t="n"/>
      <c r="AJ1931" s="382" t="n"/>
      <c r="AK1931" s="382" t="n"/>
      <c r="AL1931" s="382" t="n"/>
      <c r="AM1931" s="382" t="n"/>
      <c r="AN1931" s="382" t="n"/>
      <c r="AO1931" s="382" t="n"/>
      <c r="AP1931" s="382" t="n"/>
      <c r="AQ1931" s="382" t="n"/>
      <c r="AR1931" s="382" t="n"/>
      <c r="AS1931" s="382" t="n"/>
      <c r="AT1931" s="382" t="n"/>
      <c r="AU1931" s="382" t="n"/>
      <c r="AV1931" s="382" t="n"/>
      <c r="AW1931" s="382" t="n"/>
      <c r="AX1931" s="382" t="n"/>
      <c r="AY1931" s="382" t="n"/>
      <c r="AZ1931" s="382" t="n"/>
      <c r="BA1931" s="382" t="n"/>
      <c r="BB1931" s="382" t="n"/>
      <c r="BC1931" s="382" t="n"/>
      <c r="BD1931" s="382" t="n"/>
      <c r="BE1931" s="382" t="n"/>
      <c r="BF1931" s="382" t="n"/>
      <c r="BG1931" s="382" t="n"/>
      <c r="BH1931" s="382" t="n"/>
      <c r="BI1931" s="382" t="n"/>
      <c r="BJ1931" s="382" t="n"/>
      <c r="BK1931" s="382" t="n"/>
      <c r="BL1931" s="382" t="n"/>
      <c r="BM1931" s="382" t="n"/>
      <c r="BN1931" s="382" t="n"/>
      <c r="BO1931" s="382" t="n"/>
      <c r="BP1931" s="382" t="n"/>
      <c r="BQ1931" s="382" t="n"/>
      <c r="BR1931" s="382" t="n"/>
      <c r="BS1931" s="382" t="n"/>
      <c r="BT1931" s="382" t="n"/>
      <c r="BU1931" s="382" t="n"/>
      <c r="BV1931" s="382" t="n"/>
      <c r="BW1931" s="382" t="n"/>
      <c r="BX1931" s="382" t="n"/>
      <c r="BY1931" s="382" t="n"/>
      <c r="BZ1931" s="382" t="n"/>
      <c r="CA1931" s="382" t="n"/>
      <c r="CB1931" s="382" t="n"/>
      <c r="CC1931" s="382" t="n"/>
      <c r="CD1931" s="382" t="n"/>
      <c r="CE1931" s="382" t="n"/>
      <c r="CF1931" s="382" t="n"/>
      <c r="CG1931" s="382" t="n"/>
      <c r="CH1931" s="382" t="n"/>
      <c r="CI1931" s="382" t="n"/>
      <c r="CJ1931" s="382" t="n"/>
      <c r="CK1931" s="382" t="n"/>
      <c r="CL1931" s="382" t="n"/>
      <c r="CM1931" s="382" t="n"/>
      <c r="CN1931" s="382" t="n"/>
      <c r="CO1931" s="382" t="n"/>
      <c r="CP1931" s="382" t="n"/>
      <c r="CQ1931" s="382" t="n"/>
      <c r="CR1931" s="382" t="n"/>
      <c r="CS1931" s="382" t="n"/>
      <c r="CT1931" s="382" t="n"/>
      <c r="CU1931" s="382" t="n"/>
      <c r="CV1931" s="382" t="n"/>
      <c r="CW1931" s="382" t="n"/>
      <c r="CX1931" s="382" t="n"/>
      <c r="CY1931" s="382" t="n"/>
      <c r="CZ1931" s="382" t="n"/>
      <c r="DA1931" s="382" t="n"/>
      <c r="DB1931" s="382" t="n"/>
      <c r="DC1931" s="382" t="n"/>
    </row>
    <row r="1932" ht="21" customHeight="1">
      <c r="A1932" s="167" t="n">
        <v>22</v>
      </c>
      <c r="B1932" s="157" t="inlineStr">
        <is>
          <t>DC OKEKE</t>
        </is>
      </c>
      <c r="C1932" s="157" t="inlineStr">
        <is>
          <t>''</t>
        </is>
      </c>
      <c r="D1932" s="157" t="inlineStr">
        <is>
          <t>FCIU6066411</t>
        </is>
      </c>
      <c r="E1932" s="157" t="inlineStr">
        <is>
          <t>SPM</t>
        </is>
      </c>
      <c r="F1932" s="157" t="inlineStr">
        <is>
          <t>20FT</t>
        </is>
      </c>
      <c r="G1932" s="377" t="inlineStr">
        <is>
          <t>MSC GABRIELLA</t>
        </is>
      </c>
      <c r="H1932" s="218" t="inlineStr">
        <is>
          <t>BERTHED: 4TH  APRIL VOY. WG313A</t>
        </is>
      </c>
      <c r="I1932" s="150" t="inlineStr">
        <is>
          <t>OUT</t>
        </is>
      </c>
      <c r="J1932" s="166" t="inlineStr">
        <is>
          <t>TELEX/ 11TH APRIL, 2023</t>
        </is>
      </c>
      <c r="K1932" s="152" t="inlineStr">
        <is>
          <t>18TH MAY, 2023</t>
        </is>
      </c>
      <c r="L1932" s="157" t="inlineStr">
        <is>
          <t>27TH MARCH</t>
        </is>
      </c>
      <c r="M1932" s="157" t="n"/>
      <c r="N1932" s="157" t="n"/>
      <c r="P1932" s="382" t="n"/>
      <c r="Q1932" s="382" t="n"/>
      <c r="R1932" s="382" t="n"/>
      <c r="S1932" s="382" t="n"/>
      <c r="T1932" s="382" t="n"/>
      <c r="U1932" s="382" t="n"/>
      <c r="V1932" s="382" t="n"/>
      <c r="W1932" s="382" t="n"/>
      <c r="X1932" s="382" t="n"/>
      <c r="Y1932" s="382" t="n"/>
      <c r="Z1932" s="382" t="n"/>
      <c r="AA1932" s="382" t="n"/>
      <c r="AB1932" s="382" t="n"/>
      <c r="AC1932" s="382" t="n"/>
      <c r="AD1932" s="382" t="n"/>
      <c r="AE1932" s="382" t="n"/>
      <c r="AF1932" s="382" t="n"/>
      <c r="AG1932" s="382" t="n"/>
      <c r="AH1932" s="382" t="n"/>
      <c r="AI1932" s="382" t="n"/>
      <c r="AJ1932" s="382" t="n"/>
      <c r="AK1932" s="382" t="n"/>
      <c r="AL1932" s="382" t="n"/>
      <c r="AM1932" s="382" t="n"/>
      <c r="AN1932" s="382" t="n"/>
      <c r="AO1932" s="382" t="n"/>
      <c r="AP1932" s="382" t="n"/>
      <c r="AQ1932" s="382" t="n"/>
      <c r="AR1932" s="382" t="n"/>
      <c r="AS1932" s="382" t="n"/>
      <c r="AT1932" s="382" t="n"/>
      <c r="AU1932" s="382" t="n"/>
      <c r="AV1932" s="382" t="n"/>
      <c r="AW1932" s="382" t="n"/>
      <c r="AX1932" s="382" t="n"/>
      <c r="AY1932" s="382" t="n"/>
      <c r="AZ1932" s="382" t="n"/>
      <c r="BA1932" s="382" t="n"/>
      <c r="BB1932" s="382" t="n"/>
      <c r="BC1932" s="382" t="n"/>
      <c r="BD1932" s="382" t="n"/>
      <c r="BE1932" s="382" t="n"/>
      <c r="BF1932" s="382" t="n"/>
      <c r="BG1932" s="382" t="n"/>
      <c r="BH1932" s="382" t="n"/>
      <c r="BI1932" s="382" t="n"/>
      <c r="BJ1932" s="382" t="n"/>
      <c r="BK1932" s="382" t="n"/>
      <c r="BL1932" s="382" t="n"/>
      <c r="BM1932" s="382" t="n"/>
      <c r="BN1932" s="382" t="n"/>
      <c r="BO1932" s="382" t="n"/>
      <c r="BP1932" s="382" t="n"/>
      <c r="BQ1932" s="382" t="n"/>
      <c r="BR1932" s="382" t="n"/>
      <c r="BS1932" s="382" t="n"/>
      <c r="BT1932" s="382" t="n"/>
      <c r="BU1932" s="382" t="n"/>
      <c r="BV1932" s="382" t="n"/>
      <c r="BW1932" s="382" t="n"/>
      <c r="BX1932" s="382" t="n"/>
      <c r="BY1932" s="382" t="n"/>
      <c r="BZ1932" s="382" t="n"/>
      <c r="CA1932" s="382" t="n"/>
      <c r="CB1932" s="382" t="n"/>
      <c r="CC1932" s="382" t="n"/>
      <c r="CD1932" s="382" t="n"/>
      <c r="CE1932" s="382" t="n"/>
      <c r="CF1932" s="382" t="n"/>
      <c r="CG1932" s="382" t="n"/>
      <c r="CH1932" s="382" t="n"/>
      <c r="CI1932" s="382" t="n"/>
      <c r="CJ1932" s="382" t="n"/>
      <c r="CK1932" s="382" t="n"/>
      <c r="CL1932" s="382" t="n"/>
      <c r="CM1932" s="382" t="n"/>
      <c r="CN1932" s="382" t="n"/>
      <c r="CO1932" s="382" t="n"/>
      <c r="CP1932" s="382" t="n"/>
      <c r="CQ1932" s="382" t="n"/>
      <c r="CR1932" s="382" t="n"/>
      <c r="CS1932" s="382" t="n"/>
      <c r="CT1932" s="382" t="n"/>
      <c r="CU1932" s="382" t="n"/>
      <c r="CV1932" s="382" t="n"/>
      <c r="CW1932" s="382" t="n"/>
      <c r="CX1932" s="382" t="n"/>
      <c r="CY1932" s="382" t="n"/>
      <c r="CZ1932" s="382" t="n"/>
      <c r="DA1932" s="382" t="n"/>
      <c r="DB1932" s="382" t="n"/>
      <c r="DC1932" s="382" t="n"/>
    </row>
    <row r="1933">
      <c r="A1933" s="167" t="n"/>
      <c r="B1933" s="10" t="n"/>
      <c r="C1933" s="344" t="n"/>
      <c r="D1933" s="10" t="n"/>
      <c r="E1933" s="10" t="n"/>
      <c r="F1933" s="385" t="n"/>
      <c r="G1933" s="377" t="n"/>
      <c r="H1933" s="218" t="n"/>
      <c r="I1933" s="150" t="n"/>
      <c r="J1933" s="151" t="n"/>
      <c r="K1933" s="152" t="n"/>
      <c r="L1933" s="144" t="n"/>
      <c r="M1933" s="144" t="n"/>
      <c r="N1933" s="144" t="n"/>
      <c r="O1933" s="383" t="n"/>
      <c r="P1933" s="383" t="n"/>
      <c r="Q1933" s="383" t="n"/>
      <c r="R1933" s="383" t="n"/>
      <c r="S1933" s="383" t="n"/>
      <c r="T1933" s="383" t="n"/>
      <c r="U1933" s="383" t="n"/>
      <c r="V1933" s="383" t="n"/>
      <c r="W1933" s="383" t="n"/>
      <c r="X1933" s="383" t="n"/>
      <c r="Y1933" s="383" t="n"/>
      <c r="Z1933" s="383" t="n"/>
      <c r="AA1933" s="383" t="n"/>
      <c r="AB1933" s="383" t="n"/>
      <c r="AC1933" s="383" t="n"/>
      <c r="AD1933" s="383" t="n"/>
      <c r="AE1933" s="383" t="n"/>
      <c r="AF1933" s="383" t="n"/>
      <c r="AG1933" s="383" t="n"/>
      <c r="AH1933" s="383" t="n"/>
      <c r="AI1933" s="383" t="n"/>
      <c r="AJ1933" s="383" t="n"/>
      <c r="AK1933" s="383" t="n"/>
      <c r="AL1933" s="383" t="n"/>
      <c r="AM1933" s="383" t="n"/>
      <c r="AN1933" s="383" t="n"/>
      <c r="AO1933" s="383" t="n"/>
      <c r="AP1933" s="383" t="n"/>
      <c r="AQ1933" s="383" t="n"/>
      <c r="AR1933" s="383" t="n"/>
      <c r="AS1933" s="383" t="n"/>
      <c r="AT1933" s="383" t="n"/>
      <c r="AU1933" s="383" t="n"/>
      <c r="AV1933" s="383" t="n"/>
      <c r="AW1933" s="383" t="n"/>
      <c r="AX1933" s="383" t="n"/>
      <c r="AY1933" s="383" t="n"/>
      <c r="AZ1933" s="383" t="n"/>
      <c r="BA1933" s="383" t="n"/>
      <c r="BB1933" s="383" t="n"/>
      <c r="BC1933" s="383" t="n"/>
      <c r="BD1933" s="383" t="n"/>
      <c r="BE1933" s="132" t="n"/>
      <c r="BF1933" s="132" t="n"/>
      <c r="BG1933" s="132" t="n"/>
      <c r="BH1933" s="132" t="n"/>
      <c r="BI1933" s="132" t="n"/>
      <c r="BJ1933" s="132" t="n"/>
      <c r="BK1933" s="132" t="n"/>
      <c r="BL1933" s="132" t="n"/>
      <c r="CC1933" s="132" t="n"/>
      <c r="CD1933" s="132" t="n"/>
      <c r="CE1933" s="132" t="n"/>
      <c r="CF1933" s="132" t="n"/>
      <c r="CG1933" s="132" t="n"/>
      <c r="CH1933" s="132" t="n"/>
      <c r="CI1933" s="132" t="n"/>
      <c r="CJ1933" s="132" t="n"/>
      <c r="CK1933" s="132" t="n"/>
      <c r="CL1933" s="132" t="n"/>
      <c r="CM1933" s="132" t="n"/>
      <c r="CN1933" s="132" t="n"/>
      <c r="CO1933" s="132" t="n"/>
      <c r="CP1933" s="132" t="n"/>
      <c r="CQ1933" s="132" t="n"/>
      <c r="CR1933" s="132" t="n"/>
      <c r="CS1933" s="132" t="n"/>
      <c r="CT1933" s="132" t="n"/>
      <c r="CU1933" s="132" t="n"/>
      <c r="CV1933" s="132" t="n"/>
      <c r="CW1933" s="132" t="n"/>
      <c r="CX1933" s="132" t="n"/>
      <c r="CY1933" s="132" t="n"/>
      <c r="CZ1933" s="132" t="n"/>
      <c r="DA1933" s="132" t="n"/>
      <c r="DB1933" s="132" t="n"/>
    </row>
    <row r="1934">
      <c r="A1934" s="167" t="n"/>
      <c r="B1934" s="155" t="inlineStr">
        <is>
          <t xml:space="preserve">MSC ANNAMARIA </t>
        </is>
      </c>
      <c r="C1934" s="344" t="n"/>
      <c r="D1934" s="10" t="n"/>
      <c r="E1934" s="10" t="n"/>
      <c r="F1934" s="385" t="n"/>
      <c r="G1934" s="377" t="n"/>
      <c r="H1934" s="218" t="n"/>
      <c r="I1934" s="150" t="n"/>
      <c r="J1934" s="151" t="n"/>
      <c r="K1934" s="152" t="n"/>
      <c r="L1934" s="144" t="n"/>
      <c r="M1934" s="144" t="n"/>
      <c r="N1934" s="144" t="n"/>
      <c r="O1934" s="383" t="n"/>
      <c r="P1934" s="383" t="n"/>
      <c r="Q1934" s="383" t="n"/>
      <c r="R1934" s="383" t="n"/>
      <c r="S1934" s="383" t="n"/>
      <c r="T1934" s="383" t="n"/>
      <c r="U1934" s="383" t="n"/>
      <c r="V1934" s="383" t="n"/>
      <c r="W1934" s="383" t="n"/>
      <c r="X1934" s="383" t="n"/>
      <c r="Y1934" s="383" t="n"/>
      <c r="Z1934" s="383" t="n"/>
      <c r="AA1934" s="383" t="n"/>
      <c r="AB1934" s="383" t="n"/>
      <c r="AC1934" s="383" t="n"/>
      <c r="AD1934" s="383" t="n"/>
      <c r="AE1934" s="383" t="n"/>
      <c r="AF1934" s="383" t="n"/>
      <c r="AG1934" s="383" t="n"/>
      <c r="AH1934" s="383" t="n"/>
      <c r="AI1934" s="383" t="n"/>
      <c r="AJ1934" s="383" t="n"/>
      <c r="AK1934" s="383" t="n"/>
      <c r="AL1934" s="383" t="n"/>
      <c r="AM1934" s="383" t="n"/>
      <c r="AN1934" s="383" t="n"/>
      <c r="AO1934" s="383" t="n"/>
      <c r="AP1934" s="383" t="n"/>
      <c r="AQ1934" s="383" t="n"/>
      <c r="AR1934" s="383" t="n"/>
      <c r="AS1934" s="383" t="n"/>
      <c r="AT1934" s="383" t="n"/>
      <c r="AU1934" s="383" t="n"/>
      <c r="AV1934" s="383" t="n"/>
      <c r="AW1934" s="383" t="n"/>
      <c r="AX1934" s="383" t="n"/>
      <c r="AY1934" s="383" t="n"/>
      <c r="AZ1934" s="383" t="n"/>
      <c r="BA1934" s="383" t="n"/>
      <c r="BB1934" s="383" t="n"/>
      <c r="BC1934" s="383" t="n"/>
      <c r="BD1934" s="383" t="n"/>
      <c r="BE1934" s="132" t="n"/>
      <c r="BF1934" s="132" t="n"/>
      <c r="BG1934" s="132" t="n"/>
      <c r="BH1934" s="132" t="n"/>
      <c r="BI1934" s="132" t="n"/>
      <c r="BJ1934" s="132" t="n"/>
      <c r="BK1934" s="132" t="n"/>
      <c r="BL1934" s="132" t="n"/>
      <c r="CC1934" s="132" t="n"/>
      <c r="CD1934" s="132" t="n"/>
      <c r="CE1934" s="132" t="n"/>
      <c r="CF1934" s="132" t="n"/>
      <c r="CG1934" s="132" t="n"/>
      <c r="CH1934" s="132" t="n"/>
      <c r="CI1934" s="132" t="n"/>
      <c r="CJ1934" s="132" t="n"/>
      <c r="CK1934" s="132" t="n"/>
      <c r="CL1934" s="132" t="n"/>
      <c r="CM1934" s="132" t="n"/>
      <c r="CN1934" s="132" t="n"/>
      <c r="CO1934" s="132" t="n"/>
      <c r="CP1934" s="132" t="n"/>
      <c r="CQ1934" s="132" t="n"/>
      <c r="CR1934" s="132" t="n"/>
      <c r="CS1934" s="132" t="n"/>
      <c r="CT1934" s="132" t="n"/>
      <c r="CU1934" s="132" t="n"/>
      <c r="CV1934" s="132" t="n"/>
      <c r="CW1934" s="132" t="n"/>
      <c r="CX1934" s="132" t="n"/>
      <c r="CY1934" s="132" t="n"/>
      <c r="CZ1934" s="132" t="n"/>
      <c r="DA1934" s="132" t="n"/>
      <c r="DB1934" s="132" t="n"/>
    </row>
    <row r="1935">
      <c r="A1935" s="167" t="n">
        <v>1</v>
      </c>
      <c r="B1935" s="157" t="inlineStr">
        <is>
          <t>IFEANYI ABA</t>
        </is>
      </c>
      <c r="C1935" s="40" t="inlineStr">
        <is>
          <t>MEDUU7597575</t>
        </is>
      </c>
      <c r="D1935" s="157" t="inlineStr">
        <is>
          <t>MSDU 2820586</t>
        </is>
      </c>
      <c r="E1935" s="157" t="inlineStr">
        <is>
          <t>SPM</t>
        </is>
      </c>
      <c r="F1935" s="165" t="inlineStr">
        <is>
          <t>20FT</t>
        </is>
      </c>
      <c r="G1935" s="377" t="inlineStr">
        <is>
          <t xml:space="preserve">MSC ANNAMARIA </t>
        </is>
      </c>
      <c r="H1935" s="218" t="inlineStr">
        <is>
          <t>BERTHED: 10TH APRIL VOY. WG314A</t>
        </is>
      </c>
      <c r="I1935" s="150" t="inlineStr">
        <is>
          <t>OUT</t>
        </is>
      </c>
      <c r="J1935" s="166" t="inlineStr">
        <is>
          <t>TELEX/ 11TH APRIL, 2023</t>
        </is>
      </c>
      <c r="K1935" s="152" t="inlineStr">
        <is>
          <t>12TH MAY, 2023</t>
        </is>
      </c>
      <c r="L1935" s="157" t="inlineStr">
        <is>
          <t>15TH FEB</t>
        </is>
      </c>
      <c r="M1935" s="157" t="inlineStr">
        <is>
          <t>DAK SEOI HONG CO, LIMITED</t>
        </is>
      </c>
      <c r="N1935" s="157" t="inlineStr">
        <is>
          <t>ORIENT LOGISTICS ENTERPRISES</t>
        </is>
      </c>
      <c r="O1935" s="132" t="n"/>
      <c r="P1935" s="132" t="n"/>
      <c r="Q1935" s="132" t="n"/>
      <c r="R1935" s="132" t="n"/>
      <c r="S1935" s="132" t="n"/>
      <c r="T1935" s="132" t="n"/>
      <c r="U1935" s="132" t="n"/>
      <c r="V1935" s="132" t="n"/>
      <c r="W1935" s="132" t="n"/>
      <c r="X1935" s="132" t="n"/>
      <c r="Y1935" s="132" t="n"/>
      <c r="Z1935" s="132" t="n"/>
      <c r="AA1935" s="132" t="n"/>
      <c r="AB1935" s="132" t="n"/>
      <c r="AC1935" s="132" t="n"/>
      <c r="AD1935" s="132" t="n"/>
      <c r="AE1935" s="132" t="n"/>
      <c r="AF1935" s="132" t="n"/>
      <c r="AG1935" s="132" t="n"/>
      <c r="AH1935" s="132" t="n"/>
      <c r="AI1935" s="132" t="n"/>
      <c r="AJ1935" s="132" t="n"/>
      <c r="AK1935" s="132" t="n"/>
      <c r="AL1935" s="132" t="n"/>
      <c r="AM1935" s="132" t="n"/>
      <c r="AN1935" s="132" t="n"/>
      <c r="AO1935" s="132" t="n"/>
      <c r="AP1935" s="132" t="n"/>
      <c r="AQ1935" s="132" t="n"/>
      <c r="AR1935" s="132" t="n"/>
      <c r="AS1935" s="132" t="n"/>
      <c r="AT1935" s="132" t="n"/>
      <c r="AU1935" s="132" t="n"/>
      <c r="AV1935" s="132" t="n"/>
      <c r="AW1935" s="132" t="n"/>
      <c r="AX1935" s="132" t="n"/>
      <c r="AY1935" s="132" t="n"/>
      <c r="AZ1935" s="132" t="n"/>
      <c r="BA1935" s="132" t="n"/>
      <c r="BB1935" s="132" t="n"/>
      <c r="BC1935" s="132" t="n"/>
      <c r="BD1935" s="132" t="n"/>
      <c r="BE1935" s="132" t="n"/>
      <c r="BF1935" s="132" t="n"/>
      <c r="BG1935" s="132" t="n"/>
      <c r="BH1935" s="132" t="n"/>
      <c r="BI1935" s="132" t="n"/>
      <c r="BJ1935" s="132" t="n"/>
      <c r="BK1935" s="132" t="n"/>
      <c r="BL1935" s="132" t="n"/>
      <c r="BM1935" s="132" t="n"/>
      <c r="BN1935" s="132" t="n"/>
      <c r="BO1935" s="132" t="n"/>
      <c r="BP1935" s="132" t="n"/>
      <c r="BQ1935" s="132" t="n"/>
      <c r="BR1935" s="132" t="n"/>
      <c r="BS1935" s="132" t="n"/>
      <c r="BT1935" s="132" t="n"/>
      <c r="BU1935" s="132" t="n"/>
      <c r="BV1935" s="132" t="n"/>
      <c r="BW1935" s="132" t="n"/>
      <c r="BX1935" s="132" t="n"/>
      <c r="BY1935" s="132" t="n"/>
      <c r="BZ1935" s="132" t="n"/>
      <c r="CA1935" s="132" t="n"/>
      <c r="CB1935" s="132" t="n"/>
      <c r="CC1935" s="132" t="n"/>
      <c r="CD1935" s="132" t="n"/>
      <c r="CE1935" s="132" t="n"/>
      <c r="CF1935" s="132" t="n"/>
      <c r="CG1935" s="132" t="n"/>
      <c r="CH1935" s="132" t="n"/>
      <c r="CI1935" s="132" t="n"/>
      <c r="CJ1935" s="132" t="n"/>
      <c r="CK1935" s="132" t="n"/>
      <c r="CL1935" s="132" t="n"/>
      <c r="CM1935" s="132" t="n"/>
      <c r="CN1935" s="132" t="n"/>
      <c r="CO1935" s="132" t="n"/>
      <c r="CP1935" s="132" t="n"/>
      <c r="CQ1935" s="132" t="n"/>
      <c r="CR1935" s="132" t="n"/>
      <c r="CS1935" s="132" t="n"/>
      <c r="CT1935" s="132" t="n"/>
      <c r="CU1935" s="132" t="n"/>
      <c r="CV1935" s="132" t="n"/>
      <c r="CW1935" s="132" t="n"/>
      <c r="CX1935" s="132" t="n"/>
      <c r="CY1935" s="132" t="n"/>
      <c r="CZ1935" s="132" t="n"/>
      <c r="DA1935" s="132" t="n"/>
      <c r="DB1935" s="132" t="n"/>
      <c r="DC1935" s="132" t="n"/>
    </row>
    <row r="1936">
      <c r="A1936" s="167" t="n">
        <v>2</v>
      </c>
      <c r="B1936" s="157" t="inlineStr">
        <is>
          <t>IFEANYI ABA</t>
        </is>
      </c>
      <c r="C1936" s="40" t="inlineStr">
        <is>
          <t>''</t>
        </is>
      </c>
      <c r="D1936" s="157" t="inlineStr">
        <is>
          <t>GLDU 3488266</t>
        </is>
      </c>
      <c r="E1936" s="157" t="inlineStr">
        <is>
          <t>SPM</t>
        </is>
      </c>
      <c r="F1936" s="165" t="inlineStr">
        <is>
          <t>20FT</t>
        </is>
      </c>
      <c r="G1936" s="377" t="inlineStr">
        <is>
          <t xml:space="preserve">MSC ANNAMARIA </t>
        </is>
      </c>
      <c r="H1936" s="218" t="inlineStr">
        <is>
          <t>BERTHED: 10TH APRIL VOY. WG314A</t>
        </is>
      </c>
      <c r="I1936" s="150" t="inlineStr">
        <is>
          <t>OUT</t>
        </is>
      </c>
      <c r="J1936" s="166" t="inlineStr">
        <is>
          <t>TELEX/ 11TH APRIL, 2023</t>
        </is>
      </c>
      <c r="K1936" s="152" t="inlineStr">
        <is>
          <t>12TH MAY, 2023</t>
        </is>
      </c>
      <c r="L1936" s="33" t="inlineStr">
        <is>
          <t>15TH FEB</t>
        </is>
      </c>
      <c r="M1936" s="249" t="inlineStr">
        <is>
          <t>DAK SEOI HONG CO, LIMITED</t>
        </is>
      </c>
      <c r="N1936" s="157" t="inlineStr">
        <is>
          <t>ORIENT LOGISTICS ENTERPRISES</t>
        </is>
      </c>
      <c r="O1936" s="132" t="n"/>
      <c r="P1936" s="132" t="n"/>
      <c r="Q1936" s="132" t="n"/>
      <c r="R1936" s="132" t="n"/>
      <c r="S1936" s="132" t="n"/>
      <c r="T1936" s="132" t="n"/>
      <c r="U1936" s="132" t="n"/>
      <c r="V1936" s="132" t="n"/>
      <c r="W1936" s="132" t="n"/>
      <c r="X1936" s="132" t="n"/>
      <c r="Y1936" s="132" t="n"/>
      <c r="Z1936" s="132" t="n"/>
      <c r="AA1936" s="132" t="n"/>
      <c r="AB1936" s="132" t="n"/>
      <c r="AC1936" s="132" t="n"/>
      <c r="AD1936" s="132" t="n"/>
      <c r="AE1936" s="132" t="n"/>
      <c r="AF1936" s="132" t="n"/>
      <c r="AG1936" s="132" t="n"/>
      <c r="AH1936" s="132" t="n"/>
      <c r="AI1936" s="132" t="n"/>
      <c r="AJ1936" s="132" t="n"/>
      <c r="AK1936" s="132" t="n"/>
      <c r="AL1936" s="132" t="n"/>
      <c r="AM1936" s="132" t="n"/>
      <c r="AN1936" s="132" t="n"/>
      <c r="AO1936" s="132" t="n"/>
      <c r="AP1936" s="132" t="n"/>
      <c r="AQ1936" s="132" t="n"/>
      <c r="AR1936" s="132" t="n"/>
      <c r="AS1936" s="132" t="n"/>
      <c r="AT1936" s="132" t="n"/>
      <c r="AU1936" s="132" t="n"/>
      <c r="AV1936" s="132" t="n"/>
      <c r="AW1936" s="132" t="n"/>
      <c r="AX1936" s="132" t="n"/>
      <c r="AY1936" s="132" t="n"/>
      <c r="AZ1936" s="132" t="n"/>
      <c r="BA1936" s="132" t="n"/>
      <c r="BB1936" s="132" t="n"/>
      <c r="BC1936" s="132" t="n"/>
      <c r="BD1936" s="132" t="n"/>
      <c r="BE1936" s="132" t="n"/>
      <c r="BF1936" s="132" t="n"/>
      <c r="BG1936" s="132" t="n"/>
      <c r="BH1936" s="132" t="n"/>
      <c r="BI1936" s="132" t="n"/>
      <c r="BJ1936" s="132" t="n"/>
      <c r="BK1936" s="132" t="n"/>
      <c r="BL1936" s="132" t="n"/>
      <c r="BM1936" s="132" t="n"/>
      <c r="BN1936" s="132" t="n"/>
      <c r="BO1936" s="132" t="n"/>
      <c r="BP1936" s="132" t="n"/>
      <c r="BQ1936" s="132" t="n"/>
      <c r="BR1936" s="132" t="n"/>
      <c r="BS1936" s="132" t="n"/>
      <c r="BT1936" s="132" t="n"/>
      <c r="BU1936" s="132" t="n"/>
      <c r="BV1936" s="132" t="n"/>
      <c r="BW1936" s="132" t="n"/>
      <c r="BX1936" s="132" t="n"/>
      <c r="BY1936" s="132" t="n"/>
      <c r="BZ1936" s="132" t="n"/>
      <c r="CA1936" s="132" t="n"/>
      <c r="CB1936" s="132" t="n"/>
      <c r="CC1936" s="132" t="n"/>
      <c r="CD1936" s="132" t="n"/>
      <c r="CE1936" s="132" t="n"/>
      <c r="CF1936" s="132" t="n"/>
      <c r="CG1936" s="132" t="n"/>
      <c r="CH1936" s="132" t="n"/>
      <c r="CI1936" s="132" t="n"/>
      <c r="CJ1936" s="132" t="n"/>
      <c r="CK1936" s="132" t="n"/>
      <c r="CL1936" s="132" t="n"/>
      <c r="CM1936" s="132" t="n"/>
      <c r="CN1936" s="132" t="n"/>
      <c r="CO1936" s="132" t="n"/>
      <c r="CP1936" s="132" t="n"/>
      <c r="CQ1936" s="132" t="n"/>
      <c r="CR1936" s="132" t="n"/>
      <c r="CS1936" s="132" t="n"/>
      <c r="CT1936" s="132" t="n"/>
      <c r="CU1936" s="132" t="n"/>
      <c r="CV1936" s="132" t="n"/>
      <c r="CW1936" s="132" t="n"/>
      <c r="CX1936" s="132" t="n"/>
      <c r="CY1936" s="132" t="n"/>
      <c r="CZ1936" s="132" t="n"/>
      <c r="DA1936" s="132" t="n"/>
      <c r="DB1936" s="132" t="n"/>
      <c r="DC1936" s="132" t="n"/>
    </row>
    <row r="1937">
      <c r="A1937" s="167" t="n">
        <v>3</v>
      </c>
      <c r="B1937" s="157" t="inlineStr">
        <is>
          <t>IFEANYI ABA</t>
        </is>
      </c>
      <c r="C1937" s="40" t="inlineStr">
        <is>
          <t>MEDUU7560144</t>
        </is>
      </c>
      <c r="D1937" s="157" t="inlineStr">
        <is>
          <t>TGHU 3306922</t>
        </is>
      </c>
      <c r="E1937" s="157" t="inlineStr">
        <is>
          <t>SPM</t>
        </is>
      </c>
      <c r="F1937" s="165" t="inlineStr">
        <is>
          <t>20FT</t>
        </is>
      </c>
      <c r="G1937" s="377" t="inlineStr">
        <is>
          <t xml:space="preserve">MSC ANNAMARIA </t>
        </is>
      </c>
      <c r="H1937" s="218" t="inlineStr">
        <is>
          <t>BERTHED: 10TH APRIL VOY. WG314A</t>
        </is>
      </c>
      <c r="I1937" s="150" t="inlineStr">
        <is>
          <t>OUT</t>
        </is>
      </c>
      <c r="J1937" s="166" t="inlineStr">
        <is>
          <t>TELEX/ 11TH APRIL, 2023</t>
        </is>
      </c>
      <c r="K1937" s="152" t="inlineStr">
        <is>
          <t>17TH APRIL, 2023</t>
        </is>
      </c>
      <c r="L1937" s="33" t="inlineStr">
        <is>
          <t>15TH FEB</t>
        </is>
      </c>
      <c r="M1937" s="249" t="inlineStr">
        <is>
          <t>DAK SEOI HONG CO, LIMITED</t>
        </is>
      </c>
      <c r="N1937" s="157" t="inlineStr">
        <is>
          <t>ORIENT LOGISTICS ENTERPRISES</t>
        </is>
      </c>
      <c r="O1937" s="132" t="n"/>
      <c r="P1937" s="132" t="n"/>
      <c r="Q1937" s="132" t="n"/>
      <c r="R1937" s="132" t="n"/>
      <c r="S1937" s="132" t="n"/>
      <c r="T1937" s="132" t="n"/>
      <c r="U1937" s="132" t="n"/>
      <c r="V1937" s="132" t="n"/>
      <c r="W1937" s="132" t="n"/>
      <c r="X1937" s="132" t="n"/>
      <c r="Y1937" s="132" t="n"/>
      <c r="Z1937" s="132" t="n"/>
      <c r="AA1937" s="132" t="n"/>
      <c r="AB1937" s="132" t="n"/>
      <c r="AC1937" s="132" t="n"/>
      <c r="AD1937" s="132" t="n"/>
      <c r="AE1937" s="132" t="n"/>
      <c r="AF1937" s="132" t="n"/>
      <c r="AG1937" s="132" t="n"/>
      <c r="AH1937" s="132" t="n"/>
      <c r="AI1937" s="132" t="n"/>
      <c r="AJ1937" s="132" t="n"/>
      <c r="AK1937" s="132" t="n"/>
      <c r="AL1937" s="132" t="n"/>
      <c r="AM1937" s="132" t="n"/>
      <c r="AN1937" s="132" t="n"/>
      <c r="AO1937" s="132" t="n"/>
      <c r="AP1937" s="132" t="n"/>
      <c r="AQ1937" s="132" t="n"/>
      <c r="AR1937" s="132" t="n"/>
      <c r="AS1937" s="132" t="n"/>
      <c r="AT1937" s="132" t="n"/>
      <c r="AU1937" s="132" t="n"/>
      <c r="AV1937" s="132" t="n"/>
      <c r="AW1937" s="132" t="n"/>
      <c r="AX1937" s="132" t="n"/>
      <c r="AY1937" s="132" t="n"/>
      <c r="AZ1937" s="132" t="n"/>
      <c r="BA1937" s="132" t="n"/>
      <c r="BB1937" s="132" t="n"/>
      <c r="BC1937" s="132" t="n"/>
      <c r="BD1937" s="132" t="n"/>
      <c r="BE1937" s="132" t="n"/>
      <c r="BF1937" s="132" t="n"/>
      <c r="BG1937" s="132" t="n"/>
      <c r="BH1937" s="132" t="n"/>
      <c r="BI1937" s="132" t="n"/>
      <c r="BJ1937" s="132" t="n"/>
      <c r="BK1937" s="132" t="n"/>
      <c r="BL1937" s="132" t="n"/>
      <c r="BM1937" s="132" t="n"/>
      <c r="BN1937" s="132" t="n"/>
      <c r="BO1937" s="132" t="n"/>
      <c r="BP1937" s="132" t="n"/>
      <c r="BQ1937" s="132" t="n"/>
      <c r="BR1937" s="132" t="n"/>
      <c r="BS1937" s="132" t="n"/>
      <c r="BT1937" s="132" t="n"/>
      <c r="BU1937" s="132" t="n"/>
      <c r="BV1937" s="132" t="n"/>
      <c r="BW1937" s="132" t="n"/>
      <c r="BX1937" s="132" t="n"/>
      <c r="BY1937" s="132" t="n"/>
      <c r="BZ1937" s="132" t="n"/>
      <c r="CA1937" s="132" t="n"/>
      <c r="CB1937" s="132" t="n"/>
      <c r="CC1937" s="132" t="n"/>
      <c r="CD1937" s="132" t="n"/>
      <c r="CE1937" s="132" t="n"/>
      <c r="CF1937" s="132" t="n"/>
      <c r="CG1937" s="132" t="n"/>
      <c r="CH1937" s="132" t="n"/>
      <c r="CI1937" s="132" t="n"/>
      <c r="CJ1937" s="132" t="n"/>
      <c r="CK1937" s="132" t="n"/>
      <c r="CL1937" s="132" t="n"/>
      <c r="CM1937" s="132" t="n"/>
      <c r="CN1937" s="132" t="n"/>
      <c r="CO1937" s="132" t="n"/>
      <c r="CP1937" s="132" t="n"/>
      <c r="CQ1937" s="132" t="n"/>
      <c r="CR1937" s="132" t="n"/>
      <c r="CS1937" s="132" t="n"/>
      <c r="CT1937" s="132" t="n"/>
      <c r="CU1937" s="132" t="n"/>
      <c r="CV1937" s="132" t="n"/>
      <c r="CW1937" s="132" t="n"/>
      <c r="CX1937" s="132" t="n"/>
      <c r="CY1937" s="132" t="n"/>
      <c r="CZ1937" s="132" t="n"/>
      <c r="DA1937" s="132" t="n"/>
      <c r="DB1937" s="132" t="n"/>
      <c r="DC1937" s="132" t="n"/>
    </row>
    <row r="1938">
      <c r="A1938" s="167" t="n">
        <v>4</v>
      </c>
      <c r="B1938" s="157" t="inlineStr">
        <is>
          <t>IFEANYI ABA</t>
        </is>
      </c>
      <c r="C1938" s="40" t="inlineStr">
        <is>
          <t>''</t>
        </is>
      </c>
      <c r="D1938" s="157" t="inlineStr">
        <is>
          <t>CAIU 3755609</t>
        </is>
      </c>
      <c r="E1938" s="157" t="inlineStr">
        <is>
          <t>SPM</t>
        </is>
      </c>
      <c r="F1938" s="165" t="inlineStr">
        <is>
          <t>20FT</t>
        </is>
      </c>
      <c r="G1938" s="377" t="inlineStr">
        <is>
          <t xml:space="preserve">MSC ANNAMARIA </t>
        </is>
      </c>
      <c r="H1938" s="218" t="inlineStr">
        <is>
          <t>BERTHED: 10TH APRIL VOY. WG314A</t>
        </is>
      </c>
      <c r="I1938" s="150" t="inlineStr">
        <is>
          <t>OUT</t>
        </is>
      </c>
      <c r="J1938" s="166" t="inlineStr">
        <is>
          <t>TELEX/ 11TH APRIL, 2023</t>
        </is>
      </c>
      <c r="K1938" s="152" t="inlineStr">
        <is>
          <t>17TH APRIL, 2023</t>
        </is>
      </c>
      <c r="L1938" s="33" t="inlineStr">
        <is>
          <t>15TH FEB</t>
        </is>
      </c>
      <c r="M1938" s="249" t="inlineStr">
        <is>
          <t>DAK SEOI HONG CO, LIMITED</t>
        </is>
      </c>
      <c r="N1938" s="157" t="inlineStr">
        <is>
          <t>ORIENT LOGISTICS ENTERPRISES</t>
        </is>
      </c>
      <c r="O1938" s="132" t="n"/>
      <c r="P1938" s="132" t="n"/>
      <c r="Q1938" s="132" t="n"/>
      <c r="R1938" s="132" t="n"/>
      <c r="S1938" s="132" t="n"/>
      <c r="T1938" s="132" t="n"/>
      <c r="U1938" s="132" t="n"/>
      <c r="V1938" s="132" t="n"/>
      <c r="W1938" s="132" t="n"/>
      <c r="X1938" s="132" t="n"/>
      <c r="Y1938" s="132" t="n"/>
      <c r="Z1938" s="132" t="n"/>
      <c r="AA1938" s="132" t="n"/>
      <c r="AB1938" s="132" t="n"/>
      <c r="AC1938" s="132" t="n"/>
      <c r="AD1938" s="132" t="n"/>
      <c r="AE1938" s="132" t="n"/>
      <c r="AF1938" s="132" t="n"/>
      <c r="AG1938" s="132" t="n"/>
      <c r="AH1938" s="132" t="n"/>
      <c r="AI1938" s="132" t="n"/>
      <c r="AJ1938" s="132" t="n"/>
      <c r="AK1938" s="132" t="n"/>
      <c r="AL1938" s="132" t="n"/>
      <c r="AM1938" s="132" t="n"/>
      <c r="AN1938" s="132" t="n"/>
      <c r="AO1938" s="132" t="n"/>
      <c r="AP1938" s="132" t="n"/>
      <c r="AQ1938" s="132" t="n"/>
      <c r="AR1938" s="132" t="n"/>
      <c r="AS1938" s="132" t="n"/>
      <c r="AT1938" s="132" t="n"/>
      <c r="AU1938" s="132" t="n"/>
      <c r="AV1938" s="132" t="n"/>
      <c r="AW1938" s="132" t="n"/>
      <c r="AX1938" s="132" t="n"/>
      <c r="AY1938" s="132" t="n"/>
      <c r="AZ1938" s="132" t="n"/>
      <c r="BA1938" s="132" t="n"/>
      <c r="BB1938" s="132" t="n"/>
      <c r="BC1938" s="132" t="n"/>
      <c r="BD1938" s="132" t="n"/>
      <c r="BE1938" s="132" t="n"/>
      <c r="BF1938" s="132" t="n"/>
      <c r="BG1938" s="132" t="n"/>
      <c r="BH1938" s="132" t="n"/>
      <c r="BI1938" s="132" t="n"/>
      <c r="BJ1938" s="132" t="n"/>
      <c r="BK1938" s="132" t="n"/>
      <c r="BL1938" s="132" t="n"/>
      <c r="BM1938" s="132" t="n"/>
      <c r="BN1938" s="132" t="n"/>
      <c r="BO1938" s="132" t="n"/>
      <c r="BP1938" s="132" t="n"/>
      <c r="BQ1938" s="132" t="n"/>
      <c r="BR1938" s="132" t="n"/>
      <c r="BS1938" s="132" t="n"/>
      <c r="BT1938" s="132" t="n"/>
      <c r="BU1938" s="132" t="n"/>
      <c r="BV1938" s="132" t="n"/>
      <c r="BW1938" s="132" t="n"/>
      <c r="BX1938" s="132" t="n"/>
      <c r="BY1938" s="132" t="n"/>
      <c r="BZ1938" s="132" t="n"/>
      <c r="CA1938" s="132" t="n"/>
      <c r="CB1938" s="132" t="n"/>
      <c r="CC1938" s="132" t="n"/>
      <c r="CD1938" s="132" t="n"/>
      <c r="CE1938" s="132" t="n"/>
      <c r="CF1938" s="132" t="n"/>
      <c r="CG1938" s="132" t="n"/>
      <c r="CH1938" s="132" t="n"/>
      <c r="CI1938" s="132" t="n"/>
      <c r="CJ1938" s="132" t="n"/>
      <c r="CK1938" s="132" t="n"/>
      <c r="CL1938" s="132" t="n"/>
      <c r="CM1938" s="132" t="n"/>
      <c r="CN1938" s="132" t="n"/>
      <c r="CO1938" s="132" t="n"/>
      <c r="CP1938" s="132" t="n"/>
      <c r="CQ1938" s="132" t="n"/>
      <c r="CR1938" s="132" t="n"/>
      <c r="CS1938" s="132" t="n"/>
      <c r="CT1938" s="132" t="n"/>
      <c r="CU1938" s="132" t="n"/>
      <c r="CV1938" s="132" t="n"/>
      <c r="CW1938" s="132" t="n"/>
      <c r="CX1938" s="132" t="n"/>
      <c r="CY1938" s="132" t="n"/>
      <c r="CZ1938" s="132" t="n"/>
      <c r="DA1938" s="132" t="n"/>
      <c r="DB1938" s="132" t="n"/>
      <c r="DC1938" s="132" t="n"/>
    </row>
    <row r="1939">
      <c r="A1939" s="167" t="n">
        <v>5</v>
      </c>
      <c r="B1939" s="157" t="inlineStr">
        <is>
          <t>IFEANYI ABA</t>
        </is>
      </c>
      <c r="C1939" s="40" t="inlineStr">
        <is>
          <t>MEDUJQ648894</t>
        </is>
      </c>
      <c r="D1939" s="157" t="inlineStr">
        <is>
          <t>AXIU 2192547</t>
        </is>
      </c>
      <c r="E1939" s="157" t="inlineStr">
        <is>
          <t>SPM</t>
        </is>
      </c>
      <c r="F1939" s="165" t="inlineStr">
        <is>
          <t>20FT</t>
        </is>
      </c>
      <c r="G1939" s="377" t="inlineStr">
        <is>
          <t xml:space="preserve">MSC ANNAMARIA </t>
        </is>
      </c>
      <c r="H1939" s="218" t="inlineStr">
        <is>
          <t>BERTHED: 10TH APRIL VOY. WG314A</t>
        </is>
      </c>
      <c r="I1939" s="150" t="inlineStr">
        <is>
          <t>OUT</t>
        </is>
      </c>
      <c r="J1939" s="166" t="inlineStr">
        <is>
          <t>TELEX/ 11TH APRIL, 2023</t>
        </is>
      </c>
      <c r="K1939" s="152" t="inlineStr">
        <is>
          <t>13TH APRIL, 2023</t>
        </is>
      </c>
      <c r="L1939" s="33" t="inlineStr">
        <is>
          <t>16TH FEB</t>
        </is>
      </c>
      <c r="M1939" s="249" t="inlineStr">
        <is>
          <t>UNIQUE SEA CARGO SERVICES L.L.C</t>
        </is>
      </c>
      <c r="N1939" s="157" t="inlineStr">
        <is>
          <t>MEL-BACH ENTERPRISES</t>
        </is>
      </c>
      <c r="O1939" s="132" t="n"/>
      <c r="P1939" s="132" t="n"/>
      <c r="Q1939" s="132" t="n"/>
      <c r="R1939" s="132" t="n"/>
      <c r="S1939" s="132" t="n"/>
      <c r="T1939" s="132" t="n"/>
      <c r="U1939" s="132" t="n"/>
      <c r="V1939" s="132" t="n"/>
      <c r="W1939" s="132" t="n"/>
      <c r="X1939" s="132" t="n"/>
      <c r="Y1939" s="132" t="n"/>
      <c r="Z1939" s="132" t="n"/>
      <c r="AA1939" s="132" t="n"/>
      <c r="AB1939" s="132" t="n"/>
      <c r="AC1939" s="132" t="n"/>
      <c r="AD1939" s="132" t="n"/>
      <c r="AE1939" s="132" t="n"/>
      <c r="AF1939" s="132" t="n"/>
      <c r="AG1939" s="132" t="n"/>
      <c r="AH1939" s="132" t="n"/>
      <c r="AI1939" s="132" t="n"/>
      <c r="AJ1939" s="132" t="n"/>
      <c r="AK1939" s="132" t="n"/>
      <c r="AL1939" s="132" t="n"/>
      <c r="AM1939" s="132" t="n"/>
      <c r="AN1939" s="132" t="n"/>
      <c r="AO1939" s="132" t="n"/>
      <c r="AP1939" s="132" t="n"/>
      <c r="AQ1939" s="132" t="n"/>
      <c r="AR1939" s="132" t="n"/>
      <c r="AS1939" s="132" t="n"/>
      <c r="AT1939" s="132" t="n"/>
      <c r="AU1939" s="132" t="n"/>
      <c r="AV1939" s="132" t="n"/>
      <c r="AW1939" s="132" t="n"/>
      <c r="AX1939" s="132" t="n"/>
      <c r="AY1939" s="132" t="n"/>
      <c r="AZ1939" s="132" t="n"/>
      <c r="BA1939" s="132" t="n"/>
      <c r="BB1939" s="132" t="n"/>
      <c r="BC1939" s="132" t="n"/>
      <c r="BD1939" s="132" t="n"/>
      <c r="BE1939" s="132" t="n"/>
      <c r="BF1939" s="132" t="n"/>
      <c r="BG1939" s="132" t="n"/>
      <c r="BH1939" s="132" t="n"/>
      <c r="BI1939" s="132" t="n"/>
      <c r="BJ1939" s="132" t="n"/>
      <c r="BK1939" s="132" t="n"/>
      <c r="BL1939" s="132" t="n"/>
      <c r="BM1939" s="132" t="n"/>
      <c r="BN1939" s="132" t="n"/>
      <c r="BO1939" s="132" t="n"/>
      <c r="BP1939" s="132" t="n"/>
      <c r="BQ1939" s="132" t="n"/>
      <c r="BR1939" s="132" t="n"/>
      <c r="BS1939" s="132" t="n"/>
      <c r="BT1939" s="132" t="n"/>
      <c r="BU1939" s="132" t="n"/>
      <c r="BV1939" s="132" t="n"/>
      <c r="BW1939" s="132" t="n"/>
      <c r="BX1939" s="132" t="n"/>
      <c r="BY1939" s="132" t="n"/>
      <c r="BZ1939" s="132" t="n"/>
      <c r="CA1939" s="132" t="n"/>
      <c r="CB1939" s="132" t="n"/>
      <c r="CC1939" s="132" t="n"/>
      <c r="CD1939" s="132" t="n"/>
      <c r="CE1939" s="132" t="n"/>
      <c r="CF1939" s="132" t="n"/>
      <c r="CG1939" s="132" t="n"/>
      <c r="CH1939" s="132" t="n"/>
      <c r="CI1939" s="132" t="n"/>
      <c r="CJ1939" s="132" t="n"/>
      <c r="CK1939" s="132" t="n"/>
      <c r="CL1939" s="132" t="n"/>
      <c r="CM1939" s="132" t="n"/>
      <c r="CN1939" s="132" t="n"/>
      <c r="CO1939" s="132" t="n"/>
      <c r="CP1939" s="132" t="n"/>
      <c r="CQ1939" s="132" t="n"/>
      <c r="CR1939" s="132" t="n"/>
      <c r="CS1939" s="132" t="n"/>
      <c r="CT1939" s="132" t="n"/>
      <c r="CU1939" s="132" t="n"/>
      <c r="CV1939" s="132" t="n"/>
      <c r="CW1939" s="132" t="n"/>
      <c r="CX1939" s="132" t="n"/>
      <c r="CY1939" s="132" t="n"/>
      <c r="CZ1939" s="132" t="n"/>
      <c r="DA1939" s="132" t="n"/>
      <c r="DB1939" s="132" t="n"/>
      <c r="DC1939" s="132" t="n"/>
    </row>
    <row r="1940">
      <c r="A1940" s="167" t="n">
        <v>6</v>
      </c>
      <c r="B1940" s="157" t="inlineStr">
        <is>
          <t>IFEANYI ABA</t>
        </is>
      </c>
      <c r="C1940" s="40" t="inlineStr">
        <is>
          <t>''</t>
        </is>
      </c>
      <c r="D1940" s="157" t="inlineStr">
        <is>
          <t>MEDU 3463969</t>
        </is>
      </c>
      <c r="E1940" s="157" t="inlineStr">
        <is>
          <t>SPM</t>
        </is>
      </c>
      <c r="F1940" s="165" t="inlineStr">
        <is>
          <t>20FT</t>
        </is>
      </c>
      <c r="G1940" s="377" t="inlineStr">
        <is>
          <t xml:space="preserve">MSC ANNAMARIA </t>
        </is>
      </c>
      <c r="H1940" s="218" t="inlineStr">
        <is>
          <t>BERTHED: 10TH APRIL VOY. WG314A</t>
        </is>
      </c>
      <c r="I1940" s="150" t="inlineStr">
        <is>
          <t>OUT</t>
        </is>
      </c>
      <c r="J1940" s="166" t="inlineStr">
        <is>
          <t>TELEX/ 11TH APRIL, 2023</t>
        </is>
      </c>
      <c r="K1940" s="152" t="inlineStr">
        <is>
          <t>13TH APRIL, 2023</t>
        </is>
      </c>
      <c r="L1940" s="33" t="inlineStr">
        <is>
          <t>16TH FEB</t>
        </is>
      </c>
      <c r="M1940" s="249" t="inlineStr">
        <is>
          <t>UNIQUE SEA CARGO SERVICES L.L.C</t>
        </is>
      </c>
      <c r="N1940" s="157" t="inlineStr">
        <is>
          <t>MEL-BACH ENTERPRISES</t>
        </is>
      </c>
      <c r="O1940" s="132" t="n"/>
      <c r="P1940" s="132" t="n"/>
      <c r="Q1940" s="132" t="n"/>
      <c r="R1940" s="132" t="n"/>
      <c r="S1940" s="132" t="n"/>
      <c r="T1940" s="132" t="n"/>
      <c r="U1940" s="132" t="n"/>
      <c r="V1940" s="132" t="n"/>
      <c r="W1940" s="132" t="n"/>
      <c r="X1940" s="132" t="n"/>
      <c r="Y1940" s="132" t="n"/>
      <c r="Z1940" s="132" t="n"/>
      <c r="AA1940" s="132" t="n"/>
      <c r="AB1940" s="132" t="n"/>
      <c r="AC1940" s="132" t="n"/>
      <c r="AD1940" s="132" t="n"/>
      <c r="AE1940" s="132" t="n"/>
      <c r="AF1940" s="132" t="n"/>
      <c r="AG1940" s="132" t="n"/>
      <c r="AH1940" s="132" t="n"/>
      <c r="AI1940" s="132" t="n"/>
      <c r="AJ1940" s="132" t="n"/>
      <c r="AK1940" s="132" t="n"/>
      <c r="AL1940" s="132" t="n"/>
      <c r="AM1940" s="132" t="n"/>
      <c r="AN1940" s="132" t="n"/>
      <c r="AO1940" s="132" t="n"/>
      <c r="AP1940" s="132" t="n"/>
      <c r="AQ1940" s="132" t="n"/>
      <c r="AR1940" s="132" t="n"/>
      <c r="AS1940" s="132" t="n"/>
      <c r="AT1940" s="132" t="n"/>
      <c r="AU1940" s="132" t="n"/>
      <c r="AV1940" s="132" t="n"/>
      <c r="AW1940" s="132" t="n"/>
      <c r="AX1940" s="132" t="n"/>
      <c r="AY1940" s="132" t="n"/>
      <c r="AZ1940" s="132" t="n"/>
      <c r="BA1940" s="132" t="n"/>
      <c r="BB1940" s="132" t="n"/>
      <c r="BC1940" s="132" t="n"/>
      <c r="BD1940" s="132" t="n"/>
      <c r="BE1940" s="132" t="n"/>
      <c r="BF1940" s="132" t="n"/>
      <c r="BG1940" s="132" t="n"/>
      <c r="BH1940" s="132" t="n"/>
      <c r="BI1940" s="132" t="n"/>
      <c r="BJ1940" s="132" t="n"/>
      <c r="BK1940" s="132" t="n"/>
      <c r="BL1940" s="132" t="n"/>
      <c r="BM1940" s="132" t="n"/>
      <c r="BN1940" s="132" t="n"/>
      <c r="BO1940" s="132" t="n"/>
      <c r="BP1940" s="132" t="n"/>
      <c r="BQ1940" s="132" t="n"/>
      <c r="BR1940" s="132" t="n"/>
      <c r="BS1940" s="132" t="n"/>
      <c r="BT1940" s="132" t="n"/>
      <c r="BU1940" s="132" t="n"/>
      <c r="BV1940" s="132" t="n"/>
      <c r="BW1940" s="132" t="n"/>
      <c r="BX1940" s="132" t="n"/>
      <c r="BY1940" s="132" t="n"/>
      <c r="BZ1940" s="132" t="n"/>
      <c r="CA1940" s="132" t="n"/>
      <c r="CB1940" s="132" t="n"/>
      <c r="CC1940" s="132" t="n"/>
      <c r="CD1940" s="132" t="n"/>
      <c r="CE1940" s="132" t="n"/>
      <c r="CF1940" s="132" t="n"/>
      <c r="CG1940" s="132" t="n"/>
      <c r="CH1940" s="132" t="n"/>
      <c r="CI1940" s="132" t="n"/>
      <c r="CJ1940" s="132" t="n"/>
      <c r="CK1940" s="132" t="n"/>
      <c r="CL1940" s="132" t="n"/>
      <c r="CM1940" s="132" t="n"/>
      <c r="CN1940" s="132" t="n"/>
      <c r="CO1940" s="132" t="n"/>
      <c r="CP1940" s="132" t="n"/>
      <c r="CQ1940" s="132" t="n"/>
      <c r="CR1940" s="132" t="n"/>
      <c r="CS1940" s="132" t="n"/>
      <c r="CT1940" s="132" t="n"/>
      <c r="CU1940" s="132" t="n"/>
      <c r="CV1940" s="132" t="n"/>
      <c r="CW1940" s="132" t="n"/>
      <c r="CX1940" s="132" t="n"/>
      <c r="CY1940" s="132" t="n"/>
      <c r="CZ1940" s="132" t="n"/>
      <c r="DA1940" s="132" t="n"/>
      <c r="DB1940" s="132" t="n"/>
      <c r="DC1940" s="132" t="n"/>
    </row>
    <row r="1941">
      <c r="A1941" s="167" t="n">
        <v>7</v>
      </c>
      <c r="B1941" s="157" t="inlineStr">
        <is>
          <t>IFEANYI ABA</t>
        </is>
      </c>
      <c r="C1941" s="40" t="inlineStr">
        <is>
          <t>MEDUJQ772207</t>
        </is>
      </c>
      <c r="D1941" s="157" t="inlineStr">
        <is>
          <t>TCKU 2196300</t>
        </is>
      </c>
      <c r="E1941" s="157" t="inlineStr">
        <is>
          <t>SPM</t>
        </is>
      </c>
      <c r="F1941" s="165" t="inlineStr">
        <is>
          <t>20FT</t>
        </is>
      </c>
      <c r="G1941" s="377" t="inlineStr">
        <is>
          <t xml:space="preserve">MSC ANNAMARIA </t>
        </is>
      </c>
      <c r="H1941" s="218" t="inlineStr">
        <is>
          <t>BERTHED: 10TH APRIL VOY. WG314A</t>
        </is>
      </c>
      <c r="I1941" s="150" t="inlineStr">
        <is>
          <t>OUT</t>
        </is>
      </c>
      <c r="J1941" s="166" t="inlineStr">
        <is>
          <t>TELEX/ 11TH APRIL, 2023</t>
        </is>
      </c>
      <c r="K1941" s="152" t="inlineStr">
        <is>
          <t>13TH APRIL, 2023</t>
        </is>
      </c>
      <c r="L1941" s="33" t="inlineStr">
        <is>
          <t>16TH FEB</t>
        </is>
      </c>
      <c r="M1941" s="249" t="inlineStr">
        <is>
          <t>UNIQUE SEA CARGO SERVICES L.L.C</t>
        </is>
      </c>
      <c r="N1941" s="157" t="inlineStr">
        <is>
          <t>MEL-BACH ENTERPRISES</t>
        </is>
      </c>
      <c r="O1941" s="132" t="n"/>
      <c r="P1941" s="132" t="n"/>
      <c r="Q1941" s="132" t="n"/>
      <c r="R1941" s="132" t="n"/>
      <c r="S1941" s="132" t="n"/>
      <c r="T1941" s="132" t="n"/>
      <c r="U1941" s="132" t="n"/>
      <c r="V1941" s="132" t="n"/>
      <c r="W1941" s="132" t="n"/>
      <c r="X1941" s="132" t="n"/>
      <c r="Y1941" s="132" t="n"/>
      <c r="Z1941" s="132" t="n"/>
      <c r="AA1941" s="132" t="n"/>
      <c r="AB1941" s="132" t="n"/>
      <c r="AC1941" s="132" t="n"/>
      <c r="AD1941" s="132" t="n"/>
      <c r="AE1941" s="132" t="n"/>
      <c r="AF1941" s="132" t="n"/>
      <c r="AG1941" s="132" t="n"/>
      <c r="AH1941" s="132" t="n"/>
      <c r="AI1941" s="132" t="n"/>
      <c r="AJ1941" s="132" t="n"/>
      <c r="AK1941" s="132" t="n"/>
      <c r="AL1941" s="132" t="n"/>
      <c r="AM1941" s="132" t="n"/>
      <c r="AN1941" s="132" t="n"/>
      <c r="AO1941" s="132" t="n"/>
      <c r="AP1941" s="132" t="n"/>
      <c r="AQ1941" s="132" t="n"/>
      <c r="AR1941" s="132" t="n"/>
      <c r="AS1941" s="132" t="n"/>
      <c r="AT1941" s="132" t="n"/>
      <c r="AU1941" s="132" t="n"/>
      <c r="AV1941" s="132" t="n"/>
      <c r="AW1941" s="132" t="n"/>
      <c r="AX1941" s="132" t="n"/>
      <c r="AY1941" s="132" t="n"/>
      <c r="AZ1941" s="132" t="n"/>
      <c r="BA1941" s="132" t="n"/>
      <c r="BB1941" s="132" t="n"/>
      <c r="BC1941" s="132" t="n"/>
      <c r="BD1941" s="132" t="n"/>
      <c r="BE1941" s="132" t="n"/>
      <c r="BF1941" s="132" t="n"/>
      <c r="BG1941" s="132" t="n"/>
      <c r="BH1941" s="132" t="n"/>
      <c r="BI1941" s="132" t="n"/>
      <c r="BJ1941" s="132" t="n"/>
      <c r="BK1941" s="132" t="n"/>
      <c r="BL1941" s="132" t="n"/>
      <c r="BM1941" s="132" t="n"/>
      <c r="BN1941" s="132" t="n"/>
      <c r="BO1941" s="132" t="n"/>
      <c r="BP1941" s="132" t="n"/>
      <c r="BQ1941" s="132" t="n"/>
      <c r="BR1941" s="132" t="n"/>
      <c r="BS1941" s="132" t="n"/>
      <c r="BT1941" s="132" t="n"/>
      <c r="BU1941" s="132" t="n"/>
      <c r="BV1941" s="132" t="n"/>
      <c r="BW1941" s="132" t="n"/>
      <c r="BX1941" s="132" t="n"/>
      <c r="BY1941" s="132" t="n"/>
      <c r="BZ1941" s="132" t="n"/>
      <c r="CA1941" s="132" t="n"/>
      <c r="CB1941" s="132" t="n"/>
      <c r="CC1941" s="132" t="n"/>
      <c r="CD1941" s="132" t="n"/>
      <c r="CE1941" s="132" t="n"/>
      <c r="CF1941" s="132" t="n"/>
      <c r="CG1941" s="132" t="n"/>
      <c r="CH1941" s="132" t="n"/>
      <c r="CI1941" s="132" t="n"/>
      <c r="CJ1941" s="132" t="n"/>
      <c r="CK1941" s="132" t="n"/>
      <c r="CL1941" s="132" t="n"/>
      <c r="CM1941" s="132" t="n"/>
      <c r="CN1941" s="132" t="n"/>
      <c r="CO1941" s="132" t="n"/>
      <c r="CP1941" s="132" t="n"/>
      <c r="CQ1941" s="132" t="n"/>
      <c r="CR1941" s="132" t="n"/>
      <c r="CS1941" s="132" t="n"/>
      <c r="CT1941" s="132" t="n"/>
      <c r="CU1941" s="132" t="n"/>
      <c r="CV1941" s="132" t="n"/>
      <c r="CW1941" s="132" t="n"/>
      <c r="CX1941" s="132" t="n"/>
      <c r="CY1941" s="132" t="n"/>
      <c r="CZ1941" s="132" t="n"/>
      <c r="DA1941" s="132" t="n"/>
      <c r="DB1941" s="132" t="n"/>
      <c r="DC1941" s="132" t="n"/>
    </row>
    <row r="1942">
      <c r="A1942" s="167" t="n">
        <v>8</v>
      </c>
      <c r="B1942" s="157" t="inlineStr">
        <is>
          <t>AUSTIN ABA</t>
        </is>
      </c>
      <c r="C1942" s="40" t="inlineStr">
        <is>
          <t>MEDUP8630675</t>
        </is>
      </c>
      <c r="D1942" s="157" t="inlineStr">
        <is>
          <t>MSMU 2150860</t>
        </is>
      </c>
      <c r="E1942" s="157" t="inlineStr">
        <is>
          <t>SPM</t>
        </is>
      </c>
      <c r="F1942" s="165" t="inlineStr">
        <is>
          <t>20FT</t>
        </is>
      </c>
      <c r="G1942" s="377" t="inlineStr">
        <is>
          <t xml:space="preserve">MSC ANNAMARIA </t>
        </is>
      </c>
      <c r="H1942" s="218" t="inlineStr">
        <is>
          <t>BERTHED: 10TH APRIL VOY. WG314A</t>
        </is>
      </c>
      <c r="I1942" s="150" t="inlineStr">
        <is>
          <t>OUT</t>
        </is>
      </c>
      <c r="J1942" s="166" t="inlineStr">
        <is>
          <t>TELEX/28TH MARCH, 2023</t>
        </is>
      </c>
      <c r="K1942" s="152" t="inlineStr">
        <is>
          <t>20TH APRIL, 2023</t>
        </is>
      </c>
      <c r="L1942" s="33" t="inlineStr">
        <is>
          <t>16TH FEB</t>
        </is>
      </c>
      <c r="M1942" s="249" t="inlineStr">
        <is>
          <t>UNIQUE SEA CARGO SERVICES L.L.C</t>
        </is>
      </c>
      <c r="N1942" s="157" t="inlineStr">
        <is>
          <t>ORIENT LOGISTICS ENTERPRISES</t>
        </is>
      </c>
      <c r="O1942" s="132" t="n"/>
      <c r="P1942" s="132" t="n"/>
      <c r="Q1942" s="132" t="n"/>
      <c r="R1942" s="132" t="n"/>
      <c r="S1942" s="132" t="n"/>
      <c r="T1942" s="132" t="n"/>
      <c r="U1942" s="132" t="n"/>
      <c r="V1942" s="132" t="n"/>
      <c r="W1942" s="132" t="n"/>
      <c r="X1942" s="132" t="n"/>
      <c r="Y1942" s="132" t="n"/>
      <c r="Z1942" s="132" t="n"/>
      <c r="AA1942" s="132" t="n"/>
      <c r="AB1942" s="132" t="n"/>
      <c r="AC1942" s="132" t="n"/>
      <c r="AD1942" s="132" t="n"/>
      <c r="AE1942" s="132" t="n"/>
      <c r="AF1942" s="132" t="n"/>
      <c r="AG1942" s="132" t="n"/>
      <c r="AH1942" s="132" t="n"/>
      <c r="AI1942" s="132" t="n"/>
      <c r="AJ1942" s="132" t="n"/>
      <c r="AK1942" s="132" t="n"/>
      <c r="AL1942" s="132" t="n"/>
      <c r="AM1942" s="132" t="n"/>
      <c r="AN1942" s="132" t="n"/>
      <c r="AO1942" s="132" t="n"/>
      <c r="AP1942" s="132" t="n"/>
      <c r="AQ1942" s="132" t="n"/>
      <c r="AR1942" s="132" t="n"/>
      <c r="AS1942" s="132" t="n"/>
      <c r="AT1942" s="132" t="n"/>
      <c r="AU1942" s="132" t="n"/>
      <c r="AV1942" s="132" t="n"/>
      <c r="AW1942" s="132" t="n"/>
      <c r="AX1942" s="132" t="n"/>
      <c r="AY1942" s="132" t="n"/>
      <c r="AZ1942" s="132" t="n"/>
      <c r="BA1942" s="132" t="n"/>
      <c r="BB1942" s="132" t="n"/>
      <c r="BC1942" s="132" t="n"/>
      <c r="BD1942" s="132" t="n"/>
      <c r="BE1942" s="132" t="n"/>
      <c r="BF1942" s="132" t="n"/>
      <c r="BG1942" s="132" t="n"/>
      <c r="BH1942" s="132" t="n"/>
      <c r="BI1942" s="132" t="n"/>
      <c r="BJ1942" s="132" t="n"/>
      <c r="BK1942" s="132" t="n"/>
      <c r="BL1942" s="132" t="n"/>
      <c r="BM1942" s="132" t="n"/>
      <c r="BN1942" s="132" t="n"/>
      <c r="BO1942" s="132" t="n"/>
      <c r="BP1942" s="132" t="n"/>
      <c r="BQ1942" s="132" t="n"/>
      <c r="BR1942" s="132" t="n"/>
      <c r="BS1942" s="132" t="n"/>
      <c r="BT1942" s="132" t="n"/>
      <c r="BU1942" s="132" t="n"/>
      <c r="BV1942" s="132" t="n"/>
      <c r="BW1942" s="132" t="n"/>
      <c r="BX1942" s="132" t="n"/>
      <c r="BY1942" s="132" t="n"/>
      <c r="BZ1942" s="132" t="n"/>
      <c r="CA1942" s="132" t="n"/>
      <c r="CB1942" s="132" t="n"/>
      <c r="CC1942" s="132" t="n"/>
      <c r="CD1942" s="132" t="n"/>
      <c r="CE1942" s="132" t="n"/>
      <c r="CF1942" s="132" t="n"/>
      <c r="CG1942" s="132" t="n"/>
      <c r="CH1942" s="132" t="n"/>
      <c r="CI1942" s="132" t="n"/>
      <c r="CJ1942" s="132" t="n"/>
      <c r="CK1942" s="132" t="n"/>
      <c r="CL1942" s="132" t="n"/>
      <c r="CM1942" s="132" t="n"/>
      <c r="CN1942" s="132" t="n"/>
      <c r="CO1942" s="132" t="n"/>
      <c r="CP1942" s="132" t="n"/>
      <c r="CQ1942" s="132" t="n"/>
      <c r="CR1942" s="132" t="n"/>
      <c r="CS1942" s="132" t="n"/>
      <c r="CT1942" s="132" t="n"/>
      <c r="CU1942" s="132" t="n"/>
      <c r="CV1942" s="132" t="n"/>
      <c r="CW1942" s="132" t="n"/>
      <c r="CX1942" s="132" t="n"/>
      <c r="CY1942" s="132" t="n"/>
      <c r="CZ1942" s="132" t="n"/>
      <c r="DA1942" s="132" t="n"/>
      <c r="DB1942" s="132" t="n"/>
      <c r="DC1942" s="132" t="n"/>
    </row>
    <row r="1943">
      <c r="A1943" s="167" t="n">
        <v>9</v>
      </c>
      <c r="B1943" s="157" t="inlineStr">
        <is>
          <t>PRINCE OJ</t>
        </is>
      </c>
      <c r="C1943" s="40" t="inlineStr">
        <is>
          <t>MEDUYG123209</t>
        </is>
      </c>
      <c r="D1943" s="157" t="inlineStr">
        <is>
          <t>TEMU 3336587</t>
        </is>
      </c>
      <c r="E1943" s="157" t="inlineStr">
        <is>
          <t>SPM</t>
        </is>
      </c>
      <c r="F1943" s="165" t="inlineStr">
        <is>
          <t>20FT</t>
        </is>
      </c>
      <c r="G1943" s="377" t="inlineStr">
        <is>
          <t xml:space="preserve">MSC ANNAMARIA </t>
        </is>
      </c>
      <c r="H1943" s="218" t="inlineStr">
        <is>
          <t>BERTHED: 11TH APRIL VOY. WG314A</t>
        </is>
      </c>
      <c r="I1943" s="150" t="inlineStr">
        <is>
          <t>OUT</t>
        </is>
      </c>
      <c r="J1943" s="166" t="inlineStr">
        <is>
          <t>TELEX/ 11TH APRIL, 2023</t>
        </is>
      </c>
      <c r="K1943" s="152" t="inlineStr">
        <is>
          <t>20TH APRIL, 2023</t>
        </is>
      </c>
      <c r="L1943" s="33" t="inlineStr">
        <is>
          <t>17TH FEB</t>
        </is>
      </c>
      <c r="M1943" s="249" t="inlineStr">
        <is>
          <t>SS CARE COMPANY LIMITED</t>
        </is>
      </c>
      <c r="N1943" s="157" t="inlineStr">
        <is>
          <t>ORIENT LOGISTICS ENTERPRISES</t>
        </is>
      </c>
      <c r="O1943" s="132" t="n"/>
      <c r="P1943" s="132" t="n"/>
      <c r="Q1943" s="132" t="n"/>
      <c r="R1943" s="132" t="n"/>
      <c r="S1943" s="132" t="n"/>
      <c r="T1943" s="132" t="n"/>
      <c r="U1943" s="132" t="n"/>
      <c r="V1943" s="132" t="n"/>
      <c r="W1943" s="132" t="n"/>
      <c r="X1943" s="132" t="n"/>
      <c r="Y1943" s="132" t="n"/>
      <c r="Z1943" s="132" t="n"/>
      <c r="AA1943" s="132" t="n"/>
      <c r="AB1943" s="132" t="n"/>
      <c r="AC1943" s="132" t="n"/>
      <c r="AD1943" s="132" t="n"/>
      <c r="AE1943" s="132" t="n"/>
      <c r="AF1943" s="132" t="n"/>
      <c r="AG1943" s="132" t="n"/>
      <c r="AH1943" s="132" t="n"/>
      <c r="AI1943" s="132" t="n"/>
      <c r="AJ1943" s="132" t="n"/>
      <c r="AK1943" s="132" t="n"/>
      <c r="AL1943" s="132" t="n"/>
      <c r="AM1943" s="132" t="n"/>
      <c r="AN1943" s="132" t="n"/>
      <c r="AO1943" s="132" t="n"/>
      <c r="AP1943" s="132" t="n"/>
      <c r="AQ1943" s="132" t="n"/>
      <c r="AR1943" s="132" t="n"/>
      <c r="AS1943" s="132" t="n"/>
      <c r="AT1943" s="132" t="n"/>
      <c r="AU1943" s="132" t="n"/>
      <c r="AV1943" s="132" t="n"/>
      <c r="AW1943" s="132" t="n"/>
      <c r="AX1943" s="132" t="n"/>
      <c r="AY1943" s="132" t="n"/>
      <c r="AZ1943" s="132" t="n"/>
      <c r="BA1943" s="132" t="n"/>
      <c r="BB1943" s="132" t="n"/>
      <c r="BC1943" s="132" t="n"/>
      <c r="BD1943" s="132" t="n"/>
      <c r="BE1943" s="132" t="n"/>
      <c r="BF1943" s="132" t="n"/>
      <c r="BG1943" s="132" t="n"/>
      <c r="BH1943" s="132" t="n"/>
      <c r="BI1943" s="132" t="n"/>
      <c r="BJ1943" s="132" t="n"/>
      <c r="BK1943" s="132" t="n"/>
      <c r="BL1943" s="132" t="n"/>
      <c r="BM1943" s="132" t="n"/>
      <c r="BN1943" s="132" t="n"/>
      <c r="BO1943" s="132" t="n"/>
      <c r="BP1943" s="132" t="n"/>
      <c r="BQ1943" s="132" t="n"/>
      <c r="BR1943" s="132" t="n"/>
      <c r="BS1943" s="132" t="n"/>
      <c r="BT1943" s="132" t="n"/>
      <c r="BU1943" s="132" t="n"/>
      <c r="BV1943" s="132" t="n"/>
      <c r="BW1943" s="132" t="n"/>
      <c r="BX1943" s="132" t="n"/>
      <c r="BY1943" s="132" t="n"/>
      <c r="BZ1943" s="132" t="n"/>
      <c r="CA1943" s="132" t="n"/>
      <c r="CB1943" s="132" t="n"/>
      <c r="CC1943" s="132" t="n"/>
      <c r="CD1943" s="132" t="n"/>
      <c r="CE1943" s="132" t="n"/>
      <c r="CF1943" s="132" t="n"/>
      <c r="CG1943" s="132" t="n"/>
      <c r="CH1943" s="132" t="n"/>
      <c r="CI1943" s="132" t="n"/>
      <c r="CJ1943" s="132" t="n"/>
      <c r="CK1943" s="132" t="n"/>
      <c r="CL1943" s="132" t="n"/>
      <c r="CM1943" s="132" t="n"/>
      <c r="CN1943" s="132" t="n"/>
      <c r="CO1943" s="132" t="n"/>
      <c r="CP1943" s="132" t="n"/>
      <c r="CQ1943" s="132" t="n"/>
      <c r="CR1943" s="132" t="n"/>
      <c r="CS1943" s="132" t="n"/>
      <c r="CT1943" s="132" t="n"/>
      <c r="CU1943" s="132" t="n"/>
      <c r="CV1943" s="132" t="n"/>
      <c r="CW1943" s="132" t="n"/>
      <c r="CX1943" s="132" t="n"/>
      <c r="CY1943" s="132" t="n"/>
      <c r="CZ1943" s="132" t="n"/>
      <c r="DA1943" s="132" t="n"/>
      <c r="DB1943" s="132" t="n"/>
      <c r="DC1943" s="132" t="n"/>
    </row>
    <row r="1944">
      <c r="A1944" s="167" t="n">
        <v>10</v>
      </c>
      <c r="B1944" s="157" t="inlineStr">
        <is>
          <t>PRINCE OJ</t>
        </is>
      </c>
      <c r="C1944" s="40" t="inlineStr">
        <is>
          <t>''</t>
        </is>
      </c>
      <c r="D1944" s="157" t="inlineStr">
        <is>
          <t>FBIU 0002927</t>
        </is>
      </c>
      <c r="E1944" s="157" t="inlineStr">
        <is>
          <t>SPM</t>
        </is>
      </c>
      <c r="F1944" s="165" t="inlineStr">
        <is>
          <t>20FT</t>
        </is>
      </c>
      <c r="G1944" s="377" t="inlineStr">
        <is>
          <t xml:space="preserve">MSC ANNAMARIA </t>
        </is>
      </c>
      <c r="H1944" s="218" t="inlineStr">
        <is>
          <t>BERTHED: 11TH APRIL VOY. WG314A</t>
        </is>
      </c>
      <c r="I1944" s="150" t="inlineStr">
        <is>
          <t>OUT</t>
        </is>
      </c>
      <c r="J1944" s="166" t="inlineStr">
        <is>
          <t>TELEX/ 11TH APRIL, 2023</t>
        </is>
      </c>
      <c r="K1944" s="152" t="inlineStr">
        <is>
          <t>20TH APRIL, 2023</t>
        </is>
      </c>
      <c r="L1944" s="33" t="inlineStr">
        <is>
          <t>17TH FEB</t>
        </is>
      </c>
      <c r="M1944" s="249" t="inlineStr">
        <is>
          <t>SS CARE COMPANY LIMITED</t>
        </is>
      </c>
      <c r="N1944" s="157" t="inlineStr">
        <is>
          <t>ORIENT LOGISTICS ENTERPRISES</t>
        </is>
      </c>
      <c r="O1944" s="132" t="n"/>
      <c r="P1944" s="132" t="n"/>
      <c r="Q1944" s="132" t="n"/>
      <c r="R1944" s="132" t="n"/>
      <c r="S1944" s="132" t="n"/>
      <c r="T1944" s="132" t="n"/>
      <c r="U1944" s="132" t="n"/>
      <c r="V1944" s="132" t="n"/>
      <c r="W1944" s="132" t="n"/>
      <c r="X1944" s="132" t="n"/>
      <c r="Y1944" s="132" t="n"/>
      <c r="Z1944" s="132" t="n"/>
      <c r="AA1944" s="132" t="n"/>
      <c r="AB1944" s="132" t="n"/>
      <c r="AC1944" s="132" t="n"/>
      <c r="AD1944" s="132" t="n"/>
      <c r="AE1944" s="132" t="n"/>
      <c r="AF1944" s="132" t="n"/>
      <c r="AG1944" s="132" t="n"/>
      <c r="AH1944" s="132" t="n"/>
      <c r="AI1944" s="132" t="n"/>
      <c r="AJ1944" s="132" t="n"/>
      <c r="AK1944" s="132" t="n"/>
      <c r="AL1944" s="132" t="n"/>
      <c r="AM1944" s="132" t="n"/>
      <c r="AN1944" s="132" t="n"/>
      <c r="AO1944" s="132" t="n"/>
      <c r="AP1944" s="132" t="n"/>
      <c r="AQ1944" s="132" t="n"/>
      <c r="AR1944" s="132" t="n"/>
      <c r="AS1944" s="132" t="n"/>
      <c r="AT1944" s="132" t="n"/>
      <c r="AU1944" s="132" t="n"/>
      <c r="AV1944" s="132" t="n"/>
      <c r="AW1944" s="132" t="n"/>
      <c r="AX1944" s="132" t="n"/>
      <c r="AY1944" s="132" t="n"/>
      <c r="AZ1944" s="132" t="n"/>
      <c r="BA1944" s="132" t="n"/>
      <c r="BB1944" s="132" t="n"/>
      <c r="BC1944" s="132" t="n"/>
      <c r="BD1944" s="132" t="n"/>
      <c r="BE1944" s="132" t="n"/>
      <c r="BF1944" s="132" t="n"/>
      <c r="BG1944" s="132" t="n"/>
      <c r="BH1944" s="132" t="n"/>
      <c r="BI1944" s="132" t="n"/>
      <c r="BJ1944" s="132" t="n"/>
      <c r="BK1944" s="132" t="n"/>
      <c r="BL1944" s="132" t="n"/>
      <c r="BM1944" s="132" t="n"/>
      <c r="BN1944" s="132" t="n"/>
      <c r="BO1944" s="132" t="n"/>
      <c r="BP1944" s="132" t="n"/>
      <c r="BQ1944" s="132" t="n"/>
      <c r="BR1944" s="132" t="n"/>
      <c r="BS1944" s="132" t="n"/>
      <c r="BT1944" s="132" t="n"/>
      <c r="BU1944" s="132" t="n"/>
      <c r="BV1944" s="132" t="n"/>
      <c r="BW1944" s="132" t="n"/>
      <c r="BX1944" s="132" t="n"/>
      <c r="BY1944" s="132" t="n"/>
      <c r="BZ1944" s="132" t="n"/>
      <c r="CA1944" s="132" t="n"/>
      <c r="CB1944" s="132" t="n"/>
      <c r="CC1944" s="132" t="n"/>
      <c r="CD1944" s="132" t="n"/>
      <c r="CE1944" s="132" t="n"/>
      <c r="CF1944" s="132" t="n"/>
      <c r="CG1944" s="132" t="n"/>
      <c r="CH1944" s="132" t="n"/>
      <c r="CI1944" s="132" t="n"/>
      <c r="CJ1944" s="132" t="n"/>
      <c r="CK1944" s="132" t="n"/>
      <c r="CL1944" s="132" t="n"/>
      <c r="CM1944" s="132" t="n"/>
      <c r="CN1944" s="132" t="n"/>
      <c r="CO1944" s="132" t="n"/>
      <c r="CP1944" s="132" t="n"/>
      <c r="CQ1944" s="132" t="n"/>
      <c r="CR1944" s="132" t="n"/>
      <c r="CS1944" s="132" t="n"/>
      <c r="CT1944" s="132" t="n"/>
      <c r="CU1944" s="132" t="n"/>
      <c r="CV1944" s="132" t="n"/>
      <c r="CW1944" s="132" t="n"/>
      <c r="CX1944" s="132" t="n"/>
      <c r="CY1944" s="132" t="n"/>
      <c r="CZ1944" s="132" t="n"/>
      <c r="DA1944" s="132" t="n"/>
      <c r="DB1944" s="132" t="n"/>
      <c r="DC1944" s="132" t="n"/>
    </row>
    <row r="1945">
      <c r="A1945" s="167" t="n">
        <v>11</v>
      </c>
      <c r="B1945" s="157" t="inlineStr">
        <is>
          <t>PRINCE OJ</t>
        </is>
      </c>
      <c r="C1945" s="40" t="inlineStr">
        <is>
          <t>MEDUYG126251</t>
        </is>
      </c>
      <c r="D1945" s="157" t="inlineStr">
        <is>
          <t>CXDU 2087736</t>
        </is>
      </c>
      <c r="E1945" s="157" t="inlineStr">
        <is>
          <t>SPM</t>
        </is>
      </c>
      <c r="F1945" s="165" t="inlineStr">
        <is>
          <t>20FT</t>
        </is>
      </c>
      <c r="G1945" s="377" t="inlineStr">
        <is>
          <t xml:space="preserve">MSC ANNAMARIA </t>
        </is>
      </c>
      <c r="H1945" s="218" t="inlineStr">
        <is>
          <t>BERTHED: 11TH APRIL VOY. WG314A</t>
        </is>
      </c>
      <c r="I1945" s="150" t="inlineStr">
        <is>
          <t>OUT</t>
        </is>
      </c>
      <c r="J1945" s="166" t="inlineStr">
        <is>
          <t>TELEX/ 11TH APRIL, 2023</t>
        </is>
      </c>
      <c r="K1945" s="152" t="inlineStr">
        <is>
          <t>20TH APRIL, 2023</t>
        </is>
      </c>
      <c r="L1945" s="33" t="inlineStr">
        <is>
          <t>17TH FEB</t>
        </is>
      </c>
      <c r="M1945" s="249" t="inlineStr">
        <is>
          <t>SS CARE COMPANY LIMITED</t>
        </is>
      </c>
      <c r="N1945" s="157" t="inlineStr">
        <is>
          <t>ORIENT LOGISTICS ENTERPRISES</t>
        </is>
      </c>
      <c r="O1945" s="132" t="n"/>
      <c r="P1945" s="132" t="n"/>
      <c r="Q1945" s="132" t="n"/>
      <c r="R1945" s="132" t="n"/>
      <c r="S1945" s="132" t="n"/>
      <c r="T1945" s="132" t="n"/>
      <c r="U1945" s="132" t="n"/>
      <c r="V1945" s="132" t="n"/>
      <c r="W1945" s="132" t="n"/>
      <c r="X1945" s="132" t="n"/>
      <c r="Y1945" s="132" t="n"/>
      <c r="Z1945" s="132" t="n"/>
      <c r="AA1945" s="132" t="n"/>
      <c r="AB1945" s="132" t="n"/>
      <c r="AC1945" s="132" t="n"/>
      <c r="AD1945" s="132" t="n"/>
      <c r="AE1945" s="132" t="n"/>
      <c r="AF1945" s="132" t="n"/>
      <c r="AG1945" s="132" t="n"/>
      <c r="AH1945" s="132" t="n"/>
      <c r="AI1945" s="132" t="n"/>
      <c r="AJ1945" s="132" t="n"/>
      <c r="AK1945" s="132" t="n"/>
      <c r="AL1945" s="132" t="n"/>
      <c r="AM1945" s="132" t="n"/>
      <c r="AN1945" s="132" t="n"/>
      <c r="AO1945" s="132" t="n"/>
      <c r="AP1945" s="132" t="n"/>
      <c r="AQ1945" s="132" t="n"/>
      <c r="AR1945" s="132" t="n"/>
      <c r="AS1945" s="132" t="n"/>
      <c r="AT1945" s="132" t="n"/>
      <c r="AU1945" s="132" t="n"/>
      <c r="AV1945" s="132" t="n"/>
      <c r="AW1945" s="132" t="n"/>
      <c r="AX1945" s="132" t="n"/>
      <c r="AY1945" s="132" t="n"/>
      <c r="AZ1945" s="132" t="n"/>
      <c r="BA1945" s="132" t="n"/>
      <c r="BB1945" s="132" t="n"/>
      <c r="BC1945" s="132" t="n"/>
      <c r="BD1945" s="132" t="n"/>
      <c r="BE1945" s="132" t="n"/>
      <c r="BF1945" s="132" t="n"/>
      <c r="BG1945" s="132" t="n"/>
      <c r="BH1945" s="132" t="n"/>
      <c r="BI1945" s="132" t="n"/>
      <c r="BJ1945" s="132" t="n"/>
      <c r="BK1945" s="132" t="n"/>
      <c r="BL1945" s="132" t="n"/>
      <c r="BM1945" s="132" t="n"/>
      <c r="BN1945" s="132" t="n"/>
      <c r="BO1945" s="132" t="n"/>
      <c r="BP1945" s="132" t="n"/>
      <c r="BQ1945" s="132" t="n"/>
      <c r="BR1945" s="132" t="n"/>
      <c r="BS1945" s="132" t="n"/>
      <c r="BT1945" s="132" t="n"/>
      <c r="BU1945" s="132" t="n"/>
      <c r="BV1945" s="132" t="n"/>
      <c r="BW1945" s="132" t="n"/>
      <c r="BX1945" s="132" t="n"/>
      <c r="BY1945" s="132" t="n"/>
      <c r="BZ1945" s="132" t="n"/>
      <c r="CA1945" s="132" t="n"/>
      <c r="CB1945" s="132" t="n"/>
      <c r="CC1945" s="132" t="n"/>
      <c r="CD1945" s="132" t="n"/>
      <c r="CE1945" s="132" t="n"/>
      <c r="CF1945" s="132" t="n"/>
      <c r="CG1945" s="132" t="n"/>
      <c r="CH1945" s="132" t="n"/>
      <c r="CI1945" s="132" t="n"/>
      <c r="CJ1945" s="132" t="n"/>
      <c r="CK1945" s="132" t="n"/>
      <c r="CL1945" s="132" t="n"/>
      <c r="CM1945" s="132" t="n"/>
      <c r="CN1945" s="132" t="n"/>
      <c r="CO1945" s="132" t="n"/>
      <c r="CP1945" s="132" t="n"/>
      <c r="CQ1945" s="132" t="n"/>
      <c r="CR1945" s="132" t="n"/>
      <c r="CS1945" s="132" t="n"/>
      <c r="CT1945" s="132" t="n"/>
      <c r="CU1945" s="132" t="n"/>
      <c r="CV1945" s="132" t="n"/>
      <c r="CW1945" s="132" t="n"/>
      <c r="CX1945" s="132" t="n"/>
      <c r="CY1945" s="132" t="n"/>
      <c r="CZ1945" s="132" t="n"/>
      <c r="DA1945" s="132" t="n"/>
      <c r="DB1945" s="132" t="n"/>
      <c r="DC1945" s="132" t="n"/>
    </row>
    <row r="1946">
      <c r="A1946" s="167" t="n">
        <v>12</v>
      </c>
      <c r="B1946" s="157" t="inlineStr">
        <is>
          <t>PRINCE OJ</t>
        </is>
      </c>
      <c r="C1946" s="40" t="inlineStr">
        <is>
          <t>''</t>
        </is>
      </c>
      <c r="D1946" s="157" t="inlineStr">
        <is>
          <t>CAIU 2172905</t>
        </is>
      </c>
      <c r="E1946" s="157" t="inlineStr">
        <is>
          <t>SPM</t>
        </is>
      </c>
      <c r="F1946" s="165" t="inlineStr">
        <is>
          <t>20FT</t>
        </is>
      </c>
      <c r="G1946" s="377" t="inlineStr">
        <is>
          <t xml:space="preserve">MSC ANNAMARIA </t>
        </is>
      </c>
      <c r="H1946" s="218" t="inlineStr">
        <is>
          <t>BERTHED: 11TH APRIL VOY. WG314A</t>
        </is>
      </c>
      <c r="I1946" s="150" t="inlineStr">
        <is>
          <t>OUT</t>
        </is>
      </c>
      <c r="J1946" s="166" t="inlineStr">
        <is>
          <t>TELEX/ 11TH APRIL, 2023</t>
        </is>
      </c>
      <c r="K1946" s="152" t="inlineStr">
        <is>
          <t>20TH APRIL, 2023</t>
        </is>
      </c>
      <c r="L1946" s="33" t="inlineStr">
        <is>
          <t>17TH FEB</t>
        </is>
      </c>
      <c r="M1946" s="249" t="inlineStr">
        <is>
          <t>SS CARE COMPANY LIMITED</t>
        </is>
      </c>
      <c r="N1946" s="157" t="inlineStr">
        <is>
          <t>ORIENT LOGISTICS ENTERPRISES</t>
        </is>
      </c>
      <c r="O1946" s="132" t="n"/>
      <c r="P1946" s="132" t="n"/>
      <c r="Q1946" s="132" t="n"/>
      <c r="R1946" s="132" t="n"/>
      <c r="S1946" s="132" t="n"/>
      <c r="T1946" s="132" t="n"/>
      <c r="U1946" s="132" t="n"/>
      <c r="V1946" s="132" t="n"/>
      <c r="W1946" s="132" t="n"/>
      <c r="X1946" s="132" t="n"/>
      <c r="Y1946" s="132" t="n"/>
      <c r="Z1946" s="132" t="n"/>
      <c r="AA1946" s="132" t="n"/>
      <c r="AB1946" s="132" t="n"/>
      <c r="AC1946" s="132" t="n"/>
      <c r="AD1946" s="132" t="n"/>
      <c r="AE1946" s="132" t="n"/>
      <c r="AF1946" s="132" t="n"/>
      <c r="AG1946" s="132" t="n"/>
      <c r="AH1946" s="132" t="n"/>
      <c r="AI1946" s="132" t="n"/>
      <c r="AJ1946" s="132" t="n"/>
      <c r="AK1946" s="132" t="n"/>
      <c r="AL1946" s="132" t="n"/>
      <c r="AM1946" s="132" t="n"/>
      <c r="AN1946" s="132" t="n"/>
      <c r="AO1946" s="132" t="n"/>
      <c r="AP1946" s="132" t="n"/>
      <c r="AQ1946" s="132" t="n"/>
      <c r="AR1946" s="132" t="n"/>
      <c r="AS1946" s="132" t="n"/>
      <c r="AT1946" s="132" t="n"/>
      <c r="AU1946" s="132" t="n"/>
      <c r="AV1946" s="132" t="n"/>
      <c r="AW1946" s="132" t="n"/>
      <c r="AX1946" s="132" t="n"/>
      <c r="AY1946" s="132" t="n"/>
      <c r="AZ1946" s="132" t="n"/>
      <c r="BA1946" s="132" t="n"/>
      <c r="BB1946" s="132" t="n"/>
      <c r="BC1946" s="132" t="n"/>
      <c r="BD1946" s="132" t="n"/>
      <c r="BE1946" s="132" t="n"/>
      <c r="BF1946" s="132" t="n"/>
      <c r="BG1946" s="132" t="n"/>
      <c r="BH1946" s="132" t="n"/>
      <c r="BI1946" s="132" t="n"/>
      <c r="BJ1946" s="132" t="n"/>
      <c r="BK1946" s="132" t="n"/>
      <c r="BL1946" s="132" t="n"/>
      <c r="BM1946" s="132" t="n"/>
      <c r="BN1946" s="132" t="n"/>
      <c r="BO1946" s="132" t="n"/>
      <c r="BP1946" s="132" t="n"/>
      <c r="BQ1946" s="132" t="n"/>
      <c r="BR1946" s="132" t="n"/>
      <c r="BS1946" s="132" t="n"/>
      <c r="BT1946" s="132" t="n"/>
      <c r="BU1946" s="132" t="n"/>
      <c r="BV1946" s="132" t="n"/>
      <c r="BW1946" s="132" t="n"/>
      <c r="BX1946" s="132" t="n"/>
      <c r="BY1946" s="132" t="n"/>
      <c r="BZ1946" s="132" t="n"/>
      <c r="CA1946" s="132" t="n"/>
      <c r="CB1946" s="132" t="n"/>
      <c r="CC1946" s="132" t="n"/>
      <c r="CD1946" s="132" t="n"/>
      <c r="CE1946" s="132" t="n"/>
      <c r="CF1946" s="132" t="n"/>
      <c r="CG1946" s="132" t="n"/>
      <c r="CH1946" s="132" t="n"/>
      <c r="CI1946" s="132" t="n"/>
      <c r="CJ1946" s="132" t="n"/>
      <c r="CK1946" s="132" t="n"/>
      <c r="CL1946" s="132" t="n"/>
      <c r="CM1946" s="132" t="n"/>
      <c r="CN1946" s="132" t="n"/>
      <c r="CO1946" s="132" t="n"/>
      <c r="CP1946" s="132" t="n"/>
      <c r="CQ1946" s="132" t="n"/>
      <c r="CR1946" s="132" t="n"/>
      <c r="CS1946" s="132" t="n"/>
      <c r="CT1946" s="132" t="n"/>
      <c r="CU1946" s="132" t="n"/>
      <c r="CV1946" s="132" t="n"/>
      <c r="CW1946" s="132" t="n"/>
      <c r="CX1946" s="132" t="n"/>
      <c r="CY1946" s="132" t="n"/>
      <c r="CZ1946" s="132" t="n"/>
      <c r="DA1946" s="132" t="n"/>
      <c r="DB1946" s="132" t="n"/>
      <c r="DC1946" s="132" t="n"/>
    </row>
    <row r="1947">
      <c r="A1947" s="167" t="n">
        <v>13</v>
      </c>
      <c r="B1947" s="157" t="inlineStr">
        <is>
          <t>NNAMDI EZEUKWU</t>
        </is>
      </c>
      <c r="C1947" s="40" t="inlineStr">
        <is>
          <t>MEDUO5060456</t>
        </is>
      </c>
      <c r="D1947" s="157" t="inlineStr">
        <is>
          <t>INBU 3837160</t>
        </is>
      </c>
      <c r="E1947" s="157" t="inlineStr">
        <is>
          <t>SPM</t>
        </is>
      </c>
      <c r="F1947" s="165" t="inlineStr">
        <is>
          <t>20FT</t>
        </is>
      </c>
      <c r="G1947" s="377" t="inlineStr">
        <is>
          <t xml:space="preserve">MSC ANNAMARIA </t>
        </is>
      </c>
      <c r="H1947" s="218" t="inlineStr">
        <is>
          <t>BERTHED: 10TH APRIL VOY. WG314A</t>
        </is>
      </c>
      <c r="I1947" s="150" t="inlineStr">
        <is>
          <t>OUT</t>
        </is>
      </c>
      <c r="J1947" s="166" t="inlineStr">
        <is>
          <t>TELEX/ 20TH APRIL, 2023</t>
        </is>
      </c>
      <c r="K1947" s="152" t="inlineStr">
        <is>
          <t>28TH APRIL, 2023</t>
        </is>
      </c>
      <c r="L1947" s="33" t="inlineStr">
        <is>
          <t>22ND FEB</t>
        </is>
      </c>
      <c r="M1947" s="249" t="inlineStr">
        <is>
          <t>NINGBO LONGSTONE IMPORT AND EXPORT CO., LTD</t>
        </is>
      </c>
      <c r="N1947" s="157" t="inlineStr">
        <is>
          <t>ORIENT LOGISTICS ENTERPRISES</t>
        </is>
      </c>
      <c r="O1947" s="132" t="n"/>
      <c r="P1947" s="132" t="n"/>
      <c r="Q1947" s="132" t="n"/>
      <c r="R1947" s="132" t="n"/>
      <c r="S1947" s="132" t="n"/>
      <c r="T1947" s="132" t="n"/>
      <c r="U1947" s="132" t="n"/>
      <c r="V1947" s="132" t="n"/>
      <c r="W1947" s="132" t="n"/>
      <c r="X1947" s="132" t="n"/>
      <c r="Y1947" s="132" t="n"/>
      <c r="Z1947" s="132" t="n"/>
      <c r="AA1947" s="132" t="n"/>
      <c r="AB1947" s="132" t="n"/>
      <c r="AC1947" s="132" t="n"/>
      <c r="AD1947" s="132" t="n"/>
      <c r="AE1947" s="132" t="n"/>
      <c r="AF1947" s="132" t="n"/>
      <c r="AG1947" s="132" t="n"/>
      <c r="AH1947" s="132" t="n"/>
      <c r="AI1947" s="132" t="n"/>
      <c r="AJ1947" s="132" t="n"/>
      <c r="AK1947" s="132" t="n"/>
      <c r="AL1947" s="132" t="n"/>
      <c r="AM1947" s="132" t="n"/>
      <c r="AN1947" s="132" t="n"/>
      <c r="AO1947" s="132" t="n"/>
      <c r="AP1947" s="132" t="n"/>
      <c r="AQ1947" s="132" t="n"/>
      <c r="AR1947" s="132" t="n"/>
      <c r="AS1947" s="132" t="n"/>
      <c r="AT1947" s="132" t="n"/>
      <c r="AU1947" s="132" t="n"/>
      <c r="AV1947" s="132" t="n"/>
      <c r="AW1947" s="132" t="n"/>
      <c r="AX1947" s="132" t="n"/>
      <c r="AY1947" s="132" t="n"/>
      <c r="AZ1947" s="132" t="n"/>
      <c r="BA1947" s="132" t="n"/>
      <c r="BB1947" s="132" t="n"/>
      <c r="BC1947" s="132" t="n"/>
      <c r="BD1947" s="132" t="n"/>
      <c r="BE1947" s="132" t="n"/>
      <c r="BF1947" s="132" t="n"/>
      <c r="BG1947" s="132" t="n"/>
      <c r="BH1947" s="132" t="n"/>
      <c r="BI1947" s="132" t="n"/>
      <c r="BJ1947" s="132" t="n"/>
      <c r="BK1947" s="132" t="n"/>
      <c r="BL1947" s="132" t="n"/>
      <c r="BM1947" s="132" t="n"/>
      <c r="BN1947" s="132" t="n"/>
      <c r="BO1947" s="132" t="n"/>
      <c r="BP1947" s="132" t="n"/>
      <c r="BQ1947" s="132" t="n"/>
      <c r="BR1947" s="132" t="n"/>
      <c r="BS1947" s="132" t="n"/>
      <c r="BT1947" s="132" t="n"/>
      <c r="BU1947" s="132" t="n"/>
      <c r="BV1947" s="132" t="n"/>
      <c r="BW1947" s="132" t="n"/>
      <c r="BX1947" s="132" t="n"/>
      <c r="BY1947" s="132" t="n"/>
      <c r="BZ1947" s="132" t="n"/>
      <c r="CA1947" s="132" t="n"/>
      <c r="CB1947" s="132" t="n"/>
      <c r="CC1947" s="132" t="n"/>
      <c r="CD1947" s="132" t="n"/>
      <c r="CE1947" s="132" t="n"/>
      <c r="CF1947" s="132" t="n"/>
      <c r="CG1947" s="132" t="n"/>
      <c r="CH1947" s="132" t="n"/>
      <c r="CI1947" s="132" t="n"/>
      <c r="CJ1947" s="132" t="n"/>
      <c r="CK1947" s="132" t="n"/>
      <c r="CL1947" s="132" t="n"/>
      <c r="CM1947" s="132" t="n"/>
      <c r="CN1947" s="132" t="n"/>
      <c r="CO1947" s="132" t="n"/>
      <c r="CP1947" s="132" t="n"/>
      <c r="CQ1947" s="132" t="n"/>
      <c r="CR1947" s="132" t="n"/>
      <c r="CS1947" s="132" t="n"/>
      <c r="CT1947" s="132" t="n"/>
      <c r="CU1947" s="132" t="n"/>
      <c r="CV1947" s="132" t="n"/>
      <c r="CW1947" s="132" t="n"/>
      <c r="CX1947" s="132" t="n"/>
      <c r="CY1947" s="132" t="n"/>
      <c r="CZ1947" s="132" t="n"/>
      <c r="DA1947" s="132" t="n"/>
      <c r="DB1947" s="132" t="n"/>
      <c r="DC1947" s="132" t="n"/>
    </row>
    <row r="1948">
      <c r="A1948" s="167" t="n">
        <v>14</v>
      </c>
      <c r="B1948" s="157" t="inlineStr">
        <is>
          <t>NNAMDI EZEUKWU</t>
        </is>
      </c>
      <c r="C1948" s="40" t="inlineStr">
        <is>
          <t>''</t>
        </is>
      </c>
      <c r="D1948" s="157" t="inlineStr">
        <is>
          <t>MEDU 2643307</t>
        </is>
      </c>
      <c r="E1948" s="157" t="inlineStr">
        <is>
          <t>SPM</t>
        </is>
      </c>
      <c r="F1948" s="165" t="inlineStr">
        <is>
          <t>20FT</t>
        </is>
      </c>
      <c r="G1948" s="377" t="inlineStr">
        <is>
          <t xml:space="preserve">MSC ANNAMARIA </t>
        </is>
      </c>
      <c r="H1948" s="218" t="inlineStr">
        <is>
          <t>BERTHED: 10TH APRIL VOY. WG314A</t>
        </is>
      </c>
      <c r="I1948" s="150" t="inlineStr">
        <is>
          <t>OUT</t>
        </is>
      </c>
      <c r="J1948" s="166" t="inlineStr">
        <is>
          <t>TELEX/ 20TH APRIL, 2023</t>
        </is>
      </c>
      <c r="K1948" s="152" t="inlineStr">
        <is>
          <t>28TH APRIL, 2023</t>
        </is>
      </c>
      <c r="L1948" s="33" t="inlineStr">
        <is>
          <t>22ND FEB</t>
        </is>
      </c>
      <c r="M1948" s="249" t="inlineStr">
        <is>
          <t>NINGBO LONGSTONE IMPORT AND EXPORT CO., LTD</t>
        </is>
      </c>
      <c r="N1948" s="157" t="inlineStr">
        <is>
          <t>ORIENT LOGISTICS ENTERPRISES</t>
        </is>
      </c>
      <c r="O1948" s="132" t="n"/>
      <c r="P1948" s="132" t="n"/>
      <c r="Q1948" s="132" t="n"/>
      <c r="R1948" s="132" t="n"/>
      <c r="S1948" s="132" t="n"/>
      <c r="T1948" s="132" t="n"/>
      <c r="U1948" s="132" t="n"/>
      <c r="V1948" s="132" t="n"/>
      <c r="W1948" s="132" t="n"/>
      <c r="X1948" s="132" t="n"/>
      <c r="Y1948" s="132" t="n"/>
      <c r="Z1948" s="132" t="n"/>
      <c r="AA1948" s="132" t="n"/>
      <c r="AB1948" s="132" t="n"/>
      <c r="AC1948" s="132" t="n"/>
      <c r="AD1948" s="132" t="n"/>
      <c r="AE1948" s="132" t="n"/>
      <c r="AF1948" s="132" t="n"/>
      <c r="AG1948" s="132" t="n"/>
      <c r="AH1948" s="132" t="n"/>
      <c r="AI1948" s="132" t="n"/>
      <c r="AJ1948" s="132" t="n"/>
      <c r="AK1948" s="132" t="n"/>
      <c r="AL1948" s="132" t="n"/>
      <c r="AM1948" s="132" t="n"/>
      <c r="AN1948" s="132" t="n"/>
      <c r="AO1948" s="132" t="n"/>
      <c r="AP1948" s="132" t="n"/>
      <c r="AQ1948" s="132" t="n"/>
      <c r="AR1948" s="132" t="n"/>
      <c r="AS1948" s="132" t="n"/>
      <c r="AT1948" s="132" t="n"/>
      <c r="AU1948" s="132" t="n"/>
      <c r="AV1948" s="132" t="n"/>
      <c r="AW1948" s="132" t="n"/>
      <c r="AX1948" s="132" t="n"/>
      <c r="AY1948" s="132" t="n"/>
      <c r="AZ1948" s="132" t="n"/>
      <c r="BA1948" s="132" t="n"/>
      <c r="BB1948" s="132" t="n"/>
      <c r="BC1948" s="132" t="n"/>
      <c r="BD1948" s="132" t="n"/>
      <c r="BE1948" s="132" t="n"/>
      <c r="BF1948" s="132" t="n"/>
      <c r="BG1948" s="132" t="n"/>
      <c r="BH1948" s="132" t="n"/>
      <c r="BI1948" s="132" t="n"/>
      <c r="BJ1948" s="132" t="n"/>
      <c r="BK1948" s="132" t="n"/>
      <c r="BL1948" s="132" t="n"/>
      <c r="BM1948" s="132" t="n"/>
      <c r="BN1948" s="132" t="n"/>
      <c r="BO1948" s="132" t="n"/>
      <c r="BP1948" s="132" t="n"/>
      <c r="BQ1948" s="132" t="n"/>
      <c r="BR1948" s="132" t="n"/>
      <c r="BS1948" s="132" t="n"/>
      <c r="BT1948" s="132" t="n"/>
      <c r="BU1948" s="132" t="n"/>
      <c r="BV1948" s="132" t="n"/>
      <c r="BW1948" s="132" t="n"/>
      <c r="BX1948" s="132" t="n"/>
      <c r="BY1948" s="132" t="n"/>
      <c r="BZ1948" s="132" t="n"/>
      <c r="CA1948" s="132" t="n"/>
      <c r="CB1948" s="132" t="n"/>
      <c r="CC1948" s="132" t="n"/>
      <c r="CD1948" s="132" t="n"/>
      <c r="CE1948" s="132" t="n"/>
      <c r="CF1948" s="132" t="n"/>
      <c r="CG1948" s="132" t="n"/>
      <c r="CH1948" s="132" t="n"/>
      <c r="CI1948" s="132" t="n"/>
      <c r="CJ1948" s="132" t="n"/>
      <c r="CK1948" s="132" t="n"/>
      <c r="CL1948" s="132" t="n"/>
      <c r="CM1948" s="132" t="n"/>
      <c r="CN1948" s="132" t="n"/>
      <c r="CO1948" s="132" t="n"/>
      <c r="CP1948" s="132" t="n"/>
      <c r="CQ1948" s="132" t="n"/>
      <c r="CR1948" s="132" t="n"/>
      <c r="CS1948" s="132" t="n"/>
      <c r="CT1948" s="132" t="n"/>
      <c r="CU1948" s="132" t="n"/>
      <c r="CV1948" s="132" t="n"/>
      <c r="CW1948" s="132" t="n"/>
      <c r="CX1948" s="132" t="n"/>
      <c r="CY1948" s="132" t="n"/>
      <c r="CZ1948" s="132" t="n"/>
      <c r="DA1948" s="132" t="n"/>
      <c r="DB1948" s="132" t="n"/>
      <c r="DC1948" s="132" t="n"/>
    </row>
    <row r="1949">
      <c r="A1949" s="167" t="n">
        <v>15</v>
      </c>
      <c r="B1949" s="157" t="inlineStr">
        <is>
          <t>NNAMDI EZEUKWU</t>
        </is>
      </c>
      <c r="C1949" s="40" t="inlineStr">
        <is>
          <t>MEDUO5151461</t>
        </is>
      </c>
      <c r="D1949" s="157" t="inlineStr">
        <is>
          <t>TEMU 5318427</t>
        </is>
      </c>
      <c r="E1949" s="157" t="inlineStr">
        <is>
          <t>SPM</t>
        </is>
      </c>
      <c r="F1949" s="165" t="inlineStr">
        <is>
          <t>20FT</t>
        </is>
      </c>
      <c r="G1949" s="377" t="inlineStr">
        <is>
          <t xml:space="preserve">MSC ANNAMARIA </t>
        </is>
      </c>
      <c r="H1949" s="218" t="inlineStr">
        <is>
          <t>BERTHED: 10TH APRIL VOY. WG314A</t>
        </is>
      </c>
      <c r="I1949" s="150" t="inlineStr">
        <is>
          <t>OUT</t>
        </is>
      </c>
      <c r="J1949" s="151" t="inlineStr">
        <is>
          <t>TELEX/26TH APRIL , 2023</t>
        </is>
      </c>
      <c r="K1949" s="152" t="inlineStr">
        <is>
          <t>11TH MAY, 2023</t>
        </is>
      </c>
      <c r="L1949" s="33" t="inlineStr">
        <is>
          <t>22ND FEB</t>
        </is>
      </c>
      <c r="M1949" s="249" t="inlineStr">
        <is>
          <t>NINGBO LONGSTONE IMPORT AND EXPORT CO., LTD</t>
        </is>
      </c>
      <c r="N1949" s="157" t="inlineStr">
        <is>
          <t>ORIENT LOGISTICS ENTERPRISES</t>
        </is>
      </c>
      <c r="O1949" s="132" t="n"/>
      <c r="P1949" s="132" t="n"/>
      <c r="Q1949" s="132" t="n"/>
      <c r="R1949" s="132" t="n"/>
      <c r="S1949" s="132" t="n"/>
      <c r="T1949" s="132" t="n"/>
      <c r="U1949" s="132" t="n"/>
      <c r="V1949" s="132" t="n"/>
      <c r="W1949" s="132" t="n"/>
      <c r="X1949" s="132" t="n"/>
      <c r="Y1949" s="132" t="n"/>
      <c r="Z1949" s="132" t="n"/>
      <c r="AA1949" s="132" t="n"/>
      <c r="AB1949" s="132" t="n"/>
      <c r="AC1949" s="132" t="n"/>
      <c r="AD1949" s="132" t="n"/>
      <c r="AE1949" s="132" t="n"/>
      <c r="AF1949" s="132" t="n"/>
      <c r="AG1949" s="132" t="n"/>
      <c r="AH1949" s="132" t="n"/>
      <c r="AI1949" s="132" t="n"/>
      <c r="AJ1949" s="132" t="n"/>
      <c r="AK1949" s="132" t="n"/>
      <c r="AL1949" s="132" t="n"/>
      <c r="AM1949" s="132" t="n"/>
      <c r="AN1949" s="132" t="n"/>
      <c r="AO1949" s="132" t="n"/>
      <c r="AP1949" s="132" t="n"/>
      <c r="AQ1949" s="132" t="n"/>
      <c r="AR1949" s="132" t="n"/>
      <c r="AS1949" s="132" t="n"/>
      <c r="AT1949" s="132" t="n"/>
      <c r="AU1949" s="132" t="n"/>
      <c r="AV1949" s="132" t="n"/>
      <c r="AW1949" s="132" t="n"/>
      <c r="AX1949" s="132" t="n"/>
      <c r="AY1949" s="132" t="n"/>
      <c r="AZ1949" s="132" t="n"/>
      <c r="BA1949" s="132" t="n"/>
      <c r="BB1949" s="132" t="n"/>
      <c r="BC1949" s="132" t="n"/>
      <c r="BD1949" s="132" t="n"/>
      <c r="BE1949" s="132" t="n"/>
      <c r="BF1949" s="132" t="n"/>
      <c r="BG1949" s="132" t="n"/>
      <c r="BH1949" s="132" t="n"/>
      <c r="BI1949" s="132" t="n"/>
      <c r="BJ1949" s="132" t="n"/>
      <c r="BK1949" s="132" t="n"/>
      <c r="BL1949" s="132" t="n"/>
      <c r="BM1949" s="132" t="n"/>
      <c r="BN1949" s="132" t="n"/>
      <c r="BO1949" s="132" t="n"/>
      <c r="BP1949" s="132" t="n"/>
      <c r="BQ1949" s="132" t="n"/>
      <c r="BR1949" s="132" t="n"/>
      <c r="BS1949" s="132" t="n"/>
      <c r="BT1949" s="132" t="n"/>
      <c r="BU1949" s="132" t="n"/>
      <c r="BV1949" s="132" t="n"/>
      <c r="BW1949" s="132" t="n"/>
      <c r="BX1949" s="132" t="n"/>
      <c r="BY1949" s="132" t="n"/>
      <c r="BZ1949" s="132" t="n"/>
      <c r="CA1949" s="132" t="n"/>
      <c r="CB1949" s="132" t="n"/>
      <c r="CC1949" s="132" t="n"/>
      <c r="CD1949" s="132" t="n"/>
      <c r="CE1949" s="132" t="n"/>
      <c r="CF1949" s="132" t="n"/>
      <c r="CG1949" s="132" t="n"/>
      <c r="CH1949" s="132" t="n"/>
      <c r="CI1949" s="132" t="n"/>
      <c r="CJ1949" s="132" t="n"/>
      <c r="CK1949" s="132" t="n"/>
      <c r="CL1949" s="132" t="n"/>
      <c r="CM1949" s="132" t="n"/>
      <c r="CN1949" s="132" t="n"/>
      <c r="CO1949" s="132" t="n"/>
      <c r="CP1949" s="132" t="n"/>
      <c r="CQ1949" s="132" t="n"/>
      <c r="CR1949" s="132" t="n"/>
      <c r="CS1949" s="132" t="n"/>
      <c r="CT1949" s="132" t="n"/>
      <c r="CU1949" s="132" t="n"/>
      <c r="CV1949" s="132" t="n"/>
      <c r="CW1949" s="132" t="n"/>
      <c r="CX1949" s="132" t="n"/>
      <c r="CY1949" s="132" t="n"/>
      <c r="CZ1949" s="132" t="n"/>
      <c r="DA1949" s="132" t="n"/>
      <c r="DB1949" s="132" t="n"/>
      <c r="DC1949" s="132" t="n"/>
    </row>
    <row r="1950">
      <c r="A1950" s="167" t="n">
        <v>16</v>
      </c>
      <c r="B1950" s="157" t="inlineStr">
        <is>
          <t>NNAMDI EZEUKWU</t>
        </is>
      </c>
      <c r="C1950" s="40" t="inlineStr">
        <is>
          <t>''</t>
        </is>
      </c>
      <c r="D1950" s="157" t="inlineStr">
        <is>
          <t>MSCU 6835528</t>
        </is>
      </c>
      <c r="E1950" s="157" t="inlineStr">
        <is>
          <t>SPM</t>
        </is>
      </c>
      <c r="F1950" s="165" t="inlineStr">
        <is>
          <t>20FT</t>
        </is>
      </c>
      <c r="G1950" s="377" t="inlineStr">
        <is>
          <t xml:space="preserve">MSC ANNAMARIA </t>
        </is>
      </c>
      <c r="H1950" s="218" t="inlineStr">
        <is>
          <t>BERTHED: 10TH APRIL VOY. WG314A</t>
        </is>
      </c>
      <c r="I1950" s="150" t="inlineStr">
        <is>
          <t>OUT</t>
        </is>
      </c>
      <c r="J1950" s="151" t="inlineStr">
        <is>
          <t>TELEX/26TH APRIL , 2023</t>
        </is>
      </c>
      <c r="K1950" s="152" t="inlineStr">
        <is>
          <t>11TH MAY, 2023</t>
        </is>
      </c>
      <c r="L1950" s="33" t="inlineStr">
        <is>
          <t>22ND FEB</t>
        </is>
      </c>
      <c r="M1950" s="249" t="inlineStr">
        <is>
          <t>NINGBO LONGSTONE IMPORT AND EXPORT CO., LTD</t>
        </is>
      </c>
      <c r="N1950" s="157" t="inlineStr">
        <is>
          <t>ORIENT LOGISTICS ENTERPRISES</t>
        </is>
      </c>
      <c r="O1950" s="132" t="n"/>
      <c r="P1950" s="132" t="n"/>
      <c r="Q1950" s="132" t="n"/>
      <c r="R1950" s="132" t="n"/>
      <c r="S1950" s="132" t="n"/>
      <c r="T1950" s="132" t="n"/>
      <c r="U1950" s="132" t="n"/>
      <c r="V1950" s="132" t="n"/>
      <c r="W1950" s="132" t="n"/>
      <c r="X1950" s="132" t="n"/>
      <c r="Y1950" s="132" t="n"/>
      <c r="Z1950" s="132" t="n"/>
      <c r="AA1950" s="132" t="n"/>
      <c r="AB1950" s="132" t="n"/>
      <c r="AC1950" s="132" t="n"/>
      <c r="AD1950" s="132" t="n"/>
      <c r="AE1950" s="132" t="n"/>
      <c r="AF1950" s="132" t="n"/>
      <c r="AG1950" s="132" t="n"/>
      <c r="AH1950" s="132" t="n"/>
      <c r="AI1950" s="132" t="n"/>
      <c r="AJ1950" s="132" t="n"/>
      <c r="AK1950" s="132" t="n"/>
      <c r="AL1950" s="132" t="n"/>
      <c r="AM1950" s="132" t="n"/>
      <c r="AN1950" s="132" t="n"/>
      <c r="AO1950" s="132" t="n"/>
      <c r="AP1950" s="132" t="n"/>
      <c r="AQ1950" s="132" t="n"/>
      <c r="AR1950" s="132" t="n"/>
      <c r="AS1950" s="132" t="n"/>
      <c r="AT1950" s="132" t="n"/>
      <c r="AU1950" s="132" t="n"/>
      <c r="AV1950" s="132" t="n"/>
      <c r="AW1950" s="132" t="n"/>
      <c r="AX1950" s="132" t="n"/>
      <c r="AY1950" s="132" t="n"/>
      <c r="AZ1950" s="132" t="n"/>
      <c r="BA1950" s="132" t="n"/>
      <c r="BB1950" s="132" t="n"/>
      <c r="BC1950" s="132" t="n"/>
      <c r="BD1950" s="132" t="n"/>
      <c r="BE1950" s="132" t="n"/>
      <c r="BF1950" s="132" t="n"/>
      <c r="BG1950" s="132" t="n"/>
      <c r="BH1950" s="132" t="n"/>
      <c r="BI1950" s="132" t="n"/>
      <c r="BJ1950" s="132" t="n"/>
      <c r="BK1950" s="132" t="n"/>
      <c r="BL1950" s="132" t="n"/>
      <c r="BM1950" s="132" t="n"/>
      <c r="BN1950" s="132" t="n"/>
      <c r="BO1950" s="132" t="n"/>
      <c r="BP1950" s="132" t="n"/>
      <c r="BQ1950" s="132" t="n"/>
      <c r="BR1950" s="132" t="n"/>
      <c r="BS1950" s="132" t="n"/>
      <c r="BT1950" s="132" t="n"/>
      <c r="BU1950" s="132" t="n"/>
      <c r="BV1950" s="132" t="n"/>
      <c r="BW1950" s="132" t="n"/>
      <c r="BX1950" s="132" t="n"/>
      <c r="BY1950" s="132" t="n"/>
      <c r="BZ1950" s="132" t="n"/>
      <c r="CA1950" s="132" t="n"/>
      <c r="CB1950" s="132" t="n"/>
      <c r="CC1950" s="132" t="n"/>
      <c r="CD1950" s="132" t="n"/>
      <c r="CE1950" s="132" t="n"/>
      <c r="CF1950" s="132" t="n"/>
      <c r="CG1950" s="132" t="n"/>
      <c r="CH1950" s="132" t="n"/>
      <c r="CI1950" s="132" t="n"/>
      <c r="CJ1950" s="132" t="n"/>
      <c r="CK1950" s="132" t="n"/>
      <c r="CL1950" s="132" t="n"/>
      <c r="CM1950" s="132" t="n"/>
      <c r="CN1950" s="132" t="n"/>
      <c r="CO1950" s="132" t="n"/>
      <c r="CP1950" s="132" t="n"/>
      <c r="CQ1950" s="132" t="n"/>
      <c r="CR1950" s="132" t="n"/>
      <c r="CS1950" s="132" t="n"/>
      <c r="CT1950" s="132" t="n"/>
      <c r="CU1950" s="132" t="n"/>
      <c r="CV1950" s="132" t="n"/>
      <c r="CW1950" s="132" t="n"/>
      <c r="CX1950" s="132" t="n"/>
      <c r="CY1950" s="132" t="n"/>
      <c r="CZ1950" s="132" t="n"/>
      <c r="DA1950" s="132" t="n"/>
      <c r="DB1950" s="132" t="n"/>
      <c r="DC1950" s="132" t="n"/>
    </row>
    <row r="1951">
      <c r="A1951" s="167" t="n">
        <v>17</v>
      </c>
      <c r="B1951" s="157" t="inlineStr">
        <is>
          <t>NNAMDI EZEUKWU</t>
        </is>
      </c>
      <c r="C1951" s="40" t="inlineStr">
        <is>
          <t>MEDUO5151446</t>
        </is>
      </c>
      <c r="D1951" s="157" t="inlineStr">
        <is>
          <t>XINU 1172258</t>
        </is>
      </c>
      <c r="E1951" s="157" t="inlineStr">
        <is>
          <t>SPM</t>
        </is>
      </c>
      <c r="F1951" s="165" t="inlineStr">
        <is>
          <t>20FT</t>
        </is>
      </c>
      <c r="G1951" s="377" t="inlineStr">
        <is>
          <t xml:space="preserve">MSC ANNAMARIA </t>
        </is>
      </c>
      <c r="H1951" s="218" t="inlineStr">
        <is>
          <t>BERTHED: 10TH APRIL VOY. WG314A</t>
        </is>
      </c>
      <c r="I1951" s="150" t="inlineStr">
        <is>
          <t>OUT</t>
        </is>
      </c>
      <c r="J1951" s="151" t="inlineStr">
        <is>
          <t>TELEX/26TH APRIL , 2023</t>
        </is>
      </c>
      <c r="K1951" s="152" t="inlineStr">
        <is>
          <t>12TH MAY, 2023</t>
        </is>
      </c>
      <c r="L1951" s="33" t="inlineStr">
        <is>
          <t>22ND FEB</t>
        </is>
      </c>
      <c r="M1951" s="249" t="inlineStr">
        <is>
          <t>NINGBO LONGSTONE IMPORT AND EXPORT CO., LTD</t>
        </is>
      </c>
      <c r="N1951" s="157" t="inlineStr">
        <is>
          <t>ORIENT LOGISTICS ENTERPRISES</t>
        </is>
      </c>
      <c r="O1951" s="132" t="n"/>
      <c r="P1951" s="132" t="n"/>
      <c r="Q1951" s="132" t="n"/>
      <c r="R1951" s="132" t="n"/>
      <c r="S1951" s="132" t="n"/>
      <c r="T1951" s="132" t="n"/>
      <c r="U1951" s="132" t="n"/>
      <c r="V1951" s="132" t="n"/>
      <c r="W1951" s="132" t="n"/>
      <c r="X1951" s="132" t="n"/>
      <c r="Y1951" s="132" t="n"/>
      <c r="Z1951" s="132" t="n"/>
      <c r="AA1951" s="132" t="n"/>
      <c r="AB1951" s="132" t="n"/>
      <c r="AC1951" s="132" t="n"/>
      <c r="AD1951" s="132" t="n"/>
      <c r="AE1951" s="132" t="n"/>
      <c r="AF1951" s="132" t="n"/>
      <c r="AG1951" s="132" t="n"/>
      <c r="AH1951" s="132" t="n"/>
      <c r="AI1951" s="132" t="n"/>
      <c r="AJ1951" s="132" t="n"/>
      <c r="AK1951" s="132" t="n"/>
      <c r="AL1951" s="132" t="n"/>
      <c r="AM1951" s="132" t="n"/>
      <c r="AN1951" s="132" t="n"/>
      <c r="AO1951" s="132" t="n"/>
      <c r="AP1951" s="132" t="n"/>
      <c r="AQ1951" s="132" t="n"/>
      <c r="AR1951" s="132" t="n"/>
      <c r="AS1951" s="132" t="n"/>
      <c r="AT1951" s="132" t="n"/>
      <c r="AU1951" s="132" t="n"/>
      <c r="AV1951" s="132" t="n"/>
      <c r="AW1951" s="132" t="n"/>
      <c r="AX1951" s="132" t="n"/>
      <c r="AY1951" s="132" t="n"/>
      <c r="AZ1951" s="132" t="n"/>
      <c r="BA1951" s="132" t="n"/>
      <c r="BB1951" s="132" t="n"/>
      <c r="BC1951" s="132" t="n"/>
      <c r="BD1951" s="132" t="n"/>
      <c r="BE1951" s="132" t="n"/>
      <c r="BF1951" s="132" t="n"/>
      <c r="BG1951" s="132" t="n"/>
      <c r="BH1951" s="132" t="n"/>
      <c r="BI1951" s="132" t="n"/>
      <c r="BJ1951" s="132" t="n"/>
      <c r="BK1951" s="132" t="n"/>
      <c r="BL1951" s="132" t="n"/>
      <c r="BM1951" s="132" t="n"/>
      <c r="BN1951" s="132" t="n"/>
      <c r="BO1951" s="132" t="n"/>
      <c r="BP1951" s="132" t="n"/>
      <c r="BQ1951" s="132" t="n"/>
      <c r="BR1951" s="132" t="n"/>
      <c r="BS1951" s="132" t="n"/>
      <c r="BT1951" s="132" t="n"/>
      <c r="BU1951" s="132" t="n"/>
      <c r="BV1951" s="132" t="n"/>
      <c r="BW1951" s="132" t="n"/>
      <c r="BX1951" s="132" t="n"/>
      <c r="BY1951" s="132" t="n"/>
      <c r="BZ1951" s="132" t="n"/>
      <c r="CA1951" s="132" t="n"/>
      <c r="CB1951" s="132" t="n"/>
      <c r="CC1951" s="132" t="n"/>
      <c r="CD1951" s="132" t="n"/>
      <c r="CE1951" s="132" t="n"/>
      <c r="CF1951" s="132" t="n"/>
      <c r="CG1951" s="132" t="n"/>
      <c r="CH1951" s="132" t="n"/>
      <c r="CI1951" s="132" t="n"/>
      <c r="CJ1951" s="132" t="n"/>
      <c r="CK1951" s="132" t="n"/>
      <c r="CL1951" s="132" t="n"/>
      <c r="CM1951" s="132" t="n"/>
      <c r="CN1951" s="132" t="n"/>
      <c r="CO1951" s="132" t="n"/>
      <c r="CP1951" s="132" t="n"/>
      <c r="CQ1951" s="132" t="n"/>
      <c r="CR1951" s="132" t="n"/>
      <c r="CS1951" s="132" t="n"/>
      <c r="CT1951" s="132" t="n"/>
      <c r="CU1951" s="132" t="n"/>
      <c r="CV1951" s="132" t="n"/>
      <c r="CW1951" s="132" t="n"/>
      <c r="CX1951" s="132" t="n"/>
      <c r="CY1951" s="132" t="n"/>
      <c r="CZ1951" s="132" t="n"/>
      <c r="DA1951" s="132" t="n"/>
      <c r="DB1951" s="132" t="n"/>
      <c r="DC1951" s="132" t="n"/>
    </row>
    <row r="1952">
      <c r="A1952" s="167" t="n">
        <v>18</v>
      </c>
      <c r="B1952" s="157" t="inlineStr">
        <is>
          <t>NNAMDI EZEUKWU</t>
        </is>
      </c>
      <c r="C1952" s="40" t="inlineStr">
        <is>
          <t>''</t>
        </is>
      </c>
      <c r="D1952" s="157" t="inlineStr">
        <is>
          <t>CXDU 2136297</t>
        </is>
      </c>
      <c r="E1952" s="157" t="inlineStr">
        <is>
          <t>SPM</t>
        </is>
      </c>
      <c r="F1952" s="165" t="inlineStr">
        <is>
          <t>20FT</t>
        </is>
      </c>
      <c r="G1952" s="377" t="inlineStr">
        <is>
          <t xml:space="preserve">MSC ANNAMARIA </t>
        </is>
      </c>
      <c r="H1952" s="218" t="inlineStr">
        <is>
          <t>BERTHED: 10TH APRIL VOY. WG314A</t>
        </is>
      </c>
      <c r="I1952" s="150" t="inlineStr">
        <is>
          <t>OUT</t>
        </is>
      </c>
      <c r="J1952" s="151" t="inlineStr">
        <is>
          <t>TELEX/26TH APRIL , 2023</t>
        </is>
      </c>
      <c r="K1952" s="152" t="inlineStr">
        <is>
          <t>12TH MAY, 2023</t>
        </is>
      </c>
      <c r="L1952" s="33" t="inlineStr">
        <is>
          <t>22ND FEB</t>
        </is>
      </c>
      <c r="M1952" s="249" t="inlineStr">
        <is>
          <t>NINGBO LONGSTONE IMPORT AND EXPORT CO., LTD</t>
        </is>
      </c>
      <c r="N1952" s="157" t="inlineStr">
        <is>
          <t>ORIENT LOGISTICS ENTERPRISES</t>
        </is>
      </c>
      <c r="O1952" s="132" t="n"/>
      <c r="P1952" s="132" t="n"/>
      <c r="Q1952" s="132" t="n"/>
      <c r="R1952" s="132" t="n"/>
      <c r="S1952" s="132" t="n"/>
      <c r="T1952" s="132" t="n"/>
      <c r="U1952" s="132" t="n"/>
      <c r="V1952" s="132" t="n"/>
      <c r="W1952" s="132" t="n"/>
      <c r="X1952" s="132" t="n"/>
      <c r="Y1952" s="132" t="n"/>
      <c r="Z1952" s="132" t="n"/>
      <c r="AA1952" s="132" t="n"/>
      <c r="AB1952" s="132" t="n"/>
      <c r="AC1952" s="132" t="n"/>
      <c r="AD1952" s="132" t="n"/>
      <c r="AE1952" s="132" t="n"/>
      <c r="AF1952" s="132" t="n"/>
      <c r="AG1952" s="132" t="n"/>
      <c r="AH1952" s="132" t="n"/>
      <c r="AI1952" s="132" t="n"/>
      <c r="AJ1952" s="132" t="n"/>
      <c r="AK1952" s="132" t="n"/>
      <c r="AL1952" s="132" t="n"/>
      <c r="AM1952" s="132" t="n"/>
      <c r="AN1952" s="132" t="n"/>
      <c r="AO1952" s="132" t="n"/>
      <c r="AP1952" s="132" t="n"/>
      <c r="AQ1952" s="132" t="n"/>
      <c r="AR1952" s="132" t="n"/>
      <c r="AS1952" s="132" t="n"/>
      <c r="AT1952" s="132" t="n"/>
      <c r="AU1952" s="132" t="n"/>
      <c r="AV1952" s="132" t="n"/>
      <c r="AW1952" s="132" t="n"/>
      <c r="AX1952" s="132" t="n"/>
      <c r="AY1952" s="132" t="n"/>
      <c r="AZ1952" s="132" t="n"/>
      <c r="BA1952" s="132" t="n"/>
      <c r="BB1952" s="132" t="n"/>
      <c r="BC1952" s="132" t="n"/>
      <c r="BD1952" s="132" t="n"/>
      <c r="BE1952" s="132" t="n"/>
      <c r="BF1952" s="132" t="n"/>
      <c r="BG1952" s="132" t="n"/>
      <c r="BH1952" s="132" t="n"/>
      <c r="BI1952" s="132" t="n"/>
      <c r="BJ1952" s="132" t="n"/>
      <c r="BK1952" s="132" t="n"/>
      <c r="BL1952" s="132" t="n"/>
      <c r="BM1952" s="132" t="n"/>
      <c r="BN1952" s="132" t="n"/>
      <c r="BO1952" s="132" t="n"/>
      <c r="BP1952" s="132" t="n"/>
      <c r="BQ1952" s="132" t="n"/>
      <c r="BR1952" s="132" t="n"/>
      <c r="BS1952" s="132" t="n"/>
      <c r="BT1952" s="132" t="n"/>
      <c r="BU1952" s="132" t="n"/>
      <c r="BV1952" s="132" t="n"/>
      <c r="BW1952" s="132" t="n"/>
      <c r="BX1952" s="132" t="n"/>
      <c r="BY1952" s="132" t="n"/>
      <c r="BZ1952" s="132" t="n"/>
      <c r="CA1952" s="132" t="n"/>
      <c r="CB1952" s="132" t="n"/>
      <c r="CC1952" s="132" t="n"/>
      <c r="CD1952" s="132" t="n"/>
      <c r="CE1952" s="132" t="n"/>
      <c r="CF1952" s="132" t="n"/>
      <c r="CG1952" s="132" t="n"/>
      <c r="CH1952" s="132" t="n"/>
      <c r="CI1952" s="132" t="n"/>
      <c r="CJ1952" s="132" t="n"/>
      <c r="CK1952" s="132" t="n"/>
      <c r="CL1952" s="132" t="n"/>
      <c r="CM1952" s="132" t="n"/>
      <c r="CN1952" s="132" t="n"/>
      <c r="CO1952" s="132" t="n"/>
      <c r="CP1952" s="132" t="n"/>
      <c r="CQ1952" s="132" t="n"/>
      <c r="CR1952" s="132" t="n"/>
      <c r="CS1952" s="132" t="n"/>
      <c r="CT1952" s="132" t="n"/>
      <c r="CU1952" s="132" t="n"/>
      <c r="CV1952" s="132" t="n"/>
      <c r="CW1952" s="132" t="n"/>
      <c r="CX1952" s="132" t="n"/>
      <c r="CY1952" s="132" t="n"/>
      <c r="CZ1952" s="132" t="n"/>
      <c r="DA1952" s="132" t="n"/>
      <c r="DB1952" s="132" t="n"/>
      <c r="DC1952" s="132" t="n"/>
    </row>
    <row r="1953">
      <c r="A1953" s="167" t="n">
        <v>19</v>
      </c>
      <c r="B1953" s="157" t="inlineStr">
        <is>
          <t>NNAMDI EZEUKWU</t>
        </is>
      </c>
      <c r="C1953" s="40" t="inlineStr">
        <is>
          <t>MEDUO5151453</t>
        </is>
      </c>
      <c r="D1953" s="157" t="inlineStr">
        <is>
          <t>MEDU 3563280</t>
        </is>
      </c>
      <c r="E1953" s="157" t="inlineStr">
        <is>
          <t>SPM</t>
        </is>
      </c>
      <c r="F1953" s="165" t="inlineStr">
        <is>
          <t>20FT</t>
        </is>
      </c>
      <c r="G1953" s="377" t="inlineStr">
        <is>
          <t xml:space="preserve">MSC ANNAMARIA </t>
        </is>
      </c>
      <c r="H1953" s="218" t="inlineStr">
        <is>
          <t>BERTHED: 10TH APRIL VOY. WG314A</t>
        </is>
      </c>
      <c r="I1953" s="150" t="inlineStr">
        <is>
          <t>OUT</t>
        </is>
      </c>
      <c r="J1953" s="151" t="inlineStr">
        <is>
          <t>TELEX/26TH APRIL , 2023</t>
        </is>
      </c>
      <c r="K1953" s="152" t="inlineStr">
        <is>
          <t>8TH MAY, 2023</t>
        </is>
      </c>
      <c r="L1953" s="33" t="inlineStr">
        <is>
          <t>22ND FEB</t>
        </is>
      </c>
      <c r="M1953" s="249" t="inlineStr">
        <is>
          <t>NINGBO LONGSTONE IMPORT AND EXPORT CO., LTD</t>
        </is>
      </c>
      <c r="N1953" s="157" t="inlineStr">
        <is>
          <t>ORIENT LOGISTICS ENTERPRISES</t>
        </is>
      </c>
      <c r="O1953" s="132" t="n"/>
      <c r="P1953" s="132" t="n"/>
      <c r="Q1953" s="132" t="n"/>
      <c r="R1953" s="132" t="n"/>
      <c r="S1953" s="132" t="n"/>
      <c r="T1953" s="132" t="n"/>
      <c r="U1953" s="132" t="n"/>
      <c r="V1953" s="132" t="n"/>
      <c r="W1953" s="132" t="n"/>
      <c r="X1953" s="132" t="n"/>
      <c r="Y1953" s="132" t="n"/>
      <c r="Z1953" s="132" t="n"/>
      <c r="AA1953" s="132" t="n"/>
      <c r="AB1953" s="132" t="n"/>
      <c r="AC1953" s="132" t="n"/>
      <c r="AD1953" s="132" t="n"/>
      <c r="AE1953" s="132" t="n"/>
      <c r="AF1953" s="132" t="n"/>
      <c r="AG1953" s="132" t="n"/>
      <c r="AH1953" s="132" t="n"/>
      <c r="AI1953" s="132" t="n"/>
      <c r="AJ1953" s="132" t="n"/>
      <c r="AK1953" s="132" t="n"/>
      <c r="AL1953" s="132" t="n"/>
      <c r="AM1953" s="132" t="n"/>
      <c r="AN1953" s="132" t="n"/>
      <c r="AO1953" s="132" t="n"/>
      <c r="AP1953" s="132" t="n"/>
      <c r="AQ1953" s="132" t="n"/>
      <c r="AR1953" s="132" t="n"/>
      <c r="AS1953" s="132" t="n"/>
      <c r="AT1953" s="132" t="n"/>
      <c r="AU1953" s="132" t="n"/>
      <c r="AV1953" s="132" t="n"/>
      <c r="AW1953" s="132" t="n"/>
      <c r="AX1953" s="132" t="n"/>
      <c r="AY1953" s="132" t="n"/>
      <c r="AZ1953" s="132" t="n"/>
      <c r="BA1953" s="132" t="n"/>
      <c r="BB1953" s="132" t="n"/>
      <c r="BC1953" s="132" t="n"/>
      <c r="BD1953" s="132" t="n"/>
      <c r="BE1953" s="132" t="n"/>
      <c r="BF1953" s="132" t="n"/>
      <c r="BG1953" s="132" t="n"/>
      <c r="BH1953" s="132" t="n"/>
      <c r="BI1953" s="132" t="n"/>
      <c r="BJ1953" s="132" t="n"/>
      <c r="BK1953" s="132" t="n"/>
      <c r="BL1953" s="132" t="n"/>
      <c r="BM1953" s="132" t="n"/>
      <c r="BN1953" s="132" t="n"/>
      <c r="BO1953" s="132" t="n"/>
      <c r="BP1953" s="132" t="n"/>
      <c r="BQ1953" s="132" t="n"/>
      <c r="BR1953" s="132" t="n"/>
      <c r="BS1953" s="132" t="n"/>
      <c r="BT1953" s="132" t="n"/>
      <c r="BU1953" s="132" t="n"/>
      <c r="BV1953" s="132" t="n"/>
      <c r="BW1953" s="132" t="n"/>
      <c r="BX1953" s="132" t="n"/>
      <c r="BY1953" s="132" t="n"/>
      <c r="BZ1953" s="132" t="n"/>
      <c r="CA1953" s="132" t="n"/>
      <c r="CB1953" s="132" t="n"/>
      <c r="CC1953" s="132" t="n"/>
      <c r="CD1953" s="132" t="n"/>
      <c r="CE1953" s="132" t="n"/>
      <c r="CF1953" s="132" t="n"/>
      <c r="CG1953" s="132" t="n"/>
      <c r="CH1953" s="132" t="n"/>
      <c r="CI1953" s="132" t="n"/>
      <c r="CJ1953" s="132" t="n"/>
      <c r="CK1953" s="132" t="n"/>
      <c r="CL1953" s="132" t="n"/>
      <c r="CM1953" s="132" t="n"/>
      <c r="CN1953" s="132" t="n"/>
      <c r="CO1953" s="132" t="n"/>
      <c r="CP1953" s="132" t="n"/>
      <c r="CQ1953" s="132" t="n"/>
      <c r="CR1953" s="132" t="n"/>
      <c r="CS1953" s="132" t="n"/>
      <c r="CT1953" s="132" t="n"/>
      <c r="CU1953" s="132" t="n"/>
      <c r="CV1953" s="132" t="n"/>
      <c r="CW1953" s="132" t="n"/>
      <c r="CX1953" s="132" t="n"/>
      <c r="CY1953" s="132" t="n"/>
      <c r="CZ1953" s="132" t="n"/>
      <c r="DA1953" s="132" t="n"/>
      <c r="DB1953" s="132" t="n"/>
      <c r="DC1953" s="132" t="n"/>
    </row>
    <row r="1954">
      <c r="A1954" s="167" t="n">
        <v>20</v>
      </c>
      <c r="B1954" s="157" t="inlineStr">
        <is>
          <t>NNAMDI EZEUKWU</t>
        </is>
      </c>
      <c r="C1954" s="40" t="inlineStr">
        <is>
          <t>''</t>
        </is>
      </c>
      <c r="D1954" s="157" t="inlineStr">
        <is>
          <t>FCIU 6527323</t>
        </is>
      </c>
      <c r="E1954" s="157" t="inlineStr">
        <is>
          <t>SPM</t>
        </is>
      </c>
      <c r="F1954" s="165" t="inlineStr">
        <is>
          <t>20FT</t>
        </is>
      </c>
      <c r="G1954" s="377" t="inlineStr">
        <is>
          <t xml:space="preserve">MSC ANNAMARIA </t>
        </is>
      </c>
      <c r="H1954" s="218" t="inlineStr">
        <is>
          <t>BERTHED: 10TH APRIL VOY. WG314A</t>
        </is>
      </c>
      <c r="I1954" s="150" t="inlineStr">
        <is>
          <t>OUT</t>
        </is>
      </c>
      <c r="J1954" s="151" t="inlineStr">
        <is>
          <t>TELEX/26TH APRIL , 2023</t>
        </is>
      </c>
      <c r="K1954" s="152" t="inlineStr">
        <is>
          <t>8TH MAY, 2023</t>
        </is>
      </c>
      <c r="L1954" s="33" t="inlineStr">
        <is>
          <t>22ND FEB</t>
        </is>
      </c>
      <c r="M1954" s="249" t="inlineStr">
        <is>
          <t>NINGBO LONGSTONE IMPORT AND EXPORT CO., LTD</t>
        </is>
      </c>
      <c r="N1954" s="157" t="inlineStr">
        <is>
          <t>ORIENT LOGISTICS ENTERPRISES</t>
        </is>
      </c>
      <c r="O1954" s="383" t="n"/>
      <c r="P1954" s="383" t="n"/>
      <c r="Q1954" s="383" t="n"/>
      <c r="R1954" s="383" t="n"/>
      <c r="S1954" s="383" t="n"/>
      <c r="T1954" s="383" t="n"/>
      <c r="U1954" s="383" t="n"/>
      <c r="V1954" s="383" t="n"/>
      <c r="W1954" s="383" t="n"/>
      <c r="X1954" s="383" t="n"/>
      <c r="Y1954" s="383" t="n"/>
      <c r="Z1954" s="383" t="n"/>
      <c r="AA1954" s="383" t="n"/>
      <c r="AB1954" s="383" t="n"/>
      <c r="AC1954" s="383" t="n"/>
      <c r="AD1954" s="383" t="n"/>
      <c r="AE1954" s="383" t="n"/>
      <c r="AF1954" s="383" t="n"/>
      <c r="AG1954" s="383" t="n"/>
      <c r="AH1954" s="383" t="n"/>
      <c r="AI1954" s="383" t="n"/>
      <c r="AJ1954" s="383" t="n"/>
      <c r="AK1954" s="383" t="n"/>
      <c r="AL1954" s="383" t="n"/>
      <c r="AM1954" s="383" t="n"/>
      <c r="AN1954" s="383" t="n"/>
      <c r="AO1954" s="383" t="n"/>
      <c r="AP1954" s="383" t="n"/>
      <c r="AQ1954" s="383" t="n"/>
      <c r="AR1954" s="383" t="n"/>
      <c r="AS1954" s="383" t="n"/>
      <c r="AT1954" s="383" t="n"/>
      <c r="AU1954" s="383" t="n"/>
      <c r="AV1954" s="383" t="n"/>
      <c r="AW1954" s="383" t="n"/>
      <c r="AX1954" s="383" t="n"/>
      <c r="AY1954" s="383" t="n"/>
      <c r="AZ1954" s="383" t="n"/>
      <c r="BA1954" s="383" t="n"/>
      <c r="BB1954" s="383" t="n"/>
      <c r="BC1954" s="383" t="n"/>
      <c r="BD1954" s="383" t="n"/>
      <c r="BE1954" s="132" t="n"/>
      <c r="BF1954" s="132" t="n"/>
      <c r="BG1954" s="132" t="n"/>
      <c r="BH1954" s="132" t="n"/>
      <c r="BI1954" s="132" t="n"/>
      <c r="BJ1954" s="132" t="n"/>
      <c r="BK1954" s="132" t="n"/>
      <c r="BL1954" s="132" t="n"/>
      <c r="BM1954" s="132" t="n"/>
      <c r="BN1954" s="132" t="n"/>
      <c r="BO1954" s="132" t="n"/>
      <c r="BP1954" s="132" t="n"/>
      <c r="BQ1954" s="132" t="n"/>
      <c r="BR1954" s="132" t="n"/>
      <c r="BS1954" s="132" t="n"/>
      <c r="BT1954" s="132" t="n"/>
      <c r="BU1954" s="132" t="n"/>
      <c r="BV1954" s="132" t="n"/>
      <c r="BW1954" s="132" t="n"/>
      <c r="BX1954" s="132" t="n"/>
      <c r="BY1954" s="132" t="n"/>
      <c r="BZ1954" s="132" t="n"/>
      <c r="CA1954" s="132" t="n"/>
      <c r="CB1954" s="132" t="n"/>
    </row>
    <row r="1955">
      <c r="A1955" s="167" t="n">
        <v>21</v>
      </c>
      <c r="B1955" s="157" t="inlineStr">
        <is>
          <t>NNAMDI EZEUKWU</t>
        </is>
      </c>
      <c r="C1955" s="157" t="inlineStr">
        <is>
          <t>MEDUO5070711</t>
        </is>
      </c>
      <c r="D1955" s="157" t="inlineStr">
        <is>
          <t>TGHU 3164010</t>
        </is>
      </c>
      <c r="E1955" s="157" t="inlineStr">
        <is>
          <t>SPM</t>
        </is>
      </c>
      <c r="F1955" s="165" t="inlineStr">
        <is>
          <t>20FT</t>
        </is>
      </c>
      <c r="G1955" s="377" t="inlineStr">
        <is>
          <t xml:space="preserve">MSC ANNAMARIA </t>
        </is>
      </c>
      <c r="H1955" s="218" t="inlineStr">
        <is>
          <t>BERTHED: 10TH APRIL VOY. WG314A</t>
        </is>
      </c>
      <c r="I1955" s="150" t="inlineStr">
        <is>
          <t>OUT</t>
        </is>
      </c>
      <c r="J1955" s="151" t="inlineStr">
        <is>
          <t>TELEX/25TH APRIL , 2023</t>
        </is>
      </c>
      <c r="K1955" s="152" t="inlineStr">
        <is>
          <t>28TH APRIL, 2023</t>
        </is>
      </c>
      <c r="L1955" s="33" t="inlineStr">
        <is>
          <t>22ND FEB</t>
        </is>
      </c>
      <c r="M1955" s="249" t="inlineStr">
        <is>
          <t>NINGBO LONGSTONE IMPORT AND EXPORT CO., LTD</t>
        </is>
      </c>
      <c r="N1955" s="157" t="inlineStr">
        <is>
          <t>ORIENT LOGISTICS ENTERPRISES</t>
        </is>
      </c>
      <c r="O1955" s="383" t="n"/>
      <c r="P1955" s="383" t="n"/>
      <c r="Q1955" s="383" t="n"/>
      <c r="R1955" s="383" t="n"/>
      <c r="S1955" s="383" t="n"/>
      <c r="T1955" s="383" t="n"/>
      <c r="U1955" s="383" t="n"/>
      <c r="V1955" s="383" t="n"/>
      <c r="W1955" s="383" t="n"/>
      <c r="X1955" s="383" t="n"/>
      <c r="Y1955" s="383" t="n"/>
      <c r="Z1955" s="383" t="n"/>
      <c r="AA1955" s="383" t="n"/>
      <c r="AB1955" s="383" t="n"/>
      <c r="AC1955" s="383" t="n"/>
      <c r="AD1955" s="383" t="n"/>
      <c r="AE1955" s="383" t="n"/>
      <c r="AF1955" s="383" t="n"/>
      <c r="AG1955" s="383" t="n"/>
      <c r="AH1955" s="383" t="n"/>
      <c r="AI1955" s="383" t="n"/>
      <c r="AJ1955" s="383" t="n"/>
      <c r="AK1955" s="383" t="n"/>
      <c r="AL1955" s="383" t="n"/>
      <c r="AM1955" s="383" t="n"/>
      <c r="AN1955" s="383" t="n"/>
      <c r="AO1955" s="383" t="n"/>
      <c r="AP1955" s="383" t="n"/>
      <c r="AQ1955" s="383" t="n"/>
      <c r="AR1955" s="383" t="n"/>
      <c r="AS1955" s="383" t="n"/>
      <c r="AT1955" s="383" t="n"/>
      <c r="AU1955" s="383" t="n"/>
      <c r="AV1955" s="383" t="n"/>
      <c r="AW1955" s="383" t="n"/>
      <c r="AX1955" s="383" t="n"/>
      <c r="AY1955" s="383" t="n"/>
      <c r="AZ1955" s="383" t="n"/>
      <c r="BA1955" s="383" t="n"/>
      <c r="BB1955" s="383" t="n"/>
      <c r="BC1955" s="383" t="n"/>
      <c r="BD1955" s="383" t="n"/>
      <c r="BE1955" s="132" t="n"/>
      <c r="BF1955" s="132" t="n"/>
      <c r="BG1955" s="132" t="n"/>
      <c r="BH1955" s="132" t="n"/>
      <c r="BI1955" s="132" t="n"/>
      <c r="BJ1955" s="132" t="n"/>
      <c r="BK1955" s="132" t="n"/>
      <c r="BL1955" s="132" t="n"/>
      <c r="BM1955" s="132" t="n"/>
      <c r="BN1955" s="132" t="n"/>
      <c r="BO1955" s="132" t="n"/>
      <c r="BP1955" s="132" t="n"/>
      <c r="BQ1955" s="132" t="n"/>
      <c r="BR1955" s="132" t="n"/>
      <c r="BS1955" s="132" t="n"/>
      <c r="BT1955" s="132" t="n"/>
      <c r="BU1955" s="132" t="n"/>
      <c r="BV1955" s="132" t="n"/>
      <c r="BW1955" s="132" t="n"/>
      <c r="BX1955" s="132" t="n"/>
      <c r="BY1955" s="132" t="n"/>
      <c r="BZ1955" s="132" t="n"/>
      <c r="CA1955" s="132" t="n"/>
      <c r="CB1955" s="132" t="n"/>
    </row>
    <row r="1956">
      <c r="A1956" s="167" t="n">
        <v>22</v>
      </c>
      <c r="B1956" s="157" t="inlineStr">
        <is>
          <t>NNAMDI EZEUKWU</t>
        </is>
      </c>
      <c r="C1956" s="40" t="inlineStr">
        <is>
          <t>''</t>
        </is>
      </c>
      <c r="D1956" s="157" t="inlineStr">
        <is>
          <t>CAIU 3173526</t>
        </is>
      </c>
      <c r="E1956" s="157" t="inlineStr">
        <is>
          <t>SPM</t>
        </is>
      </c>
      <c r="F1956" s="165" t="inlineStr">
        <is>
          <t>20FT</t>
        </is>
      </c>
      <c r="G1956" s="377" t="inlineStr">
        <is>
          <t xml:space="preserve">MSC ANNAMARIA </t>
        </is>
      </c>
      <c r="H1956" s="218" t="inlineStr">
        <is>
          <t>BERTHED: 10TH APRIL VOY. WG314A</t>
        </is>
      </c>
      <c r="I1956" s="150" t="inlineStr">
        <is>
          <t>OUT</t>
        </is>
      </c>
      <c r="J1956" s="151" t="inlineStr">
        <is>
          <t>TELEX/25TH APRIL , 2023</t>
        </is>
      </c>
      <c r="K1956" s="152" t="inlineStr">
        <is>
          <t>28TH APRIL, 2023</t>
        </is>
      </c>
      <c r="L1956" s="33" t="inlineStr">
        <is>
          <t>22ND FEB</t>
        </is>
      </c>
      <c r="M1956" s="249" t="inlineStr">
        <is>
          <t>NINGBO LONGSTONE IMPORT AND EXPORT CO., LTD</t>
        </is>
      </c>
      <c r="N1956" s="157" t="inlineStr">
        <is>
          <t>ORIENT LOGISTICS ENTERPRISES</t>
        </is>
      </c>
      <c r="O1956" s="383" t="n"/>
      <c r="P1956" s="383" t="n"/>
      <c r="Q1956" s="383" t="n"/>
      <c r="R1956" s="383" t="n"/>
      <c r="S1956" s="383" t="n"/>
      <c r="T1956" s="383" t="n"/>
      <c r="U1956" s="383" t="n"/>
      <c r="V1956" s="383" t="n"/>
      <c r="W1956" s="383" t="n"/>
      <c r="X1956" s="383" t="n"/>
      <c r="Y1956" s="383" t="n"/>
      <c r="Z1956" s="383" t="n"/>
      <c r="AA1956" s="383" t="n"/>
      <c r="AB1956" s="383" t="n"/>
      <c r="AC1956" s="383" t="n"/>
      <c r="AD1956" s="383" t="n"/>
      <c r="AE1956" s="383" t="n"/>
      <c r="AF1956" s="383" t="n"/>
      <c r="AG1956" s="383" t="n"/>
      <c r="AH1956" s="383" t="n"/>
      <c r="AI1956" s="383" t="n"/>
      <c r="AJ1956" s="383" t="n"/>
      <c r="AK1956" s="383" t="n"/>
      <c r="AL1956" s="383" t="n"/>
      <c r="AM1956" s="383" t="n"/>
      <c r="AN1956" s="383" t="n"/>
      <c r="AO1956" s="383" t="n"/>
      <c r="AP1956" s="383" t="n"/>
      <c r="AQ1956" s="383" t="n"/>
      <c r="AR1956" s="383" t="n"/>
      <c r="AS1956" s="383" t="n"/>
      <c r="AT1956" s="383" t="n"/>
      <c r="AU1956" s="383" t="n"/>
      <c r="AV1956" s="383" t="n"/>
      <c r="AW1956" s="383" t="n"/>
      <c r="AX1956" s="383" t="n"/>
      <c r="AY1956" s="383" t="n"/>
      <c r="AZ1956" s="383" t="n"/>
      <c r="BA1956" s="383" t="n"/>
      <c r="BB1956" s="383" t="n"/>
      <c r="BC1956" s="383" t="n"/>
      <c r="BD1956" s="383" t="n"/>
      <c r="BE1956" s="132" t="n"/>
      <c r="BF1956" s="132" t="n"/>
      <c r="BG1956" s="132" t="n"/>
      <c r="BH1956" s="132" t="n"/>
      <c r="BI1956" s="132" t="n"/>
      <c r="BJ1956" s="132" t="n"/>
      <c r="BK1956" s="132" t="n"/>
      <c r="BL1956" s="132" t="n"/>
      <c r="BM1956" s="132" t="n"/>
      <c r="BN1956" s="132" t="n"/>
      <c r="BO1956" s="132" t="n"/>
      <c r="BP1956" s="132" t="n"/>
      <c r="BQ1956" s="132" t="n"/>
      <c r="BR1956" s="132" t="n"/>
      <c r="BS1956" s="132" t="n"/>
      <c r="BT1956" s="132" t="n"/>
      <c r="BU1956" s="132" t="n"/>
      <c r="BV1956" s="132" t="n"/>
      <c r="BW1956" s="132" t="n"/>
      <c r="BX1956" s="132" t="n"/>
      <c r="BY1956" s="132" t="n"/>
      <c r="BZ1956" s="132" t="n"/>
      <c r="CA1956" s="132" t="n"/>
      <c r="CB1956" s="132" t="n"/>
    </row>
    <row r="1957">
      <c r="A1957" s="167" t="n">
        <v>23</v>
      </c>
      <c r="B1957" s="157" t="inlineStr">
        <is>
          <t>NNAMDI EZEUKWU</t>
        </is>
      </c>
      <c r="C1957" s="157" t="inlineStr">
        <is>
          <t>MEDUO5151438</t>
        </is>
      </c>
      <c r="D1957" s="157" t="inlineStr">
        <is>
          <t>MSDU 1460741</t>
        </is>
      </c>
      <c r="E1957" s="157" t="inlineStr">
        <is>
          <t>SPM</t>
        </is>
      </c>
      <c r="F1957" s="165" t="inlineStr">
        <is>
          <t>20FT</t>
        </is>
      </c>
      <c r="G1957" s="377" t="inlineStr">
        <is>
          <t xml:space="preserve">MSC ANNAMARIA </t>
        </is>
      </c>
      <c r="H1957" s="218" t="inlineStr">
        <is>
          <t>BERTHED: 10TH APRIL VOY. WG314A</t>
        </is>
      </c>
      <c r="I1957" s="150" t="inlineStr">
        <is>
          <t>OUT</t>
        </is>
      </c>
      <c r="J1957" s="151" t="inlineStr">
        <is>
          <t>TELEX/25TH APRIL , 2023</t>
        </is>
      </c>
      <c r="K1957" s="152" t="inlineStr">
        <is>
          <t>28TH APRIL, 2023</t>
        </is>
      </c>
      <c r="L1957" s="33" t="inlineStr">
        <is>
          <t>22ND FEB</t>
        </is>
      </c>
      <c r="M1957" s="249" t="inlineStr">
        <is>
          <t>NINGBO LONGSTONE IMPORT AND EXPORT CO., LTD</t>
        </is>
      </c>
      <c r="N1957" s="157" t="inlineStr">
        <is>
          <t>ORIENT LOGISTICS ENTERPRISES</t>
        </is>
      </c>
      <c r="O1957" s="383" t="n"/>
      <c r="P1957" s="383" t="n"/>
      <c r="Q1957" s="383" t="n"/>
      <c r="R1957" s="383" t="n"/>
      <c r="S1957" s="383" t="n"/>
      <c r="T1957" s="383" t="n"/>
      <c r="U1957" s="383" t="n"/>
      <c r="V1957" s="383" t="n"/>
      <c r="W1957" s="383" t="n"/>
      <c r="X1957" s="383" t="n"/>
      <c r="Y1957" s="383" t="n"/>
      <c r="Z1957" s="383" t="n"/>
      <c r="AA1957" s="383" t="n"/>
      <c r="AB1957" s="383" t="n"/>
      <c r="AC1957" s="383" t="n"/>
      <c r="AD1957" s="383" t="n"/>
      <c r="AE1957" s="383" t="n"/>
      <c r="AF1957" s="383" t="n"/>
      <c r="AG1957" s="383" t="n"/>
      <c r="AH1957" s="383" t="n"/>
      <c r="AI1957" s="383" t="n"/>
      <c r="AJ1957" s="383" t="n"/>
      <c r="AK1957" s="383" t="n"/>
      <c r="AL1957" s="383" t="n"/>
      <c r="AM1957" s="383" t="n"/>
      <c r="AN1957" s="383" t="n"/>
      <c r="AO1957" s="383" t="n"/>
      <c r="AP1957" s="383" t="n"/>
      <c r="AQ1957" s="383" t="n"/>
      <c r="AR1957" s="383" t="n"/>
      <c r="AS1957" s="383" t="n"/>
      <c r="AT1957" s="383" t="n"/>
      <c r="AU1957" s="383" t="n"/>
      <c r="AV1957" s="383" t="n"/>
      <c r="AW1957" s="383" t="n"/>
      <c r="AX1957" s="383" t="n"/>
      <c r="AY1957" s="383" t="n"/>
      <c r="AZ1957" s="383" t="n"/>
      <c r="BA1957" s="383" t="n"/>
      <c r="BB1957" s="383" t="n"/>
      <c r="BC1957" s="383" t="n"/>
      <c r="BD1957" s="383" t="n"/>
      <c r="BE1957" s="132" t="n"/>
      <c r="BF1957" s="132" t="n"/>
      <c r="BG1957" s="132" t="n"/>
      <c r="BH1957" s="132" t="n"/>
      <c r="BI1957" s="132" t="n"/>
      <c r="BJ1957" s="132" t="n"/>
      <c r="BK1957" s="132" t="n"/>
      <c r="BL1957" s="132" t="n"/>
      <c r="BM1957" s="132" t="n"/>
      <c r="BN1957" s="132" t="n"/>
      <c r="BO1957" s="132" t="n"/>
      <c r="BP1957" s="132" t="n"/>
      <c r="BQ1957" s="132" t="n"/>
      <c r="BR1957" s="132" t="n"/>
      <c r="BS1957" s="132" t="n"/>
      <c r="BT1957" s="132" t="n"/>
      <c r="BU1957" s="132" t="n"/>
      <c r="BV1957" s="132" t="n"/>
      <c r="BW1957" s="132" t="n"/>
      <c r="BX1957" s="132" t="n"/>
      <c r="BY1957" s="132" t="n"/>
      <c r="BZ1957" s="132" t="n"/>
      <c r="CA1957" s="132" t="n"/>
      <c r="CB1957" s="132" t="n"/>
    </row>
    <row r="1958">
      <c r="A1958" s="167" t="n">
        <v>24</v>
      </c>
      <c r="B1958" s="157" t="inlineStr">
        <is>
          <t>NNAMDI EZEUKWU</t>
        </is>
      </c>
      <c r="C1958" s="40" t="inlineStr">
        <is>
          <t>''</t>
        </is>
      </c>
      <c r="D1958" s="157" t="inlineStr">
        <is>
          <t>MEDU 2259837</t>
        </is>
      </c>
      <c r="E1958" s="157" t="inlineStr">
        <is>
          <t>SPM</t>
        </is>
      </c>
      <c r="F1958" s="165" t="inlineStr">
        <is>
          <t>20FT</t>
        </is>
      </c>
      <c r="G1958" s="377" t="inlineStr">
        <is>
          <t xml:space="preserve">MSC ANNAMARIA </t>
        </is>
      </c>
      <c r="H1958" s="218" t="inlineStr">
        <is>
          <t>BERTHED: 10TH APRIL VOY. WG314A</t>
        </is>
      </c>
      <c r="I1958" s="150" t="inlineStr">
        <is>
          <t>OUT</t>
        </is>
      </c>
      <c r="J1958" s="151" t="inlineStr">
        <is>
          <t>TELEX/25TH APRIL , 2023</t>
        </is>
      </c>
      <c r="K1958" s="152" t="inlineStr">
        <is>
          <t>28TH APRIL, 2023</t>
        </is>
      </c>
      <c r="L1958" s="33" t="inlineStr">
        <is>
          <t>22ND FEB</t>
        </is>
      </c>
      <c r="M1958" s="249" t="inlineStr">
        <is>
          <t>NINGBO LONGSTONE IMPORT AND EXPORT CO., LTD</t>
        </is>
      </c>
      <c r="N1958" s="157" t="inlineStr">
        <is>
          <t>ORIENT LOGISTICS ENTERPRISES</t>
        </is>
      </c>
      <c r="O1958" s="383" t="n"/>
      <c r="P1958" s="383" t="n"/>
      <c r="Q1958" s="383" t="n"/>
      <c r="R1958" s="383" t="n"/>
      <c r="S1958" s="383" t="n"/>
      <c r="T1958" s="383" t="n"/>
      <c r="U1958" s="383" t="n"/>
      <c r="V1958" s="383" t="n"/>
      <c r="W1958" s="383" t="n"/>
      <c r="X1958" s="383" t="n"/>
      <c r="Y1958" s="383" t="n"/>
      <c r="Z1958" s="383" t="n"/>
      <c r="AA1958" s="383" t="n"/>
      <c r="AB1958" s="383" t="n"/>
      <c r="AC1958" s="383" t="n"/>
      <c r="AD1958" s="383" t="n"/>
      <c r="AE1958" s="383" t="n"/>
      <c r="AF1958" s="383" t="n"/>
      <c r="AG1958" s="383" t="n"/>
      <c r="AH1958" s="383" t="n"/>
      <c r="AI1958" s="383" t="n"/>
      <c r="AJ1958" s="383" t="n"/>
      <c r="AK1958" s="383" t="n"/>
      <c r="AL1958" s="383" t="n"/>
      <c r="AM1958" s="383" t="n"/>
      <c r="AN1958" s="383" t="n"/>
      <c r="AO1958" s="383" t="n"/>
      <c r="AP1958" s="383" t="n"/>
      <c r="AQ1958" s="383" t="n"/>
      <c r="AR1958" s="383" t="n"/>
      <c r="AS1958" s="383" t="n"/>
      <c r="AT1958" s="383" t="n"/>
      <c r="AU1958" s="383" t="n"/>
      <c r="AV1958" s="383" t="n"/>
      <c r="AW1958" s="383" t="n"/>
      <c r="AX1958" s="383" t="n"/>
      <c r="AY1958" s="383" t="n"/>
      <c r="AZ1958" s="383" t="n"/>
      <c r="BA1958" s="383" t="n"/>
      <c r="BB1958" s="383" t="n"/>
      <c r="BC1958" s="383" t="n"/>
      <c r="BD1958" s="383" t="n"/>
      <c r="BE1958" s="132" t="n"/>
      <c r="BF1958" s="132" t="n"/>
      <c r="BG1958" s="132" t="n"/>
      <c r="BH1958" s="132" t="n"/>
      <c r="BI1958" s="132" t="n"/>
      <c r="BJ1958" s="132" t="n"/>
      <c r="BK1958" s="132" t="n"/>
      <c r="BL1958" s="132" t="n"/>
      <c r="BM1958" s="132" t="n"/>
      <c r="BN1958" s="132" t="n"/>
      <c r="BO1958" s="132" t="n"/>
      <c r="BP1958" s="132" t="n"/>
      <c r="BQ1958" s="132" t="n"/>
      <c r="BR1958" s="132" t="n"/>
      <c r="BS1958" s="132" t="n"/>
      <c r="BT1958" s="132" t="n"/>
      <c r="BU1958" s="132" t="n"/>
      <c r="BV1958" s="132" t="n"/>
      <c r="BW1958" s="132" t="n"/>
      <c r="BX1958" s="132" t="n"/>
      <c r="BY1958" s="132" t="n"/>
      <c r="BZ1958" s="132" t="n"/>
      <c r="CA1958" s="132" t="n"/>
      <c r="CB1958" s="132" t="n"/>
    </row>
    <row r="1959">
      <c r="A1959" s="167" t="n">
        <v>25</v>
      </c>
      <c r="B1959" s="157" t="inlineStr">
        <is>
          <t>NNAMDI EZEUKWU</t>
        </is>
      </c>
      <c r="C1959" s="157" t="inlineStr">
        <is>
          <t>MEDUO4990083</t>
        </is>
      </c>
      <c r="D1959" s="157" t="inlineStr">
        <is>
          <t>GLDU 5511679</t>
        </is>
      </c>
      <c r="E1959" s="157" t="inlineStr">
        <is>
          <t>SPM</t>
        </is>
      </c>
      <c r="F1959" s="165" t="inlineStr">
        <is>
          <t>20FT</t>
        </is>
      </c>
      <c r="G1959" s="377" t="inlineStr">
        <is>
          <t xml:space="preserve">MSC ANNAMARIA </t>
        </is>
      </c>
      <c r="H1959" s="218" t="inlineStr">
        <is>
          <t>BERTHED: 10TH APRIL VOY. WG314A</t>
        </is>
      </c>
      <c r="I1959" s="150" t="inlineStr">
        <is>
          <t>OUT</t>
        </is>
      </c>
      <c r="J1959" s="166" t="inlineStr">
        <is>
          <t>TELEX/ 14TH APRIL, 2023</t>
        </is>
      </c>
      <c r="K1959" s="152" t="inlineStr">
        <is>
          <t>29TH APRIL, 2023</t>
        </is>
      </c>
      <c r="L1959" s="33" t="inlineStr">
        <is>
          <t>22ND FEB</t>
        </is>
      </c>
      <c r="M1959" s="249" t="inlineStr">
        <is>
          <t>NINGBO LONGSTONE IMPORT AND EXPORT CO., LTD</t>
        </is>
      </c>
      <c r="N1959" s="157" t="inlineStr">
        <is>
          <t>ORIENT LOGISTICS ENTERPRISES</t>
        </is>
      </c>
      <c r="O1959" s="383" t="n"/>
      <c r="P1959" s="383" t="n"/>
      <c r="Q1959" s="383" t="n"/>
      <c r="R1959" s="383" t="n"/>
      <c r="S1959" s="383" t="n"/>
      <c r="T1959" s="383" t="n"/>
      <c r="U1959" s="383" t="n"/>
      <c r="V1959" s="383" t="n"/>
      <c r="W1959" s="383" t="n"/>
      <c r="X1959" s="383" t="n"/>
      <c r="Y1959" s="383" t="n"/>
      <c r="Z1959" s="383" t="n"/>
      <c r="AA1959" s="383" t="n"/>
      <c r="AB1959" s="383" t="n"/>
      <c r="AC1959" s="383" t="n"/>
      <c r="AD1959" s="383" t="n"/>
      <c r="AE1959" s="383" t="n"/>
      <c r="AF1959" s="383" t="n"/>
      <c r="AG1959" s="383" t="n"/>
      <c r="AH1959" s="383" t="n"/>
      <c r="AI1959" s="383" t="n"/>
      <c r="AJ1959" s="383" t="n"/>
      <c r="AK1959" s="383" t="n"/>
      <c r="AL1959" s="383" t="n"/>
      <c r="AM1959" s="383" t="n"/>
      <c r="AN1959" s="383" t="n"/>
      <c r="AO1959" s="383" t="n"/>
      <c r="AP1959" s="383" t="n"/>
      <c r="AQ1959" s="383" t="n"/>
      <c r="AR1959" s="383" t="n"/>
      <c r="AS1959" s="383" t="n"/>
      <c r="AT1959" s="383" t="n"/>
      <c r="AU1959" s="383" t="n"/>
      <c r="AV1959" s="383" t="n"/>
      <c r="AW1959" s="383" t="n"/>
      <c r="AX1959" s="383" t="n"/>
      <c r="AY1959" s="383" t="n"/>
      <c r="AZ1959" s="383" t="n"/>
      <c r="BA1959" s="383" t="n"/>
      <c r="BB1959" s="383" t="n"/>
      <c r="BC1959" s="383" t="n"/>
      <c r="BD1959" s="383" t="n"/>
      <c r="BE1959" s="132" t="n"/>
      <c r="BF1959" s="132" t="n"/>
      <c r="BG1959" s="132" t="n"/>
      <c r="BH1959" s="132" t="n"/>
      <c r="BI1959" s="132" t="n"/>
      <c r="BJ1959" s="132" t="n"/>
      <c r="BK1959" s="132" t="n"/>
      <c r="BL1959" s="132" t="n"/>
      <c r="BM1959" s="132" t="n"/>
      <c r="BN1959" s="132" t="n"/>
      <c r="BO1959" s="132" t="n"/>
      <c r="BP1959" s="132" t="n"/>
      <c r="BQ1959" s="132" t="n"/>
      <c r="BR1959" s="132" t="n"/>
      <c r="BS1959" s="132" t="n"/>
      <c r="BT1959" s="132" t="n"/>
      <c r="BU1959" s="132" t="n"/>
      <c r="BV1959" s="132" t="n"/>
      <c r="BW1959" s="132" t="n"/>
      <c r="BX1959" s="132" t="n"/>
      <c r="BY1959" s="132" t="n"/>
      <c r="BZ1959" s="132" t="n"/>
      <c r="CA1959" s="132" t="n"/>
      <c r="CB1959" s="132" t="n"/>
    </row>
    <row r="1960">
      <c r="A1960" s="167" t="n">
        <v>26</v>
      </c>
      <c r="B1960" s="157" t="inlineStr">
        <is>
          <t>NNAMDI EZEUKWU</t>
        </is>
      </c>
      <c r="C1960" s="40" t="inlineStr">
        <is>
          <t>''</t>
        </is>
      </c>
      <c r="D1960" s="157" t="inlineStr">
        <is>
          <t>MSDU 1141425</t>
        </is>
      </c>
      <c r="E1960" s="157" t="inlineStr">
        <is>
          <t>SPM</t>
        </is>
      </c>
      <c r="F1960" s="165" t="inlineStr">
        <is>
          <t>20FT</t>
        </is>
      </c>
      <c r="G1960" s="377" t="inlineStr">
        <is>
          <t xml:space="preserve">MSC ANNAMARIA </t>
        </is>
      </c>
      <c r="H1960" s="218" t="inlineStr">
        <is>
          <t>BERTHED: 10TH APRIL VOY. WG314A</t>
        </is>
      </c>
      <c r="I1960" s="150" t="inlineStr">
        <is>
          <t>OUT</t>
        </is>
      </c>
      <c r="J1960" s="166" t="inlineStr">
        <is>
          <t>TELEX/ 14TH APRIL, 2023</t>
        </is>
      </c>
      <c r="K1960" s="152" t="inlineStr">
        <is>
          <t>29TH APRIL, 2023</t>
        </is>
      </c>
      <c r="L1960" s="33" t="inlineStr">
        <is>
          <t>22ND FEB</t>
        </is>
      </c>
      <c r="M1960" s="249" t="inlineStr">
        <is>
          <t>NINGBO LONGSTONE IMPORT AND EXPORT CO., LTD</t>
        </is>
      </c>
      <c r="N1960" s="157" t="inlineStr">
        <is>
          <t>ORIENT LOGISTICS ENTERPRISES</t>
        </is>
      </c>
      <c r="O1960" s="383" t="n"/>
      <c r="P1960" s="383" t="n"/>
      <c r="Q1960" s="383" t="n"/>
      <c r="R1960" s="383" t="n"/>
      <c r="S1960" s="383" t="n"/>
      <c r="T1960" s="383" t="n"/>
      <c r="U1960" s="383" t="n"/>
      <c r="V1960" s="383" t="n"/>
      <c r="W1960" s="383" t="n"/>
      <c r="X1960" s="383" t="n"/>
      <c r="Y1960" s="383" t="n"/>
      <c r="Z1960" s="383" t="n"/>
      <c r="AA1960" s="383" t="n"/>
      <c r="AB1960" s="383" t="n"/>
      <c r="AC1960" s="383" t="n"/>
      <c r="AD1960" s="383" t="n"/>
      <c r="AE1960" s="383" t="n"/>
      <c r="AF1960" s="383" t="n"/>
      <c r="AG1960" s="383" t="n"/>
      <c r="AH1960" s="383" t="n"/>
      <c r="AI1960" s="383" t="n"/>
      <c r="AJ1960" s="383" t="n"/>
      <c r="AK1960" s="383" t="n"/>
      <c r="AL1960" s="383" t="n"/>
      <c r="AM1960" s="383" t="n"/>
      <c r="AN1960" s="383" t="n"/>
      <c r="AO1960" s="383" t="n"/>
      <c r="AP1960" s="383" t="n"/>
      <c r="AQ1960" s="383" t="n"/>
      <c r="AR1960" s="383" t="n"/>
      <c r="AS1960" s="383" t="n"/>
      <c r="AT1960" s="383" t="n"/>
      <c r="AU1960" s="383" t="n"/>
      <c r="AV1960" s="383" t="n"/>
      <c r="AW1960" s="383" t="n"/>
      <c r="AX1960" s="383" t="n"/>
      <c r="AY1960" s="383" t="n"/>
      <c r="AZ1960" s="383" t="n"/>
      <c r="BA1960" s="383" t="n"/>
      <c r="BB1960" s="383" t="n"/>
      <c r="BC1960" s="383" t="n"/>
      <c r="BD1960" s="383" t="n"/>
      <c r="BE1960" s="132" t="n"/>
      <c r="BF1960" s="132" t="n"/>
      <c r="BG1960" s="132" t="n"/>
      <c r="BH1960" s="132" t="n"/>
      <c r="BI1960" s="132" t="n"/>
      <c r="BJ1960" s="132" t="n"/>
      <c r="BK1960" s="132" t="n"/>
      <c r="BL1960" s="132" t="n"/>
      <c r="BM1960" s="132" t="n"/>
      <c r="BN1960" s="132" t="n"/>
      <c r="BO1960" s="132" t="n"/>
      <c r="BP1960" s="132" t="n"/>
      <c r="BQ1960" s="132" t="n"/>
      <c r="BR1960" s="132" t="n"/>
      <c r="BS1960" s="132" t="n"/>
      <c r="BT1960" s="132" t="n"/>
      <c r="BU1960" s="132" t="n"/>
      <c r="BV1960" s="132" t="n"/>
      <c r="BW1960" s="132" t="n"/>
      <c r="BX1960" s="132" t="n"/>
      <c r="BY1960" s="132" t="n"/>
      <c r="BZ1960" s="132" t="n"/>
      <c r="CA1960" s="132" t="n"/>
      <c r="CB1960" s="132" t="n"/>
    </row>
    <row r="1961">
      <c r="A1961" s="167" t="n">
        <v>27</v>
      </c>
      <c r="B1961" s="157" t="inlineStr">
        <is>
          <t>NNAMDI EZEUKWU</t>
        </is>
      </c>
      <c r="C1961" s="157" t="inlineStr">
        <is>
          <t>MEDUO5053303</t>
        </is>
      </c>
      <c r="D1961" s="157" t="inlineStr">
        <is>
          <t>MSMU 1061795</t>
        </is>
      </c>
      <c r="E1961" s="157" t="inlineStr">
        <is>
          <t>SPM</t>
        </is>
      </c>
      <c r="F1961" s="165" t="inlineStr">
        <is>
          <t>20FT</t>
        </is>
      </c>
      <c r="G1961" s="377" t="inlineStr">
        <is>
          <t xml:space="preserve">MSC ANNAMARIA </t>
        </is>
      </c>
      <c r="H1961" s="218" t="inlineStr">
        <is>
          <t>BERTHED: 10TH APRIL VOY. WG314A</t>
        </is>
      </c>
      <c r="I1961" s="150" t="inlineStr">
        <is>
          <t>OUT</t>
        </is>
      </c>
      <c r="J1961" s="166" t="inlineStr">
        <is>
          <t>TELEX/ 14TH APRIL, 2023</t>
        </is>
      </c>
      <c r="K1961" s="152" t="inlineStr">
        <is>
          <t>8TH MAY, 2023</t>
        </is>
      </c>
      <c r="L1961" s="33" t="inlineStr">
        <is>
          <t>22ND FEB</t>
        </is>
      </c>
      <c r="M1961" s="249" t="inlineStr">
        <is>
          <t>NINGBO LONGSTONE IMPORT AND EXPORT CO., LTD</t>
        </is>
      </c>
      <c r="N1961" s="157" t="inlineStr">
        <is>
          <t>ORIENT LOGISTICS ENTERPRISES</t>
        </is>
      </c>
      <c r="O1961" s="383" t="n"/>
      <c r="P1961" s="383" t="n"/>
      <c r="Q1961" s="383" t="n"/>
      <c r="R1961" s="383" t="n"/>
      <c r="S1961" s="383" t="n"/>
      <c r="T1961" s="383" t="n"/>
      <c r="U1961" s="383" t="n"/>
      <c r="V1961" s="383" t="n"/>
      <c r="W1961" s="383" t="n"/>
      <c r="X1961" s="383" t="n"/>
      <c r="Y1961" s="383" t="n"/>
      <c r="Z1961" s="383" t="n"/>
      <c r="AA1961" s="383" t="n"/>
      <c r="AB1961" s="383" t="n"/>
      <c r="AC1961" s="383" t="n"/>
      <c r="AD1961" s="383" t="n"/>
      <c r="AE1961" s="383" t="n"/>
      <c r="AF1961" s="383" t="n"/>
      <c r="AG1961" s="383" t="n"/>
      <c r="AH1961" s="383" t="n"/>
      <c r="AI1961" s="383" t="n"/>
      <c r="AJ1961" s="383" t="n"/>
      <c r="AK1961" s="383" t="n"/>
      <c r="AL1961" s="383" t="n"/>
      <c r="AM1961" s="383" t="n"/>
      <c r="AN1961" s="383" t="n"/>
      <c r="AO1961" s="383" t="n"/>
      <c r="AP1961" s="383" t="n"/>
      <c r="AQ1961" s="383" t="n"/>
      <c r="AR1961" s="383" t="n"/>
      <c r="AS1961" s="383" t="n"/>
      <c r="AT1961" s="383" t="n"/>
      <c r="AU1961" s="383" t="n"/>
      <c r="AV1961" s="383" t="n"/>
      <c r="AW1961" s="383" t="n"/>
      <c r="AX1961" s="383" t="n"/>
      <c r="AY1961" s="383" t="n"/>
      <c r="AZ1961" s="383" t="n"/>
      <c r="BA1961" s="383" t="n"/>
      <c r="BB1961" s="383" t="n"/>
      <c r="BC1961" s="383" t="n"/>
      <c r="BD1961" s="383" t="n"/>
      <c r="BE1961" s="132" t="n"/>
      <c r="BF1961" s="132" t="n"/>
      <c r="BG1961" s="132" t="n"/>
      <c r="BH1961" s="132" t="n"/>
      <c r="BI1961" s="132" t="n"/>
      <c r="BJ1961" s="132" t="n"/>
      <c r="BK1961" s="132" t="n"/>
      <c r="BL1961" s="132" t="n"/>
      <c r="BM1961" s="132" t="n"/>
      <c r="BN1961" s="132" t="n"/>
      <c r="BO1961" s="132" t="n"/>
      <c r="BP1961" s="132" t="n"/>
      <c r="BQ1961" s="132" t="n"/>
      <c r="BR1961" s="132" t="n"/>
      <c r="BS1961" s="132" t="n"/>
      <c r="BT1961" s="132" t="n"/>
      <c r="BU1961" s="132" t="n"/>
      <c r="BV1961" s="132" t="n"/>
      <c r="BW1961" s="132" t="n"/>
      <c r="BX1961" s="132" t="n"/>
      <c r="BY1961" s="132" t="n"/>
      <c r="BZ1961" s="132" t="n"/>
      <c r="CA1961" s="132" t="n"/>
      <c r="CB1961" s="132" t="n"/>
    </row>
    <row r="1962">
      <c r="A1962" s="167" t="n">
        <v>28</v>
      </c>
      <c r="B1962" s="157" t="inlineStr">
        <is>
          <t>NNAMDI EZEUKWU</t>
        </is>
      </c>
      <c r="C1962" s="40" t="inlineStr">
        <is>
          <t>''</t>
        </is>
      </c>
      <c r="D1962" s="157" t="inlineStr">
        <is>
          <t>MSDU 2491541</t>
        </is>
      </c>
      <c r="E1962" s="157" t="inlineStr">
        <is>
          <t>SPM</t>
        </is>
      </c>
      <c r="F1962" s="165" t="inlineStr">
        <is>
          <t>20FT</t>
        </is>
      </c>
      <c r="G1962" s="377" t="inlineStr">
        <is>
          <t xml:space="preserve">MSC ANNAMARIA </t>
        </is>
      </c>
      <c r="H1962" s="218" t="inlineStr">
        <is>
          <t>BERTHED: 10TH APRIL VOY. WG314A</t>
        </is>
      </c>
      <c r="I1962" s="150" t="inlineStr">
        <is>
          <t>OUT</t>
        </is>
      </c>
      <c r="J1962" s="166" t="inlineStr">
        <is>
          <t>TELEX/ 14TH APRIL, 2023</t>
        </is>
      </c>
      <c r="K1962" s="152" t="inlineStr">
        <is>
          <t>8TH MAY, 2023</t>
        </is>
      </c>
      <c r="L1962" s="33" t="inlineStr">
        <is>
          <t>22ND FEB</t>
        </is>
      </c>
      <c r="M1962" s="249" t="inlineStr">
        <is>
          <t>NINGBO LONGSTONE IMPORT AND EXPORT CO., LTD</t>
        </is>
      </c>
      <c r="N1962" s="157" t="inlineStr">
        <is>
          <t>ORIENT LOGISTICS ENTERPRISES</t>
        </is>
      </c>
      <c r="O1962" s="383" t="n"/>
      <c r="P1962" s="383" t="n"/>
      <c r="Q1962" s="383" t="n"/>
      <c r="R1962" s="383" t="n"/>
      <c r="S1962" s="383" t="n"/>
      <c r="T1962" s="383" t="n"/>
      <c r="U1962" s="383" t="n"/>
      <c r="V1962" s="383" t="n"/>
      <c r="W1962" s="383" t="n"/>
      <c r="X1962" s="383" t="n"/>
      <c r="Y1962" s="383" t="n"/>
      <c r="Z1962" s="383" t="n"/>
      <c r="AA1962" s="383" t="n"/>
      <c r="AB1962" s="383" t="n"/>
      <c r="AC1962" s="383" t="n"/>
      <c r="AD1962" s="383" t="n"/>
      <c r="AE1962" s="383" t="n"/>
      <c r="AF1962" s="383" t="n"/>
      <c r="AG1962" s="383" t="n"/>
      <c r="AH1962" s="383" t="n"/>
      <c r="AI1962" s="383" t="n"/>
      <c r="AJ1962" s="383" t="n"/>
      <c r="AK1962" s="383" t="n"/>
      <c r="AL1962" s="383" t="n"/>
      <c r="AM1962" s="383" t="n"/>
      <c r="AN1962" s="383" t="n"/>
      <c r="AO1962" s="383" t="n"/>
      <c r="AP1962" s="383" t="n"/>
      <c r="AQ1962" s="383" t="n"/>
      <c r="AR1962" s="383" t="n"/>
      <c r="AS1962" s="383" t="n"/>
      <c r="AT1962" s="383" t="n"/>
      <c r="AU1962" s="383" t="n"/>
      <c r="AV1962" s="383" t="n"/>
      <c r="AW1962" s="383" t="n"/>
      <c r="AX1962" s="383" t="n"/>
      <c r="AY1962" s="383" t="n"/>
      <c r="AZ1962" s="383" t="n"/>
      <c r="BA1962" s="383" t="n"/>
      <c r="BB1962" s="383" t="n"/>
      <c r="BC1962" s="383" t="n"/>
      <c r="BD1962" s="383" t="n"/>
      <c r="BE1962" s="132" t="n"/>
      <c r="BF1962" s="132" t="n"/>
      <c r="BG1962" s="132" t="n"/>
      <c r="BH1962" s="132" t="n"/>
      <c r="BI1962" s="132" t="n"/>
      <c r="BJ1962" s="132" t="n"/>
      <c r="BK1962" s="132" t="n"/>
      <c r="BL1962" s="132" t="n"/>
      <c r="BM1962" s="132" t="n"/>
      <c r="BN1962" s="132" t="n"/>
      <c r="BO1962" s="132" t="n"/>
      <c r="BP1962" s="132" t="n"/>
      <c r="BQ1962" s="132" t="n"/>
      <c r="BR1962" s="132" t="n"/>
      <c r="BS1962" s="132" t="n"/>
      <c r="BT1962" s="132" t="n"/>
      <c r="BU1962" s="132" t="n"/>
      <c r="BV1962" s="132" t="n"/>
      <c r="BW1962" s="132" t="n"/>
      <c r="BX1962" s="132" t="n"/>
      <c r="BY1962" s="132" t="n"/>
      <c r="BZ1962" s="132" t="n"/>
      <c r="CA1962" s="132" t="n"/>
      <c r="CB1962" s="132" t="n"/>
    </row>
    <row r="1963">
      <c r="A1963" s="167" t="n">
        <v>29</v>
      </c>
      <c r="B1963" s="157" t="inlineStr">
        <is>
          <t>NNAMDI EZEUKWU</t>
        </is>
      </c>
      <c r="C1963" s="157" t="inlineStr">
        <is>
          <t>MEDUO5053295</t>
        </is>
      </c>
      <c r="D1963" s="157" t="inlineStr">
        <is>
          <t>MEDU 5642794</t>
        </is>
      </c>
      <c r="E1963" s="157" t="inlineStr">
        <is>
          <t>SPM</t>
        </is>
      </c>
      <c r="F1963" s="165" t="inlineStr">
        <is>
          <t>20FT</t>
        </is>
      </c>
      <c r="G1963" s="377" t="inlineStr">
        <is>
          <t xml:space="preserve">MSC ANNAMARIA </t>
        </is>
      </c>
      <c r="H1963" s="218" t="inlineStr">
        <is>
          <t>BERTHED: 10TH APRIL VOY. WG314A</t>
        </is>
      </c>
      <c r="I1963" s="150" t="inlineStr">
        <is>
          <t>OUT</t>
        </is>
      </c>
      <c r="J1963" s="166" t="inlineStr">
        <is>
          <t>TELEX/ 14TH APRIL, 2023</t>
        </is>
      </c>
      <c r="K1963" s="152" t="inlineStr">
        <is>
          <t>3RD MAY, 2023</t>
        </is>
      </c>
      <c r="L1963" s="33" t="inlineStr">
        <is>
          <t>22ND FEB</t>
        </is>
      </c>
      <c r="M1963" s="249" t="inlineStr">
        <is>
          <t>NINGBO LONGSTONE IMPORT AND EXPORT CO., LTD</t>
        </is>
      </c>
      <c r="N1963" s="157" t="inlineStr">
        <is>
          <t>ORIENT LOGISTICS ENTERPRISES</t>
        </is>
      </c>
      <c r="O1963" s="383" t="n"/>
      <c r="P1963" s="383" t="n"/>
      <c r="Q1963" s="383" t="n"/>
      <c r="R1963" s="383" t="n"/>
      <c r="S1963" s="383" t="n"/>
      <c r="T1963" s="383" t="n"/>
      <c r="U1963" s="383" t="n"/>
      <c r="V1963" s="383" t="n"/>
      <c r="W1963" s="383" t="n"/>
      <c r="X1963" s="383" t="n"/>
      <c r="Y1963" s="383" t="n"/>
      <c r="Z1963" s="383" t="n"/>
      <c r="AA1963" s="383" t="n"/>
      <c r="AB1963" s="383" t="n"/>
      <c r="AC1963" s="383" t="n"/>
      <c r="AD1963" s="383" t="n"/>
      <c r="AE1963" s="383" t="n"/>
      <c r="AF1963" s="383" t="n"/>
      <c r="AG1963" s="383" t="n"/>
      <c r="AH1963" s="383" t="n"/>
      <c r="AI1963" s="383" t="n"/>
      <c r="AJ1963" s="383" t="n"/>
      <c r="AK1963" s="383" t="n"/>
      <c r="AL1963" s="383" t="n"/>
      <c r="AM1963" s="383" t="n"/>
      <c r="AN1963" s="383" t="n"/>
      <c r="AO1963" s="383" t="n"/>
      <c r="AP1963" s="383" t="n"/>
      <c r="AQ1963" s="383" t="n"/>
      <c r="AR1963" s="383" t="n"/>
      <c r="AS1963" s="383" t="n"/>
      <c r="AT1963" s="383" t="n"/>
      <c r="AU1963" s="383" t="n"/>
      <c r="AV1963" s="383" t="n"/>
      <c r="AW1963" s="383" t="n"/>
      <c r="AX1963" s="383" t="n"/>
      <c r="AY1963" s="383" t="n"/>
      <c r="AZ1963" s="383" t="n"/>
      <c r="BA1963" s="383" t="n"/>
      <c r="BB1963" s="383" t="n"/>
      <c r="BC1963" s="383" t="n"/>
      <c r="BD1963" s="383" t="n"/>
      <c r="BE1963" s="132" t="n"/>
      <c r="BF1963" s="132" t="n"/>
      <c r="BG1963" s="132" t="n"/>
      <c r="BH1963" s="132" t="n"/>
      <c r="BI1963" s="132" t="n"/>
      <c r="BJ1963" s="132" t="n"/>
      <c r="BK1963" s="132" t="n"/>
      <c r="BL1963" s="132" t="n"/>
      <c r="BM1963" s="132" t="n"/>
      <c r="BN1963" s="132" t="n"/>
      <c r="BO1963" s="132" t="n"/>
      <c r="BP1963" s="132" t="n"/>
      <c r="BQ1963" s="132" t="n"/>
      <c r="BR1963" s="132" t="n"/>
      <c r="BS1963" s="132" t="n"/>
      <c r="BT1963" s="132" t="n"/>
      <c r="BU1963" s="132" t="n"/>
      <c r="BV1963" s="132" t="n"/>
      <c r="BW1963" s="132" t="n"/>
      <c r="BX1963" s="132" t="n"/>
      <c r="BY1963" s="132" t="n"/>
      <c r="BZ1963" s="132" t="n"/>
      <c r="CA1963" s="132" t="n"/>
      <c r="CB1963" s="132" t="n"/>
    </row>
    <row r="1964">
      <c r="A1964" s="167" t="n">
        <v>30</v>
      </c>
      <c r="B1964" s="157" t="inlineStr">
        <is>
          <t>NNAMDI EZEUKWU</t>
        </is>
      </c>
      <c r="C1964" s="40" t="inlineStr">
        <is>
          <t>''</t>
        </is>
      </c>
      <c r="D1964" s="157" t="inlineStr">
        <is>
          <t>CAIU 6819461</t>
        </is>
      </c>
      <c r="E1964" s="157" t="inlineStr">
        <is>
          <t>SPM</t>
        </is>
      </c>
      <c r="F1964" s="165" t="inlineStr">
        <is>
          <t>20FT</t>
        </is>
      </c>
      <c r="G1964" s="377" t="inlineStr">
        <is>
          <t xml:space="preserve">MSC ANNAMARIA </t>
        </is>
      </c>
      <c r="H1964" s="218" t="inlineStr">
        <is>
          <t>BERTHED: 10TH APRIL VOY. WG314A</t>
        </is>
      </c>
      <c r="I1964" s="150" t="inlineStr">
        <is>
          <t>OUT</t>
        </is>
      </c>
      <c r="J1964" s="166" t="inlineStr">
        <is>
          <t>TELEX/ 14TH APRIL, 2023</t>
        </is>
      </c>
      <c r="K1964" s="152" t="inlineStr">
        <is>
          <t>3RD MAY, 2023</t>
        </is>
      </c>
      <c r="L1964" s="33" t="inlineStr">
        <is>
          <t>22ND FEB</t>
        </is>
      </c>
      <c r="M1964" s="249" t="inlineStr">
        <is>
          <t>NINGBO LONGSTONE IMPORT AND EXPORT CO., LTD</t>
        </is>
      </c>
      <c r="N1964" s="157" t="inlineStr">
        <is>
          <t>ORIENT LOGISTICS ENTERPRISES</t>
        </is>
      </c>
      <c r="O1964" s="383" t="n"/>
      <c r="P1964" s="383" t="n"/>
      <c r="Q1964" s="383" t="n"/>
      <c r="R1964" s="383" t="n"/>
      <c r="S1964" s="383" t="n"/>
      <c r="T1964" s="383" t="n"/>
      <c r="U1964" s="383" t="n"/>
      <c r="V1964" s="383" t="n"/>
      <c r="W1964" s="383" t="n"/>
      <c r="X1964" s="383" t="n"/>
      <c r="Y1964" s="383" t="n"/>
      <c r="Z1964" s="383" t="n"/>
      <c r="AA1964" s="383" t="n"/>
      <c r="AB1964" s="383" t="n"/>
      <c r="AC1964" s="383" t="n"/>
      <c r="AD1964" s="383" t="n"/>
      <c r="AE1964" s="383" t="n"/>
      <c r="AF1964" s="383" t="n"/>
      <c r="AG1964" s="383" t="n"/>
      <c r="AH1964" s="383" t="n"/>
      <c r="AI1964" s="383" t="n"/>
      <c r="AJ1964" s="383" t="n"/>
      <c r="AK1964" s="383" t="n"/>
      <c r="AL1964" s="383" t="n"/>
      <c r="AM1964" s="383" t="n"/>
      <c r="AN1964" s="383" t="n"/>
      <c r="AO1964" s="383" t="n"/>
      <c r="AP1964" s="383" t="n"/>
      <c r="AQ1964" s="383" t="n"/>
      <c r="AR1964" s="383" t="n"/>
      <c r="AS1964" s="383" t="n"/>
      <c r="AT1964" s="383" t="n"/>
      <c r="AU1964" s="383" t="n"/>
      <c r="AV1964" s="383" t="n"/>
      <c r="AW1964" s="383" t="n"/>
      <c r="AX1964" s="383" t="n"/>
      <c r="AY1964" s="383" t="n"/>
      <c r="AZ1964" s="383" t="n"/>
      <c r="BA1964" s="383" t="n"/>
      <c r="BB1964" s="383" t="n"/>
      <c r="BC1964" s="383" t="n"/>
      <c r="BD1964" s="383" t="n"/>
      <c r="BE1964" s="132" t="n"/>
      <c r="BF1964" s="132" t="n"/>
      <c r="BG1964" s="132" t="n"/>
      <c r="BH1964" s="132" t="n"/>
      <c r="BI1964" s="132" t="n"/>
      <c r="BJ1964" s="132" t="n"/>
      <c r="BK1964" s="132" t="n"/>
      <c r="BL1964" s="132" t="n"/>
      <c r="BM1964" s="132" t="n"/>
      <c r="BN1964" s="132" t="n"/>
      <c r="BO1964" s="132" t="n"/>
      <c r="BP1964" s="132" t="n"/>
      <c r="BQ1964" s="132" t="n"/>
      <c r="BR1964" s="132" t="n"/>
      <c r="BS1964" s="132" t="n"/>
      <c r="BT1964" s="132" t="n"/>
      <c r="BU1964" s="132" t="n"/>
      <c r="BV1964" s="132" t="n"/>
      <c r="BW1964" s="132" t="n"/>
      <c r="BX1964" s="132" t="n"/>
      <c r="BY1964" s="132" t="n"/>
      <c r="BZ1964" s="132" t="n"/>
      <c r="CA1964" s="132" t="n"/>
      <c r="CB1964" s="132" t="n"/>
    </row>
    <row r="1965">
      <c r="A1965" s="167" t="n">
        <v>31</v>
      </c>
      <c r="B1965" s="157" t="inlineStr">
        <is>
          <t>NNAMDI EZEUKWU</t>
        </is>
      </c>
      <c r="C1965" s="157" t="inlineStr">
        <is>
          <t>MEDUO4990075</t>
        </is>
      </c>
      <c r="D1965" s="157" t="inlineStr">
        <is>
          <t>MSDU 2414421</t>
        </is>
      </c>
      <c r="E1965" s="157" t="inlineStr">
        <is>
          <t>SPM</t>
        </is>
      </c>
      <c r="F1965" s="165" t="inlineStr">
        <is>
          <t>20FT</t>
        </is>
      </c>
      <c r="G1965" s="377" t="inlineStr">
        <is>
          <t xml:space="preserve">MSC ANNAMARIA </t>
        </is>
      </c>
      <c r="H1965" s="218" t="inlineStr">
        <is>
          <t>BERTHED: 10TH APRIL VOY. WG314A</t>
        </is>
      </c>
      <c r="I1965" s="150" t="inlineStr">
        <is>
          <t>OUT</t>
        </is>
      </c>
      <c r="J1965" s="166" t="inlineStr">
        <is>
          <t>TELEX/ 20TH APRIL, 2023</t>
        </is>
      </c>
      <c r="K1965" s="152" t="inlineStr">
        <is>
          <t>4TH MAY, 2023</t>
        </is>
      </c>
      <c r="L1965" s="33" t="inlineStr">
        <is>
          <t>22ND FEB</t>
        </is>
      </c>
      <c r="M1965" s="249" t="inlineStr">
        <is>
          <t>NINGBO LONGSTONE IMPORT AND EXPORT CO., LTD</t>
        </is>
      </c>
      <c r="N1965" s="157" t="inlineStr">
        <is>
          <t>ORIENT LOGISTICS ENTERPRISES</t>
        </is>
      </c>
      <c r="O1965" s="383" t="n"/>
      <c r="P1965" s="383" t="n"/>
      <c r="Q1965" s="383" t="n"/>
      <c r="R1965" s="383" t="n"/>
      <c r="S1965" s="383" t="n"/>
      <c r="T1965" s="383" t="n"/>
      <c r="U1965" s="383" t="n"/>
      <c r="V1965" s="383" t="n"/>
      <c r="W1965" s="383" t="n"/>
      <c r="X1965" s="383" t="n"/>
      <c r="Y1965" s="383" t="n"/>
      <c r="Z1965" s="383" t="n"/>
      <c r="AA1965" s="383" t="n"/>
      <c r="AB1965" s="383" t="n"/>
      <c r="AC1965" s="383" t="n"/>
      <c r="AD1965" s="383" t="n"/>
      <c r="AE1965" s="383" t="n"/>
      <c r="AF1965" s="383" t="n"/>
      <c r="AG1965" s="383" t="n"/>
      <c r="AH1965" s="383" t="n"/>
      <c r="AI1965" s="383" t="n"/>
      <c r="AJ1965" s="383" t="n"/>
      <c r="AK1965" s="383" t="n"/>
      <c r="AL1965" s="383" t="n"/>
      <c r="AM1965" s="383" t="n"/>
      <c r="AN1965" s="383" t="n"/>
      <c r="AO1965" s="383" t="n"/>
      <c r="AP1965" s="383" t="n"/>
      <c r="AQ1965" s="383" t="n"/>
      <c r="AR1965" s="383" t="n"/>
      <c r="AS1965" s="383" t="n"/>
      <c r="AT1965" s="383" t="n"/>
      <c r="AU1965" s="383" t="n"/>
      <c r="AV1965" s="383" t="n"/>
      <c r="AW1965" s="383" t="n"/>
      <c r="AX1965" s="383" t="n"/>
      <c r="AY1965" s="383" t="n"/>
      <c r="AZ1965" s="383" t="n"/>
      <c r="BA1965" s="383" t="n"/>
      <c r="BB1965" s="383" t="n"/>
      <c r="BC1965" s="383" t="n"/>
      <c r="BD1965" s="383" t="n"/>
      <c r="BE1965" s="132" t="n"/>
      <c r="BF1965" s="132" t="n"/>
      <c r="BG1965" s="132" t="n"/>
      <c r="BH1965" s="132" t="n"/>
      <c r="BI1965" s="132" t="n"/>
      <c r="BJ1965" s="132" t="n"/>
      <c r="BK1965" s="132" t="n"/>
      <c r="BL1965" s="132" t="n"/>
      <c r="BM1965" s="132" t="n"/>
      <c r="BN1965" s="132" t="n"/>
      <c r="BO1965" s="132" t="n"/>
      <c r="BP1965" s="132" t="n"/>
      <c r="BQ1965" s="132" t="n"/>
      <c r="BR1965" s="132" t="n"/>
      <c r="BS1965" s="132" t="n"/>
      <c r="BT1965" s="132" t="n"/>
      <c r="BU1965" s="132" t="n"/>
      <c r="BV1965" s="132" t="n"/>
      <c r="BW1965" s="132" t="n"/>
      <c r="BX1965" s="132" t="n"/>
      <c r="BY1965" s="132" t="n"/>
      <c r="BZ1965" s="132" t="n"/>
      <c r="CA1965" s="132" t="n"/>
      <c r="CB1965" s="132" t="n"/>
    </row>
    <row r="1966">
      <c r="A1966" s="167" t="n">
        <v>32</v>
      </c>
      <c r="B1966" s="157" t="inlineStr">
        <is>
          <t>NNAMDI EZEUKWU</t>
        </is>
      </c>
      <c r="C1966" s="40" t="inlineStr">
        <is>
          <t>''</t>
        </is>
      </c>
      <c r="D1966" s="157" t="inlineStr">
        <is>
          <t>TEMU 3741954</t>
        </is>
      </c>
      <c r="E1966" s="157" t="inlineStr">
        <is>
          <t>SPM</t>
        </is>
      </c>
      <c r="F1966" s="165" t="inlineStr">
        <is>
          <t>20FT</t>
        </is>
      </c>
      <c r="G1966" s="377" t="inlineStr">
        <is>
          <t xml:space="preserve">MSC ANNAMARIA </t>
        </is>
      </c>
      <c r="H1966" s="218" t="inlineStr">
        <is>
          <t>BERTHED: 10TH APRIL VOY. WG314A</t>
        </is>
      </c>
      <c r="I1966" s="150" t="inlineStr">
        <is>
          <t>OUT</t>
        </is>
      </c>
      <c r="J1966" s="166" t="inlineStr">
        <is>
          <t>TELEX/ 20TH APRIL, 2023</t>
        </is>
      </c>
      <c r="K1966" s="152" t="inlineStr">
        <is>
          <t>4TH MAY, 2023</t>
        </is>
      </c>
      <c r="L1966" s="33" t="inlineStr">
        <is>
          <t>22ND FEB</t>
        </is>
      </c>
      <c r="M1966" s="249" t="inlineStr">
        <is>
          <t>NINGBO LONGSTONE IMPORT AND EXPORT CO., LTD</t>
        </is>
      </c>
      <c r="N1966" s="157" t="inlineStr">
        <is>
          <t>ORIENT LOGISTICS ENTERPRISES</t>
        </is>
      </c>
      <c r="O1966" s="383" t="n"/>
      <c r="P1966" s="383" t="n"/>
      <c r="Q1966" s="383" t="n"/>
      <c r="R1966" s="383" t="n"/>
      <c r="S1966" s="383" t="n"/>
      <c r="T1966" s="383" t="n"/>
      <c r="U1966" s="383" t="n"/>
      <c r="V1966" s="383" t="n"/>
      <c r="W1966" s="383" t="n"/>
      <c r="X1966" s="383" t="n"/>
      <c r="Y1966" s="383" t="n"/>
      <c r="Z1966" s="383" t="n"/>
      <c r="AA1966" s="383" t="n"/>
      <c r="AB1966" s="383" t="n"/>
      <c r="AC1966" s="383" t="n"/>
      <c r="AD1966" s="383" t="n"/>
      <c r="AE1966" s="383" t="n"/>
      <c r="AF1966" s="383" t="n"/>
      <c r="AG1966" s="383" t="n"/>
      <c r="AH1966" s="383" t="n"/>
      <c r="AI1966" s="383" t="n"/>
      <c r="AJ1966" s="383" t="n"/>
      <c r="AK1966" s="383" t="n"/>
      <c r="AL1966" s="383" t="n"/>
      <c r="AM1966" s="383" t="n"/>
      <c r="AN1966" s="383" t="n"/>
      <c r="AO1966" s="383" t="n"/>
      <c r="AP1966" s="383" t="n"/>
      <c r="AQ1966" s="383" t="n"/>
      <c r="AR1966" s="383" t="n"/>
      <c r="AS1966" s="383" t="n"/>
      <c r="AT1966" s="383" t="n"/>
      <c r="AU1966" s="383" t="n"/>
      <c r="AV1966" s="383" t="n"/>
      <c r="AW1966" s="383" t="n"/>
      <c r="AX1966" s="383" t="n"/>
      <c r="AY1966" s="383" t="n"/>
      <c r="AZ1966" s="383" t="n"/>
      <c r="BA1966" s="383" t="n"/>
      <c r="BB1966" s="383" t="n"/>
      <c r="BC1966" s="383" t="n"/>
      <c r="BD1966" s="383" t="n"/>
      <c r="BE1966" s="132" t="n"/>
      <c r="BF1966" s="132" t="n"/>
      <c r="BG1966" s="132" t="n"/>
      <c r="BH1966" s="132" t="n"/>
      <c r="BI1966" s="132" t="n"/>
      <c r="BJ1966" s="132" t="n"/>
      <c r="BK1966" s="132" t="n"/>
      <c r="BL1966" s="132" t="n"/>
      <c r="BM1966" s="132" t="n"/>
      <c r="BN1966" s="132" t="n"/>
      <c r="BO1966" s="132" t="n"/>
      <c r="BP1966" s="132" t="n"/>
      <c r="BQ1966" s="132" t="n"/>
      <c r="BR1966" s="132" t="n"/>
      <c r="BS1966" s="132" t="n"/>
      <c r="BT1966" s="132" t="n"/>
      <c r="BU1966" s="132" t="n"/>
      <c r="BV1966" s="132" t="n"/>
      <c r="BW1966" s="132" t="n"/>
      <c r="BX1966" s="132" t="n"/>
      <c r="BY1966" s="132" t="n"/>
      <c r="BZ1966" s="132" t="n"/>
      <c r="CA1966" s="132" t="n"/>
      <c r="CB1966" s="132" t="n"/>
    </row>
    <row r="1967">
      <c r="A1967" s="167" t="n">
        <v>33</v>
      </c>
      <c r="B1967" s="157" t="inlineStr">
        <is>
          <t>CHIDI OKOLI</t>
        </is>
      </c>
      <c r="C1967" s="40" t="inlineStr">
        <is>
          <t>MEDUO5078862</t>
        </is>
      </c>
      <c r="D1967" s="157" t="inlineStr">
        <is>
          <t>GLDU 3736296</t>
        </is>
      </c>
      <c r="E1967" s="157" t="inlineStr">
        <is>
          <t>SPM</t>
        </is>
      </c>
      <c r="F1967" s="165" t="inlineStr">
        <is>
          <t>20FT</t>
        </is>
      </c>
      <c r="G1967" s="377" t="inlineStr">
        <is>
          <t xml:space="preserve">MSC ANNAMARIA </t>
        </is>
      </c>
      <c r="H1967" s="218" t="inlineStr">
        <is>
          <t>BERTHED: 11TH APRIL VOY. WG314A</t>
        </is>
      </c>
      <c r="I1967" s="150" t="inlineStr">
        <is>
          <t>OUT</t>
        </is>
      </c>
      <c r="J1967" s="166" t="inlineStr">
        <is>
          <t>TELEX/ 11TH APRIL, 2023</t>
        </is>
      </c>
      <c r="K1967" s="152" t="inlineStr">
        <is>
          <t>29TH APRIL, 2023</t>
        </is>
      </c>
      <c r="L1967" s="33" t="inlineStr">
        <is>
          <t>23RD FEB</t>
        </is>
      </c>
      <c r="M1967" s="249" t="inlineStr">
        <is>
          <t>YUANYING IMPORT AND EXPORT CO, LIMITED</t>
        </is>
      </c>
      <c r="N1967" s="157" t="inlineStr">
        <is>
          <t>ORIENT LOGISTICS ENTERPRISES</t>
        </is>
      </c>
      <c r="O1967" s="383" t="n"/>
      <c r="P1967" s="383" t="n"/>
      <c r="Q1967" s="383" t="n"/>
      <c r="R1967" s="383" t="n"/>
      <c r="S1967" s="383" t="n"/>
      <c r="T1967" s="383" t="n"/>
      <c r="U1967" s="383" t="n"/>
      <c r="V1967" s="383" t="n"/>
      <c r="W1967" s="383" t="n"/>
      <c r="X1967" s="383" t="n"/>
      <c r="Y1967" s="383" t="n"/>
      <c r="Z1967" s="383" t="n"/>
      <c r="AA1967" s="383" t="n"/>
      <c r="AB1967" s="383" t="n"/>
      <c r="AC1967" s="383" t="n"/>
      <c r="AD1967" s="383" t="n"/>
      <c r="AE1967" s="383" t="n"/>
      <c r="AF1967" s="383" t="n"/>
      <c r="AG1967" s="383" t="n"/>
      <c r="AH1967" s="383" t="n"/>
      <c r="AI1967" s="383" t="n"/>
      <c r="AJ1967" s="383" t="n"/>
      <c r="AK1967" s="383" t="n"/>
      <c r="AL1967" s="383" t="n"/>
      <c r="AM1967" s="383" t="n"/>
      <c r="AN1967" s="383" t="n"/>
      <c r="AO1967" s="383" t="n"/>
      <c r="AP1967" s="383" t="n"/>
      <c r="AQ1967" s="383" t="n"/>
      <c r="AR1967" s="383" t="n"/>
      <c r="AS1967" s="383" t="n"/>
      <c r="AT1967" s="383" t="n"/>
      <c r="AU1967" s="383" t="n"/>
      <c r="AV1967" s="383" t="n"/>
      <c r="AW1967" s="383" t="n"/>
      <c r="AX1967" s="383" t="n"/>
      <c r="AY1967" s="383" t="n"/>
      <c r="AZ1967" s="383" t="n"/>
      <c r="BA1967" s="383" t="n"/>
      <c r="BB1967" s="383" t="n"/>
      <c r="BC1967" s="383" t="n"/>
      <c r="BD1967" s="383" t="n"/>
      <c r="BE1967" s="132" t="n"/>
      <c r="BF1967" s="132" t="n"/>
      <c r="BG1967" s="132" t="n"/>
      <c r="BH1967" s="132" t="n"/>
      <c r="BI1967" s="132" t="n"/>
      <c r="BJ1967" s="132" t="n"/>
      <c r="BK1967" s="132" t="n"/>
      <c r="BL1967" s="132" t="n"/>
      <c r="BM1967" s="132" t="n"/>
      <c r="BN1967" s="132" t="n"/>
      <c r="BO1967" s="132" t="n"/>
      <c r="BP1967" s="132" t="n"/>
      <c r="BQ1967" s="132" t="n"/>
      <c r="BR1967" s="132" t="n"/>
      <c r="BS1967" s="132" t="n"/>
      <c r="BT1967" s="132" t="n"/>
      <c r="BU1967" s="132" t="n"/>
      <c r="BV1967" s="132" t="n"/>
      <c r="BW1967" s="132" t="n"/>
      <c r="BX1967" s="132" t="n"/>
      <c r="BY1967" s="132" t="n"/>
      <c r="BZ1967" s="132" t="n"/>
      <c r="CA1967" s="132" t="n"/>
      <c r="CB1967" s="132" t="n"/>
    </row>
    <row r="1968">
      <c r="A1968" s="167" t="n">
        <v>34</v>
      </c>
      <c r="B1968" s="157" t="inlineStr">
        <is>
          <t>CHIDI OKOLI</t>
        </is>
      </c>
      <c r="C1968" s="40" t="inlineStr">
        <is>
          <t>''</t>
        </is>
      </c>
      <c r="D1968" s="157" t="inlineStr">
        <is>
          <t>CAXU 6153320</t>
        </is>
      </c>
      <c r="E1968" s="157" t="inlineStr">
        <is>
          <t>SPM</t>
        </is>
      </c>
      <c r="F1968" s="165" t="inlineStr">
        <is>
          <t>20FT</t>
        </is>
      </c>
      <c r="G1968" s="377" t="inlineStr">
        <is>
          <t xml:space="preserve">MSC ANNAMARIA </t>
        </is>
      </c>
      <c r="H1968" s="218" t="inlineStr">
        <is>
          <t>BERTHED: 11TH APRIL VOY. WG314A</t>
        </is>
      </c>
      <c r="I1968" s="150" t="inlineStr">
        <is>
          <t>OUT</t>
        </is>
      </c>
      <c r="J1968" s="166" t="inlineStr">
        <is>
          <t>TELEX/ 11TH APRIL, 2023</t>
        </is>
      </c>
      <c r="K1968" s="152" t="inlineStr">
        <is>
          <t>29TH APRIL, 2023</t>
        </is>
      </c>
      <c r="L1968" s="33" t="inlineStr">
        <is>
          <t>23RD FEB</t>
        </is>
      </c>
      <c r="M1968" s="249" t="inlineStr">
        <is>
          <t>YUANYING IMPORT AND EXPORT CO, LIMITED</t>
        </is>
      </c>
      <c r="N1968" s="157" t="inlineStr">
        <is>
          <t>ORIENT LOGISTICS ENTERPRISES</t>
        </is>
      </c>
      <c r="O1968" s="383" t="n"/>
      <c r="P1968" s="383" t="n"/>
      <c r="Q1968" s="383" t="n"/>
      <c r="R1968" s="383" t="n"/>
      <c r="S1968" s="383" t="n"/>
      <c r="T1968" s="383" t="n"/>
      <c r="U1968" s="383" t="n"/>
      <c r="V1968" s="383" t="n"/>
      <c r="W1968" s="383" t="n"/>
      <c r="X1968" s="383" t="n"/>
      <c r="Y1968" s="383" t="n"/>
      <c r="Z1968" s="383" t="n"/>
      <c r="AA1968" s="383" t="n"/>
      <c r="AB1968" s="383" t="n"/>
      <c r="AC1968" s="383" t="n"/>
      <c r="AD1968" s="383" t="n"/>
      <c r="AE1968" s="383" t="n"/>
      <c r="AF1968" s="383" t="n"/>
      <c r="AG1968" s="383" t="n"/>
      <c r="AH1968" s="383" t="n"/>
      <c r="AI1968" s="383" t="n"/>
      <c r="AJ1968" s="383" t="n"/>
      <c r="AK1968" s="383" t="n"/>
      <c r="AL1968" s="383" t="n"/>
      <c r="AM1968" s="383" t="n"/>
      <c r="AN1968" s="383" t="n"/>
      <c r="AO1968" s="383" t="n"/>
      <c r="AP1968" s="383" t="n"/>
      <c r="AQ1968" s="383" t="n"/>
      <c r="AR1968" s="383" t="n"/>
      <c r="AS1968" s="383" t="n"/>
      <c r="AT1968" s="383" t="n"/>
      <c r="AU1968" s="383" t="n"/>
      <c r="AV1968" s="383" t="n"/>
      <c r="AW1968" s="383" t="n"/>
      <c r="AX1968" s="383" t="n"/>
      <c r="AY1968" s="383" t="n"/>
      <c r="AZ1968" s="383" t="n"/>
      <c r="BA1968" s="383" t="n"/>
      <c r="BB1968" s="383" t="n"/>
      <c r="BC1968" s="383" t="n"/>
      <c r="BD1968" s="383" t="n"/>
      <c r="BE1968" s="132" t="n"/>
      <c r="BF1968" s="132" t="n"/>
      <c r="BG1968" s="132" t="n"/>
      <c r="BH1968" s="132" t="n"/>
      <c r="BI1968" s="132" t="n"/>
      <c r="BJ1968" s="132" t="n"/>
      <c r="BK1968" s="132" t="n"/>
      <c r="BL1968" s="132" t="n"/>
      <c r="BM1968" s="132" t="n"/>
      <c r="BN1968" s="132" t="n"/>
      <c r="BO1968" s="132" t="n"/>
      <c r="BP1968" s="132" t="n"/>
      <c r="BQ1968" s="132" t="n"/>
      <c r="BR1968" s="132" t="n"/>
      <c r="BS1968" s="132" t="n"/>
      <c r="BT1968" s="132" t="n"/>
      <c r="BU1968" s="132" t="n"/>
      <c r="BV1968" s="132" t="n"/>
      <c r="BW1968" s="132" t="n"/>
      <c r="BX1968" s="132" t="n"/>
      <c r="BY1968" s="132" t="n"/>
      <c r="BZ1968" s="132" t="n"/>
      <c r="CA1968" s="132" t="n"/>
      <c r="CB1968" s="132" t="n"/>
    </row>
    <row r="1969">
      <c r="A1969" s="167" t="n">
        <v>35</v>
      </c>
      <c r="B1969" s="157" t="inlineStr">
        <is>
          <t>CHIDI OKOLI</t>
        </is>
      </c>
      <c r="C1969" s="40" t="inlineStr">
        <is>
          <t>MEDUO5129095</t>
        </is>
      </c>
      <c r="D1969" s="157" t="inlineStr">
        <is>
          <t>FCIU 5769317</t>
        </is>
      </c>
      <c r="E1969" s="157" t="inlineStr">
        <is>
          <t>SPM</t>
        </is>
      </c>
      <c r="F1969" s="165" t="inlineStr">
        <is>
          <t>20FT</t>
        </is>
      </c>
      <c r="G1969" s="377" t="inlineStr">
        <is>
          <t xml:space="preserve">MSC ANNAMARIA </t>
        </is>
      </c>
      <c r="H1969" s="218" t="inlineStr">
        <is>
          <t>BERTHED: 11TH APRIL VOY. WG314A</t>
        </is>
      </c>
      <c r="I1969" s="150" t="inlineStr">
        <is>
          <t>OUT</t>
        </is>
      </c>
      <c r="J1969" s="166" t="inlineStr">
        <is>
          <t>TELEX/ 11TH APRIL, 2023</t>
        </is>
      </c>
      <c r="K1969" s="152" t="inlineStr">
        <is>
          <t>4TH MAY, 2023</t>
        </is>
      </c>
      <c r="L1969" s="33" t="inlineStr">
        <is>
          <t>23RD FEB</t>
        </is>
      </c>
      <c r="M1969" s="249" t="inlineStr">
        <is>
          <t>YUANYING IMPORT AND EXPORT CO, LIMITED</t>
        </is>
      </c>
      <c r="N1969" s="157" t="inlineStr">
        <is>
          <t>ORIENT LOGISTICS ENTERPRISES</t>
        </is>
      </c>
      <c r="O1969" s="383" t="n"/>
      <c r="P1969" s="383" t="n"/>
      <c r="Q1969" s="383" t="n"/>
      <c r="R1969" s="383" t="n"/>
      <c r="S1969" s="383" t="n"/>
      <c r="T1969" s="383" t="n"/>
      <c r="U1969" s="383" t="n"/>
      <c r="V1969" s="383" t="n"/>
      <c r="W1969" s="383" t="n"/>
      <c r="X1969" s="383" t="n"/>
      <c r="Y1969" s="383" t="n"/>
      <c r="Z1969" s="383" t="n"/>
      <c r="AA1969" s="383" t="n"/>
      <c r="AB1969" s="383" t="n"/>
      <c r="AC1969" s="383" t="n"/>
      <c r="AD1969" s="383" t="n"/>
      <c r="AE1969" s="383" t="n"/>
      <c r="AF1969" s="383" t="n"/>
      <c r="AG1969" s="383" t="n"/>
      <c r="AH1969" s="383" t="n"/>
      <c r="AI1969" s="383" t="n"/>
      <c r="AJ1969" s="383" t="n"/>
      <c r="AK1969" s="383" t="n"/>
      <c r="AL1969" s="383" t="n"/>
      <c r="AM1969" s="383" t="n"/>
      <c r="AN1969" s="383" t="n"/>
      <c r="AO1969" s="383" t="n"/>
      <c r="AP1969" s="383" t="n"/>
      <c r="AQ1969" s="383" t="n"/>
      <c r="AR1969" s="383" t="n"/>
      <c r="AS1969" s="383" t="n"/>
      <c r="AT1969" s="383" t="n"/>
      <c r="AU1969" s="383" t="n"/>
      <c r="AV1969" s="383" t="n"/>
      <c r="AW1969" s="383" t="n"/>
      <c r="AX1969" s="383" t="n"/>
      <c r="AY1969" s="383" t="n"/>
      <c r="AZ1969" s="383" t="n"/>
      <c r="BA1969" s="383" t="n"/>
      <c r="BB1969" s="383" t="n"/>
      <c r="BC1969" s="383" t="n"/>
      <c r="BD1969" s="383" t="n"/>
      <c r="BE1969" s="132" t="n"/>
      <c r="BF1969" s="132" t="n"/>
      <c r="BG1969" s="132" t="n"/>
      <c r="BH1969" s="132" t="n"/>
      <c r="BI1969" s="132" t="n"/>
      <c r="BJ1969" s="132" t="n"/>
      <c r="BK1969" s="132" t="n"/>
      <c r="BL1969" s="132" t="n"/>
      <c r="BM1969" s="132" t="n"/>
      <c r="BN1969" s="132" t="n"/>
      <c r="BO1969" s="132" t="n"/>
      <c r="BP1969" s="132" t="n"/>
      <c r="BQ1969" s="132" t="n"/>
      <c r="BR1969" s="132" t="n"/>
      <c r="BS1969" s="132" t="n"/>
      <c r="BT1969" s="132" t="n"/>
      <c r="BU1969" s="132" t="n"/>
      <c r="BV1969" s="132" t="n"/>
      <c r="BW1969" s="132" t="n"/>
      <c r="BX1969" s="132" t="n"/>
      <c r="BY1969" s="132" t="n"/>
      <c r="BZ1969" s="132" t="n"/>
      <c r="CA1969" s="132" t="n"/>
      <c r="CB1969" s="132" t="n"/>
    </row>
    <row r="1970">
      <c r="A1970" s="167" t="n">
        <v>36</v>
      </c>
      <c r="B1970" s="157" t="inlineStr">
        <is>
          <t>CHIDI OKOLI</t>
        </is>
      </c>
      <c r="C1970" s="40" t="inlineStr">
        <is>
          <t>''</t>
        </is>
      </c>
      <c r="D1970" s="157" t="inlineStr">
        <is>
          <t>TGHU 3084168</t>
        </is>
      </c>
      <c r="E1970" s="157" t="inlineStr">
        <is>
          <t>SPM</t>
        </is>
      </c>
      <c r="F1970" s="165" t="inlineStr">
        <is>
          <t>20FT</t>
        </is>
      </c>
      <c r="G1970" s="377" t="inlineStr">
        <is>
          <t xml:space="preserve">MSC ANNAMARIA </t>
        </is>
      </c>
      <c r="H1970" s="218" t="inlineStr">
        <is>
          <t>BERTHED: 11TH APRIL VOY. WG314A</t>
        </is>
      </c>
      <c r="I1970" s="150" t="inlineStr">
        <is>
          <t>OUT</t>
        </is>
      </c>
      <c r="J1970" s="166" t="inlineStr">
        <is>
          <t>TELEX/ 11TH APRIL, 2023</t>
        </is>
      </c>
      <c r="K1970" s="152" t="inlineStr">
        <is>
          <t>4TH MAY, 2023</t>
        </is>
      </c>
      <c r="L1970" s="33" t="inlineStr">
        <is>
          <t>23RD FEB</t>
        </is>
      </c>
      <c r="M1970" s="249" t="inlineStr">
        <is>
          <t>YUANYING IMPORT AND EXPORT CO, LIMITED</t>
        </is>
      </c>
      <c r="N1970" s="157" t="inlineStr">
        <is>
          <t>ORIENT LOGISTICS ENTERPRISES</t>
        </is>
      </c>
      <c r="O1970" s="383" t="n"/>
      <c r="P1970" s="383" t="n"/>
      <c r="Q1970" s="383" t="n"/>
      <c r="R1970" s="383" t="n"/>
      <c r="S1970" s="383" t="n"/>
      <c r="T1970" s="383" t="n"/>
      <c r="U1970" s="383" t="n"/>
      <c r="V1970" s="383" t="n"/>
      <c r="W1970" s="383" t="n"/>
      <c r="X1970" s="383" t="n"/>
      <c r="Y1970" s="383" t="n"/>
      <c r="Z1970" s="383" t="n"/>
      <c r="AA1970" s="383" t="n"/>
      <c r="AB1970" s="383" t="n"/>
      <c r="AC1970" s="383" t="n"/>
      <c r="AD1970" s="383" t="n"/>
      <c r="AE1970" s="383" t="n"/>
      <c r="AF1970" s="383" t="n"/>
      <c r="AG1970" s="383" t="n"/>
      <c r="AH1970" s="383" t="n"/>
      <c r="AI1970" s="383" t="n"/>
      <c r="AJ1970" s="383" t="n"/>
      <c r="AK1970" s="383" t="n"/>
      <c r="AL1970" s="383" t="n"/>
      <c r="AM1970" s="383" t="n"/>
      <c r="AN1970" s="383" t="n"/>
      <c r="AO1970" s="383" t="n"/>
      <c r="AP1970" s="383" t="n"/>
      <c r="AQ1970" s="383" t="n"/>
      <c r="AR1970" s="383" t="n"/>
      <c r="AS1970" s="383" t="n"/>
      <c r="AT1970" s="383" t="n"/>
      <c r="AU1970" s="383" t="n"/>
      <c r="AV1970" s="383" t="n"/>
      <c r="AW1970" s="383" t="n"/>
      <c r="AX1970" s="383" t="n"/>
      <c r="AY1970" s="383" t="n"/>
      <c r="AZ1970" s="383" t="n"/>
      <c r="BA1970" s="383" t="n"/>
      <c r="BB1970" s="383" t="n"/>
      <c r="BC1970" s="383" t="n"/>
      <c r="BD1970" s="383" t="n"/>
      <c r="BE1970" s="132" t="n"/>
      <c r="BF1970" s="132" t="n"/>
      <c r="BG1970" s="132" t="n"/>
      <c r="BH1970" s="132" t="n"/>
      <c r="BI1970" s="132" t="n"/>
      <c r="BJ1970" s="132" t="n"/>
      <c r="BK1970" s="132" t="n"/>
      <c r="BL1970" s="132" t="n"/>
      <c r="BM1970" s="132" t="n"/>
      <c r="BN1970" s="132" t="n"/>
      <c r="BO1970" s="132" t="n"/>
      <c r="BP1970" s="132" t="n"/>
      <c r="BQ1970" s="132" t="n"/>
      <c r="BR1970" s="132" t="n"/>
      <c r="BS1970" s="132" t="n"/>
      <c r="BT1970" s="132" t="n"/>
      <c r="BU1970" s="132" t="n"/>
      <c r="BV1970" s="132" t="n"/>
      <c r="BW1970" s="132" t="n"/>
      <c r="BX1970" s="132" t="n"/>
      <c r="BY1970" s="132" t="n"/>
      <c r="BZ1970" s="132" t="n"/>
      <c r="CA1970" s="132" t="n"/>
      <c r="CB1970" s="132" t="n"/>
    </row>
    <row r="1971">
      <c r="A1971" s="167" t="n">
        <v>37</v>
      </c>
      <c r="B1971" s="157" t="inlineStr">
        <is>
          <t>OKEY TURA</t>
        </is>
      </c>
      <c r="C1971" s="146" t="inlineStr">
        <is>
          <t>MEDUP8634230</t>
        </is>
      </c>
      <c r="D1971" s="144" t="inlineStr">
        <is>
          <t>FCGU 2322523</t>
        </is>
      </c>
      <c r="E1971" s="144" t="inlineStr">
        <is>
          <t>SPM</t>
        </is>
      </c>
      <c r="F1971" s="170" t="inlineStr">
        <is>
          <t>20FT</t>
        </is>
      </c>
      <c r="G1971" s="377" t="inlineStr">
        <is>
          <t xml:space="preserve">MSC ANNAMARIA </t>
        </is>
      </c>
      <c r="H1971" s="218" t="inlineStr">
        <is>
          <t>BERTHED: 10TH APRIL VOY. WG314A</t>
        </is>
      </c>
      <c r="I1971" s="150" t="inlineStr">
        <is>
          <t>OUT</t>
        </is>
      </c>
      <c r="J1971" s="151" t="inlineStr">
        <is>
          <t>TELEX/ 3RD APRIL, 2023</t>
        </is>
      </c>
      <c r="K1971" s="152" t="inlineStr">
        <is>
          <t>28TH APRIL, 2023</t>
        </is>
      </c>
      <c r="L1971" s="144" t="inlineStr">
        <is>
          <t>28TH FEB</t>
        </is>
      </c>
      <c r="M1971" s="144" t="inlineStr">
        <is>
          <t>UNIQUE SEA CARGO SERVICES L.L.C</t>
        </is>
      </c>
      <c r="N1971" s="157" t="inlineStr">
        <is>
          <t>ORIENT LOGISTICS ENTERPRISES</t>
        </is>
      </c>
      <c r="O1971" s="140" t="n"/>
      <c r="P1971" s="140" t="n"/>
      <c r="Q1971" s="140" t="n"/>
      <c r="R1971" s="140" t="n"/>
      <c r="S1971" s="140" t="n"/>
      <c r="T1971" s="140" t="n"/>
      <c r="U1971" s="140" t="n"/>
      <c r="V1971" s="140" t="n"/>
      <c r="W1971" s="140" t="n"/>
      <c r="X1971" s="140" t="n"/>
      <c r="Y1971" s="140" t="n"/>
      <c r="Z1971" s="140" t="n"/>
      <c r="AA1971" s="140" t="n"/>
      <c r="AB1971" s="140" t="n"/>
      <c r="AC1971" s="140" t="n"/>
      <c r="AD1971" s="140" t="n"/>
      <c r="AE1971" s="140" t="n"/>
      <c r="AF1971" s="140" t="n"/>
      <c r="AG1971" s="140" t="n"/>
      <c r="AH1971" s="140" t="n"/>
      <c r="AI1971" s="140" t="n"/>
      <c r="AJ1971" s="140" t="n"/>
      <c r="AK1971" s="140" t="n"/>
      <c r="AL1971" s="140" t="n"/>
      <c r="AM1971" s="140" t="n"/>
      <c r="AN1971" s="140" t="n"/>
      <c r="AO1971" s="140" t="n"/>
      <c r="AP1971" s="140" t="n"/>
      <c r="AQ1971" s="140" t="n"/>
      <c r="AR1971" s="140" t="n"/>
      <c r="AS1971" s="140" t="n"/>
      <c r="AT1971" s="140" t="n"/>
      <c r="AU1971" s="140" t="n"/>
      <c r="AV1971" s="140" t="n"/>
      <c r="AW1971" s="140" t="n"/>
      <c r="AX1971" s="140" t="n"/>
      <c r="AY1971" s="140" t="n"/>
      <c r="AZ1971" s="140" t="n"/>
      <c r="BA1971" s="140" t="n"/>
      <c r="BB1971" s="140" t="n"/>
      <c r="BC1971" s="140" t="n"/>
      <c r="BD1971" s="140" t="n"/>
    </row>
    <row r="1972">
      <c r="A1972" s="167" t="n">
        <v>38</v>
      </c>
      <c r="B1972" s="14" t="inlineStr">
        <is>
          <t>CHINEDU ABA</t>
        </is>
      </c>
      <c r="C1972" s="281" t="inlineStr">
        <is>
          <t>MEDUU7560136</t>
        </is>
      </c>
      <c r="D1972" s="14" t="inlineStr">
        <is>
          <t>AXIU 2210173</t>
        </is>
      </c>
      <c r="E1972" s="14" t="inlineStr">
        <is>
          <t>SPM</t>
        </is>
      </c>
      <c r="F1972" s="388" t="inlineStr">
        <is>
          <t>20FT</t>
        </is>
      </c>
      <c r="G1972" s="377" t="inlineStr">
        <is>
          <t xml:space="preserve">MSC ANNAMARIA </t>
        </is>
      </c>
      <c r="H1972" s="218" t="inlineStr">
        <is>
          <t>BERTHED: 11TH APRIL VOY. WG314A</t>
        </is>
      </c>
      <c r="I1972" s="150" t="inlineStr">
        <is>
          <t>OUT</t>
        </is>
      </c>
      <c r="J1972" s="151" t="inlineStr">
        <is>
          <t>TELEX/ 4TH APRIL, 2023</t>
        </is>
      </c>
      <c r="K1972" s="152" t="inlineStr">
        <is>
          <t>20TH APRIL, 2023</t>
        </is>
      </c>
      <c r="L1972" s="14" t="inlineStr">
        <is>
          <t>1ST MARCH</t>
        </is>
      </c>
      <c r="M1972" s="143" t="inlineStr">
        <is>
          <t>HEBEI KELAISI CRAFTS CO, LTD</t>
        </is>
      </c>
      <c r="N1972" s="33" t="inlineStr">
        <is>
          <t>MEL-BACH ENTERPRISES</t>
        </is>
      </c>
      <c r="O1972" s="383" t="n"/>
      <c r="P1972" s="383" t="n"/>
      <c r="Q1972" s="383" t="n"/>
      <c r="R1972" s="383" t="n"/>
      <c r="S1972" s="383" t="n"/>
      <c r="T1972" s="383" t="n"/>
      <c r="U1972" s="383" t="n"/>
      <c r="V1972" s="383" t="n"/>
      <c r="W1972" s="383" t="n"/>
      <c r="X1972" s="383" t="n"/>
      <c r="Y1972" s="383" t="n"/>
      <c r="Z1972" s="383" t="n"/>
      <c r="AA1972" s="383" t="n"/>
      <c r="AB1972" s="383" t="n"/>
      <c r="AC1972" s="383" t="n"/>
      <c r="AD1972" s="383" t="n"/>
      <c r="AE1972" s="383" t="n"/>
      <c r="AF1972" s="383" t="n"/>
      <c r="AG1972" s="383" t="n"/>
      <c r="AH1972" s="383" t="n"/>
      <c r="AI1972" s="383" t="n"/>
      <c r="AJ1972" s="383" t="n"/>
      <c r="AK1972" s="383" t="n"/>
      <c r="AL1972" s="383" t="n"/>
      <c r="AM1972" s="383" t="n"/>
      <c r="AN1972" s="383" t="n"/>
      <c r="AO1972" s="383" t="n"/>
      <c r="AP1972" s="383" t="n"/>
      <c r="AQ1972" s="383" t="n"/>
      <c r="AR1972" s="383" t="n"/>
      <c r="AS1972" s="383" t="n"/>
      <c r="AT1972" s="383" t="n"/>
      <c r="AU1972" s="383" t="n"/>
      <c r="AV1972" s="383" t="n"/>
      <c r="AW1972" s="383" t="n"/>
      <c r="AX1972" s="383" t="n"/>
      <c r="AY1972" s="383" t="n"/>
      <c r="AZ1972" s="383" t="n"/>
      <c r="BA1972" s="383" t="n"/>
      <c r="BB1972" s="383" t="n"/>
      <c r="BC1972" s="383" t="n"/>
      <c r="BD1972" s="383" t="n"/>
    </row>
    <row r="1973">
      <c r="A1973" s="167" t="n">
        <v>39</v>
      </c>
      <c r="B1973" s="14" t="inlineStr">
        <is>
          <t>CHINEDU ABA</t>
        </is>
      </c>
      <c r="C1973" s="40" t="inlineStr">
        <is>
          <t>''</t>
        </is>
      </c>
      <c r="D1973" s="14" t="inlineStr">
        <is>
          <t>MAGU 2463246</t>
        </is>
      </c>
      <c r="E1973" s="14" t="inlineStr">
        <is>
          <t>SPM</t>
        </is>
      </c>
      <c r="F1973" s="388" t="inlineStr">
        <is>
          <t>20FT</t>
        </is>
      </c>
      <c r="G1973" s="377" t="inlineStr">
        <is>
          <t xml:space="preserve">MSC ANNAMARIA </t>
        </is>
      </c>
      <c r="H1973" s="218" t="inlineStr">
        <is>
          <t>BERTHED: 11TH APRIL VOY. WG314A</t>
        </is>
      </c>
      <c r="I1973" s="150" t="inlineStr">
        <is>
          <t>OUT</t>
        </is>
      </c>
      <c r="J1973" s="151" t="inlineStr">
        <is>
          <t>TELEX/ 4TH APRIL, 2023</t>
        </is>
      </c>
      <c r="K1973" s="152" t="inlineStr">
        <is>
          <t>20TH APRIL, 2023</t>
        </is>
      </c>
      <c r="L1973" s="14" t="inlineStr">
        <is>
          <t>1ST MARCH</t>
        </is>
      </c>
      <c r="M1973" s="143" t="inlineStr">
        <is>
          <t>HEBEI KELAISI CRAFTS CO, LTD</t>
        </is>
      </c>
      <c r="N1973" s="33" t="inlineStr">
        <is>
          <t>MEL-BACH ENTERPRISES</t>
        </is>
      </c>
      <c r="O1973" s="383" t="n"/>
      <c r="P1973" s="383" t="n"/>
      <c r="Q1973" s="383" t="n"/>
      <c r="R1973" s="383" t="n"/>
      <c r="S1973" s="383" t="n"/>
      <c r="T1973" s="383" t="n"/>
      <c r="U1973" s="383" t="n"/>
      <c r="V1973" s="383" t="n"/>
      <c r="W1973" s="383" t="n"/>
      <c r="X1973" s="383" t="n"/>
      <c r="Y1973" s="383" t="n"/>
      <c r="Z1973" s="383" t="n"/>
      <c r="AA1973" s="383" t="n"/>
      <c r="AB1973" s="383" t="n"/>
      <c r="AC1973" s="383" t="n"/>
      <c r="AD1973" s="383" t="n"/>
      <c r="AE1973" s="383" t="n"/>
      <c r="AF1973" s="383" t="n"/>
      <c r="AG1973" s="383" t="n"/>
      <c r="AH1973" s="383" t="n"/>
      <c r="AI1973" s="383" t="n"/>
      <c r="AJ1973" s="383" t="n"/>
      <c r="AK1973" s="383" t="n"/>
      <c r="AL1973" s="383" t="n"/>
      <c r="AM1973" s="383" t="n"/>
      <c r="AN1973" s="383" t="n"/>
      <c r="AO1973" s="383" t="n"/>
      <c r="AP1973" s="383" t="n"/>
      <c r="AQ1973" s="383" t="n"/>
      <c r="AR1973" s="383" t="n"/>
      <c r="AS1973" s="383" t="n"/>
      <c r="AT1973" s="383" t="n"/>
      <c r="AU1973" s="383" t="n"/>
      <c r="AV1973" s="383" t="n"/>
      <c r="AW1973" s="383" t="n"/>
      <c r="AX1973" s="383" t="n"/>
      <c r="AY1973" s="383" t="n"/>
      <c r="AZ1973" s="383" t="n"/>
      <c r="BA1973" s="383" t="n"/>
      <c r="BB1973" s="383" t="n"/>
      <c r="BC1973" s="383" t="n"/>
      <c r="BD1973" s="383" t="n"/>
    </row>
    <row r="1974">
      <c r="A1974" s="167" t="n">
        <v>40</v>
      </c>
      <c r="B1974" s="157" t="inlineStr">
        <is>
          <t xml:space="preserve"> MICHAEL CONCEPT</t>
        </is>
      </c>
      <c r="C1974" s="40" t="inlineStr">
        <is>
          <t>MEDUIW876540</t>
        </is>
      </c>
      <c r="D1974" s="157" t="inlineStr">
        <is>
          <t>MSMU 6632881</t>
        </is>
      </c>
      <c r="E1974" s="157" t="inlineStr">
        <is>
          <t>SPM</t>
        </is>
      </c>
      <c r="F1974" s="157" t="inlineStr">
        <is>
          <t>40FT</t>
        </is>
      </c>
      <c r="G1974" s="377" t="inlineStr">
        <is>
          <t xml:space="preserve">MSC ANNAMARIA </t>
        </is>
      </c>
      <c r="H1974" s="218" t="inlineStr">
        <is>
          <t>BERTHED: 12TH APRIL VOY. WG314A</t>
        </is>
      </c>
      <c r="I1974" s="150" t="inlineStr">
        <is>
          <t>OUT</t>
        </is>
      </c>
      <c r="J1974" s="166" t="inlineStr">
        <is>
          <t>TELEX/28TH MARCH, 2023</t>
        </is>
      </c>
      <c r="K1974" s="152" t="inlineStr">
        <is>
          <t>6TH APRIL, 2023</t>
        </is>
      </c>
      <c r="L1974" s="157" t="inlineStr">
        <is>
          <t>3RD MARCH</t>
        </is>
      </c>
      <c r="M1974" s="157" t="inlineStr">
        <is>
          <t>JUMO INSTRUMENT CO, LTD</t>
        </is>
      </c>
      <c r="N1974" s="157" t="inlineStr">
        <is>
          <t>MEL-BACH ENTERPRISES</t>
        </is>
      </c>
    </row>
    <row r="1975">
      <c r="A1975" s="167" t="n">
        <v>41</v>
      </c>
      <c r="B1975" s="157" t="inlineStr">
        <is>
          <t>REHOBOTH</t>
        </is>
      </c>
      <c r="C1975" s="157" t="inlineStr">
        <is>
          <t>MEDUIW868844</t>
        </is>
      </c>
      <c r="D1975" s="157" t="inlineStr">
        <is>
          <t>MSDU 5704039</t>
        </is>
      </c>
      <c r="E1975" s="157" t="inlineStr">
        <is>
          <t>SPM</t>
        </is>
      </c>
      <c r="F1975" s="157" t="inlineStr">
        <is>
          <t>40FT</t>
        </is>
      </c>
      <c r="G1975" s="377" t="inlineStr">
        <is>
          <t xml:space="preserve">MSC ANNAMARIA </t>
        </is>
      </c>
      <c r="H1975" s="218" t="inlineStr">
        <is>
          <t>BERTHED: 10TH APRIL VOY. WG314A</t>
        </is>
      </c>
      <c r="I1975" s="150" t="inlineStr">
        <is>
          <t>OUT</t>
        </is>
      </c>
      <c r="J1975" s="166" t="inlineStr">
        <is>
          <t>TELEX/ 25TH APRIL, 2023</t>
        </is>
      </c>
      <c r="K1975" s="152" t="inlineStr">
        <is>
          <t>12TH MAY, 2023</t>
        </is>
      </c>
      <c r="L1975" s="157" t="inlineStr">
        <is>
          <t>10TH MARCH</t>
        </is>
      </c>
      <c r="M1975" s="157" t="inlineStr">
        <is>
          <t>SUNMARK LTD</t>
        </is>
      </c>
      <c r="N1975" s="157" t="inlineStr">
        <is>
          <t>MEL-BACH ENTERPRISES</t>
        </is>
      </c>
    </row>
    <row r="1976" ht="21" customHeight="1">
      <c r="A1976" s="167" t="n">
        <v>42</v>
      </c>
      <c r="B1976" s="157" t="inlineStr">
        <is>
          <t>UDEMBA</t>
        </is>
      </c>
      <c r="C1976" s="157" t="inlineStr">
        <is>
          <t>MEDUEE531953</t>
        </is>
      </c>
      <c r="D1976" s="157" t="inlineStr">
        <is>
          <t>MSMU 5031192</t>
        </is>
      </c>
      <c r="E1976" s="157" t="inlineStr">
        <is>
          <t>SPM</t>
        </is>
      </c>
      <c r="F1976" s="157" t="inlineStr">
        <is>
          <t>40FT</t>
        </is>
      </c>
      <c r="G1976" s="377" t="inlineStr">
        <is>
          <t xml:space="preserve">MSC ANNAMARIA </t>
        </is>
      </c>
      <c r="H1976" s="218" t="inlineStr">
        <is>
          <t>BERTHED: 10TH APRIL VOY. WG314A</t>
        </is>
      </c>
      <c r="I1976" s="150" t="inlineStr">
        <is>
          <t>OUT</t>
        </is>
      </c>
      <c r="J1976" s="166" t="inlineStr">
        <is>
          <t>OBL/ 3RD APRIL , 2023</t>
        </is>
      </c>
      <c r="K1976" s="152" t="inlineStr">
        <is>
          <t>22ND MAY, 2023</t>
        </is>
      </c>
      <c r="L1976" s="157" t="inlineStr">
        <is>
          <t>22ND MARCH</t>
        </is>
      </c>
      <c r="M1976" s="157" t="inlineStr">
        <is>
          <t xml:space="preserve">GLOBAL BEST SHIPPING </t>
        </is>
      </c>
      <c r="N1976" s="157" t="inlineStr">
        <is>
          <t>KENNETH OSITA UDEMBA</t>
        </is>
      </c>
      <c r="P1976" s="382" t="n"/>
      <c r="Q1976" s="382" t="n"/>
      <c r="R1976" s="382" t="n"/>
      <c r="S1976" s="382" t="n"/>
      <c r="T1976" s="382" t="n"/>
      <c r="U1976" s="382" t="n"/>
      <c r="V1976" s="382" t="n"/>
      <c r="W1976" s="382" t="n"/>
      <c r="X1976" s="382" t="n"/>
      <c r="Y1976" s="382" t="n"/>
      <c r="Z1976" s="382" t="n"/>
      <c r="AA1976" s="382" t="n"/>
      <c r="AB1976" s="382" t="n"/>
      <c r="AC1976" s="382" t="n"/>
      <c r="AD1976" s="382" t="n"/>
      <c r="AE1976" s="382" t="n"/>
      <c r="AF1976" s="382" t="n"/>
      <c r="AG1976" s="382" t="n"/>
      <c r="AH1976" s="382" t="n"/>
      <c r="AI1976" s="382" t="n"/>
      <c r="AJ1976" s="382" t="n"/>
      <c r="AK1976" s="382" t="n"/>
      <c r="AL1976" s="382" t="n"/>
      <c r="AM1976" s="382" t="n"/>
      <c r="AN1976" s="382" t="n"/>
      <c r="AO1976" s="382" t="n"/>
      <c r="AP1976" s="382" t="n"/>
      <c r="AQ1976" s="382" t="n"/>
      <c r="AR1976" s="382" t="n"/>
      <c r="AS1976" s="382" t="n"/>
      <c r="AT1976" s="382" t="n"/>
      <c r="AU1976" s="382" t="n"/>
      <c r="AV1976" s="382" t="n"/>
      <c r="AW1976" s="382" t="n"/>
      <c r="AX1976" s="382" t="n"/>
      <c r="AY1976" s="382" t="n"/>
      <c r="AZ1976" s="382" t="n"/>
      <c r="BA1976" s="382" t="n"/>
      <c r="BB1976" s="382" t="n"/>
      <c r="BC1976" s="382" t="n"/>
      <c r="BD1976" s="382" t="n"/>
      <c r="BE1976" s="382" t="n"/>
      <c r="BF1976" s="382" t="n"/>
      <c r="BG1976" s="382" t="n"/>
      <c r="BH1976" s="382" t="n"/>
      <c r="BI1976" s="382" t="n"/>
      <c r="BJ1976" s="382" t="n"/>
      <c r="BK1976" s="382" t="n"/>
      <c r="BL1976" s="382" t="n"/>
      <c r="BM1976" s="382" t="n"/>
      <c r="BN1976" s="382" t="n"/>
      <c r="BO1976" s="382" t="n"/>
      <c r="BP1976" s="382" t="n"/>
      <c r="BQ1976" s="382" t="n"/>
      <c r="BR1976" s="382" t="n"/>
      <c r="BS1976" s="382" t="n"/>
      <c r="BT1976" s="382" t="n"/>
      <c r="BU1976" s="382" t="n"/>
      <c r="BV1976" s="382" t="n"/>
      <c r="BW1976" s="382" t="n"/>
      <c r="BX1976" s="382" t="n"/>
      <c r="BY1976" s="382" t="n"/>
      <c r="BZ1976" s="382" t="n"/>
      <c r="CA1976" s="382" t="n"/>
      <c r="CB1976" s="382" t="n"/>
      <c r="CC1976" s="382" t="n"/>
      <c r="CD1976" s="382" t="n"/>
      <c r="CE1976" s="382" t="n"/>
      <c r="CF1976" s="382" t="n"/>
      <c r="CG1976" s="382" t="n"/>
      <c r="CH1976" s="382" t="n"/>
      <c r="CI1976" s="382" t="n"/>
      <c r="CJ1976" s="382" t="n"/>
      <c r="CK1976" s="382" t="n"/>
      <c r="CL1976" s="382" t="n"/>
      <c r="CM1976" s="382" t="n"/>
      <c r="CN1976" s="382" t="n"/>
      <c r="CO1976" s="382" t="n"/>
      <c r="CP1976" s="382" t="n"/>
      <c r="CQ1976" s="382" t="n"/>
      <c r="CR1976" s="382" t="n"/>
      <c r="CS1976" s="382" t="n"/>
      <c r="CT1976" s="382" t="n"/>
      <c r="CU1976" s="382" t="n"/>
      <c r="CV1976" s="382" t="n"/>
      <c r="CW1976" s="382" t="n"/>
      <c r="CX1976" s="382" t="n"/>
      <c r="CY1976" s="382" t="n"/>
      <c r="CZ1976" s="382" t="n"/>
      <c r="DA1976" s="382" t="n"/>
      <c r="DB1976" s="382" t="n"/>
      <c r="DC1976" s="382" t="n"/>
    </row>
    <row r="1977">
      <c r="A1977" s="167" t="n">
        <v>43</v>
      </c>
      <c r="B1977" s="157" t="inlineStr">
        <is>
          <t>IFEANYI ABA</t>
        </is>
      </c>
      <c r="C1977" s="157" t="inlineStr">
        <is>
          <t>MEDUJQ766753</t>
        </is>
      </c>
      <c r="D1977" s="157" t="inlineStr">
        <is>
          <t>FCIU 5781143</t>
        </is>
      </c>
      <c r="E1977" s="157" t="inlineStr">
        <is>
          <t>SPM</t>
        </is>
      </c>
      <c r="F1977" s="157" t="inlineStr">
        <is>
          <t>20FT</t>
        </is>
      </c>
      <c r="G1977" s="377" t="inlineStr">
        <is>
          <t xml:space="preserve">MSC ANNAMARIA </t>
        </is>
      </c>
      <c r="H1977" s="218" t="inlineStr">
        <is>
          <t>BERTHED: 10TH APRIL VOY. WG314A</t>
        </is>
      </c>
      <c r="I1977" s="150" t="inlineStr">
        <is>
          <t>OUT</t>
        </is>
      </c>
      <c r="J1977" s="166" t="inlineStr">
        <is>
          <t>TELEX/ 17TH APRIL, 2023</t>
        </is>
      </c>
      <c r="K1977" s="152" t="inlineStr">
        <is>
          <t>5TH MAY, 2023</t>
        </is>
      </c>
      <c r="L1977" s="157" t="inlineStr">
        <is>
          <t>8TH MARCH</t>
        </is>
      </c>
      <c r="M1977" s="157" t="inlineStr">
        <is>
          <t>UNIQUE SEA CARGO SERVICES L.L.C</t>
        </is>
      </c>
      <c r="N1977" s="157" t="inlineStr">
        <is>
          <t>ORIENT LOGISTICS ENTERPRISES</t>
        </is>
      </c>
    </row>
    <row r="1978">
      <c r="A1978" s="167" t="n">
        <v>44</v>
      </c>
      <c r="B1978" s="157" t="inlineStr">
        <is>
          <t>IFEANYI ABA</t>
        </is>
      </c>
      <c r="C1978" s="157" t="inlineStr">
        <is>
          <t>''</t>
        </is>
      </c>
      <c r="D1978" s="157" t="inlineStr">
        <is>
          <t>MEDU 3033166</t>
        </is>
      </c>
      <c r="E1978" s="157" t="inlineStr">
        <is>
          <t>SPM</t>
        </is>
      </c>
      <c r="F1978" s="157" t="inlineStr">
        <is>
          <t>20FT</t>
        </is>
      </c>
      <c r="G1978" s="377" t="inlineStr">
        <is>
          <t xml:space="preserve">MSC ANNAMARIA </t>
        </is>
      </c>
      <c r="H1978" s="218" t="inlineStr">
        <is>
          <t>BERTHED: 10TH APRIL VOY. WG314A</t>
        </is>
      </c>
      <c r="I1978" s="150" t="inlineStr">
        <is>
          <t>OUT</t>
        </is>
      </c>
      <c r="J1978" s="166" t="inlineStr">
        <is>
          <t>TELEX/ 17TH APRIL, 2023</t>
        </is>
      </c>
      <c r="K1978" s="152" t="inlineStr">
        <is>
          <t>5TH MAY, 2023</t>
        </is>
      </c>
      <c r="L1978" s="157" t="inlineStr">
        <is>
          <t>8TH MARCH</t>
        </is>
      </c>
      <c r="M1978" s="157" t="inlineStr">
        <is>
          <t>UNIQUE SEA CARGO SERVICES L.L.C</t>
        </is>
      </c>
      <c r="N1978" s="157" t="inlineStr">
        <is>
          <t>ORIENT LOGISTICS ENTERPRISES</t>
        </is>
      </c>
    </row>
    <row r="1979">
      <c r="A1979" s="167" t="n">
        <v>45</v>
      </c>
      <c r="B1979" s="157" t="inlineStr">
        <is>
          <t>IFEANYI ABA</t>
        </is>
      </c>
      <c r="C1979" s="157" t="inlineStr">
        <is>
          <t>MEDUI0641502</t>
        </is>
      </c>
      <c r="D1979" s="157" t="inlineStr">
        <is>
          <t>MEDU 1808296</t>
        </is>
      </c>
      <c r="E1979" s="157" t="inlineStr">
        <is>
          <t>SPM</t>
        </is>
      </c>
      <c r="F1979" s="157" t="inlineStr">
        <is>
          <t>20FT</t>
        </is>
      </c>
      <c r="G1979" s="377" t="inlineStr">
        <is>
          <t xml:space="preserve">MSC ANNAMARIA </t>
        </is>
      </c>
      <c r="H1979" s="218" t="inlineStr">
        <is>
          <t>BERTHED: 10TH APRIL VOY. WG314A</t>
        </is>
      </c>
      <c r="I1979" s="150" t="inlineStr">
        <is>
          <t>OUT</t>
        </is>
      </c>
      <c r="J1979" s="151" t="inlineStr">
        <is>
          <t>TELEX/13TH APRIL , 2023</t>
        </is>
      </c>
      <c r="K1979" s="152" t="inlineStr">
        <is>
          <t>6TH MAY, 2023</t>
        </is>
      </c>
      <c r="L1979" s="157" t="inlineStr">
        <is>
          <t>8TH MARCH</t>
        </is>
      </c>
      <c r="M1979" s="157" t="inlineStr">
        <is>
          <t>UNIQUE SEA CARGO SERVICES L.L.C</t>
        </is>
      </c>
      <c r="N1979" s="157" t="inlineStr">
        <is>
          <t>MEL-BACH ENTERPRISES</t>
        </is>
      </c>
    </row>
    <row r="1980">
      <c r="A1980" s="167" t="n">
        <v>46</v>
      </c>
      <c r="B1980" s="157" t="inlineStr">
        <is>
          <t>IFEANYI ABA</t>
        </is>
      </c>
      <c r="C1980" s="157" t="inlineStr">
        <is>
          <t>''</t>
        </is>
      </c>
      <c r="D1980" s="157" t="inlineStr">
        <is>
          <t>MEDU 1986220</t>
        </is>
      </c>
      <c r="E1980" s="157" t="inlineStr">
        <is>
          <t>SPM</t>
        </is>
      </c>
      <c r="F1980" s="157" t="inlineStr">
        <is>
          <t>20FT</t>
        </is>
      </c>
      <c r="G1980" s="377" t="inlineStr">
        <is>
          <t xml:space="preserve">MSC ANNAMARIA </t>
        </is>
      </c>
      <c r="H1980" s="218" t="inlineStr">
        <is>
          <t>BERTHED: 10TH APRIL VOY. WG314A</t>
        </is>
      </c>
      <c r="I1980" s="150" t="inlineStr">
        <is>
          <t>OUT</t>
        </is>
      </c>
      <c r="J1980" s="151" t="inlineStr">
        <is>
          <t>TELEX/13TH APRIL , 2023</t>
        </is>
      </c>
      <c r="K1980" s="152" t="inlineStr">
        <is>
          <t>6TH MAY, 2023</t>
        </is>
      </c>
      <c r="L1980" s="157" t="inlineStr">
        <is>
          <t>8TH MARCH</t>
        </is>
      </c>
      <c r="M1980" s="157" t="inlineStr">
        <is>
          <t>UNIQUE SEA CARGO SERVICES L.L.C</t>
        </is>
      </c>
      <c r="N1980" s="157" t="inlineStr">
        <is>
          <t>MEL-BACH ENTERPRISES</t>
        </is>
      </c>
    </row>
    <row r="1981">
      <c r="A1981" s="167" t="n">
        <v>47</v>
      </c>
      <c r="B1981" s="40" t="inlineStr">
        <is>
          <t>MR. OKONGU</t>
        </is>
      </c>
      <c r="C1981" s="40" t="inlineStr">
        <is>
          <t>MEDUU7560151</t>
        </is>
      </c>
      <c r="D1981" s="40" t="inlineStr">
        <is>
          <t>MEDU 5843227</t>
        </is>
      </c>
      <c r="E1981" s="157" t="inlineStr">
        <is>
          <t>SPM</t>
        </is>
      </c>
      <c r="F1981" s="40" t="inlineStr">
        <is>
          <t>20FT</t>
        </is>
      </c>
      <c r="G1981" s="377" t="inlineStr">
        <is>
          <t xml:space="preserve">MSC ANNAMARIA </t>
        </is>
      </c>
      <c r="H1981" s="218" t="inlineStr">
        <is>
          <t>BERTHED: 11TH APRIL VOY. WG314A</t>
        </is>
      </c>
      <c r="I1981" s="150" t="inlineStr">
        <is>
          <t>OUT</t>
        </is>
      </c>
      <c r="J1981" s="151" t="inlineStr">
        <is>
          <t>TELEX/25TH APRIL , 2023</t>
        </is>
      </c>
      <c r="K1981" s="152" t="inlineStr">
        <is>
          <t>13TH MAY, 2023</t>
        </is>
      </c>
      <c r="L1981" s="157" t="inlineStr">
        <is>
          <t>20TH APRIL</t>
        </is>
      </c>
      <c r="M1981" s="157" t="inlineStr">
        <is>
          <t>SHUI JIT CO, LIMITED</t>
        </is>
      </c>
      <c r="N1981" s="157" t="inlineStr">
        <is>
          <t>MEL-BACH ENTERPRISES</t>
        </is>
      </c>
    </row>
    <row r="1982">
      <c r="A1982" s="167" t="n">
        <v>48</v>
      </c>
      <c r="B1982" s="40" t="inlineStr">
        <is>
          <t>MR. OKONGU</t>
        </is>
      </c>
      <c r="C1982" s="40" t="inlineStr">
        <is>
          <t>''</t>
        </is>
      </c>
      <c r="D1982" s="40" t="inlineStr">
        <is>
          <t>TEMU 0597503</t>
        </is>
      </c>
      <c r="E1982" s="157" t="inlineStr">
        <is>
          <t>SPM</t>
        </is>
      </c>
      <c r="F1982" s="40" t="inlineStr">
        <is>
          <t>20FT</t>
        </is>
      </c>
      <c r="G1982" s="377" t="inlineStr">
        <is>
          <t xml:space="preserve">MSC ANNAMARIA </t>
        </is>
      </c>
      <c r="H1982" s="218" t="inlineStr">
        <is>
          <t>BERTHED: 11TH APRIL VOY. WG314A</t>
        </is>
      </c>
      <c r="I1982" s="150" t="inlineStr">
        <is>
          <t>OUT</t>
        </is>
      </c>
      <c r="J1982" s="151" t="inlineStr">
        <is>
          <t>TELEX/25TH APRIL , 2023</t>
        </is>
      </c>
      <c r="K1982" s="152" t="inlineStr">
        <is>
          <t>13TH MAY, 2023</t>
        </is>
      </c>
      <c r="L1982" s="157" t="inlineStr">
        <is>
          <t>20TH APRIL</t>
        </is>
      </c>
      <c r="M1982" s="157" t="inlineStr">
        <is>
          <t>SHUI JIT CO, LIMITED</t>
        </is>
      </c>
      <c r="N1982" s="157" t="inlineStr">
        <is>
          <t>MEL-BACH ENTERPRISES</t>
        </is>
      </c>
    </row>
    <row r="1983">
      <c r="A1983" s="167" t="n">
        <v>49</v>
      </c>
      <c r="B1983" s="40" t="inlineStr">
        <is>
          <t>MR. OKONGU</t>
        </is>
      </c>
      <c r="C1983" s="40" t="inlineStr">
        <is>
          <t>MEDUU7597518</t>
        </is>
      </c>
      <c r="D1983" s="40" t="inlineStr">
        <is>
          <t>FCIU 5946480</t>
        </is>
      </c>
      <c r="E1983" s="157" t="inlineStr">
        <is>
          <t>SPM</t>
        </is>
      </c>
      <c r="F1983" s="40" t="inlineStr">
        <is>
          <t>20FT</t>
        </is>
      </c>
      <c r="G1983" s="377" t="inlineStr">
        <is>
          <t xml:space="preserve">MSC ANNAMARIA </t>
        </is>
      </c>
      <c r="H1983" s="218" t="inlineStr">
        <is>
          <t>BERTHED: 10TH APRIL VOY. WG314A</t>
        </is>
      </c>
      <c r="I1983" s="150" t="inlineStr">
        <is>
          <t>OUT</t>
        </is>
      </c>
      <c r="J1983" s="151" t="inlineStr">
        <is>
          <t>TELEX/25TH APRIL , 2023</t>
        </is>
      </c>
      <c r="K1983" s="152" t="inlineStr">
        <is>
          <t>13TH MAY, 2023</t>
        </is>
      </c>
      <c r="L1983" s="157" t="inlineStr">
        <is>
          <t>20TH APRIL</t>
        </is>
      </c>
      <c r="M1983" s="157" t="inlineStr">
        <is>
          <t>SHUI JIT CO, LIMITED</t>
        </is>
      </c>
      <c r="N1983" s="157" t="inlineStr">
        <is>
          <t>MEL-BACH ENTERPRISES</t>
        </is>
      </c>
    </row>
    <row r="1984">
      <c r="A1984" s="167" t="n">
        <v>50</v>
      </c>
      <c r="B1984" s="40" t="inlineStr">
        <is>
          <t>MR. OKONGU</t>
        </is>
      </c>
      <c r="C1984" s="40" t="inlineStr">
        <is>
          <t>''</t>
        </is>
      </c>
      <c r="D1984" s="40" t="inlineStr">
        <is>
          <t>CARU 3814539</t>
        </is>
      </c>
      <c r="E1984" s="157" t="inlineStr">
        <is>
          <t>SPM</t>
        </is>
      </c>
      <c r="F1984" s="40" t="inlineStr">
        <is>
          <t>20FT</t>
        </is>
      </c>
      <c r="G1984" s="377" t="inlineStr">
        <is>
          <t xml:space="preserve">MSC ANNAMARIA </t>
        </is>
      </c>
      <c r="H1984" s="218" t="inlineStr">
        <is>
          <t>BERTHED: 10TH APRIL VOY. WG314A</t>
        </is>
      </c>
      <c r="I1984" s="150" t="inlineStr">
        <is>
          <t>OUT</t>
        </is>
      </c>
      <c r="J1984" s="151" t="inlineStr">
        <is>
          <t>TELEX/25TH APRIL , 2023</t>
        </is>
      </c>
      <c r="K1984" s="152" t="inlineStr">
        <is>
          <t>13TH MAY, 2023</t>
        </is>
      </c>
      <c r="L1984" s="157" t="inlineStr">
        <is>
          <t>20TH APRIL</t>
        </is>
      </c>
      <c r="M1984" s="157" t="inlineStr">
        <is>
          <t>SHUI JIT CO, LIMITED</t>
        </is>
      </c>
      <c r="N1984" s="157" t="inlineStr">
        <is>
          <t>MEL-BACH ENTERPRISES</t>
        </is>
      </c>
    </row>
    <row r="1985">
      <c r="A1985" s="167" t="n"/>
      <c r="B1985" s="40" t="n"/>
      <c r="C1985" s="40" t="n"/>
      <c r="D1985" s="40" t="n"/>
      <c r="E1985" s="157" t="n"/>
      <c r="F1985" s="209" t="n"/>
      <c r="G1985" s="377" t="n"/>
      <c r="H1985" s="218" t="n"/>
      <c r="I1985" s="157" t="n"/>
      <c r="J1985" s="151" t="n"/>
      <c r="K1985" s="168" t="n"/>
      <c r="L1985" s="33" t="n"/>
      <c r="M1985" s="249" t="n"/>
      <c r="N1985" s="157" t="n"/>
    </row>
    <row r="1986">
      <c r="A1986" s="167" t="n"/>
      <c r="B1986" s="155" t="inlineStr">
        <is>
          <t>MSC GABRIELLA</t>
        </is>
      </c>
      <c r="C1986" s="40" t="n"/>
      <c r="D1986" s="40" t="n"/>
      <c r="E1986" s="157" t="n"/>
      <c r="F1986" s="209" t="n"/>
      <c r="G1986" s="377" t="n"/>
      <c r="H1986" s="218" t="n"/>
      <c r="I1986" s="157" t="n"/>
      <c r="J1986" s="151" t="n"/>
      <c r="K1986" s="168" t="n"/>
      <c r="L1986" s="33" t="n"/>
      <c r="M1986" s="249" t="n"/>
      <c r="N1986" s="157" t="n"/>
    </row>
    <row r="1987">
      <c r="A1987" s="167" t="n">
        <v>1</v>
      </c>
      <c r="B1987" s="157" t="inlineStr">
        <is>
          <t>MIKE OBINNA</t>
        </is>
      </c>
      <c r="C1987" s="40" t="inlineStr">
        <is>
          <t>MEDUI0637658</t>
        </is>
      </c>
      <c r="D1987" s="157" t="inlineStr">
        <is>
          <t>MEDU 3688902</t>
        </is>
      </c>
      <c r="E1987" s="157" t="inlineStr">
        <is>
          <t>SPM</t>
        </is>
      </c>
      <c r="F1987" s="165" t="inlineStr">
        <is>
          <t>20FT</t>
        </is>
      </c>
      <c r="G1987" s="160" t="inlineStr">
        <is>
          <t>MSC GABRIELLA</t>
        </is>
      </c>
      <c r="H1987" s="218" t="inlineStr">
        <is>
          <t>BERTHED: 21ST APRIL VOY.  WG315A</t>
        </is>
      </c>
      <c r="I1987" s="150" t="inlineStr">
        <is>
          <t>OUT</t>
        </is>
      </c>
      <c r="J1987" s="166" t="inlineStr">
        <is>
          <t>TELEX/ 2ND MAY , 2023</t>
        </is>
      </c>
      <c r="K1987" s="152" t="inlineStr">
        <is>
          <t>12TH MAY, 2023</t>
        </is>
      </c>
      <c r="L1987" s="33" t="inlineStr">
        <is>
          <t>20TH FEB</t>
        </is>
      </c>
      <c r="M1987" s="249" t="inlineStr">
        <is>
          <t>UNIQUE SEA CARGO SERVICES L.L.C</t>
        </is>
      </c>
      <c r="N1987" s="157" t="inlineStr">
        <is>
          <t>MEL-BACH ENTERPRISES</t>
        </is>
      </c>
      <c r="O1987" s="132" t="n"/>
      <c r="P1987" s="132" t="n"/>
      <c r="Q1987" s="132" t="n"/>
      <c r="R1987" s="132" t="n"/>
      <c r="S1987" s="132" t="n"/>
      <c r="T1987" s="132" t="n"/>
      <c r="U1987" s="132" t="n"/>
      <c r="V1987" s="132" t="n"/>
      <c r="W1987" s="132" t="n"/>
      <c r="X1987" s="132" t="n"/>
      <c r="Y1987" s="132" t="n"/>
      <c r="Z1987" s="132" t="n"/>
      <c r="AA1987" s="132" t="n"/>
      <c r="AB1987" s="132" t="n"/>
      <c r="AC1987" s="132" t="n"/>
      <c r="AD1987" s="132" t="n"/>
      <c r="AE1987" s="132" t="n"/>
      <c r="AF1987" s="132" t="n"/>
      <c r="AG1987" s="132" t="n"/>
      <c r="AH1987" s="132" t="n"/>
      <c r="AI1987" s="132" t="n"/>
      <c r="AJ1987" s="132" t="n"/>
      <c r="AK1987" s="132" t="n"/>
      <c r="AL1987" s="132" t="n"/>
      <c r="AM1987" s="132" t="n"/>
      <c r="AN1987" s="132" t="n"/>
      <c r="AO1987" s="132" t="n"/>
      <c r="AP1987" s="132" t="n"/>
      <c r="AQ1987" s="132" t="n"/>
      <c r="AR1987" s="132" t="n"/>
      <c r="AS1987" s="132" t="n"/>
      <c r="AT1987" s="132" t="n"/>
      <c r="AU1987" s="132" t="n"/>
      <c r="AV1987" s="132" t="n"/>
      <c r="AW1987" s="132" t="n"/>
      <c r="AX1987" s="132" t="n"/>
      <c r="AY1987" s="132" t="n"/>
      <c r="AZ1987" s="132" t="n"/>
      <c r="BA1987" s="132" t="n"/>
      <c r="BB1987" s="132" t="n"/>
      <c r="BC1987" s="132" t="n"/>
      <c r="BD1987" s="132" t="n"/>
      <c r="BE1987" s="132" t="n"/>
      <c r="BF1987" s="132" t="n"/>
      <c r="BG1987" s="132" t="n"/>
      <c r="BH1987" s="132" t="n"/>
      <c r="BI1987" s="132" t="n"/>
      <c r="BJ1987" s="132" t="n"/>
      <c r="BK1987" s="132" t="n"/>
      <c r="BL1987" s="132" t="n"/>
      <c r="BM1987" s="132" t="n"/>
      <c r="BN1987" s="132" t="n"/>
      <c r="BO1987" s="132" t="n"/>
      <c r="BP1987" s="132" t="n"/>
      <c r="BQ1987" s="132" t="n"/>
      <c r="BR1987" s="132" t="n"/>
      <c r="BS1987" s="132" t="n"/>
      <c r="BT1987" s="132" t="n"/>
      <c r="BU1987" s="132" t="n"/>
      <c r="BV1987" s="132" t="n"/>
      <c r="BW1987" s="132" t="n"/>
      <c r="BX1987" s="132" t="n"/>
      <c r="BY1987" s="132" t="n"/>
      <c r="BZ1987" s="132" t="n"/>
      <c r="CA1987" s="132" t="n"/>
      <c r="CB1987" s="132" t="n"/>
      <c r="CC1987" s="132" t="n"/>
      <c r="CD1987" s="132" t="n"/>
      <c r="CE1987" s="132" t="n"/>
      <c r="CF1987" s="132" t="n"/>
      <c r="CG1987" s="132" t="n"/>
      <c r="CH1987" s="132" t="n"/>
      <c r="CI1987" s="132" t="n"/>
      <c r="CJ1987" s="132" t="n"/>
      <c r="CK1987" s="132" t="n"/>
      <c r="CL1987" s="132" t="n"/>
      <c r="CM1987" s="132" t="n"/>
      <c r="CN1987" s="132" t="n"/>
      <c r="CO1987" s="132" t="n"/>
      <c r="CP1987" s="132" t="n"/>
      <c r="CQ1987" s="132" t="n"/>
      <c r="CR1987" s="132" t="n"/>
      <c r="CS1987" s="132" t="n"/>
      <c r="CT1987" s="132" t="n"/>
      <c r="CU1987" s="132" t="n"/>
      <c r="CV1987" s="132" t="n"/>
      <c r="CW1987" s="132" t="n"/>
      <c r="CX1987" s="132" t="n"/>
      <c r="CY1987" s="132" t="n"/>
      <c r="CZ1987" s="132" t="n"/>
      <c r="DA1987" s="132" t="n"/>
      <c r="DB1987" s="132" t="n"/>
      <c r="DC1987" s="132" t="n"/>
    </row>
    <row r="1988">
      <c r="A1988" s="167" t="n">
        <v>2</v>
      </c>
      <c r="B1988" s="157" t="inlineStr">
        <is>
          <t>MIKE OBINNA</t>
        </is>
      </c>
      <c r="C1988" s="40" t="inlineStr">
        <is>
          <t>''</t>
        </is>
      </c>
      <c r="D1988" s="157" t="inlineStr">
        <is>
          <t>TRHU 1523710</t>
        </is>
      </c>
      <c r="E1988" s="157" t="inlineStr">
        <is>
          <t>SPM</t>
        </is>
      </c>
      <c r="F1988" s="165" t="inlineStr">
        <is>
          <t>20FT</t>
        </is>
      </c>
      <c r="G1988" s="160" t="inlineStr">
        <is>
          <t>MSC GABRIELLA</t>
        </is>
      </c>
      <c r="H1988" s="218" t="inlineStr">
        <is>
          <t>BERTHED: 21ST APRIL VOY.  WG315A</t>
        </is>
      </c>
      <c r="I1988" s="150" t="inlineStr">
        <is>
          <t>OUT</t>
        </is>
      </c>
      <c r="J1988" s="166" t="inlineStr">
        <is>
          <t>TELEX/ 2ND MAY , 2023</t>
        </is>
      </c>
      <c r="K1988" s="152" t="inlineStr">
        <is>
          <t>12TH MAY, 2023</t>
        </is>
      </c>
      <c r="L1988" s="33" t="inlineStr">
        <is>
          <t>20TH FEB</t>
        </is>
      </c>
      <c r="M1988" s="249" t="inlineStr">
        <is>
          <t>UNIQUE SEA CARGO SERVICES L.L.C</t>
        </is>
      </c>
      <c r="N1988" s="157" t="inlineStr">
        <is>
          <t>MEL-BACH ENTERPRISES</t>
        </is>
      </c>
      <c r="O1988" s="132" t="n"/>
      <c r="P1988" s="132" t="n"/>
      <c r="Q1988" s="132" t="n"/>
      <c r="R1988" s="132" t="n"/>
      <c r="S1988" s="132" t="n"/>
      <c r="T1988" s="132" t="n"/>
      <c r="U1988" s="132" t="n"/>
      <c r="V1988" s="132" t="n"/>
      <c r="W1988" s="132" t="n"/>
      <c r="X1988" s="132" t="n"/>
      <c r="Y1988" s="132" t="n"/>
      <c r="Z1988" s="132" t="n"/>
      <c r="AA1988" s="132" t="n"/>
      <c r="AB1988" s="132" t="n"/>
      <c r="AC1988" s="132" t="n"/>
      <c r="AD1988" s="132" t="n"/>
      <c r="AE1988" s="132" t="n"/>
      <c r="AF1988" s="132" t="n"/>
      <c r="AG1988" s="132" t="n"/>
      <c r="AH1988" s="132" t="n"/>
      <c r="AI1988" s="132" t="n"/>
      <c r="AJ1988" s="132" t="n"/>
      <c r="AK1988" s="132" t="n"/>
      <c r="AL1988" s="132" t="n"/>
      <c r="AM1988" s="132" t="n"/>
      <c r="AN1988" s="132" t="n"/>
      <c r="AO1988" s="132" t="n"/>
      <c r="AP1988" s="132" t="n"/>
      <c r="AQ1988" s="132" t="n"/>
      <c r="AR1988" s="132" t="n"/>
      <c r="AS1988" s="132" t="n"/>
      <c r="AT1988" s="132" t="n"/>
      <c r="AU1988" s="132" t="n"/>
      <c r="AV1988" s="132" t="n"/>
      <c r="AW1988" s="132" t="n"/>
      <c r="AX1988" s="132" t="n"/>
      <c r="AY1988" s="132" t="n"/>
      <c r="AZ1988" s="132" t="n"/>
      <c r="BA1988" s="132" t="n"/>
      <c r="BB1988" s="132" t="n"/>
      <c r="BC1988" s="132" t="n"/>
      <c r="BD1988" s="132" t="n"/>
      <c r="BE1988" s="132" t="n"/>
      <c r="BF1988" s="132" t="n"/>
      <c r="BG1988" s="132" t="n"/>
      <c r="BH1988" s="132" t="n"/>
      <c r="BI1988" s="132" t="n"/>
      <c r="BJ1988" s="132" t="n"/>
      <c r="BK1988" s="132" t="n"/>
      <c r="BL1988" s="132" t="n"/>
      <c r="BM1988" s="132" t="n"/>
      <c r="BN1988" s="132" t="n"/>
      <c r="BO1988" s="132" t="n"/>
      <c r="BP1988" s="132" t="n"/>
      <c r="BQ1988" s="132" t="n"/>
      <c r="BR1988" s="132" t="n"/>
      <c r="BS1988" s="132" t="n"/>
      <c r="BT1988" s="132" t="n"/>
      <c r="BU1988" s="132" t="n"/>
      <c r="BV1988" s="132" t="n"/>
      <c r="BW1988" s="132" t="n"/>
      <c r="BX1988" s="132" t="n"/>
      <c r="BY1988" s="132" t="n"/>
      <c r="BZ1988" s="132" t="n"/>
      <c r="CA1988" s="132" t="n"/>
      <c r="CB1988" s="132" t="n"/>
      <c r="CC1988" s="132" t="n"/>
      <c r="CD1988" s="132" t="n"/>
      <c r="CE1988" s="132" t="n"/>
      <c r="CF1988" s="132" t="n"/>
      <c r="CG1988" s="132" t="n"/>
      <c r="CH1988" s="132" t="n"/>
      <c r="CI1988" s="132" t="n"/>
      <c r="CJ1988" s="132" t="n"/>
      <c r="CK1988" s="132" t="n"/>
      <c r="CL1988" s="132" t="n"/>
      <c r="CM1988" s="132" t="n"/>
      <c r="CN1988" s="132" t="n"/>
      <c r="CO1988" s="132" t="n"/>
      <c r="CP1988" s="132" t="n"/>
      <c r="CQ1988" s="132" t="n"/>
      <c r="CR1988" s="132" t="n"/>
      <c r="CS1988" s="132" t="n"/>
      <c r="CT1988" s="132" t="n"/>
      <c r="CU1988" s="132" t="n"/>
      <c r="CV1988" s="132" t="n"/>
      <c r="CW1988" s="132" t="n"/>
      <c r="CX1988" s="132" t="n"/>
      <c r="CY1988" s="132" t="n"/>
      <c r="CZ1988" s="132" t="n"/>
      <c r="DA1988" s="132" t="n"/>
      <c r="DB1988" s="132" t="n"/>
      <c r="DC1988" s="132" t="n"/>
    </row>
    <row r="1989">
      <c r="A1989" s="167" t="n">
        <v>3</v>
      </c>
      <c r="B1989" s="157" t="inlineStr">
        <is>
          <t>OKEY TURA</t>
        </is>
      </c>
      <c r="C1989" s="40" t="inlineStr">
        <is>
          <t>MEDUI0645156</t>
        </is>
      </c>
      <c r="D1989" s="157" t="inlineStr">
        <is>
          <t>TGHU 1818977</t>
        </is>
      </c>
      <c r="E1989" s="157" t="inlineStr">
        <is>
          <t>SPM</t>
        </is>
      </c>
      <c r="F1989" s="165" t="inlineStr">
        <is>
          <t>20FT</t>
        </is>
      </c>
      <c r="G1989" s="160" t="inlineStr">
        <is>
          <t>MSC GABRIELLA</t>
        </is>
      </c>
      <c r="H1989" s="218" t="inlineStr">
        <is>
          <t>BERTHED: 21ST APRIL VOY.  WG315A</t>
        </is>
      </c>
      <c r="I1989" s="150" t="inlineStr">
        <is>
          <t>OUT</t>
        </is>
      </c>
      <c r="J1989" s="166" t="inlineStr">
        <is>
          <t>TELEX/ 6TH APRIL , 2023</t>
        </is>
      </c>
      <c r="K1989" s="152" t="inlineStr">
        <is>
          <t>5TH MAY, 2023</t>
        </is>
      </c>
      <c r="L1989" s="33" t="inlineStr">
        <is>
          <t>22ND FEB</t>
        </is>
      </c>
      <c r="M1989" s="249" t="inlineStr">
        <is>
          <t>UNIQUE SEA CARGO SERVICES L.L.C</t>
        </is>
      </c>
      <c r="N1989" s="157" t="inlineStr">
        <is>
          <t>MEL-BACH ENTERPRISES</t>
        </is>
      </c>
      <c r="O1989" s="132" t="n"/>
      <c r="P1989" s="132" t="n"/>
      <c r="Q1989" s="132" t="n"/>
      <c r="R1989" s="132" t="n"/>
      <c r="S1989" s="132" t="n"/>
      <c r="T1989" s="132" t="n"/>
      <c r="U1989" s="132" t="n"/>
      <c r="V1989" s="132" t="n"/>
      <c r="W1989" s="132" t="n"/>
      <c r="X1989" s="132" t="n"/>
      <c r="Y1989" s="132" t="n"/>
      <c r="Z1989" s="132" t="n"/>
      <c r="AA1989" s="132" t="n"/>
      <c r="AB1989" s="132" t="n"/>
      <c r="AC1989" s="132" t="n"/>
      <c r="AD1989" s="132" t="n"/>
      <c r="AE1989" s="132" t="n"/>
      <c r="AF1989" s="132" t="n"/>
      <c r="AG1989" s="132" t="n"/>
      <c r="AH1989" s="132" t="n"/>
      <c r="AI1989" s="132" t="n"/>
      <c r="AJ1989" s="132" t="n"/>
      <c r="AK1989" s="132" t="n"/>
      <c r="AL1989" s="132" t="n"/>
      <c r="AM1989" s="132" t="n"/>
      <c r="AN1989" s="132" t="n"/>
      <c r="AO1989" s="132" t="n"/>
      <c r="AP1989" s="132" t="n"/>
      <c r="AQ1989" s="132" t="n"/>
      <c r="AR1989" s="132" t="n"/>
      <c r="AS1989" s="132" t="n"/>
      <c r="AT1989" s="132" t="n"/>
      <c r="AU1989" s="132" t="n"/>
      <c r="AV1989" s="132" t="n"/>
      <c r="AW1989" s="132" t="n"/>
      <c r="AX1989" s="132" t="n"/>
      <c r="AY1989" s="132" t="n"/>
      <c r="AZ1989" s="132" t="n"/>
      <c r="BA1989" s="132" t="n"/>
      <c r="BB1989" s="132" t="n"/>
      <c r="BC1989" s="132" t="n"/>
      <c r="BD1989" s="132" t="n"/>
      <c r="BE1989" s="132" t="n"/>
      <c r="BF1989" s="132" t="n"/>
      <c r="BG1989" s="132" t="n"/>
      <c r="BH1989" s="132" t="n"/>
      <c r="BI1989" s="132" t="n"/>
      <c r="BJ1989" s="132" t="n"/>
      <c r="BK1989" s="132" t="n"/>
      <c r="BL1989" s="132" t="n"/>
      <c r="BM1989" s="132" t="n"/>
      <c r="BN1989" s="132" t="n"/>
      <c r="BO1989" s="132" t="n"/>
      <c r="BP1989" s="132" t="n"/>
      <c r="BQ1989" s="132" t="n"/>
      <c r="BR1989" s="132" t="n"/>
      <c r="BS1989" s="132" t="n"/>
      <c r="BT1989" s="132" t="n"/>
      <c r="BU1989" s="132" t="n"/>
      <c r="BV1989" s="132" t="n"/>
      <c r="BW1989" s="132" t="n"/>
      <c r="BX1989" s="132" t="n"/>
      <c r="BY1989" s="132" t="n"/>
      <c r="BZ1989" s="132" t="n"/>
      <c r="CA1989" s="132" t="n"/>
      <c r="CB1989" s="132" t="n"/>
      <c r="CC1989" s="132" t="n"/>
      <c r="CD1989" s="132" t="n"/>
      <c r="CE1989" s="132" t="n"/>
      <c r="CF1989" s="132" t="n"/>
      <c r="CG1989" s="132" t="n"/>
      <c r="CH1989" s="132" t="n"/>
      <c r="CI1989" s="132" t="n"/>
      <c r="CJ1989" s="132" t="n"/>
      <c r="CK1989" s="132" t="n"/>
      <c r="CL1989" s="132" t="n"/>
      <c r="CM1989" s="132" t="n"/>
      <c r="CN1989" s="132" t="n"/>
      <c r="CO1989" s="132" t="n"/>
      <c r="CP1989" s="132" t="n"/>
      <c r="CQ1989" s="132" t="n"/>
      <c r="CR1989" s="132" t="n"/>
      <c r="CS1989" s="132" t="n"/>
      <c r="CT1989" s="132" t="n"/>
      <c r="CU1989" s="132" t="n"/>
      <c r="CV1989" s="132" t="n"/>
      <c r="CW1989" s="132" t="n"/>
      <c r="CX1989" s="132" t="n"/>
      <c r="CY1989" s="132" t="n"/>
      <c r="CZ1989" s="132" t="n"/>
      <c r="DA1989" s="132" t="n"/>
      <c r="DB1989" s="132" t="n"/>
      <c r="DC1989" s="132" t="n"/>
    </row>
    <row r="1990">
      <c r="A1990" s="167" t="n">
        <v>4</v>
      </c>
      <c r="B1990" s="157" t="inlineStr">
        <is>
          <t>OKEY TURA</t>
        </is>
      </c>
      <c r="C1990" s="40" t="inlineStr">
        <is>
          <t>''</t>
        </is>
      </c>
      <c r="D1990" s="157" t="inlineStr">
        <is>
          <t>TGHU 1937908</t>
        </is>
      </c>
      <c r="E1990" s="157" t="inlineStr">
        <is>
          <t>SPM</t>
        </is>
      </c>
      <c r="F1990" s="165" t="inlineStr">
        <is>
          <t>20FT</t>
        </is>
      </c>
      <c r="G1990" s="160" t="inlineStr">
        <is>
          <t>MSC GABRIELLA</t>
        </is>
      </c>
      <c r="H1990" s="218" t="inlineStr">
        <is>
          <t>BERTHED: 21ST APRIL VOY.  WG315A</t>
        </is>
      </c>
      <c r="I1990" s="150" t="inlineStr">
        <is>
          <t>OUT</t>
        </is>
      </c>
      <c r="J1990" s="166" t="inlineStr">
        <is>
          <t>TELEX/ 6TH APRIL , 2023</t>
        </is>
      </c>
      <c r="K1990" s="152" t="inlineStr">
        <is>
          <t>5TH MAY, 2023</t>
        </is>
      </c>
      <c r="L1990" s="33" t="inlineStr">
        <is>
          <t>22ND FEB</t>
        </is>
      </c>
      <c r="M1990" s="249" t="inlineStr">
        <is>
          <t>UNIQUE SEA CARGO SERVICES L.L.C</t>
        </is>
      </c>
      <c r="N1990" s="157" t="inlineStr">
        <is>
          <t>MEL-BACH ENTERPRISES</t>
        </is>
      </c>
      <c r="O1990" s="132" t="n"/>
      <c r="P1990" s="132" t="n"/>
      <c r="Q1990" s="132" t="n"/>
      <c r="R1990" s="132" t="n"/>
      <c r="S1990" s="132" t="n"/>
      <c r="T1990" s="132" t="n"/>
      <c r="U1990" s="132" t="n"/>
      <c r="V1990" s="132" t="n"/>
      <c r="W1990" s="132" t="n"/>
      <c r="X1990" s="132" t="n"/>
      <c r="Y1990" s="132" t="n"/>
      <c r="Z1990" s="132" t="n"/>
      <c r="AA1990" s="132" t="n"/>
      <c r="AB1990" s="132" t="n"/>
      <c r="AC1990" s="132" t="n"/>
      <c r="AD1990" s="132" t="n"/>
      <c r="AE1990" s="132" t="n"/>
      <c r="AF1990" s="132" t="n"/>
      <c r="AG1990" s="132" t="n"/>
      <c r="AH1990" s="132" t="n"/>
      <c r="AI1990" s="132" t="n"/>
      <c r="AJ1990" s="132" t="n"/>
      <c r="AK1990" s="132" t="n"/>
      <c r="AL1990" s="132" t="n"/>
      <c r="AM1990" s="132" t="n"/>
      <c r="AN1990" s="132" t="n"/>
      <c r="AO1990" s="132" t="n"/>
      <c r="AP1990" s="132" t="n"/>
      <c r="AQ1990" s="132" t="n"/>
      <c r="AR1990" s="132" t="n"/>
      <c r="AS1990" s="132" t="n"/>
      <c r="AT1990" s="132" t="n"/>
      <c r="AU1990" s="132" t="n"/>
      <c r="AV1990" s="132" t="n"/>
      <c r="AW1990" s="132" t="n"/>
      <c r="AX1990" s="132" t="n"/>
      <c r="AY1990" s="132" t="n"/>
      <c r="AZ1990" s="132" t="n"/>
      <c r="BA1990" s="132" t="n"/>
      <c r="BB1990" s="132" t="n"/>
      <c r="BC1990" s="132" t="n"/>
      <c r="BD1990" s="132" t="n"/>
      <c r="BE1990" s="132" t="n"/>
      <c r="BF1990" s="132" t="n"/>
      <c r="BG1990" s="132" t="n"/>
      <c r="BH1990" s="132" t="n"/>
      <c r="BI1990" s="132" t="n"/>
      <c r="BJ1990" s="132" t="n"/>
      <c r="BK1990" s="132" t="n"/>
      <c r="BL1990" s="132" t="n"/>
      <c r="BM1990" s="132" t="n"/>
      <c r="BN1990" s="132" t="n"/>
      <c r="BO1990" s="132" t="n"/>
      <c r="BP1990" s="132" t="n"/>
      <c r="BQ1990" s="132" t="n"/>
      <c r="BR1990" s="132" t="n"/>
      <c r="BS1990" s="132" t="n"/>
      <c r="BT1990" s="132" t="n"/>
      <c r="BU1990" s="132" t="n"/>
      <c r="BV1990" s="132" t="n"/>
      <c r="BW1990" s="132" t="n"/>
      <c r="BX1990" s="132" t="n"/>
      <c r="BY1990" s="132" t="n"/>
      <c r="BZ1990" s="132" t="n"/>
      <c r="CA1990" s="132" t="n"/>
      <c r="CB1990" s="132" t="n"/>
      <c r="CC1990" s="132" t="n"/>
      <c r="CD1990" s="132" t="n"/>
      <c r="CE1990" s="132" t="n"/>
      <c r="CF1990" s="132" t="n"/>
      <c r="CG1990" s="132" t="n"/>
      <c r="CH1990" s="132" t="n"/>
      <c r="CI1990" s="132" t="n"/>
      <c r="CJ1990" s="132" t="n"/>
      <c r="CK1990" s="132" t="n"/>
      <c r="CL1990" s="132" t="n"/>
      <c r="CM1990" s="132" t="n"/>
      <c r="CN1990" s="132" t="n"/>
      <c r="CO1990" s="132" t="n"/>
      <c r="CP1990" s="132" t="n"/>
      <c r="CQ1990" s="132" t="n"/>
      <c r="CR1990" s="132" t="n"/>
      <c r="CS1990" s="132" t="n"/>
      <c r="CT1990" s="132" t="n"/>
      <c r="CU1990" s="132" t="n"/>
      <c r="CV1990" s="132" t="n"/>
      <c r="CW1990" s="132" t="n"/>
      <c r="CX1990" s="132" t="n"/>
      <c r="CY1990" s="132" t="n"/>
      <c r="CZ1990" s="132" t="n"/>
      <c r="DA1990" s="132" t="n"/>
      <c r="DB1990" s="132" t="n"/>
      <c r="DC1990" s="132" t="n"/>
    </row>
    <row r="1991">
      <c r="A1991" s="167" t="n">
        <v>5</v>
      </c>
      <c r="B1991" s="157" t="inlineStr">
        <is>
          <t>THEOPHILUS MONEKE ABA</t>
        </is>
      </c>
      <c r="C1991" s="40" t="inlineStr">
        <is>
          <t>MEDUI0645164</t>
        </is>
      </c>
      <c r="D1991" s="157" t="inlineStr">
        <is>
          <t>DRYU 2439612</t>
        </is>
      </c>
      <c r="E1991" s="157" t="inlineStr">
        <is>
          <t>SPM</t>
        </is>
      </c>
      <c r="F1991" s="165" t="inlineStr">
        <is>
          <t>20FT</t>
        </is>
      </c>
      <c r="G1991" s="160" t="inlineStr">
        <is>
          <t>MSC GABRIELLA</t>
        </is>
      </c>
      <c r="H1991" s="218" t="inlineStr">
        <is>
          <t>BERTHED: 21ST APRIL VOY.  WG315A</t>
        </is>
      </c>
      <c r="I1991" s="150" t="inlineStr">
        <is>
          <t>OUT</t>
        </is>
      </c>
      <c r="J1991" s="166" t="inlineStr">
        <is>
          <t>TELEX/ 17TH APRIL, 2023</t>
        </is>
      </c>
      <c r="K1991" s="152" t="inlineStr">
        <is>
          <t>29TH APRIL, 2023</t>
        </is>
      </c>
      <c r="L1991" s="33" t="inlineStr">
        <is>
          <t>22ND FEB</t>
        </is>
      </c>
      <c r="M1991" s="249" t="inlineStr">
        <is>
          <t>UNIQUE SEA CARGO SERVICES L.L.C</t>
        </is>
      </c>
      <c r="N1991" s="157" t="inlineStr">
        <is>
          <t>MEL-BACH ENTERPRISES</t>
        </is>
      </c>
      <c r="O1991" s="132" t="n"/>
      <c r="P1991" s="132" t="n"/>
      <c r="Q1991" s="132" t="n"/>
      <c r="R1991" s="132" t="n"/>
      <c r="S1991" s="132" t="n"/>
      <c r="T1991" s="132" t="n"/>
      <c r="U1991" s="132" t="n"/>
      <c r="V1991" s="132" t="n"/>
      <c r="W1991" s="132" t="n"/>
      <c r="X1991" s="132" t="n"/>
      <c r="Y1991" s="132" t="n"/>
      <c r="Z1991" s="132" t="n"/>
      <c r="AA1991" s="132" t="n"/>
      <c r="AB1991" s="132" t="n"/>
      <c r="AC1991" s="132" t="n"/>
      <c r="AD1991" s="132" t="n"/>
      <c r="AE1991" s="132" t="n"/>
      <c r="AF1991" s="132" t="n"/>
      <c r="AG1991" s="132" t="n"/>
      <c r="AH1991" s="132" t="n"/>
      <c r="AI1991" s="132" t="n"/>
      <c r="AJ1991" s="132" t="n"/>
      <c r="AK1991" s="132" t="n"/>
      <c r="AL1991" s="132" t="n"/>
      <c r="AM1991" s="132" t="n"/>
      <c r="AN1991" s="132" t="n"/>
      <c r="AO1991" s="132" t="n"/>
      <c r="AP1991" s="132" t="n"/>
      <c r="AQ1991" s="132" t="n"/>
      <c r="AR1991" s="132" t="n"/>
      <c r="AS1991" s="132" t="n"/>
      <c r="AT1991" s="132" t="n"/>
      <c r="AU1991" s="132" t="n"/>
      <c r="AV1991" s="132" t="n"/>
      <c r="AW1991" s="132" t="n"/>
      <c r="AX1991" s="132" t="n"/>
      <c r="AY1991" s="132" t="n"/>
      <c r="AZ1991" s="132" t="n"/>
      <c r="BA1991" s="132" t="n"/>
      <c r="BB1991" s="132" t="n"/>
      <c r="BC1991" s="132" t="n"/>
      <c r="BD1991" s="132" t="n"/>
      <c r="BE1991" s="132" t="n"/>
      <c r="BF1991" s="132" t="n"/>
      <c r="BG1991" s="132" t="n"/>
      <c r="BH1991" s="132" t="n"/>
      <c r="BI1991" s="132" t="n"/>
      <c r="BJ1991" s="132" t="n"/>
      <c r="BK1991" s="132" t="n"/>
      <c r="BL1991" s="132" t="n"/>
      <c r="BM1991" s="132" t="n"/>
      <c r="BN1991" s="132" t="n"/>
      <c r="BO1991" s="132" t="n"/>
      <c r="BP1991" s="132" t="n"/>
      <c r="BQ1991" s="132" t="n"/>
      <c r="BR1991" s="132" t="n"/>
      <c r="BS1991" s="132" t="n"/>
      <c r="BT1991" s="132" t="n"/>
      <c r="BU1991" s="132" t="n"/>
      <c r="BV1991" s="132" t="n"/>
      <c r="BW1991" s="132" t="n"/>
      <c r="BX1991" s="132" t="n"/>
      <c r="BY1991" s="132" t="n"/>
      <c r="BZ1991" s="132" t="n"/>
      <c r="CA1991" s="132" t="n"/>
      <c r="CB1991" s="132" t="n"/>
      <c r="CC1991" s="132" t="n"/>
      <c r="CD1991" s="132" t="n"/>
      <c r="CE1991" s="132" t="n"/>
      <c r="CF1991" s="132" t="n"/>
      <c r="CG1991" s="132" t="n"/>
      <c r="CH1991" s="132" t="n"/>
      <c r="CI1991" s="132" t="n"/>
      <c r="CJ1991" s="132" t="n"/>
      <c r="CK1991" s="132" t="n"/>
      <c r="CL1991" s="132" t="n"/>
      <c r="CM1991" s="132" t="n"/>
      <c r="CN1991" s="132" t="n"/>
      <c r="CO1991" s="132" t="n"/>
      <c r="CP1991" s="132" t="n"/>
      <c r="CQ1991" s="132" t="n"/>
      <c r="CR1991" s="132" t="n"/>
      <c r="CS1991" s="132" t="n"/>
      <c r="CT1991" s="132" t="n"/>
      <c r="CU1991" s="132" t="n"/>
      <c r="CV1991" s="132" t="n"/>
      <c r="CW1991" s="132" t="n"/>
      <c r="CX1991" s="132" t="n"/>
      <c r="CY1991" s="132" t="n"/>
      <c r="CZ1991" s="132" t="n"/>
      <c r="DA1991" s="132" t="n"/>
      <c r="DB1991" s="132" t="n"/>
      <c r="DC1991" s="132" t="n"/>
    </row>
    <row r="1992">
      <c r="A1992" s="167" t="n">
        <v>6</v>
      </c>
      <c r="B1992" s="157" t="inlineStr">
        <is>
          <t>THEOPHILUS MONEKE ABA</t>
        </is>
      </c>
      <c r="C1992" s="40" t="inlineStr">
        <is>
          <t>''</t>
        </is>
      </c>
      <c r="D1992" s="157" t="inlineStr">
        <is>
          <t>GLDU 3943740</t>
        </is>
      </c>
      <c r="E1992" s="157" t="inlineStr">
        <is>
          <t>SPM</t>
        </is>
      </c>
      <c r="F1992" s="165" t="inlineStr">
        <is>
          <t>20FT</t>
        </is>
      </c>
      <c r="G1992" s="160" t="inlineStr">
        <is>
          <t>MSC GABRIELLA</t>
        </is>
      </c>
      <c r="H1992" s="218" t="inlineStr">
        <is>
          <t>BERTHED: 21ST APRIL VOY.  WG315A</t>
        </is>
      </c>
      <c r="I1992" s="150" t="inlineStr">
        <is>
          <t>OUT</t>
        </is>
      </c>
      <c r="J1992" s="166" t="inlineStr">
        <is>
          <t>TELEX/ 17TH APRIL, 2023</t>
        </is>
      </c>
      <c r="K1992" s="152" t="inlineStr">
        <is>
          <t>29TH APRIL, 2023</t>
        </is>
      </c>
      <c r="L1992" s="33" t="inlineStr">
        <is>
          <t>22ND FEB</t>
        </is>
      </c>
      <c r="M1992" s="249" t="inlineStr">
        <is>
          <t>UNIQUE SEA CARGO SERVICES L.L.C</t>
        </is>
      </c>
      <c r="N1992" s="157" t="inlineStr">
        <is>
          <t>MEL-BACH ENTERPRISES</t>
        </is>
      </c>
      <c r="O1992" s="132" t="n"/>
      <c r="P1992" s="132" t="n"/>
      <c r="Q1992" s="132" t="n"/>
      <c r="R1992" s="132" t="n"/>
      <c r="S1992" s="132" t="n"/>
      <c r="T1992" s="132" t="n"/>
      <c r="U1992" s="132" t="n"/>
      <c r="V1992" s="132" t="n"/>
      <c r="W1992" s="132" t="n"/>
      <c r="X1992" s="132" t="n"/>
      <c r="Y1992" s="132" t="n"/>
      <c r="Z1992" s="132" t="n"/>
      <c r="AA1992" s="132" t="n"/>
      <c r="AB1992" s="132" t="n"/>
      <c r="AC1992" s="132" t="n"/>
      <c r="AD1992" s="132" t="n"/>
      <c r="AE1992" s="132" t="n"/>
      <c r="AF1992" s="132" t="n"/>
      <c r="AG1992" s="132" t="n"/>
      <c r="AH1992" s="132" t="n"/>
      <c r="AI1992" s="132" t="n"/>
      <c r="AJ1992" s="132" t="n"/>
      <c r="AK1992" s="132" t="n"/>
      <c r="AL1992" s="132" t="n"/>
      <c r="AM1992" s="132" t="n"/>
      <c r="AN1992" s="132" t="n"/>
      <c r="AO1992" s="132" t="n"/>
      <c r="AP1992" s="132" t="n"/>
      <c r="AQ1992" s="132" t="n"/>
      <c r="AR1992" s="132" t="n"/>
      <c r="AS1992" s="132" t="n"/>
      <c r="AT1992" s="132" t="n"/>
      <c r="AU1992" s="132" t="n"/>
      <c r="AV1992" s="132" t="n"/>
      <c r="AW1992" s="132" t="n"/>
      <c r="AX1992" s="132" t="n"/>
      <c r="AY1992" s="132" t="n"/>
      <c r="AZ1992" s="132" t="n"/>
      <c r="BA1992" s="132" t="n"/>
      <c r="BB1992" s="132" t="n"/>
      <c r="BC1992" s="132" t="n"/>
      <c r="BD1992" s="132" t="n"/>
      <c r="BE1992" s="132" t="n"/>
      <c r="BF1992" s="132" t="n"/>
      <c r="BG1992" s="132" t="n"/>
      <c r="BH1992" s="132" t="n"/>
      <c r="BI1992" s="132" t="n"/>
      <c r="BJ1992" s="132" t="n"/>
      <c r="BK1992" s="132" t="n"/>
      <c r="BL1992" s="132" t="n"/>
      <c r="BM1992" s="132" t="n"/>
      <c r="BN1992" s="132" t="n"/>
      <c r="BO1992" s="132" t="n"/>
      <c r="BP1992" s="132" t="n"/>
      <c r="BQ1992" s="132" t="n"/>
      <c r="BR1992" s="132" t="n"/>
      <c r="BS1992" s="132" t="n"/>
      <c r="BT1992" s="132" t="n"/>
      <c r="BU1992" s="132" t="n"/>
      <c r="BV1992" s="132" t="n"/>
      <c r="BW1992" s="132" t="n"/>
      <c r="BX1992" s="132" t="n"/>
      <c r="BY1992" s="132" t="n"/>
      <c r="BZ1992" s="132" t="n"/>
      <c r="CA1992" s="132" t="n"/>
      <c r="CB1992" s="132" t="n"/>
      <c r="CC1992" s="132" t="n"/>
      <c r="CD1992" s="132" t="n"/>
      <c r="CE1992" s="132" t="n"/>
      <c r="CF1992" s="132" t="n"/>
      <c r="CG1992" s="132" t="n"/>
      <c r="CH1992" s="132" t="n"/>
      <c r="CI1992" s="132" t="n"/>
      <c r="CJ1992" s="132" t="n"/>
      <c r="CK1992" s="132" t="n"/>
      <c r="CL1992" s="132" t="n"/>
      <c r="CM1992" s="132" t="n"/>
      <c r="CN1992" s="132" t="n"/>
      <c r="CO1992" s="132" t="n"/>
      <c r="CP1992" s="132" t="n"/>
      <c r="CQ1992" s="132" t="n"/>
      <c r="CR1992" s="132" t="n"/>
      <c r="CS1992" s="132" t="n"/>
      <c r="CT1992" s="132" t="n"/>
      <c r="CU1992" s="132" t="n"/>
      <c r="CV1992" s="132" t="n"/>
      <c r="CW1992" s="132" t="n"/>
      <c r="CX1992" s="132" t="n"/>
      <c r="CY1992" s="132" t="n"/>
      <c r="CZ1992" s="132" t="n"/>
      <c r="DA1992" s="132" t="n"/>
      <c r="DB1992" s="132" t="n"/>
      <c r="DC1992" s="132" t="n"/>
    </row>
    <row r="1993">
      <c r="A1993" s="167" t="n">
        <v>7</v>
      </c>
      <c r="B1993" s="157" t="inlineStr">
        <is>
          <t>ZAKARIA</t>
        </is>
      </c>
      <c r="C1993" s="40" t="inlineStr">
        <is>
          <t>MEDUIE398975</t>
        </is>
      </c>
      <c r="D1993" s="157" t="inlineStr">
        <is>
          <t>DFSU 1533646</t>
        </is>
      </c>
      <c r="E1993" s="157" t="inlineStr">
        <is>
          <t>SPM</t>
        </is>
      </c>
      <c r="F1993" s="165" t="inlineStr">
        <is>
          <t>20FT</t>
        </is>
      </c>
      <c r="G1993" s="160" t="inlineStr">
        <is>
          <t>MSC GABRIELLA</t>
        </is>
      </c>
      <c r="H1993" s="218" t="inlineStr">
        <is>
          <t>BERTHED: 21ST APRIL VOY.  WG315A</t>
        </is>
      </c>
      <c r="I1993" s="150" t="inlineStr">
        <is>
          <t>OUT</t>
        </is>
      </c>
      <c r="J1993" s="151" t="inlineStr">
        <is>
          <t>TELEX/13TH APRIL , 2023</t>
        </is>
      </c>
      <c r="K1993" s="152" t="inlineStr">
        <is>
          <t>5TH MAY, 2023</t>
        </is>
      </c>
      <c r="L1993" s="33" t="inlineStr">
        <is>
          <t>22ND FEB</t>
        </is>
      </c>
      <c r="M1993" s="249" t="inlineStr">
        <is>
          <t>UNIQUE SEA CARGO SERVICES L.L.C</t>
        </is>
      </c>
      <c r="N1993" s="157" t="inlineStr">
        <is>
          <t>MEL-BACH ENTERPRISES</t>
        </is>
      </c>
      <c r="O1993" s="383" t="n"/>
      <c r="P1993" s="383" t="n"/>
      <c r="Q1993" s="383" t="n"/>
      <c r="R1993" s="383" t="n"/>
      <c r="S1993" s="383" t="n"/>
      <c r="T1993" s="383" t="n"/>
      <c r="U1993" s="383" t="n"/>
      <c r="V1993" s="383" t="n"/>
      <c r="W1993" s="383" t="n"/>
      <c r="X1993" s="383" t="n"/>
      <c r="Y1993" s="383" t="n"/>
      <c r="Z1993" s="383" t="n"/>
      <c r="AA1993" s="383" t="n"/>
      <c r="AB1993" s="383" t="n"/>
      <c r="AC1993" s="383" t="n"/>
      <c r="AD1993" s="383" t="n"/>
      <c r="AE1993" s="383" t="n"/>
      <c r="AF1993" s="383" t="n"/>
      <c r="AG1993" s="383" t="n"/>
      <c r="AH1993" s="383" t="n"/>
      <c r="AI1993" s="383" t="n"/>
      <c r="AJ1993" s="383" t="n"/>
      <c r="AK1993" s="383" t="n"/>
      <c r="AL1993" s="383" t="n"/>
      <c r="AM1993" s="383" t="n"/>
      <c r="AN1993" s="383" t="n"/>
      <c r="AO1993" s="383" t="n"/>
      <c r="AP1993" s="383" t="n"/>
      <c r="AQ1993" s="383" t="n"/>
      <c r="AR1993" s="383" t="n"/>
      <c r="AS1993" s="383" t="n"/>
      <c r="AT1993" s="383" t="n"/>
      <c r="AU1993" s="383" t="n"/>
      <c r="AV1993" s="383" t="n"/>
      <c r="AW1993" s="383" t="n"/>
      <c r="AX1993" s="383" t="n"/>
      <c r="AY1993" s="383" t="n"/>
      <c r="AZ1993" s="383" t="n"/>
      <c r="BA1993" s="383" t="n"/>
      <c r="BB1993" s="383" t="n"/>
      <c r="BC1993" s="383" t="n"/>
      <c r="BD1993" s="383" t="n"/>
      <c r="BE1993" s="132" t="n"/>
      <c r="BF1993" s="132" t="n"/>
      <c r="BG1993" s="132" t="n"/>
      <c r="BH1993" s="132" t="n"/>
      <c r="BI1993" s="132" t="n"/>
      <c r="BJ1993" s="132" t="n"/>
      <c r="BK1993" s="132" t="n"/>
      <c r="BL1993" s="132" t="n"/>
      <c r="BM1993" s="132" t="n"/>
      <c r="BN1993" s="132" t="n"/>
      <c r="BO1993" s="132" t="n"/>
      <c r="BP1993" s="132" t="n"/>
      <c r="BQ1993" s="132" t="n"/>
      <c r="BR1993" s="132" t="n"/>
      <c r="BS1993" s="132" t="n"/>
      <c r="BT1993" s="132" t="n"/>
      <c r="BU1993" s="132" t="n"/>
      <c r="BV1993" s="132" t="n"/>
      <c r="BW1993" s="132" t="n"/>
      <c r="BX1993" s="132" t="n"/>
      <c r="BY1993" s="132" t="n"/>
      <c r="BZ1993" s="132" t="n"/>
      <c r="CA1993" s="132" t="n"/>
      <c r="CB1993" s="132" t="n"/>
    </row>
    <row r="1994">
      <c r="A1994" s="167" t="n">
        <v>8</v>
      </c>
      <c r="B1994" s="157" t="inlineStr">
        <is>
          <t>MIKE OBINNA</t>
        </is>
      </c>
      <c r="C1994" s="40" t="inlineStr">
        <is>
          <t>MEDUIE410234</t>
        </is>
      </c>
      <c r="D1994" s="157" t="inlineStr">
        <is>
          <t>TGHU 0348800</t>
        </is>
      </c>
      <c r="E1994" s="157" t="inlineStr">
        <is>
          <t>SPM</t>
        </is>
      </c>
      <c r="F1994" s="165" t="inlineStr">
        <is>
          <t>20FT</t>
        </is>
      </c>
      <c r="G1994" s="160" t="inlineStr">
        <is>
          <t>MSC GABRIELLA</t>
        </is>
      </c>
      <c r="H1994" s="218" t="inlineStr">
        <is>
          <t>BERTHED: 21ST APRIL VOY.  WG315A</t>
        </is>
      </c>
      <c r="I1994" s="150" t="inlineStr">
        <is>
          <t>OUT</t>
        </is>
      </c>
      <c r="J1994" s="151" t="inlineStr">
        <is>
          <t>TELEX/13TH APRIL , 2023</t>
        </is>
      </c>
      <c r="K1994" s="152" t="inlineStr">
        <is>
          <t>2ND JUNE, 2023</t>
        </is>
      </c>
      <c r="L1994" s="33" t="inlineStr">
        <is>
          <t>22ND FEB</t>
        </is>
      </c>
      <c r="M1994" s="249" t="inlineStr">
        <is>
          <t>UNIQUE SEA CARGO SERVICES L.L.C</t>
        </is>
      </c>
      <c r="N1994" s="157" t="inlineStr">
        <is>
          <t>MEL-BACH ENTERPRISES</t>
        </is>
      </c>
      <c r="O1994" s="383" t="n"/>
      <c r="P1994" s="383" t="n"/>
      <c r="Q1994" s="383" t="n"/>
      <c r="R1994" s="383" t="n"/>
      <c r="S1994" s="383" t="n"/>
      <c r="T1994" s="383" t="n"/>
      <c r="U1994" s="383" t="n"/>
      <c r="V1994" s="383" t="n"/>
      <c r="W1994" s="383" t="n"/>
      <c r="X1994" s="383" t="n"/>
      <c r="Y1994" s="383" t="n"/>
      <c r="Z1994" s="383" t="n"/>
      <c r="AA1994" s="383" t="n"/>
      <c r="AB1994" s="383" t="n"/>
      <c r="AC1994" s="383" t="n"/>
      <c r="AD1994" s="383" t="n"/>
      <c r="AE1994" s="383" t="n"/>
      <c r="AF1994" s="383" t="n"/>
      <c r="AG1994" s="383" t="n"/>
      <c r="AH1994" s="383" t="n"/>
      <c r="AI1994" s="383" t="n"/>
      <c r="AJ1994" s="383" t="n"/>
      <c r="AK1994" s="383" t="n"/>
      <c r="AL1994" s="383" t="n"/>
      <c r="AM1994" s="383" t="n"/>
      <c r="AN1994" s="383" t="n"/>
      <c r="AO1994" s="383" t="n"/>
      <c r="AP1994" s="383" t="n"/>
      <c r="AQ1994" s="383" t="n"/>
      <c r="AR1994" s="383" t="n"/>
      <c r="AS1994" s="383" t="n"/>
      <c r="AT1994" s="383" t="n"/>
      <c r="AU1994" s="383" t="n"/>
      <c r="AV1994" s="383" t="n"/>
      <c r="AW1994" s="383" t="n"/>
      <c r="AX1994" s="383" t="n"/>
      <c r="AY1994" s="383" t="n"/>
      <c r="AZ1994" s="383" t="n"/>
      <c r="BA1994" s="383" t="n"/>
      <c r="BB1994" s="383" t="n"/>
      <c r="BC1994" s="383" t="n"/>
      <c r="BD1994" s="383" t="n"/>
      <c r="BE1994" s="132" t="n"/>
      <c r="BF1994" s="132" t="n"/>
      <c r="BG1994" s="132" t="n"/>
      <c r="BH1994" s="132" t="n"/>
      <c r="BI1994" s="132" t="n"/>
      <c r="BJ1994" s="132" t="n"/>
      <c r="BK1994" s="132" t="n"/>
      <c r="BL1994" s="132" t="n"/>
      <c r="BM1994" s="132" t="n"/>
      <c r="BN1994" s="132" t="n"/>
      <c r="BO1994" s="132" t="n"/>
      <c r="BP1994" s="132" t="n"/>
      <c r="BQ1994" s="132" t="n"/>
      <c r="BR1994" s="132" t="n"/>
      <c r="BS1994" s="132" t="n"/>
      <c r="BT1994" s="132" t="n"/>
      <c r="BU1994" s="132" t="n"/>
      <c r="BV1994" s="132" t="n"/>
      <c r="BW1994" s="132" t="n"/>
      <c r="BX1994" s="132" t="n"/>
      <c r="BY1994" s="132" t="n"/>
      <c r="BZ1994" s="132" t="n"/>
      <c r="CA1994" s="132" t="n"/>
      <c r="CB1994" s="132" t="n"/>
    </row>
    <row r="1995">
      <c r="A1995" s="167" t="n">
        <v>9</v>
      </c>
      <c r="B1995" s="157" t="inlineStr">
        <is>
          <t>IFEANYI ABA</t>
        </is>
      </c>
      <c r="C1995" s="40" t="inlineStr">
        <is>
          <t>MEDUIE410242</t>
        </is>
      </c>
      <c r="D1995" s="157" t="inlineStr">
        <is>
          <t>TRHU 2205441</t>
        </is>
      </c>
      <c r="E1995" s="157" t="inlineStr">
        <is>
          <t>SPM</t>
        </is>
      </c>
      <c r="F1995" s="165" t="inlineStr">
        <is>
          <t>20FT</t>
        </is>
      </c>
      <c r="G1995" s="160" t="inlineStr">
        <is>
          <t>MSC GABRIELLA</t>
        </is>
      </c>
      <c r="H1995" s="218" t="inlineStr">
        <is>
          <t>BERTHED: 21ST APRIL VOY.  WG315A</t>
        </is>
      </c>
      <c r="I1995" s="150" t="inlineStr">
        <is>
          <t>OUT</t>
        </is>
      </c>
      <c r="J1995" s="151" t="inlineStr">
        <is>
          <t>TELEX/13TH APRIL , 2023</t>
        </is>
      </c>
      <c r="K1995" s="152" t="inlineStr">
        <is>
          <t>3RD MAY, 2023</t>
        </is>
      </c>
      <c r="L1995" s="33" t="inlineStr">
        <is>
          <t>22ND FEB</t>
        </is>
      </c>
      <c r="M1995" s="249" t="inlineStr">
        <is>
          <t>UNIQUE SEA CARGO SERVICES L.L.C</t>
        </is>
      </c>
      <c r="N1995" s="157" t="inlineStr">
        <is>
          <t>MEL-BACH ENTERPRISES</t>
        </is>
      </c>
      <c r="O1995" s="383" t="n"/>
      <c r="P1995" s="383" t="n"/>
      <c r="Q1995" s="383" t="n"/>
      <c r="R1995" s="383" t="n"/>
      <c r="S1995" s="383" t="n"/>
      <c r="T1995" s="383" t="n"/>
      <c r="U1995" s="383" t="n"/>
      <c r="V1995" s="383" t="n"/>
      <c r="W1995" s="383" t="n"/>
      <c r="X1995" s="383" t="n"/>
      <c r="Y1995" s="383" t="n"/>
      <c r="Z1995" s="383" t="n"/>
      <c r="AA1995" s="383" t="n"/>
      <c r="AB1995" s="383" t="n"/>
      <c r="AC1995" s="383" t="n"/>
      <c r="AD1995" s="383" t="n"/>
      <c r="AE1995" s="383" t="n"/>
      <c r="AF1995" s="383" t="n"/>
      <c r="AG1995" s="383" t="n"/>
      <c r="AH1995" s="383" t="n"/>
      <c r="AI1995" s="383" t="n"/>
      <c r="AJ1995" s="383" t="n"/>
      <c r="AK1995" s="383" t="n"/>
      <c r="AL1995" s="383" t="n"/>
      <c r="AM1995" s="383" t="n"/>
      <c r="AN1995" s="383" t="n"/>
      <c r="AO1995" s="383" t="n"/>
      <c r="AP1995" s="383" t="n"/>
      <c r="AQ1995" s="383" t="n"/>
      <c r="AR1995" s="383" t="n"/>
      <c r="AS1995" s="383" t="n"/>
      <c r="AT1995" s="383" t="n"/>
      <c r="AU1995" s="383" t="n"/>
      <c r="AV1995" s="383" t="n"/>
      <c r="AW1995" s="383" t="n"/>
      <c r="AX1995" s="383" t="n"/>
      <c r="AY1995" s="383" t="n"/>
      <c r="AZ1995" s="383" t="n"/>
      <c r="BA1995" s="383" t="n"/>
      <c r="BB1995" s="383" t="n"/>
      <c r="BC1995" s="383" t="n"/>
      <c r="BD1995" s="383" t="n"/>
      <c r="BE1995" s="132" t="n"/>
      <c r="BF1995" s="132" t="n"/>
      <c r="BG1995" s="132" t="n"/>
      <c r="BH1995" s="132" t="n"/>
      <c r="BI1995" s="132" t="n"/>
      <c r="BJ1995" s="132" t="n"/>
      <c r="BK1995" s="132" t="n"/>
      <c r="BL1995" s="132" t="n"/>
      <c r="BM1995" s="132" t="n"/>
      <c r="BN1995" s="132" t="n"/>
      <c r="BO1995" s="132" t="n"/>
      <c r="BP1995" s="132" t="n"/>
      <c r="BQ1995" s="132" t="n"/>
      <c r="BR1995" s="132" t="n"/>
      <c r="BS1995" s="132" t="n"/>
      <c r="BT1995" s="132" t="n"/>
      <c r="BU1995" s="132" t="n"/>
      <c r="BV1995" s="132" t="n"/>
      <c r="BW1995" s="132" t="n"/>
      <c r="BX1995" s="132" t="n"/>
      <c r="BY1995" s="132" t="n"/>
      <c r="BZ1995" s="132" t="n"/>
      <c r="CA1995" s="132" t="n"/>
      <c r="CB1995" s="132" t="n"/>
    </row>
    <row r="1996">
      <c r="A1996" s="167" t="n">
        <v>10</v>
      </c>
      <c r="B1996" s="157" t="inlineStr">
        <is>
          <t>IFEANYI ABA</t>
        </is>
      </c>
      <c r="C1996" s="40" t="inlineStr">
        <is>
          <t>MEDUIE410259</t>
        </is>
      </c>
      <c r="D1996" s="157" t="inlineStr">
        <is>
          <t>FCGU 2312802</t>
        </is>
      </c>
      <c r="E1996" s="157" t="inlineStr">
        <is>
          <t>SPM</t>
        </is>
      </c>
      <c r="F1996" s="165" t="inlineStr">
        <is>
          <t>20FT</t>
        </is>
      </c>
      <c r="G1996" s="160" t="inlineStr">
        <is>
          <t>MSC GABRIELLA</t>
        </is>
      </c>
      <c r="H1996" s="218" t="inlineStr">
        <is>
          <t>BERTHED: 21ST APRIL VOY.  WG315A</t>
        </is>
      </c>
      <c r="I1996" s="150" t="inlineStr">
        <is>
          <t>OUT</t>
        </is>
      </c>
      <c r="J1996" s="151" t="inlineStr">
        <is>
          <t>TELEX/13TH APRIL , 2023</t>
        </is>
      </c>
      <c r="K1996" s="152" t="inlineStr">
        <is>
          <t>3RD MAY, 2023</t>
        </is>
      </c>
      <c r="L1996" s="33" t="inlineStr">
        <is>
          <t>22ND FEB</t>
        </is>
      </c>
      <c r="M1996" s="249" t="inlineStr">
        <is>
          <t>UNIQUE SEA CARGO SERVICES L.L.C</t>
        </is>
      </c>
      <c r="N1996" s="157" t="inlineStr">
        <is>
          <t>MEL-BACH ENTERPRISES</t>
        </is>
      </c>
      <c r="O1996" s="383" t="n"/>
      <c r="P1996" s="383" t="n"/>
      <c r="Q1996" s="383" t="n"/>
      <c r="R1996" s="383" t="n"/>
      <c r="S1996" s="383" t="n"/>
      <c r="T1996" s="383" t="n"/>
      <c r="U1996" s="383" t="n"/>
      <c r="V1996" s="383" t="n"/>
      <c r="W1996" s="383" t="n"/>
      <c r="X1996" s="383" t="n"/>
      <c r="Y1996" s="383" t="n"/>
      <c r="Z1996" s="383" t="n"/>
      <c r="AA1996" s="383" t="n"/>
      <c r="AB1996" s="383" t="n"/>
      <c r="AC1996" s="383" t="n"/>
      <c r="AD1996" s="383" t="n"/>
      <c r="AE1996" s="383" t="n"/>
      <c r="AF1996" s="383" t="n"/>
      <c r="AG1996" s="383" t="n"/>
      <c r="AH1996" s="383" t="n"/>
      <c r="AI1996" s="383" t="n"/>
      <c r="AJ1996" s="383" t="n"/>
      <c r="AK1996" s="383" t="n"/>
      <c r="AL1996" s="383" t="n"/>
      <c r="AM1996" s="383" t="n"/>
      <c r="AN1996" s="383" t="n"/>
      <c r="AO1996" s="383" t="n"/>
      <c r="AP1996" s="383" t="n"/>
      <c r="AQ1996" s="383" t="n"/>
      <c r="AR1996" s="383" t="n"/>
      <c r="AS1996" s="383" t="n"/>
      <c r="AT1996" s="383" t="n"/>
      <c r="AU1996" s="383" t="n"/>
      <c r="AV1996" s="383" t="n"/>
      <c r="AW1996" s="383" t="n"/>
      <c r="AX1996" s="383" t="n"/>
      <c r="AY1996" s="383" t="n"/>
      <c r="AZ1996" s="383" t="n"/>
      <c r="BA1996" s="383" t="n"/>
      <c r="BB1996" s="383" t="n"/>
      <c r="BC1996" s="383" t="n"/>
      <c r="BD1996" s="383" t="n"/>
      <c r="BE1996" s="132" t="n"/>
      <c r="BF1996" s="132" t="n"/>
      <c r="BG1996" s="132" t="n"/>
      <c r="BH1996" s="132" t="n"/>
      <c r="BI1996" s="132" t="n"/>
      <c r="BJ1996" s="132" t="n"/>
      <c r="BK1996" s="132" t="n"/>
      <c r="BL1996" s="132" t="n"/>
      <c r="BM1996" s="132" t="n"/>
      <c r="BN1996" s="132" t="n"/>
      <c r="BO1996" s="132" t="n"/>
      <c r="BP1996" s="132" t="n"/>
      <c r="BQ1996" s="132" t="n"/>
      <c r="BR1996" s="132" t="n"/>
      <c r="BS1996" s="132" t="n"/>
      <c r="BT1996" s="132" t="n"/>
      <c r="BU1996" s="132" t="n"/>
      <c r="BV1996" s="132" t="n"/>
      <c r="BW1996" s="132" t="n"/>
      <c r="BX1996" s="132" t="n"/>
      <c r="BY1996" s="132" t="n"/>
      <c r="BZ1996" s="132" t="n"/>
      <c r="CA1996" s="132" t="n"/>
      <c r="CB1996" s="132" t="n"/>
    </row>
    <row r="1997">
      <c r="A1997" s="167" t="n">
        <v>11</v>
      </c>
      <c r="B1997" s="157" t="inlineStr">
        <is>
          <t>OKOSO ABA</t>
        </is>
      </c>
      <c r="C1997" s="40" t="inlineStr">
        <is>
          <t>MEDUI0637690</t>
        </is>
      </c>
      <c r="D1997" s="157" t="inlineStr">
        <is>
          <t>MEDU 6426995</t>
        </is>
      </c>
      <c r="E1997" s="157" t="inlineStr">
        <is>
          <t>SPM</t>
        </is>
      </c>
      <c r="F1997" s="165" t="inlineStr">
        <is>
          <t>20FT</t>
        </is>
      </c>
      <c r="G1997" s="160" t="inlineStr">
        <is>
          <t>MSC GABRIELLA</t>
        </is>
      </c>
      <c r="H1997" s="218" t="inlineStr">
        <is>
          <t>BERTHED: 20TH  APRIL VOY.  WG315A</t>
        </is>
      </c>
      <c r="I1997" s="150" t="inlineStr">
        <is>
          <t>OUT</t>
        </is>
      </c>
      <c r="J1997" s="166" t="inlineStr">
        <is>
          <t>TELEX/ 22ND MAY, 2023</t>
        </is>
      </c>
      <c r="K1997" s="152" t="inlineStr">
        <is>
          <t>4TH JULY, 2023</t>
        </is>
      </c>
      <c r="L1997" s="33" t="inlineStr">
        <is>
          <t>23RD FEB</t>
        </is>
      </c>
      <c r="M1997" s="249" t="inlineStr">
        <is>
          <t>UNIQUE SEA CARGO SERVICES L.L.C</t>
        </is>
      </c>
      <c r="N1997" s="157" t="inlineStr">
        <is>
          <t>MEL-BACH ENTERPRISES</t>
        </is>
      </c>
      <c r="O1997" s="383" t="n"/>
      <c r="P1997" s="383" t="n"/>
      <c r="Q1997" s="383" t="n"/>
      <c r="R1997" s="383" t="n"/>
      <c r="S1997" s="383" t="n"/>
      <c r="T1997" s="383" t="n"/>
      <c r="U1997" s="383" t="n"/>
      <c r="V1997" s="383" t="n"/>
      <c r="W1997" s="383" t="n"/>
      <c r="X1997" s="383" t="n"/>
      <c r="Y1997" s="383" t="n"/>
      <c r="Z1997" s="383" t="n"/>
      <c r="AA1997" s="383" t="n"/>
      <c r="AB1997" s="383" t="n"/>
      <c r="AC1997" s="383" t="n"/>
      <c r="AD1997" s="383" t="n"/>
      <c r="AE1997" s="383" t="n"/>
      <c r="AF1997" s="383" t="n"/>
      <c r="AG1997" s="383" t="n"/>
      <c r="AH1997" s="383" t="n"/>
      <c r="AI1997" s="383" t="n"/>
      <c r="AJ1997" s="383" t="n"/>
      <c r="AK1997" s="383" t="n"/>
      <c r="AL1997" s="383" t="n"/>
      <c r="AM1997" s="383" t="n"/>
      <c r="AN1997" s="383" t="n"/>
      <c r="AO1997" s="383" t="n"/>
      <c r="AP1997" s="383" t="n"/>
      <c r="AQ1997" s="383" t="n"/>
      <c r="AR1997" s="383" t="n"/>
      <c r="AS1997" s="383" t="n"/>
      <c r="AT1997" s="383" t="n"/>
      <c r="AU1997" s="383" t="n"/>
      <c r="AV1997" s="383" t="n"/>
      <c r="AW1997" s="383" t="n"/>
      <c r="AX1997" s="383" t="n"/>
      <c r="AY1997" s="383" t="n"/>
      <c r="AZ1997" s="383" t="n"/>
      <c r="BA1997" s="383" t="n"/>
      <c r="BB1997" s="383" t="n"/>
      <c r="BC1997" s="383" t="n"/>
      <c r="BD1997" s="383" t="n"/>
      <c r="BE1997" s="132" t="n"/>
      <c r="BF1997" s="132" t="n"/>
      <c r="BG1997" s="132" t="n"/>
      <c r="BH1997" s="132" t="n"/>
      <c r="BI1997" s="132" t="n"/>
      <c r="BJ1997" s="132" t="n"/>
      <c r="BK1997" s="132" t="n"/>
      <c r="BL1997" s="132" t="n"/>
      <c r="BM1997" s="132" t="n"/>
      <c r="BN1997" s="132" t="n"/>
      <c r="BO1997" s="132" t="n"/>
      <c r="BP1997" s="132" t="n"/>
      <c r="BQ1997" s="132" t="n"/>
      <c r="BR1997" s="132" t="n"/>
      <c r="BS1997" s="132" t="n"/>
      <c r="BT1997" s="132" t="n"/>
      <c r="BU1997" s="132" t="n"/>
      <c r="BV1997" s="132" t="n"/>
      <c r="BW1997" s="132" t="n"/>
      <c r="BX1997" s="132" t="n"/>
      <c r="BY1997" s="132" t="n"/>
      <c r="BZ1997" s="132" t="n"/>
      <c r="CA1997" s="132" t="n"/>
      <c r="CB1997" s="132" t="n"/>
    </row>
    <row r="1998">
      <c r="A1998" s="167" t="n">
        <v>12</v>
      </c>
      <c r="B1998" s="157" t="inlineStr">
        <is>
          <t>OKOSO ABA</t>
        </is>
      </c>
      <c r="C1998" s="40" t="inlineStr">
        <is>
          <t>''</t>
        </is>
      </c>
      <c r="D1998" s="157" t="inlineStr">
        <is>
          <t>MEDU 3893337</t>
        </is>
      </c>
      <c r="E1998" s="157" t="inlineStr">
        <is>
          <t>SPM</t>
        </is>
      </c>
      <c r="F1998" s="165" t="inlineStr">
        <is>
          <t>20FT</t>
        </is>
      </c>
      <c r="G1998" s="160" t="inlineStr">
        <is>
          <t>MSC GABRIELLA</t>
        </is>
      </c>
      <c r="H1998" s="218" t="inlineStr">
        <is>
          <t>BERTHED: 20TH  APRIL VOY.  WG315A</t>
        </is>
      </c>
      <c r="I1998" s="150" t="inlineStr">
        <is>
          <t>OUT</t>
        </is>
      </c>
      <c r="J1998" s="166" t="inlineStr">
        <is>
          <t>TELEX/ 22ND MAY, 2023</t>
        </is>
      </c>
      <c r="K1998" s="152" t="inlineStr">
        <is>
          <t>26TH MAY, 2023</t>
        </is>
      </c>
      <c r="L1998" s="33" t="inlineStr">
        <is>
          <t>23RD FEB</t>
        </is>
      </c>
      <c r="M1998" s="249" t="inlineStr">
        <is>
          <t>UNIQUE SEA CARGO SERVICES L.L.C</t>
        </is>
      </c>
      <c r="N1998" s="157" t="inlineStr">
        <is>
          <t>MEL-BACH ENTERPRISES</t>
        </is>
      </c>
      <c r="O1998" s="383" t="n"/>
      <c r="P1998" s="383" t="n"/>
      <c r="Q1998" s="383" t="n"/>
      <c r="R1998" s="383" t="n"/>
      <c r="S1998" s="383" t="n"/>
      <c r="T1998" s="383" t="n"/>
      <c r="U1998" s="383" t="n"/>
      <c r="V1998" s="383" t="n"/>
      <c r="W1998" s="383" t="n"/>
      <c r="X1998" s="383" t="n"/>
      <c r="Y1998" s="383" t="n"/>
      <c r="Z1998" s="383" t="n"/>
      <c r="AA1998" s="383" t="n"/>
      <c r="AB1998" s="383" t="n"/>
      <c r="AC1998" s="383" t="n"/>
      <c r="AD1998" s="383" t="n"/>
      <c r="AE1998" s="383" t="n"/>
      <c r="AF1998" s="383" t="n"/>
      <c r="AG1998" s="383" t="n"/>
      <c r="AH1998" s="383" t="n"/>
      <c r="AI1998" s="383" t="n"/>
      <c r="AJ1998" s="383" t="n"/>
      <c r="AK1998" s="383" t="n"/>
      <c r="AL1998" s="383" t="n"/>
      <c r="AM1998" s="383" t="n"/>
      <c r="AN1998" s="383" t="n"/>
      <c r="AO1998" s="383" t="n"/>
      <c r="AP1998" s="383" t="n"/>
      <c r="AQ1998" s="383" t="n"/>
      <c r="AR1998" s="383" t="n"/>
      <c r="AS1998" s="383" t="n"/>
      <c r="AT1998" s="383" t="n"/>
      <c r="AU1998" s="383" t="n"/>
      <c r="AV1998" s="383" t="n"/>
      <c r="AW1998" s="383" t="n"/>
      <c r="AX1998" s="383" t="n"/>
      <c r="AY1998" s="383" t="n"/>
      <c r="AZ1998" s="383" t="n"/>
      <c r="BA1998" s="383" t="n"/>
      <c r="BB1998" s="383" t="n"/>
      <c r="BC1998" s="383" t="n"/>
      <c r="BD1998" s="383" t="n"/>
      <c r="BE1998" s="132" t="n"/>
      <c r="BF1998" s="132" t="n"/>
      <c r="BG1998" s="132" t="n"/>
      <c r="BH1998" s="132" t="n"/>
      <c r="BI1998" s="132" t="n"/>
      <c r="BJ1998" s="132" t="n"/>
      <c r="BK1998" s="132" t="n"/>
      <c r="BL1998" s="132" t="n"/>
      <c r="BM1998" s="132" t="n"/>
      <c r="BN1998" s="132" t="n"/>
      <c r="BO1998" s="132" t="n"/>
      <c r="BP1998" s="132" t="n"/>
      <c r="BQ1998" s="132" t="n"/>
      <c r="BR1998" s="132" t="n"/>
      <c r="BS1998" s="132" t="n"/>
      <c r="BT1998" s="132" t="n"/>
      <c r="BU1998" s="132" t="n"/>
      <c r="BV1998" s="132" t="n"/>
      <c r="BW1998" s="132" t="n"/>
      <c r="BX1998" s="132" t="n"/>
      <c r="BY1998" s="132" t="n"/>
      <c r="BZ1998" s="132" t="n"/>
      <c r="CA1998" s="132" t="n"/>
      <c r="CB1998" s="132" t="n"/>
    </row>
    <row r="1999">
      <c r="A1999" s="167" t="n">
        <v>13</v>
      </c>
      <c r="B1999" s="33" t="inlineStr">
        <is>
          <t>IGWE AMODO</t>
        </is>
      </c>
      <c r="C1999" s="248" t="inlineStr">
        <is>
          <t>MEDUJQ768080</t>
        </is>
      </c>
      <c r="D1999" s="33" t="inlineStr">
        <is>
          <t>MSDU 2924370</t>
        </is>
      </c>
      <c r="E1999" s="33" t="inlineStr">
        <is>
          <t>SPM</t>
        </is>
      </c>
      <c r="F1999" s="249" t="inlineStr">
        <is>
          <t>20FT</t>
        </is>
      </c>
      <c r="G1999" s="160" t="inlineStr">
        <is>
          <t>MSC GABRIELLA</t>
        </is>
      </c>
      <c r="H1999" s="218" t="inlineStr">
        <is>
          <t>BERTHED: 20TH  APRIL VOY.  WG315A</t>
        </is>
      </c>
      <c r="I1999" s="150" t="inlineStr">
        <is>
          <t>OUT</t>
        </is>
      </c>
      <c r="J1999" s="166" t="inlineStr">
        <is>
          <t>TELEX/ 31ST MARCH, 2023</t>
        </is>
      </c>
      <c r="K1999" s="152" t="inlineStr">
        <is>
          <t>5TH MAY, 2023</t>
        </is>
      </c>
      <c r="L1999" s="33" t="inlineStr">
        <is>
          <t>6TH MARCH</t>
        </is>
      </c>
      <c r="M1999" s="249" t="inlineStr">
        <is>
          <t>UNIQUE SEA CARGO SERVICES L.L.C</t>
        </is>
      </c>
      <c r="N1999" s="33" t="inlineStr">
        <is>
          <t>MEL-BACH ENTERPRISES</t>
        </is>
      </c>
    </row>
    <row r="2000">
      <c r="A2000" s="167" t="n">
        <v>14</v>
      </c>
      <c r="B2000" s="33" t="inlineStr">
        <is>
          <t>IGWE AMODO</t>
        </is>
      </c>
      <c r="C2000" s="40" t="inlineStr">
        <is>
          <t>''</t>
        </is>
      </c>
      <c r="D2000" s="33" t="inlineStr">
        <is>
          <t>MEDU 2339470</t>
        </is>
      </c>
      <c r="E2000" s="33" t="inlineStr">
        <is>
          <t>SPM</t>
        </is>
      </c>
      <c r="F2000" s="249" t="inlineStr">
        <is>
          <t>20FT</t>
        </is>
      </c>
      <c r="G2000" s="160" t="inlineStr">
        <is>
          <t>MSC GABRIELLA</t>
        </is>
      </c>
      <c r="H2000" s="218" t="inlineStr">
        <is>
          <t>BERTHED: 20TH  APRIL VOY.  WG315A</t>
        </is>
      </c>
      <c r="I2000" s="150" t="inlineStr">
        <is>
          <t>OUT</t>
        </is>
      </c>
      <c r="J2000" s="166" t="inlineStr">
        <is>
          <t>TELEX/ 31ST MARCH, 2023</t>
        </is>
      </c>
      <c r="K2000" s="152" t="inlineStr">
        <is>
          <t>5TH MAY, 2023</t>
        </is>
      </c>
      <c r="L2000" s="33" t="inlineStr">
        <is>
          <t>6TH MARCH</t>
        </is>
      </c>
      <c r="M2000" s="249" t="inlineStr">
        <is>
          <t>UNIQUE SEA CARGO SERVICES L.L.C</t>
        </is>
      </c>
      <c r="N2000" s="33" t="inlineStr">
        <is>
          <t>MEL-BACH ENTERPRISES</t>
        </is>
      </c>
    </row>
    <row r="2001">
      <c r="A2001" s="167" t="n">
        <v>15</v>
      </c>
      <c r="B2001" s="33" t="inlineStr">
        <is>
          <t>IGWE AMODO</t>
        </is>
      </c>
      <c r="C2001" s="248" t="inlineStr">
        <is>
          <t>MEDUJQ768098</t>
        </is>
      </c>
      <c r="D2001" s="33" t="inlineStr">
        <is>
          <t>MSDU 2185412</t>
        </is>
      </c>
      <c r="E2001" s="33" t="inlineStr">
        <is>
          <t>SPM</t>
        </is>
      </c>
      <c r="F2001" s="249" t="inlineStr">
        <is>
          <t>20FT</t>
        </is>
      </c>
      <c r="G2001" s="160" t="inlineStr">
        <is>
          <t>MSC GABRIELLA</t>
        </is>
      </c>
      <c r="H2001" s="218" t="inlineStr">
        <is>
          <t>BERTHED: 20TH  APRIL VOY.  WG315A</t>
        </is>
      </c>
      <c r="I2001" s="150" t="inlineStr">
        <is>
          <t>OUT</t>
        </is>
      </c>
      <c r="J2001" s="166" t="inlineStr">
        <is>
          <t>TELEX/ 31ST MARCH, 2023</t>
        </is>
      </c>
      <c r="K2001" s="152" t="inlineStr">
        <is>
          <t>3RD MAY, 2023</t>
        </is>
      </c>
      <c r="L2001" s="33" t="inlineStr">
        <is>
          <t>6TH MARCH</t>
        </is>
      </c>
      <c r="M2001" s="249" t="inlineStr">
        <is>
          <t>UNIQUE SEA CARGO SERVICES L.L.C</t>
        </is>
      </c>
      <c r="N2001" s="33" t="inlineStr">
        <is>
          <t>MEL-BACH ENTERPRISES</t>
        </is>
      </c>
    </row>
    <row r="2002">
      <c r="A2002" s="167" t="n">
        <v>16</v>
      </c>
      <c r="B2002" s="33" t="inlineStr">
        <is>
          <t>IGWE AMODO</t>
        </is>
      </c>
      <c r="C2002" s="40" t="inlineStr">
        <is>
          <t>''</t>
        </is>
      </c>
      <c r="D2002" s="33" t="inlineStr">
        <is>
          <t>MSDU 2484748</t>
        </is>
      </c>
      <c r="E2002" s="33" t="inlineStr">
        <is>
          <t>SPM</t>
        </is>
      </c>
      <c r="F2002" s="249" t="inlineStr">
        <is>
          <t>20FT</t>
        </is>
      </c>
      <c r="G2002" s="160" t="inlineStr">
        <is>
          <t>MSC GABRIELLA</t>
        </is>
      </c>
      <c r="H2002" s="218" t="inlineStr">
        <is>
          <t>BERTHED: 20TH  APRIL VOY.  WG315A</t>
        </is>
      </c>
      <c r="I2002" s="150" t="inlineStr">
        <is>
          <t>OUT</t>
        </is>
      </c>
      <c r="J2002" s="166" t="inlineStr">
        <is>
          <t>TELEX/ 31ST MARCH, 2023</t>
        </is>
      </c>
      <c r="K2002" s="152" t="inlineStr">
        <is>
          <t>3RD MAY, 2023</t>
        </is>
      </c>
      <c r="L2002" s="33" t="inlineStr">
        <is>
          <t>6TH MARCH</t>
        </is>
      </c>
      <c r="M2002" s="249" t="inlineStr">
        <is>
          <t>UNIQUE SEA CARGO SERVICES L.L.C</t>
        </is>
      </c>
      <c r="N2002" s="33" t="inlineStr">
        <is>
          <t>MEL-BACH ENTERPRISES</t>
        </is>
      </c>
      <c r="O2002" s="383" t="n"/>
      <c r="P2002" s="383" t="n"/>
      <c r="Q2002" s="383" t="n"/>
      <c r="R2002" s="383" t="n"/>
      <c r="S2002" s="383" t="n"/>
      <c r="T2002" s="383" t="n"/>
      <c r="U2002" s="383" t="n"/>
      <c r="V2002" s="383" t="n"/>
      <c r="W2002" s="383" t="n"/>
      <c r="X2002" s="383" t="n"/>
      <c r="Y2002" s="383" t="n"/>
      <c r="Z2002" s="383" t="n"/>
      <c r="AA2002" s="383" t="n"/>
      <c r="AB2002" s="383" t="n"/>
      <c r="AC2002" s="383" t="n"/>
      <c r="AD2002" s="383" t="n"/>
      <c r="AE2002" s="383" t="n"/>
      <c r="AF2002" s="383" t="n"/>
      <c r="AG2002" s="383" t="n"/>
      <c r="AH2002" s="383" t="n"/>
      <c r="AI2002" s="383" t="n"/>
      <c r="AJ2002" s="383" t="n"/>
      <c r="AK2002" s="383" t="n"/>
      <c r="AL2002" s="383" t="n"/>
      <c r="AM2002" s="383" t="n"/>
      <c r="AN2002" s="383" t="n"/>
      <c r="AO2002" s="383" t="n"/>
      <c r="AP2002" s="383" t="n"/>
      <c r="AQ2002" s="383" t="n"/>
      <c r="AR2002" s="383" t="n"/>
      <c r="AS2002" s="383" t="n"/>
      <c r="AT2002" s="383" t="n"/>
      <c r="AU2002" s="383" t="n"/>
      <c r="AV2002" s="383" t="n"/>
      <c r="AW2002" s="383" t="n"/>
      <c r="AX2002" s="383" t="n"/>
      <c r="AY2002" s="383" t="n"/>
      <c r="AZ2002" s="383" t="n"/>
      <c r="BA2002" s="383" t="n"/>
      <c r="BB2002" s="383" t="n"/>
      <c r="BC2002" s="383" t="n"/>
      <c r="BD2002" s="383" t="n"/>
      <c r="BE2002" s="132" t="n"/>
      <c r="BF2002" s="132" t="n"/>
      <c r="BG2002" s="132" t="n"/>
      <c r="BH2002" s="132" t="n"/>
      <c r="BI2002" s="132" t="n"/>
      <c r="BJ2002" s="132" t="n"/>
      <c r="BK2002" s="132" t="n"/>
      <c r="BL2002" s="132" t="n"/>
      <c r="BM2002" s="132" t="n"/>
      <c r="BN2002" s="132" t="n"/>
      <c r="BO2002" s="132" t="n"/>
      <c r="BP2002" s="132" t="n"/>
      <c r="BQ2002" s="132" t="n"/>
      <c r="BR2002" s="132" t="n"/>
      <c r="BS2002" s="132" t="n"/>
      <c r="BT2002" s="132" t="n"/>
      <c r="BU2002" s="132" t="n"/>
      <c r="BV2002" s="132" t="n"/>
      <c r="BW2002" s="132" t="n"/>
      <c r="BX2002" s="132" t="n"/>
      <c r="BY2002" s="132" t="n"/>
      <c r="BZ2002" s="132" t="n"/>
      <c r="CA2002" s="132" t="n"/>
      <c r="CB2002" s="132" t="n"/>
    </row>
    <row r="2003">
      <c r="A2003" s="167" t="n">
        <v>17</v>
      </c>
      <c r="B2003" s="33" t="inlineStr">
        <is>
          <t>CHIGBO OKECHUKWU</t>
        </is>
      </c>
      <c r="C2003" s="33" t="inlineStr">
        <is>
          <t>MEDUJQ766779</t>
        </is>
      </c>
      <c r="D2003" s="33" t="inlineStr">
        <is>
          <t>MSDU 2786060</t>
        </is>
      </c>
      <c r="E2003" s="33" t="inlineStr">
        <is>
          <t>SPM</t>
        </is>
      </c>
      <c r="F2003" s="249" t="inlineStr">
        <is>
          <t>20FT</t>
        </is>
      </c>
      <c r="G2003" s="160" t="inlineStr">
        <is>
          <t>MSC GABRIELLA</t>
        </is>
      </c>
      <c r="H2003" s="218" t="inlineStr">
        <is>
          <t>BERTHED: 21ST APRIL VOY.  WG315A</t>
        </is>
      </c>
      <c r="I2003" s="150" t="inlineStr">
        <is>
          <t>OUT</t>
        </is>
      </c>
      <c r="J2003" s="166" t="inlineStr">
        <is>
          <t>TELEX/ 11TH APRIL, 2023</t>
        </is>
      </c>
      <c r="K2003" s="152" t="inlineStr">
        <is>
          <t>12TH MAY, 2023</t>
        </is>
      </c>
      <c r="L2003" s="33" t="inlineStr">
        <is>
          <t>6TH MARCH</t>
        </is>
      </c>
      <c r="M2003" s="249" t="inlineStr">
        <is>
          <t>UNIQUE SEA CARGO SERVICES L.L.C</t>
        </is>
      </c>
      <c r="N2003" s="33" t="inlineStr">
        <is>
          <t>ORIENT LOGISTICS ENTERPRISES</t>
        </is>
      </c>
      <c r="O2003" s="383" t="n"/>
      <c r="P2003" s="383" t="n"/>
      <c r="Q2003" s="383" t="n"/>
      <c r="R2003" s="383" t="n"/>
      <c r="S2003" s="383" t="n"/>
      <c r="T2003" s="383" t="n"/>
      <c r="U2003" s="383" t="n"/>
      <c r="V2003" s="383" t="n"/>
      <c r="W2003" s="383" t="n"/>
      <c r="X2003" s="383" t="n"/>
      <c r="Y2003" s="383" t="n"/>
      <c r="Z2003" s="383" t="n"/>
      <c r="AA2003" s="383" t="n"/>
      <c r="AB2003" s="383" t="n"/>
      <c r="AC2003" s="383" t="n"/>
      <c r="AD2003" s="383" t="n"/>
      <c r="AE2003" s="383" t="n"/>
      <c r="AF2003" s="383" t="n"/>
      <c r="AG2003" s="383" t="n"/>
      <c r="AH2003" s="383" t="n"/>
      <c r="AI2003" s="383" t="n"/>
      <c r="AJ2003" s="383" t="n"/>
      <c r="AK2003" s="383" t="n"/>
      <c r="AL2003" s="383" t="n"/>
      <c r="AM2003" s="383" t="n"/>
      <c r="AN2003" s="383" t="n"/>
      <c r="AO2003" s="383" t="n"/>
      <c r="AP2003" s="383" t="n"/>
      <c r="AQ2003" s="383" t="n"/>
      <c r="AR2003" s="383" t="n"/>
      <c r="AS2003" s="383" t="n"/>
      <c r="AT2003" s="383" t="n"/>
      <c r="AU2003" s="383" t="n"/>
      <c r="AV2003" s="383" t="n"/>
      <c r="AW2003" s="383" t="n"/>
      <c r="AX2003" s="383" t="n"/>
      <c r="AY2003" s="383" t="n"/>
      <c r="AZ2003" s="383" t="n"/>
      <c r="BA2003" s="383" t="n"/>
      <c r="BB2003" s="383" t="n"/>
      <c r="BC2003" s="383" t="n"/>
      <c r="BD2003" s="383" t="n"/>
      <c r="BE2003" s="132" t="n"/>
      <c r="BF2003" s="132" t="n"/>
      <c r="BG2003" s="132" t="n"/>
      <c r="BH2003" s="132" t="n"/>
      <c r="BI2003" s="132" t="n"/>
      <c r="BJ2003" s="132" t="n"/>
      <c r="BK2003" s="132" t="n"/>
      <c r="BL2003" s="132" t="n"/>
      <c r="BM2003" s="132" t="n"/>
      <c r="BN2003" s="132" t="n"/>
      <c r="BO2003" s="132" t="n"/>
      <c r="BP2003" s="132" t="n"/>
      <c r="BQ2003" s="132" t="n"/>
      <c r="BR2003" s="132" t="n"/>
      <c r="BS2003" s="132" t="n"/>
      <c r="BT2003" s="132" t="n"/>
      <c r="BU2003" s="132" t="n"/>
      <c r="BV2003" s="132" t="n"/>
      <c r="BW2003" s="132" t="n"/>
      <c r="BX2003" s="132" t="n"/>
      <c r="BY2003" s="132" t="n"/>
      <c r="BZ2003" s="132" t="n"/>
      <c r="CA2003" s="132" t="n"/>
      <c r="CB2003" s="132" t="n"/>
    </row>
    <row r="2004">
      <c r="A2004" s="167" t="n">
        <v>18</v>
      </c>
      <c r="B2004" s="33" t="inlineStr">
        <is>
          <t>CHIGBO OKECHUKWU</t>
        </is>
      </c>
      <c r="C2004" s="33" t="inlineStr">
        <is>
          <t>MEDUJQ766852</t>
        </is>
      </c>
      <c r="D2004" s="33" t="inlineStr">
        <is>
          <t>TCLU 2900442</t>
        </is>
      </c>
      <c r="E2004" s="33" t="inlineStr">
        <is>
          <t>SPM</t>
        </is>
      </c>
      <c r="F2004" s="249" t="inlineStr">
        <is>
          <t>20FT</t>
        </is>
      </c>
      <c r="G2004" s="160" t="inlineStr">
        <is>
          <t>MSC GABRIELLA</t>
        </is>
      </c>
      <c r="H2004" s="218" t="inlineStr">
        <is>
          <t>BERTHED: 21ST APRIL VOY.  WG315A</t>
        </is>
      </c>
      <c r="I2004" s="150" t="inlineStr">
        <is>
          <t>OUT</t>
        </is>
      </c>
      <c r="J2004" s="166" t="inlineStr">
        <is>
          <t>TELEX/ 11TH APRIL, 2023</t>
        </is>
      </c>
      <c r="K2004" s="152" t="inlineStr">
        <is>
          <t>5TH MAY, 2023</t>
        </is>
      </c>
      <c r="L2004" s="33" t="inlineStr">
        <is>
          <t>6TH MARCH</t>
        </is>
      </c>
      <c r="M2004" s="249" t="inlineStr">
        <is>
          <t>UNIQUE SEA CARGO SERVICES L.L.C</t>
        </is>
      </c>
      <c r="N2004" s="33" t="inlineStr">
        <is>
          <t>ORIENT LOGISTICS ENTERPRISES</t>
        </is>
      </c>
      <c r="O2004" s="383" t="n"/>
      <c r="P2004" s="383" t="n"/>
      <c r="Q2004" s="383" t="n"/>
      <c r="R2004" s="383" t="n"/>
      <c r="S2004" s="383" t="n"/>
      <c r="T2004" s="383" t="n"/>
      <c r="U2004" s="383" t="n"/>
      <c r="V2004" s="383" t="n"/>
      <c r="W2004" s="383" t="n"/>
      <c r="X2004" s="383" t="n"/>
      <c r="Y2004" s="383" t="n"/>
      <c r="Z2004" s="383" t="n"/>
      <c r="AA2004" s="383" t="n"/>
      <c r="AB2004" s="383" t="n"/>
      <c r="AC2004" s="383" t="n"/>
      <c r="AD2004" s="383" t="n"/>
      <c r="AE2004" s="383" t="n"/>
      <c r="AF2004" s="383" t="n"/>
      <c r="AG2004" s="383" t="n"/>
      <c r="AH2004" s="383" t="n"/>
      <c r="AI2004" s="383" t="n"/>
      <c r="AJ2004" s="383" t="n"/>
      <c r="AK2004" s="383" t="n"/>
      <c r="AL2004" s="383" t="n"/>
      <c r="AM2004" s="383" t="n"/>
      <c r="AN2004" s="383" t="n"/>
      <c r="AO2004" s="383" t="n"/>
      <c r="AP2004" s="383" t="n"/>
      <c r="AQ2004" s="383" t="n"/>
      <c r="AR2004" s="383" t="n"/>
      <c r="AS2004" s="383" t="n"/>
      <c r="AT2004" s="383" t="n"/>
      <c r="AU2004" s="383" t="n"/>
      <c r="AV2004" s="383" t="n"/>
      <c r="AW2004" s="383" t="n"/>
      <c r="AX2004" s="383" t="n"/>
      <c r="AY2004" s="383" t="n"/>
      <c r="AZ2004" s="383" t="n"/>
      <c r="BA2004" s="383" t="n"/>
      <c r="BB2004" s="383" t="n"/>
      <c r="BC2004" s="383" t="n"/>
      <c r="BD2004" s="383" t="n"/>
      <c r="BE2004" s="132" t="n"/>
      <c r="BF2004" s="132" t="n"/>
      <c r="BG2004" s="132" t="n"/>
      <c r="BH2004" s="132" t="n"/>
      <c r="BI2004" s="132" t="n"/>
      <c r="BJ2004" s="132" t="n"/>
      <c r="BK2004" s="132" t="n"/>
      <c r="BL2004" s="132" t="n"/>
      <c r="BM2004" s="132" t="n"/>
      <c r="BN2004" s="132" t="n"/>
      <c r="BO2004" s="132" t="n"/>
      <c r="BP2004" s="132" t="n"/>
      <c r="BQ2004" s="132" t="n"/>
      <c r="BR2004" s="132" t="n"/>
      <c r="BS2004" s="132" t="n"/>
      <c r="BT2004" s="132" t="n"/>
      <c r="BU2004" s="132" t="n"/>
      <c r="BV2004" s="132" t="n"/>
      <c r="BW2004" s="132" t="n"/>
      <c r="BX2004" s="132" t="n"/>
      <c r="BY2004" s="132" t="n"/>
      <c r="BZ2004" s="132" t="n"/>
      <c r="CA2004" s="132" t="n"/>
      <c r="CB2004" s="132" t="n"/>
    </row>
    <row r="2005">
      <c r="A2005" s="167" t="n">
        <v>19</v>
      </c>
      <c r="B2005" s="33" t="inlineStr">
        <is>
          <t>CHIGBO OKECHUKWU</t>
        </is>
      </c>
      <c r="C2005" s="33" t="inlineStr">
        <is>
          <t>MEDUJQ766878</t>
        </is>
      </c>
      <c r="D2005" s="33" t="inlineStr">
        <is>
          <t>MEDU 6675560</t>
        </is>
      </c>
      <c r="E2005" s="33" t="inlineStr">
        <is>
          <t>SPM</t>
        </is>
      </c>
      <c r="F2005" s="249" t="inlineStr">
        <is>
          <t>20FT</t>
        </is>
      </c>
      <c r="G2005" s="160" t="inlineStr">
        <is>
          <t>MSC GABRIELLA</t>
        </is>
      </c>
      <c r="H2005" s="218" t="inlineStr">
        <is>
          <t>BERTHED: 21ST APRIL VOY.  WG315A</t>
        </is>
      </c>
      <c r="I2005" s="150" t="inlineStr">
        <is>
          <t>OUT</t>
        </is>
      </c>
      <c r="J2005" s="166" t="inlineStr">
        <is>
          <t>TELEX/ 19TH APRIL, 2023</t>
        </is>
      </c>
      <c r="K2005" s="152" t="inlineStr">
        <is>
          <t>12TH MAY, 2023</t>
        </is>
      </c>
      <c r="L2005" s="33" t="inlineStr">
        <is>
          <t>6TH MARCH</t>
        </is>
      </c>
      <c r="M2005" s="249" t="inlineStr">
        <is>
          <t>UNIQUE SEA CARGO SERVICES L.L.C</t>
        </is>
      </c>
      <c r="N2005" s="33" t="inlineStr">
        <is>
          <t>ORIENT LOGISTICS ENTERPRISES</t>
        </is>
      </c>
      <c r="O2005" s="383" t="n"/>
      <c r="P2005" s="383" t="n"/>
      <c r="Q2005" s="383" t="n"/>
      <c r="R2005" s="383" t="n"/>
      <c r="S2005" s="383" t="n"/>
      <c r="T2005" s="383" t="n"/>
      <c r="U2005" s="383" t="n"/>
      <c r="V2005" s="383" t="n"/>
      <c r="W2005" s="383" t="n"/>
      <c r="X2005" s="383" t="n"/>
      <c r="Y2005" s="383" t="n"/>
      <c r="Z2005" s="383" t="n"/>
      <c r="AA2005" s="383" t="n"/>
      <c r="AB2005" s="383" t="n"/>
      <c r="AC2005" s="383" t="n"/>
      <c r="AD2005" s="383" t="n"/>
      <c r="AE2005" s="383" t="n"/>
      <c r="AF2005" s="383" t="n"/>
      <c r="AG2005" s="383" t="n"/>
      <c r="AH2005" s="383" t="n"/>
      <c r="AI2005" s="383" t="n"/>
      <c r="AJ2005" s="383" t="n"/>
      <c r="AK2005" s="383" t="n"/>
      <c r="AL2005" s="383" t="n"/>
      <c r="AM2005" s="383" t="n"/>
      <c r="AN2005" s="383" t="n"/>
      <c r="AO2005" s="383" t="n"/>
      <c r="AP2005" s="383" t="n"/>
      <c r="AQ2005" s="383" t="n"/>
      <c r="AR2005" s="383" t="n"/>
      <c r="AS2005" s="383" t="n"/>
      <c r="AT2005" s="383" t="n"/>
      <c r="AU2005" s="383" t="n"/>
      <c r="AV2005" s="383" t="n"/>
      <c r="AW2005" s="383" t="n"/>
      <c r="AX2005" s="383" t="n"/>
      <c r="AY2005" s="383" t="n"/>
      <c r="AZ2005" s="383" t="n"/>
      <c r="BA2005" s="383" t="n"/>
      <c r="BB2005" s="383" t="n"/>
      <c r="BC2005" s="383" t="n"/>
      <c r="BD2005" s="383" t="n"/>
      <c r="BE2005" s="132" t="n"/>
      <c r="BF2005" s="132" t="n"/>
      <c r="BG2005" s="132" t="n"/>
      <c r="BH2005" s="132" t="n"/>
      <c r="BI2005" s="132" t="n"/>
      <c r="BJ2005" s="132" t="n"/>
      <c r="BK2005" s="132" t="n"/>
      <c r="BL2005" s="132" t="n"/>
      <c r="BM2005" s="132" t="n"/>
      <c r="BN2005" s="132" t="n"/>
      <c r="BO2005" s="132" t="n"/>
      <c r="BP2005" s="132" t="n"/>
      <c r="BQ2005" s="132" t="n"/>
      <c r="BR2005" s="132" t="n"/>
      <c r="BS2005" s="132" t="n"/>
      <c r="BT2005" s="132" t="n"/>
      <c r="BU2005" s="132" t="n"/>
      <c r="BV2005" s="132" t="n"/>
      <c r="BW2005" s="132" t="n"/>
      <c r="BX2005" s="132" t="n"/>
      <c r="BY2005" s="132" t="n"/>
      <c r="BZ2005" s="132" t="n"/>
      <c r="CA2005" s="132" t="n"/>
      <c r="CB2005" s="132" t="n"/>
    </row>
    <row r="2006">
      <c r="A2006" s="167" t="n">
        <v>20</v>
      </c>
      <c r="B2006" s="33" t="inlineStr">
        <is>
          <t>CHIGBO OKECHUKWU</t>
        </is>
      </c>
      <c r="C2006" s="33" t="inlineStr">
        <is>
          <t>MEDUJQ766860</t>
        </is>
      </c>
      <c r="D2006" s="33" t="inlineStr">
        <is>
          <t>MEDU 3988197</t>
        </is>
      </c>
      <c r="E2006" s="33" t="inlineStr">
        <is>
          <t>SPM</t>
        </is>
      </c>
      <c r="F2006" s="249" t="inlineStr">
        <is>
          <t>20FT</t>
        </is>
      </c>
      <c r="G2006" s="160" t="inlineStr">
        <is>
          <t>MSC GABRIELLA</t>
        </is>
      </c>
      <c r="H2006" s="218" t="inlineStr">
        <is>
          <t>BERTHED: 21ST APRIL VOY.  WG315A</t>
        </is>
      </c>
      <c r="I2006" s="150" t="inlineStr">
        <is>
          <t>OUT</t>
        </is>
      </c>
      <c r="J2006" s="166" t="inlineStr">
        <is>
          <t>TELEX/ 19TH APRIL, 2023</t>
        </is>
      </c>
      <c r="K2006" s="152" t="inlineStr">
        <is>
          <t>10TH MAY, 2023</t>
        </is>
      </c>
      <c r="L2006" s="33" t="inlineStr">
        <is>
          <t>6TH MARCH</t>
        </is>
      </c>
      <c r="M2006" s="249" t="inlineStr">
        <is>
          <t>UNIQUE SEA CARGO SERVICES L.L.C</t>
        </is>
      </c>
      <c r="N2006" s="33" t="inlineStr">
        <is>
          <t>ORIENT LOGISTICS ENTERPRISES</t>
        </is>
      </c>
      <c r="O2006" s="383" t="n"/>
      <c r="P2006" s="383" t="n"/>
      <c r="Q2006" s="383" t="n"/>
      <c r="R2006" s="383" t="n"/>
      <c r="S2006" s="383" t="n"/>
      <c r="T2006" s="383" t="n"/>
      <c r="U2006" s="383" t="n"/>
      <c r="V2006" s="383" t="n"/>
      <c r="W2006" s="383" t="n"/>
      <c r="X2006" s="383" t="n"/>
      <c r="Y2006" s="383" t="n"/>
      <c r="Z2006" s="383" t="n"/>
      <c r="AA2006" s="383" t="n"/>
      <c r="AB2006" s="383" t="n"/>
      <c r="AC2006" s="383" t="n"/>
      <c r="AD2006" s="383" t="n"/>
      <c r="AE2006" s="383" t="n"/>
      <c r="AF2006" s="383" t="n"/>
      <c r="AG2006" s="383" t="n"/>
      <c r="AH2006" s="383" t="n"/>
      <c r="AI2006" s="383" t="n"/>
      <c r="AJ2006" s="383" t="n"/>
      <c r="AK2006" s="383" t="n"/>
      <c r="AL2006" s="383" t="n"/>
      <c r="AM2006" s="383" t="n"/>
      <c r="AN2006" s="383" t="n"/>
      <c r="AO2006" s="383" t="n"/>
      <c r="AP2006" s="383" t="n"/>
      <c r="AQ2006" s="383" t="n"/>
      <c r="AR2006" s="383" t="n"/>
      <c r="AS2006" s="383" t="n"/>
      <c r="AT2006" s="383" t="n"/>
      <c r="AU2006" s="383" t="n"/>
      <c r="AV2006" s="383" t="n"/>
      <c r="AW2006" s="383" t="n"/>
      <c r="AX2006" s="383" t="n"/>
      <c r="AY2006" s="383" t="n"/>
      <c r="AZ2006" s="383" t="n"/>
      <c r="BA2006" s="383" t="n"/>
      <c r="BB2006" s="383" t="n"/>
      <c r="BC2006" s="383" t="n"/>
      <c r="BD2006" s="383" t="n"/>
      <c r="BE2006" s="132" t="n"/>
      <c r="BF2006" s="132" t="n"/>
      <c r="BG2006" s="132" t="n"/>
      <c r="BH2006" s="132" t="n"/>
      <c r="BI2006" s="132" t="n"/>
      <c r="BJ2006" s="132" t="n"/>
      <c r="BK2006" s="132" t="n"/>
      <c r="BL2006" s="132" t="n"/>
      <c r="BM2006" s="132" t="n"/>
      <c r="BN2006" s="132" t="n"/>
      <c r="BO2006" s="132" t="n"/>
      <c r="BP2006" s="132" t="n"/>
      <c r="BQ2006" s="132" t="n"/>
      <c r="BR2006" s="132" t="n"/>
      <c r="BS2006" s="132" t="n"/>
      <c r="BT2006" s="132" t="n"/>
      <c r="BU2006" s="132" t="n"/>
      <c r="BV2006" s="132" t="n"/>
      <c r="BW2006" s="132" t="n"/>
      <c r="BX2006" s="132" t="n"/>
      <c r="BY2006" s="132" t="n"/>
      <c r="BZ2006" s="132" t="n"/>
      <c r="CA2006" s="132" t="n"/>
      <c r="CB2006" s="132" t="n"/>
    </row>
    <row r="2007">
      <c r="A2007" s="167" t="n">
        <v>21</v>
      </c>
      <c r="B2007" s="33" t="inlineStr">
        <is>
          <t>CHIGBO OKECHUKWU</t>
        </is>
      </c>
      <c r="C2007" s="33" t="inlineStr">
        <is>
          <t>MEDUJQ766845</t>
        </is>
      </c>
      <c r="D2007" s="33" t="inlineStr">
        <is>
          <t>SEGU 2800104</t>
        </is>
      </c>
      <c r="E2007" s="33" t="inlineStr">
        <is>
          <t>SPM</t>
        </is>
      </c>
      <c r="F2007" s="249" t="inlineStr">
        <is>
          <t>20FT</t>
        </is>
      </c>
      <c r="G2007" s="160" t="inlineStr">
        <is>
          <t>MSC GABRIELLA</t>
        </is>
      </c>
      <c r="H2007" s="218" t="inlineStr">
        <is>
          <t>BERTHED: 21ST APRIL VOY.  WG315A</t>
        </is>
      </c>
      <c r="I2007" s="150" t="inlineStr">
        <is>
          <t>OUT</t>
        </is>
      </c>
      <c r="J2007" s="166" t="inlineStr">
        <is>
          <t>TELEX/ 11TH APRIL, 2023</t>
        </is>
      </c>
      <c r="K2007" s="152" t="inlineStr">
        <is>
          <t>4TH MAY, 2023</t>
        </is>
      </c>
      <c r="L2007" s="33" t="inlineStr">
        <is>
          <t>6TH MARCH</t>
        </is>
      </c>
      <c r="M2007" s="249" t="inlineStr">
        <is>
          <t>UNIQUE SEA CARGO SERVICES L.L.C</t>
        </is>
      </c>
      <c r="N2007" s="33" t="inlineStr">
        <is>
          <t>ORIENT LOGISTICS ENTERPRISES</t>
        </is>
      </c>
      <c r="O2007" s="383" t="n"/>
      <c r="P2007" s="383" t="n"/>
      <c r="Q2007" s="383" t="n"/>
      <c r="R2007" s="383" t="n"/>
      <c r="S2007" s="383" t="n"/>
      <c r="T2007" s="383" t="n"/>
      <c r="U2007" s="383" t="n"/>
      <c r="V2007" s="383" t="n"/>
      <c r="W2007" s="383" t="n"/>
      <c r="X2007" s="383" t="n"/>
      <c r="Y2007" s="383" t="n"/>
      <c r="Z2007" s="383" t="n"/>
      <c r="AA2007" s="383" t="n"/>
      <c r="AB2007" s="383" t="n"/>
      <c r="AC2007" s="383" t="n"/>
      <c r="AD2007" s="383" t="n"/>
      <c r="AE2007" s="383" t="n"/>
      <c r="AF2007" s="383" t="n"/>
      <c r="AG2007" s="383" t="n"/>
      <c r="AH2007" s="383" t="n"/>
      <c r="AI2007" s="383" t="n"/>
      <c r="AJ2007" s="383" t="n"/>
      <c r="AK2007" s="383" t="n"/>
      <c r="AL2007" s="383" t="n"/>
      <c r="AM2007" s="383" t="n"/>
      <c r="AN2007" s="383" t="n"/>
      <c r="AO2007" s="383" t="n"/>
      <c r="AP2007" s="383" t="n"/>
      <c r="AQ2007" s="383" t="n"/>
      <c r="AR2007" s="383" t="n"/>
      <c r="AS2007" s="383" t="n"/>
      <c r="AT2007" s="383" t="n"/>
      <c r="AU2007" s="383" t="n"/>
      <c r="AV2007" s="383" t="n"/>
      <c r="AW2007" s="383" t="n"/>
      <c r="AX2007" s="383" t="n"/>
      <c r="AY2007" s="383" t="n"/>
      <c r="AZ2007" s="383" t="n"/>
      <c r="BA2007" s="383" t="n"/>
      <c r="BB2007" s="383" t="n"/>
      <c r="BC2007" s="383" t="n"/>
      <c r="BD2007" s="383" t="n"/>
      <c r="BE2007" s="132" t="n"/>
      <c r="BF2007" s="132" t="n"/>
      <c r="BG2007" s="132" t="n"/>
      <c r="BH2007" s="132" t="n"/>
      <c r="BI2007" s="132" t="n"/>
      <c r="BJ2007" s="132" t="n"/>
      <c r="BK2007" s="132" t="n"/>
      <c r="BL2007" s="132" t="n"/>
      <c r="BM2007" s="132" t="n"/>
      <c r="BN2007" s="132" t="n"/>
      <c r="BO2007" s="132" t="n"/>
      <c r="BP2007" s="132" t="n"/>
      <c r="BQ2007" s="132" t="n"/>
      <c r="BR2007" s="132" t="n"/>
      <c r="BS2007" s="132" t="n"/>
      <c r="BT2007" s="132" t="n"/>
      <c r="BU2007" s="132" t="n"/>
      <c r="BV2007" s="132" t="n"/>
      <c r="BW2007" s="132" t="n"/>
      <c r="BX2007" s="132" t="n"/>
      <c r="BY2007" s="132" t="n"/>
      <c r="BZ2007" s="132" t="n"/>
      <c r="CA2007" s="132" t="n"/>
      <c r="CB2007" s="132" t="n"/>
    </row>
    <row r="2008">
      <c r="A2008" s="167" t="n">
        <v>22</v>
      </c>
      <c r="B2008" s="157" t="inlineStr">
        <is>
          <t xml:space="preserve"> IFEANYI ABA</t>
        </is>
      </c>
      <c r="C2008" s="157" t="inlineStr">
        <is>
          <t>MEDUIE408840</t>
        </is>
      </c>
      <c r="D2008" s="157" t="inlineStr">
        <is>
          <t>MSDU 1100703</t>
        </is>
      </c>
      <c r="E2008" s="157" t="inlineStr">
        <is>
          <t>SPM</t>
        </is>
      </c>
      <c r="F2008" s="157" t="inlineStr">
        <is>
          <t>20FT</t>
        </is>
      </c>
      <c r="G2008" s="160" t="inlineStr">
        <is>
          <t>MSC GABRIELLA</t>
        </is>
      </c>
      <c r="H2008" s="218" t="inlineStr">
        <is>
          <t>BERTHED: 21ST APRIL VOY.  WG315A</t>
        </is>
      </c>
      <c r="I2008" s="150" t="inlineStr">
        <is>
          <t>OUT</t>
        </is>
      </c>
      <c r="J2008" s="151" t="inlineStr">
        <is>
          <t>TELEX/25TH APRIL , 2023</t>
        </is>
      </c>
      <c r="K2008" s="152" t="inlineStr">
        <is>
          <t>10TH MAY, 2023</t>
        </is>
      </c>
      <c r="L2008" s="157" t="inlineStr">
        <is>
          <t>6TH MARCH</t>
        </is>
      </c>
      <c r="M2008" s="157" t="inlineStr">
        <is>
          <t>PT. INDOSARI PERSADA</t>
        </is>
      </c>
      <c r="N2008" s="157" t="inlineStr">
        <is>
          <t>AVANTPORT ENTERPRISES</t>
        </is>
      </c>
    </row>
    <row r="2009">
      <c r="A2009" s="167" t="n">
        <v>23</v>
      </c>
      <c r="B2009" s="157" t="inlineStr">
        <is>
          <t>IFEANYI ABA</t>
        </is>
      </c>
      <c r="C2009" s="40" t="inlineStr">
        <is>
          <t>''</t>
        </is>
      </c>
      <c r="D2009" s="157" t="inlineStr">
        <is>
          <t>MSDU 1457579</t>
        </is>
      </c>
      <c r="E2009" s="157" t="inlineStr">
        <is>
          <t>SPM</t>
        </is>
      </c>
      <c r="F2009" s="157" t="inlineStr">
        <is>
          <t>20FT</t>
        </is>
      </c>
      <c r="G2009" s="160" t="inlineStr">
        <is>
          <t>MSC GABRIELLA</t>
        </is>
      </c>
      <c r="H2009" s="218" t="inlineStr">
        <is>
          <t>BERTHED: 21ST APRIL VOY.  WG315A</t>
        </is>
      </c>
      <c r="I2009" s="150" t="inlineStr">
        <is>
          <t>OUT</t>
        </is>
      </c>
      <c r="J2009" s="151" t="inlineStr">
        <is>
          <t>TELEX/25TH APRIL , 2023</t>
        </is>
      </c>
      <c r="K2009" s="152" t="inlineStr">
        <is>
          <t>10TH MAY, 2023</t>
        </is>
      </c>
      <c r="L2009" s="157" t="inlineStr">
        <is>
          <t>6TH MARCH</t>
        </is>
      </c>
      <c r="M2009" s="157" t="inlineStr">
        <is>
          <t>PT. INDOSARI PERSADA</t>
        </is>
      </c>
      <c r="N2009" s="157" t="inlineStr">
        <is>
          <t>AVANTPORT ENTERPRISES</t>
        </is>
      </c>
    </row>
    <row r="2010">
      <c r="A2010" s="167" t="n">
        <v>24</v>
      </c>
      <c r="B2010" s="157" t="inlineStr">
        <is>
          <t>IFEANYI ABA</t>
        </is>
      </c>
      <c r="C2010" s="157" t="inlineStr">
        <is>
          <t>MEDUIE408873</t>
        </is>
      </c>
      <c r="D2010" s="157" t="inlineStr">
        <is>
          <t>MEDU 1329478</t>
        </is>
      </c>
      <c r="E2010" s="157" t="inlineStr">
        <is>
          <t>SPM</t>
        </is>
      </c>
      <c r="F2010" s="157" t="inlineStr">
        <is>
          <t>20FT</t>
        </is>
      </c>
      <c r="G2010" s="160" t="inlineStr">
        <is>
          <t>MSC GABRIELLA</t>
        </is>
      </c>
      <c r="H2010" s="218" t="inlineStr">
        <is>
          <t>BERTHED: 21ST APRIL VOY.  WG315A</t>
        </is>
      </c>
      <c r="I2010" s="150" t="inlineStr">
        <is>
          <t>OUT</t>
        </is>
      </c>
      <c r="J2010" s="151" t="inlineStr">
        <is>
          <t>TELEX/25TH APRIL , 2023</t>
        </is>
      </c>
      <c r="K2010" s="152" t="inlineStr">
        <is>
          <t>3RD MAY, 2023</t>
        </is>
      </c>
      <c r="L2010" s="157" t="inlineStr">
        <is>
          <t>6TH MARCH</t>
        </is>
      </c>
      <c r="M2010" s="157" t="inlineStr">
        <is>
          <t>PT. INDOSARI PERSADA</t>
        </is>
      </c>
      <c r="N2010" s="157" t="inlineStr">
        <is>
          <t>AVANTPORT ENTERPRISES</t>
        </is>
      </c>
    </row>
    <row r="2011">
      <c r="A2011" s="167" t="n">
        <v>25</v>
      </c>
      <c r="B2011" s="157" t="inlineStr">
        <is>
          <t>MIKE OBINNA</t>
        </is>
      </c>
      <c r="C2011" s="157" t="inlineStr">
        <is>
          <t>MEDUJQ766746</t>
        </is>
      </c>
      <c r="D2011" s="157" t="inlineStr">
        <is>
          <t>MEDU 6521647</t>
        </is>
      </c>
      <c r="E2011" s="157" t="inlineStr">
        <is>
          <t>SPM</t>
        </is>
      </c>
      <c r="F2011" s="157" t="inlineStr">
        <is>
          <t>20FT</t>
        </is>
      </c>
      <c r="G2011" s="389" t="inlineStr">
        <is>
          <t>NO INFO YET</t>
        </is>
      </c>
      <c r="H2011" s="218" t="inlineStr">
        <is>
          <t>BERTHED: 21ST APRIL VOY.  WG315A</t>
        </is>
      </c>
      <c r="I2011" s="150" t="inlineStr">
        <is>
          <t>OUT</t>
        </is>
      </c>
      <c r="J2011" s="166" t="inlineStr">
        <is>
          <t>TELEX/ 17TH APRIL, 2023</t>
        </is>
      </c>
      <c r="K2011" s="152" t="inlineStr">
        <is>
          <t>10TH MAY, 2023</t>
        </is>
      </c>
      <c r="L2011" s="157" t="inlineStr">
        <is>
          <t>7TH MARCH</t>
        </is>
      </c>
      <c r="M2011" s="157" t="inlineStr">
        <is>
          <t>UNIQUE SEA CARGO SERVICES L.L.C</t>
        </is>
      </c>
      <c r="N2011" s="157" t="inlineStr">
        <is>
          <t>MEL-BACH ENTERPRISES</t>
        </is>
      </c>
    </row>
    <row r="2012">
      <c r="A2012" s="167" t="n">
        <v>26</v>
      </c>
      <c r="B2012" s="157" t="inlineStr">
        <is>
          <t>MIKE OBINNA</t>
        </is>
      </c>
      <c r="C2012" s="40" t="inlineStr">
        <is>
          <t>''</t>
        </is>
      </c>
      <c r="D2012" s="157" t="inlineStr">
        <is>
          <t>MEDU 2721668</t>
        </is>
      </c>
      <c r="E2012" s="157" t="inlineStr">
        <is>
          <t>SPM</t>
        </is>
      </c>
      <c r="F2012" s="157" t="inlineStr">
        <is>
          <t>20FT</t>
        </is>
      </c>
      <c r="G2012" s="389" t="inlineStr">
        <is>
          <t>NO INFO YET</t>
        </is>
      </c>
      <c r="H2012" s="218" t="inlineStr">
        <is>
          <t>BERTHED: 21ST APRIL VOY.  WG315A</t>
        </is>
      </c>
      <c r="I2012" s="150" t="inlineStr">
        <is>
          <t>OUT</t>
        </is>
      </c>
      <c r="J2012" s="166" t="inlineStr">
        <is>
          <t>TELEX/ 17TH APRIL, 2023</t>
        </is>
      </c>
      <c r="K2012" s="152" t="inlineStr">
        <is>
          <t>10TH MAY, 2023</t>
        </is>
      </c>
      <c r="L2012" s="157" t="inlineStr">
        <is>
          <t>7TH MARCH</t>
        </is>
      </c>
      <c r="M2012" s="157" t="inlineStr">
        <is>
          <t>UNIQUE SEA CARGO SERVICES L.L.C</t>
        </is>
      </c>
      <c r="N2012" s="157" t="inlineStr">
        <is>
          <t>MEL-BACH ENTERPRISES</t>
        </is>
      </c>
    </row>
    <row r="2013">
      <c r="A2013" s="167" t="n">
        <v>27</v>
      </c>
      <c r="B2013" s="157" t="inlineStr">
        <is>
          <t>OKOSO ABA</t>
        </is>
      </c>
      <c r="C2013" s="40" t="inlineStr">
        <is>
          <t>MEDUI0656765</t>
        </is>
      </c>
      <c r="D2013" s="157" t="inlineStr">
        <is>
          <t>MEDU 6426995</t>
        </is>
      </c>
      <c r="E2013" s="157" t="inlineStr">
        <is>
          <t>SPM</t>
        </is>
      </c>
      <c r="F2013" s="157" t="inlineStr">
        <is>
          <t>20FT</t>
        </is>
      </c>
      <c r="G2013" s="389" t="inlineStr">
        <is>
          <t>NO INFO YET</t>
        </is>
      </c>
      <c r="H2013" s="218" t="inlineStr">
        <is>
          <t>BERTHED: 20TH  APRIL VOY.  WG315A</t>
        </is>
      </c>
      <c r="I2013" s="157" t="n"/>
      <c r="J2013" s="166" t="inlineStr">
        <is>
          <t>TELEX/ 22ND JUNE, 2023</t>
        </is>
      </c>
      <c r="K2013" s="168" t="n"/>
      <c r="L2013" s="157" t="inlineStr">
        <is>
          <t>7TH MARCH</t>
        </is>
      </c>
      <c r="M2013" s="157" t="inlineStr">
        <is>
          <t>UNIQUE SEA CARGO SERVICES L.L.C</t>
        </is>
      </c>
      <c r="N2013" s="157" t="inlineStr">
        <is>
          <t>MEL-BACH ENTERPRISES</t>
        </is>
      </c>
    </row>
    <row r="2014">
      <c r="A2014" s="167" t="n">
        <v>28</v>
      </c>
      <c r="B2014" s="157" t="inlineStr">
        <is>
          <t xml:space="preserve"> OKOSO ABA</t>
        </is>
      </c>
      <c r="C2014" s="157" t="inlineStr">
        <is>
          <t>MEDUI0641809</t>
        </is>
      </c>
      <c r="D2014" s="157" t="inlineStr">
        <is>
          <t>CXDU 1424489</t>
        </is>
      </c>
      <c r="E2014" s="157" t="inlineStr">
        <is>
          <t>SPM</t>
        </is>
      </c>
      <c r="F2014" s="157" t="inlineStr">
        <is>
          <t>20FT</t>
        </is>
      </c>
      <c r="G2014" s="157" t="inlineStr">
        <is>
          <t>NO INFO YET</t>
        </is>
      </c>
      <c r="H2014" s="218" t="inlineStr">
        <is>
          <t>BERTHED: 20TH  APRIL VOY.  WG315A</t>
        </is>
      </c>
      <c r="I2014" s="150" t="inlineStr">
        <is>
          <t>OUT</t>
        </is>
      </c>
      <c r="J2014" s="166" t="inlineStr">
        <is>
          <t>TELEX/2ND MAY, 2023</t>
        </is>
      </c>
      <c r="K2014" s="152" t="inlineStr">
        <is>
          <t>11TH MAY, 2023</t>
        </is>
      </c>
      <c r="L2014" s="157" t="inlineStr">
        <is>
          <t>8TH MARCH</t>
        </is>
      </c>
      <c r="M2014" s="157" t="inlineStr">
        <is>
          <t>UNIQUE SEA CARGO SERVICES L.L.C</t>
        </is>
      </c>
      <c r="N2014" s="157" t="inlineStr">
        <is>
          <t>MEL-BACH ENTERPRISES</t>
        </is>
      </c>
    </row>
    <row r="2015">
      <c r="A2015" s="167" t="n">
        <v>29</v>
      </c>
      <c r="B2015" s="157" t="inlineStr">
        <is>
          <t>NNAMDI EZEUKWU</t>
        </is>
      </c>
      <c r="C2015" s="157" t="inlineStr">
        <is>
          <t>MEDUJQ769369</t>
        </is>
      </c>
      <c r="D2015" s="157" t="inlineStr">
        <is>
          <t>FCIU 5623298</t>
        </is>
      </c>
      <c r="E2015" s="157" t="inlineStr">
        <is>
          <t>SPM</t>
        </is>
      </c>
      <c r="F2015" s="157" t="inlineStr">
        <is>
          <t>20FT</t>
        </is>
      </c>
      <c r="G2015" s="160" t="inlineStr">
        <is>
          <t>MSC GABRIELLA</t>
        </is>
      </c>
      <c r="H2015" s="218" t="inlineStr">
        <is>
          <t>BERTHED: 21ST APRIL VOY.  WG315A</t>
        </is>
      </c>
      <c r="I2015" s="150" t="inlineStr">
        <is>
          <t>OUT</t>
        </is>
      </c>
      <c r="J2015" s="151" t="inlineStr">
        <is>
          <t>TELEX/13TH APRIL , 2023</t>
        </is>
      </c>
      <c r="K2015" s="152" t="inlineStr">
        <is>
          <t>5TH MAY, 2023</t>
        </is>
      </c>
      <c r="L2015" s="157" t="inlineStr">
        <is>
          <t>8TH MARCH</t>
        </is>
      </c>
      <c r="M2015" s="157" t="inlineStr">
        <is>
          <t>UNIQUE SEA CARGO SERVICES L.L.C</t>
        </is>
      </c>
      <c r="N2015" s="157" t="inlineStr">
        <is>
          <t>MEL-BACH ENTERPRISES</t>
        </is>
      </c>
    </row>
    <row r="2016">
      <c r="A2016" s="167" t="n">
        <v>30</v>
      </c>
      <c r="B2016" s="157" t="inlineStr">
        <is>
          <t>NNAMDI EZEUKWU</t>
        </is>
      </c>
      <c r="C2016" s="157" t="inlineStr">
        <is>
          <t>''</t>
        </is>
      </c>
      <c r="D2016" s="157" t="inlineStr">
        <is>
          <t>MSMU 1838416</t>
        </is>
      </c>
      <c r="E2016" s="157" t="inlineStr">
        <is>
          <t>SPM</t>
        </is>
      </c>
      <c r="F2016" s="157" t="inlineStr">
        <is>
          <t>20FT</t>
        </is>
      </c>
      <c r="G2016" s="160" t="inlineStr">
        <is>
          <t>MSC GABRIELLA</t>
        </is>
      </c>
      <c r="H2016" s="218" t="inlineStr">
        <is>
          <t>BERTHED: 21ST APRIL VOY.  WG315A</t>
        </is>
      </c>
      <c r="I2016" s="150" t="inlineStr">
        <is>
          <t>OUT</t>
        </is>
      </c>
      <c r="J2016" s="151" t="inlineStr">
        <is>
          <t>TELEX/13TH APRIL , 2023</t>
        </is>
      </c>
      <c r="K2016" s="152" t="inlineStr">
        <is>
          <t>5TH MAY, 2023</t>
        </is>
      </c>
      <c r="L2016" s="157" t="inlineStr">
        <is>
          <t>8TH MARCH</t>
        </is>
      </c>
      <c r="M2016" s="157" t="inlineStr">
        <is>
          <t>UNIQUE SEA CARGO SERVICES L.L.C</t>
        </is>
      </c>
      <c r="N2016" s="157" t="inlineStr">
        <is>
          <t>MEL-BACH ENTERPRISES</t>
        </is>
      </c>
    </row>
    <row r="2017">
      <c r="A2017" s="167" t="n">
        <v>31</v>
      </c>
      <c r="B2017" s="157" t="inlineStr">
        <is>
          <t>NNAMDI EZEUKWU</t>
        </is>
      </c>
      <c r="C2017" s="157" t="inlineStr">
        <is>
          <t>MEDUI0653978</t>
        </is>
      </c>
      <c r="D2017" s="157" t="inlineStr">
        <is>
          <t>MEDU 3748663</t>
        </is>
      </c>
      <c r="E2017" s="157" t="inlineStr">
        <is>
          <t>SPM</t>
        </is>
      </c>
      <c r="F2017" s="157" t="inlineStr">
        <is>
          <t>20FT</t>
        </is>
      </c>
      <c r="G2017" s="160" t="inlineStr">
        <is>
          <t>MSC GABRIELLA</t>
        </is>
      </c>
      <c r="H2017" s="218" t="inlineStr">
        <is>
          <t>BERTHED: 21ST APRIL VOY.  WG315A</t>
        </is>
      </c>
      <c r="I2017" s="150" t="inlineStr">
        <is>
          <t>OUT</t>
        </is>
      </c>
      <c r="J2017" s="166" t="inlineStr">
        <is>
          <t>OBL/2ND MAY, 2023</t>
        </is>
      </c>
      <c r="K2017" s="152" t="inlineStr">
        <is>
          <t>12TH MAY, 2023</t>
        </is>
      </c>
      <c r="L2017" s="157" t="inlineStr">
        <is>
          <t>8TH MARCH</t>
        </is>
      </c>
      <c r="M2017" s="157" t="inlineStr">
        <is>
          <t>SCJ RESOURCES PTE LTD</t>
        </is>
      </c>
      <c r="N2017" s="157" t="inlineStr">
        <is>
          <t>MEL-BACH ENTERPRISES</t>
        </is>
      </c>
    </row>
    <row r="2018">
      <c r="A2018" s="167" t="n">
        <v>32</v>
      </c>
      <c r="B2018" s="157" t="inlineStr">
        <is>
          <t>NNAMDI EZEUKWU</t>
        </is>
      </c>
      <c r="C2018" s="157" t="inlineStr">
        <is>
          <t>''</t>
        </is>
      </c>
      <c r="D2018" s="157" t="inlineStr">
        <is>
          <t>MEDU 6675236</t>
        </is>
      </c>
      <c r="E2018" s="157" t="inlineStr">
        <is>
          <t>SPM</t>
        </is>
      </c>
      <c r="F2018" s="157" t="inlineStr">
        <is>
          <t>20FT</t>
        </is>
      </c>
      <c r="G2018" s="160" t="inlineStr">
        <is>
          <t>MSC GABRIELLA</t>
        </is>
      </c>
      <c r="H2018" s="218" t="inlineStr">
        <is>
          <t>BERTHED: 21ST APRIL VOY.  WG315A</t>
        </is>
      </c>
      <c r="I2018" s="150" t="inlineStr">
        <is>
          <t>OUT</t>
        </is>
      </c>
      <c r="J2018" s="166" t="inlineStr">
        <is>
          <t>OBL/2ND MAY, 2023</t>
        </is>
      </c>
      <c r="K2018" s="152" t="inlineStr">
        <is>
          <t>12TH MAY, 2023</t>
        </is>
      </c>
      <c r="L2018" s="157" t="inlineStr">
        <is>
          <t>8TH MARCH</t>
        </is>
      </c>
      <c r="M2018" s="157" t="inlineStr">
        <is>
          <t>SCJ RESOURCES PTE LTD</t>
        </is>
      </c>
      <c r="N2018" s="157" t="inlineStr">
        <is>
          <t>MEL-BACH ENTERPRISES</t>
        </is>
      </c>
    </row>
    <row r="2019">
      <c r="A2019" s="167" t="n">
        <v>33</v>
      </c>
      <c r="B2019" s="157" t="inlineStr">
        <is>
          <t>NNAMDI EZEUKWU</t>
        </is>
      </c>
      <c r="C2019" s="157" t="inlineStr">
        <is>
          <t>MEDUI0653960</t>
        </is>
      </c>
      <c r="D2019" s="157" t="inlineStr">
        <is>
          <t>IPXU 3973738</t>
        </is>
      </c>
      <c r="E2019" s="157" t="inlineStr">
        <is>
          <t>SPM</t>
        </is>
      </c>
      <c r="F2019" s="157" t="inlineStr">
        <is>
          <t>20FT</t>
        </is>
      </c>
      <c r="G2019" s="160" t="inlineStr">
        <is>
          <t>MSC GABRIELLA</t>
        </is>
      </c>
      <c r="H2019" s="218" t="inlineStr">
        <is>
          <t>BERTHED: 21ST APRIL VOY.  WG315A</t>
        </is>
      </c>
      <c r="I2019" s="150" t="inlineStr">
        <is>
          <t>OUT</t>
        </is>
      </c>
      <c r="J2019" s="166" t="inlineStr">
        <is>
          <t>OBL/2ND MAY, 2023</t>
        </is>
      </c>
      <c r="K2019" s="152" t="inlineStr">
        <is>
          <t>19TH MAY, 2023</t>
        </is>
      </c>
      <c r="L2019" s="157" t="inlineStr">
        <is>
          <t>8TH MARCH</t>
        </is>
      </c>
      <c r="M2019" s="157" t="inlineStr">
        <is>
          <t>SCJ RESOURCES PTE LTD</t>
        </is>
      </c>
      <c r="N2019" s="157" t="inlineStr">
        <is>
          <t>MEL-BACH ENTERPRISES</t>
        </is>
      </c>
    </row>
    <row r="2020">
      <c r="A2020" s="167" t="n">
        <v>34</v>
      </c>
      <c r="B2020" s="157" t="inlineStr">
        <is>
          <t>NNAMDI EZEUKWU</t>
        </is>
      </c>
      <c r="C2020" s="157" t="inlineStr">
        <is>
          <t>''</t>
        </is>
      </c>
      <c r="D2020" s="157" t="inlineStr">
        <is>
          <t>TCKU 3888112</t>
        </is>
      </c>
      <c r="E2020" s="157" t="inlineStr">
        <is>
          <t>SPM</t>
        </is>
      </c>
      <c r="F2020" s="157" t="inlineStr">
        <is>
          <t>20FT</t>
        </is>
      </c>
      <c r="G2020" s="160" t="inlineStr">
        <is>
          <t>MSC GABRIELLA</t>
        </is>
      </c>
      <c r="H2020" s="218" t="inlineStr">
        <is>
          <t>BERTHED: 21ST APRIL VOY.  WG315A</t>
        </is>
      </c>
      <c r="I2020" s="150" t="inlineStr">
        <is>
          <t>OUT</t>
        </is>
      </c>
      <c r="J2020" s="166" t="inlineStr">
        <is>
          <t>OBL/2ND MAY, 2023</t>
        </is>
      </c>
      <c r="K2020" s="152" t="inlineStr">
        <is>
          <t>19TH MAY, 2023</t>
        </is>
      </c>
      <c r="L2020" s="157" t="inlineStr">
        <is>
          <t>8TH MARCH</t>
        </is>
      </c>
      <c r="M2020" s="157" t="inlineStr">
        <is>
          <t>SCJ RESOURCES PTE LTD</t>
        </is>
      </c>
      <c r="N2020" s="157" t="inlineStr">
        <is>
          <t>MEL-BACH ENTERPRISES</t>
        </is>
      </c>
    </row>
    <row r="2021">
      <c r="A2021" s="167" t="n">
        <v>35</v>
      </c>
      <c r="B2021" s="157" t="inlineStr">
        <is>
          <t>NNAMDI EZEUKWU</t>
        </is>
      </c>
      <c r="C2021" s="157" t="inlineStr">
        <is>
          <t>MEDUJQ769351</t>
        </is>
      </c>
      <c r="D2021" s="157" t="inlineStr">
        <is>
          <t>FCIU 2628362</t>
        </is>
      </c>
      <c r="E2021" s="157" t="inlineStr">
        <is>
          <t>SPM</t>
        </is>
      </c>
      <c r="F2021" s="157" t="inlineStr">
        <is>
          <t>20FT</t>
        </is>
      </c>
      <c r="G2021" s="160" t="inlineStr">
        <is>
          <t>MSC GABRIELLA</t>
        </is>
      </c>
      <c r="H2021" s="218" t="inlineStr">
        <is>
          <t>BERTHED: 21ST APRIL VOY.  WG315A</t>
        </is>
      </c>
      <c r="I2021" s="150" t="inlineStr">
        <is>
          <t>OUT</t>
        </is>
      </c>
      <c r="J2021" s="166" t="inlineStr">
        <is>
          <t>TELEX/ 11TH APRIL, 2023</t>
        </is>
      </c>
      <c r="K2021" s="152" t="inlineStr">
        <is>
          <t>3RD MAY, 2023</t>
        </is>
      </c>
      <c r="L2021" s="157" t="inlineStr">
        <is>
          <t>8TH MARCH</t>
        </is>
      </c>
      <c r="M2021" s="157" t="inlineStr">
        <is>
          <t>UNIQUE SEA CARGO SERVICES L.L.C</t>
        </is>
      </c>
      <c r="N2021" s="157" t="inlineStr">
        <is>
          <t>MEL-BACH ENTERPRISES</t>
        </is>
      </c>
    </row>
    <row r="2022">
      <c r="A2022" s="167" t="n">
        <v>36</v>
      </c>
      <c r="B2022" s="157" t="inlineStr">
        <is>
          <t>NNAMDI EZEUKWU</t>
        </is>
      </c>
      <c r="C2022" s="157" t="inlineStr">
        <is>
          <t>''</t>
        </is>
      </c>
      <c r="D2022" s="157" t="inlineStr">
        <is>
          <t>FCIU 5135987</t>
        </is>
      </c>
      <c r="E2022" s="157" t="inlineStr">
        <is>
          <t>SPM</t>
        </is>
      </c>
      <c r="F2022" s="157" t="inlineStr">
        <is>
          <t>20FT</t>
        </is>
      </c>
      <c r="G2022" s="160" t="inlineStr">
        <is>
          <t>MSC GABRIELLA</t>
        </is>
      </c>
      <c r="H2022" s="218" t="inlineStr">
        <is>
          <t>BERTHED: 21ST APRIL VOY.  WG315A</t>
        </is>
      </c>
      <c r="I2022" s="150" t="inlineStr">
        <is>
          <t>OUT</t>
        </is>
      </c>
      <c r="J2022" s="166" t="inlineStr">
        <is>
          <t>TELEX/ 11TH APRIL, 2023</t>
        </is>
      </c>
      <c r="K2022" s="152" t="inlineStr">
        <is>
          <t>3RD MAY, 2023</t>
        </is>
      </c>
      <c r="L2022" s="157" t="inlineStr">
        <is>
          <t>8TH MARCH</t>
        </is>
      </c>
      <c r="M2022" s="157" t="inlineStr">
        <is>
          <t>UNIQUE SEA CARGO SERVICES L.L.C</t>
        </is>
      </c>
      <c r="N2022" s="157" t="inlineStr">
        <is>
          <t>MEL-BACH ENTERPRISES</t>
        </is>
      </c>
    </row>
    <row r="2023">
      <c r="A2023" s="167" t="n">
        <v>37</v>
      </c>
      <c r="B2023" s="157" t="inlineStr">
        <is>
          <t>NNAMDI EZEUKWU</t>
        </is>
      </c>
      <c r="C2023" s="157" t="inlineStr">
        <is>
          <t>MEDUI0641783</t>
        </is>
      </c>
      <c r="D2023" s="157" t="inlineStr">
        <is>
          <t>GDLU 3949727</t>
        </is>
      </c>
      <c r="E2023" s="157" t="inlineStr">
        <is>
          <t>SPM</t>
        </is>
      </c>
      <c r="F2023" s="157" t="inlineStr">
        <is>
          <t>20FT</t>
        </is>
      </c>
      <c r="G2023" s="160" t="inlineStr">
        <is>
          <t>MSC GABRIELLA</t>
        </is>
      </c>
      <c r="H2023" s="218" t="inlineStr">
        <is>
          <t>BERTHED: 21ST APRIL VOY.  WG315A</t>
        </is>
      </c>
      <c r="I2023" s="150" t="inlineStr">
        <is>
          <t>OUT</t>
        </is>
      </c>
      <c r="J2023" s="166" t="inlineStr">
        <is>
          <t>TELEX/5TH MAY, 2023</t>
        </is>
      </c>
      <c r="K2023" s="152" t="inlineStr">
        <is>
          <t>10TH MAY, 2023</t>
        </is>
      </c>
      <c r="L2023" s="157" t="inlineStr">
        <is>
          <t>8TH MARCH</t>
        </is>
      </c>
      <c r="M2023" s="157" t="inlineStr">
        <is>
          <t>UNIQUE SEA CARGO SERVICES L.L.C</t>
        </is>
      </c>
      <c r="N2023" s="157" t="inlineStr">
        <is>
          <t>MEL-BACH ENTERPRISES</t>
        </is>
      </c>
    </row>
    <row r="2024">
      <c r="A2024" s="167" t="n">
        <v>38</v>
      </c>
      <c r="B2024" s="157" t="inlineStr">
        <is>
          <t>NNAMDI EZEUKWU</t>
        </is>
      </c>
      <c r="C2024" s="157" t="inlineStr">
        <is>
          <t>''</t>
        </is>
      </c>
      <c r="D2024" s="157" t="inlineStr">
        <is>
          <t>MEDU 3647210</t>
        </is>
      </c>
      <c r="E2024" s="157" t="inlineStr">
        <is>
          <t>SPM</t>
        </is>
      </c>
      <c r="F2024" s="157" t="inlineStr">
        <is>
          <t>20FT</t>
        </is>
      </c>
      <c r="G2024" s="160" t="inlineStr">
        <is>
          <t>MSC GABRIELLA</t>
        </is>
      </c>
      <c r="H2024" s="218" t="inlineStr">
        <is>
          <t>BERTHED: 21ST APRIL VOY.  WG315A</t>
        </is>
      </c>
      <c r="I2024" s="150" t="inlineStr">
        <is>
          <t>OUT</t>
        </is>
      </c>
      <c r="J2024" s="166" t="inlineStr">
        <is>
          <t>TELEX/5TH MAY, 2023</t>
        </is>
      </c>
      <c r="K2024" s="152" t="inlineStr">
        <is>
          <t>10TH MAY, 2023</t>
        </is>
      </c>
      <c r="L2024" s="157" t="inlineStr">
        <is>
          <t>8TH MARCH</t>
        </is>
      </c>
      <c r="M2024" s="157" t="inlineStr">
        <is>
          <t>UNIQUE SEA CARGO SERVICES L.L.C</t>
        </is>
      </c>
      <c r="N2024" s="157" t="inlineStr">
        <is>
          <t>MEL-BACH ENTERPRISES</t>
        </is>
      </c>
    </row>
    <row r="2025">
      <c r="A2025" s="167" t="n">
        <v>39</v>
      </c>
      <c r="B2025" s="157" t="inlineStr">
        <is>
          <t>NNAMDI EZEUKWU</t>
        </is>
      </c>
      <c r="C2025" s="157" t="inlineStr">
        <is>
          <t>MEDUJQ769344</t>
        </is>
      </c>
      <c r="D2025" s="157" t="inlineStr">
        <is>
          <t>TGCU 0083508</t>
        </is>
      </c>
      <c r="E2025" s="157" t="inlineStr">
        <is>
          <t>SPM</t>
        </is>
      </c>
      <c r="F2025" s="157" t="inlineStr">
        <is>
          <t>20FT</t>
        </is>
      </c>
      <c r="G2025" s="160" t="inlineStr">
        <is>
          <t>MSC GABRIELLA</t>
        </is>
      </c>
      <c r="H2025" s="218" t="inlineStr">
        <is>
          <t>BERTHED: 21ST APRIL VOY.  WG315A</t>
        </is>
      </c>
      <c r="I2025" s="150" t="inlineStr">
        <is>
          <t>OUT</t>
        </is>
      </c>
      <c r="J2025" s="151" t="inlineStr">
        <is>
          <t>TELEX/13TH APRIL , 2023</t>
        </is>
      </c>
      <c r="K2025" s="152" t="inlineStr">
        <is>
          <t>12TH MAY, 2023</t>
        </is>
      </c>
      <c r="L2025" s="157" t="inlineStr">
        <is>
          <t>13TH MARCH</t>
        </is>
      </c>
      <c r="M2025" s="157" t="inlineStr">
        <is>
          <t>UNIQUE SEA CARGO SERVICES L.L.C</t>
        </is>
      </c>
      <c r="N2025" s="157" t="inlineStr">
        <is>
          <t>MEL-BACH ENTERPRISES</t>
        </is>
      </c>
    </row>
    <row r="2026">
      <c r="A2026" s="167" t="n">
        <v>40</v>
      </c>
      <c r="B2026" s="157" t="inlineStr">
        <is>
          <t>NNAMDI EZEUKWU</t>
        </is>
      </c>
      <c r="C2026" s="157" t="inlineStr">
        <is>
          <t>''</t>
        </is>
      </c>
      <c r="D2026" s="157" t="inlineStr">
        <is>
          <t>IPXU 3955061</t>
        </is>
      </c>
      <c r="E2026" s="157" t="inlineStr">
        <is>
          <t>SPM</t>
        </is>
      </c>
      <c r="F2026" s="157" t="inlineStr">
        <is>
          <t>20FT</t>
        </is>
      </c>
      <c r="G2026" s="160" t="inlineStr">
        <is>
          <t>MSC GABRIELLA</t>
        </is>
      </c>
      <c r="H2026" s="218" t="inlineStr">
        <is>
          <t>BERTHED: 21ST APRIL VOY.  WG315A</t>
        </is>
      </c>
      <c r="I2026" s="150" t="inlineStr">
        <is>
          <t>OUT</t>
        </is>
      </c>
      <c r="J2026" s="151" t="inlineStr">
        <is>
          <t>TELEX/13TH APRIL , 2023</t>
        </is>
      </c>
      <c r="K2026" s="152" t="inlineStr">
        <is>
          <t>12TH MAY, 2023</t>
        </is>
      </c>
      <c r="L2026" s="157" t="inlineStr">
        <is>
          <t>13TH MARCH</t>
        </is>
      </c>
      <c r="M2026" s="157" t="inlineStr">
        <is>
          <t>UNIQUE SEA CARGO SERVICES L.L.C</t>
        </is>
      </c>
      <c r="N2026" s="157" t="inlineStr">
        <is>
          <t>MEL-BACH ENTERPRISES</t>
        </is>
      </c>
    </row>
    <row r="2027">
      <c r="A2027" s="167" t="n">
        <v>41</v>
      </c>
      <c r="B2027" s="157" t="inlineStr">
        <is>
          <t>MIKE OBINNA</t>
        </is>
      </c>
      <c r="C2027" s="40" t="inlineStr">
        <is>
          <t>MEDUI0545026</t>
        </is>
      </c>
      <c r="D2027" s="157" t="inlineStr">
        <is>
          <t>TEMU 3806783</t>
        </is>
      </c>
      <c r="E2027" s="157" t="inlineStr">
        <is>
          <t>SPM</t>
        </is>
      </c>
      <c r="F2027" s="157" t="inlineStr">
        <is>
          <t>20FT</t>
        </is>
      </c>
      <c r="G2027" s="389" t="inlineStr">
        <is>
          <t>NO INFO YET</t>
        </is>
      </c>
      <c r="H2027" s="218" t="inlineStr">
        <is>
          <t>BERTHED: 20TH  APRIL VOY.  WG315A</t>
        </is>
      </c>
      <c r="I2027" s="150" t="inlineStr">
        <is>
          <t>OUT</t>
        </is>
      </c>
      <c r="J2027" s="157" t="inlineStr">
        <is>
          <t>COPY BILL</t>
        </is>
      </c>
      <c r="K2027" s="152" t="inlineStr">
        <is>
          <t>12TH MAY, 2023</t>
        </is>
      </c>
      <c r="L2027" s="157" t="inlineStr">
        <is>
          <t>13TH MARCH</t>
        </is>
      </c>
      <c r="M2027" s="157" t="inlineStr">
        <is>
          <t>UNIQUE SEA CARGO SERVICES L.L.C</t>
        </is>
      </c>
      <c r="N2027" s="157" t="inlineStr">
        <is>
          <t>ORIENT LOGISTICS ENTERPRISES</t>
        </is>
      </c>
    </row>
    <row r="2028">
      <c r="A2028" s="167" t="n">
        <v>42</v>
      </c>
      <c r="B2028" s="157" t="inlineStr">
        <is>
          <t>IFEANYI ABA</t>
        </is>
      </c>
      <c r="C2028" s="40" t="inlineStr">
        <is>
          <t>MEDUI0646881</t>
        </is>
      </c>
      <c r="D2028" s="157" t="inlineStr">
        <is>
          <t>FCIU 3895342</t>
        </is>
      </c>
      <c r="E2028" s="157" t="inlineStr">
        <is>
          <t>SPM</t>
        </is>
      </c>
      <c r="F2028" s="157" t="inlineStr">
        <is>
          <t>20FT</t>
        </is>
      </c>
      <c r="G2028" s="160" t="inlineStr">
        <is>
          <t>MSC GABRIELLA</t>
        </is>
      </c>
      <c r="H2028" s="218" t="inlineStr">
        <is>
          <t>BERTHED: 21ST APRIL VOY.  WG315A</t>
        </is>
      </c>
      <c r="I2028" s="150" t="inlineStr">
        <is>
          <t>OUT</t>
        </is>
      </c>
      <c r="J2028" s="166" t="inlineStr">
        <is>
          <t>TELEX/ 20TH APRIL, 2023</t>
        </is>
      </c>
      <c r="K2028" s="152" t="inlineStr">
        <is>
          <t>28TH APRIL, 2023</t>
        </is>
      </c>
      <c r="L2028" s="157" t="inlineStr">
        <is>
          <t>14TH MARCH</t>
        </is>
      </c>
      <c r="M2028" s="157" t="inlineStr">
        <is>
          <t>PT. INDOSARI PERSADA</t>
        </is>
      </c>
      <c r="N2028" s="157" t="inlineStr">
        <is>
          <t>AVANTPORT ENTERPRISES</t>
        </is>
      </c>
    </row>
    <row r="2029">
      <c r="A2029" s="167" t="n">
        <v>43</v>
      </c>
      <c r="B2029" s="157" t="inlineStr">
        <is>
          <t>IFEANYI ABA</t>
        </is>
      </c>
      <c r="C2029" s="157" t="inlineStr">
        <is>
          <t>''</t>
        </is>
      </c>
      <c r="D2029" s="157" t="inlineStr">
        <is>
          <t>TCLU 2083975</t>
        </is>
      </c>
      <c r="E2029" s="157" t="inlineStr">
        <is>
          <t>SPM</t>
        </is>
      </c>
      <c r="F2029" s="157" t="inlineStr">
        <is>
          <t>20FT</t>
        </is>
      </c>
      <c r="G2029" s="160" t="inlineStr">
        <is>
          <t>MSC GABRIELLA</t>
        </is>
      </c>
      <c r="H2029" s="218" t="inlineStr">
        <is>
          <t>BERTHED: 21ST APRIL VOY.  WG315A</t>
        </is>
      </c>
      <c r="I2029" s="150" t="inlineStr">
        <is>
          <t>OUT</t>
        </is>
      </c>
      <c r="J2029" s="166" t="inlineStr">
        <is>
          <t>TELEX/ 20TH APRIL, 2023</t>
        </is>
      </c>
      <c r="K2029" s="152" t="inlineStr">
        <is>
          <t>28TH APRIL, 2023</t>
        </is>
      </c>
      <c r="L2029" s="157" t="inlineStr">
        <is>
          <t>14TH MARCH</t>
        </is>
      </c>
      <c r="M2029" s="157" t="inlineStr">
        <is>
          <t>PT. INDOSARI PERSADA</t>
        </is>
      </c>
      <c r="N2029" s="157" t="inlineStr">
        <is>
          <t>AVANTPORT ENTERPRISES</t>
        </is>
      </c>
    </row>
    <row r="2030">
      <c r="A2030" s="167" t="n">
        <v>44</v>
      </c>
      <c r="B2030" s="157" t="inlineStr">
        <is>
          <t>IFEANYI ABA</t>
        </is>
      </c>
      <c r="C2030" s="40" t="inlineStr">
        <is>
          <t>MEDUI0642450</t>
        </is>
      </c>
      <c r="D2030" s="157" t="inlineStr">
        <is>
          <t>FSCU 3211897</t>
        </is>
      </c>
      <c r="E2030" s="157" t="inlineStr">
        <is>
          <t>SPM</t>
        </is>
      </c>
      <c r="F2030" s="157" t="inlineStr">
        <is>
          <t>20FT</t>
        </is>
      </c>
      <c r="G2030" s="160" t="inlineStr">
        <is>
          <t>MSC GABRIELLA</t>
        </is>
      </c>
      <c r="H2030" s="218" t="inlineStr">
        <is>
          <t>BERTHED: 21ST APRIL VOY.  WG315A</t>
        </is>
      </c>
      <c r="I2030" s="150" t="inlineStr">
        <is>
          <t>OUT</t>
        </is>
      </c>
      <c r="J2030" s="166" t="inlineStr">
        <is>
          <t>TELEX/ 20TH APRIL, 2023</t>
        </is>
      </c>
      <c r="K2030" s="152" t="inlineStr">
        <is>
          <t>28TH APRIL, 2023</t>
        </is>
      </c>
      <c r="L2030" s="157" t="inlineStr">
        <is>
          <t>14TH MARCH</t>
        </is>
      </c>
      <c r="M2030" s="157" t="inlineStr">
        <is>
          <t>PT. INDOSARI PERSADA</t>
        </is>
      </c>
      <c r="N2030" s="157" t="inlineStr">
        <is>
          <t>AVANTPORT ENTERPRISES</t>
        </is>
      </c>
    </row>
    <row r="2031">
      <c r="A2031" s="167" t="n">
        <v>45</v>
      </c>
      <c r="B2031" s="157" t="inlineStr">
        <is>
          <t>IFEANYI ABA</t>
        </is>
      </c>
      <c r="C2031" s="157" t="inlineStr">
        <is>
          <t>''</t>
        </is>
      </c>
      <c r="D2031" s="157" t="inlineStr">
        <is>
          <t>BMOU 2620770</t>
        </is>
      </c>
      <c r="E2031" s="157" t="inlineStr">
        <is>
          <t>SPM</t>
        </is>
      </c>
      <c r="F2031" s="157" t="inlineStr">
        <is>
          <t>20FT</t>
        </is>
      </c>
      <c r="G2031" s="160" t="inlineStr">
        <is>
          <t>MSC GABRIELLA</t>
        </is>
      </c>
      <c r="H2031" s="218" t="inlineStr">
        <is>
          <t>BERTHED: 21ST APRIL VOY.  WG315A</t>
        </is>
      </c>
      <c r="I2031" s="150" t="inlineStr">
        <is>
          <t>OUT</t>
        </is>
      </c>
      <c r="J2031" s="166" t="inlineStr">
        <is>
          <t>TELEX/ 20TH APRIL, 2023</t>
        </is>
      </c>
      <c r="K2031" s="152" t="inlineStr">
        <is>
          <t>28TH APRIL, 2023</t>
        </is>
      </c>
      <c r="L2031" s="157" t="inlineStr">
        <is>
          <t>14TH MARCH</t>
        </is>
      </c>
      <c r="M2031" s="157" t="inlineStr">
        <is>
          <t>PT. INDOSARI PERSADA</t>
        </is>
      </c>
      <c r="N2031" s="157" t="inlineStr">
        <is>
          <t>AVANTPORT ENTERPRISES</t>
        </is>
      </c>
    </row>
    <row r="2032" ht="21" customHeight="1">
      <c r="A2032" s="167" t="n">
        <v>46</v>
      </c>
      <c r="B2032" s="157" t="inlineStr">
        <is>
          <t>IFEANYI ABA</t>
        </is>
      </c>
      <c r="C2032" s="157" t="inlineStr">
        <is>
          <t>MEDUJQ768585</t>
        </is>
      </c>
      <c r="D2032" s="157" t="inlineStr">
        <is>
          <t>MEDU 3005884</t>
        </is>
      </c>
      <c r="E2032" s="157" t="inlineStr">
        <is>
          <t>SPM</t>
        </is>
      </c>
      <c r="F2032" s="157" t="inlineStr">
        <is>
          <t>20FT</t>
        </is>
      </c>
      <c r="G2032" s="389" t="inlineStr">
        <is>
          <t>NO INFO YET</t>
        </is>
      </c>
      <c r="H2032" s="218" t="inlineStr">
        <is>
          <t>BERTHED: 20TH  APRIL VOY.  WG315A</t>
        </is>
      </c>
      <c r="I2032" s="150" t="inlineStr">
        <is>
          <t>OUT</t>
        </is>
      </c>
      <c r="J2032" s="166" t="inlineStr">
        <is>
          <t>TELEX/ 20TH APRIL, 2023</t>
        </is>
      </c>
      <c r="K2032" s="152" t="inlineStr">
        <is>
          <t>4TH MAY, 2023</t>
        </is>
      </c>
      <c r="L2032" s="157" t="inlineStr">
        <is>
          <t>15TH MARCH</t>
        </is>
      </c>
      <c r="M2032" s="157" t="inlineStr">
        <is>
          <t>PT. INDOSARI PERSADA</t>
        </is>
      </c>
      <c r="N2032" s="157" t="inlineStr">
        <is>
          <t>AVANTPORT ENTERPRISES</t>
        </is>
      </c>
      <c r="P2032" s="382" t="n"/>
      <c r="Q2032" s="382" t="n"/>
      <c r="R2032" s="382" t="n"/>
      <c r="S2032" s="382" t="n"/>
      <c r="T2032" s="382" t="n"/>
      <c r="U2032" s="382" t="n"/>
      <c r="V2032" s="382" t="n"/>
      <c r="W2032" s="382" t="n"/>
      <c r="X2032" s="382" t="n"/>
      <c r="Y2032" s="382" t="n"/>
      <c r="Z2032" s="382" t="n"/>
      <c r="AA2032" s="382" t="n"/>
      <c r="AB2032" s="382" t="n"/>
      <c r="AC2032" s="382" t="n"/>
      <c r="AD2032" s="382" t="n"/>
      <c r="AE2032" s="382" t="n"/>
      <c r="AF2032" s="382" t="n"/>
      <c r="AG2032" s="382" t="n"/>
      <c r="AH2032" s="382" t="n"/>
      <c r="AI2032" s="382" t="n"/>
      <c r="AJ2032" s="382" t="n"/>
      <c r="AK2032" s="382" t="n"/>
      <c r="AL2032" s="382" t="n"/>
      <c r="AM2032" s="382" t="n"/>
      <c r="AN2032" s="382" t="n"/>
      <c r="AO2032" s="382" t="n"/>
      <c r="AP2032" s="382" t="n"/>
      <c r="AQ2032" s="382" t="n"/>
      <c r="AR2032" s="382" t="n"/>
      <c r="AS2032" s="382" t="n"/>
      <c r="AT2032" s="382" t="n"/>
      <c r="AU2032" s="382" t="n"/>
      <c r="AV2032" s="382" t="n"/>
      <c r="AW2032" s="382" t="n"/>
      <c r="AX2032" s="382" t="n"/>
      <c r="AY2032" s="382" t="n"/>
      <c r="AZ2032" s="382" t="n"/>
      <c r="BA2032" s="382" t="n"/>
      <c r="BB2032" s="382" t="n"/>
      <c r="BC2032" s="382" t="n"/>
      <c r="BD2032" s="382" t="n"/>
      <c r="BE2032" s="382" t="n"/>
      <c r="BF2032" s="382" t="n"/>
      <c r="BG2032" s="382" t="n"/>
      <c r="BH2032" s="382" t="n"/>
      <c r="BI2032" s="382" t="n"/>
      <c r="BJ2032" s="382" t="n"/>
      <c r="BK2032" s="382" t="n"/>
      <c r="BL2032" s="382" t="n"/>
      <c r="BM2032" s="382" t="n"/>
      <c r="BN2032" s="382" t="n"/>
      <c r="BO2032" s="382" t="n"/>
      <c r="BP2032" s="382" t="n"/>
      <c r="BQ2032" s="382" t="n"/>
      <c r="BR2032" s="382" t="n"/>
      <c r="BS2032" s="382" t="n"/>
      <c r="BT2032" s="382" t="n"/>
      <c r="BU2032" s="382" t="n"/>
      <c r="BV2032" s="382" t="n"/>
      <c r="BW2032" s="382" t="n"/>
      <c r="BX2032" s="382" t="n"/>
      <c r="BY2032" s="382" t="n"/>
      <c r="BZ2032" s="382" t="n"/>
      <c r="CA2032" s="382" t="n"/>
      <c r="CB2032" s="382" t="n"/>
      <c r="CC2032" s="382" t="n"/>
      <c r="CD2032" s="382" t="n"/>
      <c r="CE2032" s="382" t="n"/>
      <c r="CF2032" s="382" t="n"/>
      <c r="CG2032" s="382" t="n"/>
      <c r="CH2032" s="382" t="n"/>
      <c r="CI2032" s="382" t="n"/>
      <c r="CJ2032" s="382" t="n"/>
      <c r="CK2032" s="382" t="n"/>
      <c r="CL2032" s="382" t="n"/>
      <c r="CM2032" s="382" t="n"/>
      <c r="CN2032" s="382" t="n"/>
      <c r="CO2032" s="382" t="n"/>
      <c r="CP2032" s="382" t="n"/>
      <c r="CQ2032" s="382" t="n"/>
      <c r="CR2032" s="382" t="n"/>
      <c r="CS2032" s="382" t="n"/>
      <c r="CT2032" s="382" t="n"/>
      <c r="CU2032" s="382" t="n"/>
      <c r="CV2032" s="382" t="n"/>
      <c r="CW2032" s="382" t="n"/>
      <c r="CX2032" s="382" t="n"/>
      <c r="CY2032" s="382" t="n"/>
      <c r="CZ2032" s="382" t="n"/>
      <c r="DA2032" s="382" t="n"/>
      <c r="DB2032" s="382" t="n"/>
      <c r="DC2032" s="382" t="n"/>
    </row>
    <row r="2033" ht="21" customHeight="1">
      <c r="A2033" s="167" t="n">
        <v>47</v>
      </c>
      <c r="B2033" s="157" t="inlineStr">
        <is>
          <t>IFEANYI ABA</t>
        </is>
      </c>
      <c r="C2033" s="157" t="inlineStr">
        <is>
          <t>''</t>
        </is>
      </c>
      <c r="D2033" s="157" t="inlineStr">
        <is>
          <t>TCKU 3857596</t>
        </is>
      </c>
      <c r="E2033" s="157" t="inlineStr">
        <is>
          <t>SPM</t>
        </is>
      </c>
      <c r="F2033" s="157" t="inlineStr">
        <is>
          <t>20FT</t>
        </is>
      </c>
      <c r="G2033" s="389" t="inlineStr">
        <is>
          <t>NO INFO YET</t>
        </is>
      </c>
      <c r="H2033" s="218" t="inlineStr">
        <is>
          <t>BERTHED: 20TH  APRIL VOY.  WG315A</t>
        </is>
      </c>
      <c r="I2033" s="150" t="inlineStr">
        <is>
          <t>OUT</t>
        </is>
      </c>
      <c r="J2033" s="166" t="inlineStr">
        <is>
          <t>TELEX/ 20TH APRIL, 2023</t>
        </is>
      </c>
      <c r="K2033" s="152" t="inlineStr">
        <is>
          <t>4TH MAY, 2023</t>
        </is>
      </c>
      <c r="L2033" s="157" t="inlineStr">
        <is>
          <t>15TH MARCH</t>
        </is>
      </c>
      <c r="M2033" s="157" t="inlineStr">
        <is>
          <t>PT. INDOSARI PERSADA</t>
        </is>
      </c>
      <c r="N2033" s="157" t="inlineStr">
        <is>
          <t>AVANTPORT ENTERPRISES</t>
        </is>
      </c>
      <c r="P2033" s="382" t="n"/>
      <c r="Q2033" s="382" t="n"/>
      <c r="R2033" s="382" t="n"/>
      <c r="S2033" s="382" t="n"/>
      <c r="T2033" s="382" t="n"/>
      <c r="U2033" s="382" t="n"/>
      <c r="V2033" s="382" t="n"/>
      <c r="W2033" s="382" t="n"/>
      <c r="X2033" s="382" t="n"/>
      <c r="Y2033" s="382" t="n"/>
      <c r="Z2033" s="382" t="n"/>
      <c r="AA2033" s="382" t="n"/>
      <c r="AB2033" s="382" t="n"/>
      <c r="AC2033" s="382" t="n"/>
      <c r="AD2033" s="382" t="n"/>
      <c r="AE2033" s="382" t="n"/>
      <c r="AF2033" s="382" t="n"/>
      <c r="AG2033" s="382" t="n"/>
      <c r="AH2033" s="382" t="n"/>
      <c r="AI2033" s="382" t="n"/>
      <c r="AJ2033" s="382" t="n"/>
      <c r="AK2033" s="382" t="n"/>
      <c r="AL2033" s="382" t="n"/>
      <c r="AM2033" s="382" t="n"/>
      <c r="AN2033" s="382" t="n"/>
      <c r="AO2033" s="382" t="n"/>
      <c r="AP2033" s="382" t="n"/>
      <c r="AQ2033" s="382" t="n"/>
      <c r="AR2033" s="382" t="n"/>
      <c r="AS2033" s="382" t="n"/>
      <c r="AT2033" s="382" t="n"/>
      <c r="AU2033" s="382" t="n"/>
      <c r="AV2033" s="382" t="n"/>
      <c r="AW2033" s="382" t="n"/>
      <c r="AX2033" s="382" t="n"/>
      <c r="AY2033" s="382" t="n"/>
      <c r="AZ2033" s="382" t="n"/>
      <c r="BA2033" s="382" t="n"/>
      <c r="BB2033" s="382" t="n"/>
      <c r="BC2033" s="382" t="n"/>
      <c r="BD2033" s="382" t="n"/>
      <c r="BE2033" s="382" t="n"/>
      <c r="BF2033" s="382" t="n"/>
      <c r="BG2033" s="382" t="n"/>
      <c r="BH2033" s="382" t="n"/>
      <c r="BI2033" s="382" t="n"/>
      <c r="BJ2033" s="382" t="n"/>
      <c r="BK2033" s="382" t="n"/>
      <c r="BL2033" s="382" t="n"/>
      <c r="BM2033" s="382" t="n"/>
      <c r="BN2033" s="382" t="n"/>
      <c r="BO2033" s="382" t="n"/>
      <c r="BP2033" s="382" t="n"/>
      <c r="BQ2033" s="382" t="n"/>
      <c r="BR2033" s="382" t="n"/>
      <c r="BS2033" s="382" t="n"/>
      <c r="BT2033" s="382" t="n"/>
      <c r="BU2033" s="382" t="n"/>
      <c r="BV2033" s="382" t="n"/>
      <c r="BW2033" s="382" t="n"/>
      <c r="BX2033" s="382" t="n"/>
      <c r="BY2033" s="382" t="n"/>
      <c r="BZ2033" s="382" t="n"/>
      <c r="CA2033" s="382" t="n"/>
      <c r="CB2033" s="382" t="n"/>
      <c r="CC2033" s="382" t="n"/>
      <c r="CD2033" s="382" t="n"/>
      <c r="CE2033" s="382" t="n"/>
      <c r="CF2033" s="382" t="n"/>
      <c r="CG2033" s="382" t="n"/>
      <c r="CH2033" s="382" t="n"/>
      <c r="CI2033" s="382" t="n"/>
      <c r="CJ2033" s="382" t="n"/>
      <c r="CK2033" s="382" t="n"/>
      <c r="CL2033" s="382" t="n"/>
      <c r="CM2033" s="382" t="n"/>
      <c r="CN2033" s="382" t="n"/>
      <c r="CO2033" s="382" t="n"/>
      <c r="CP2033" s="382" t="n"/>
      <c r="CQ2033" s="382" t="n"/>
      <c r="CR2033" s="382" t="n"/>
      <c r="CS2033" s="382" t="n"/>
      <c r="CT2033" s="382" t="n"/>
      <c r="CU2033" s="382" t="n"/>
      <c r="CV2033" s="382" t="n"/>
      <c r="CW2033" s="382" t="n"/>
      <c r="CX2033" s="382" t="n"/>
      <c r="CY2033" s="382" t="n"/>
      <c r="CZ2033" s="382" t="n"/>
      <c r="DA2033" s="382" t="n"/>
      <c r="DB2033" s="382" t="n"/>
      <c r="DC2033" s="382" t="n"/>
    </row>
    <row r="2034" ht="21" customHeight="1">
      <c r="A2034" s="167" t="n">
        <v>48</v>
      </c>
      <c r="B2034" s="157" t="inlineStr">
        <is>
          <t>JACK ABA</t>
        </is>
      </c>
      <c r="C2034" s="157" t="inlineStr">
        <is>
          <t>MEDUV8464343</t>
        </is>
      </c>
      <c r="D2034" s="157" t="inlineStr">
        <is>
          <t>MEDU 5000069</t>
        </is>
      </c>
      <c r="E2034" s="157" t="inlineStr">
        <is>
          <t>SPM</t>
        </is>
      </c>
      <c r="F2034" s="157" t="inlineStr">
        <is>
          <t>20FT</t>
        </is>
      </c>
      <c r="G2034" s="389" t="inlineStr">
        <is>
          <t>NO INFO YET</t>
        </is>
      </c>
      <c r="H2034" s="218" t="inlineStr">
        <is>
          <t>BERTHED: 20TH  APRIL VOY.  WG315A</t>
        </is>
      </c>
      <c r="I2034" s="150" t="inlineStr">
        <is>
          <t>OUT</t>
        </is>
      </c>
      <c r="J2034" s="166" t="inlineStr">
        <is>
          <t>OBL/ 3RD APRIL , 2023</t>
        </is>
      </c>
      <c r="K2034" s="152" t="inlineStr">
        <is>
          <t>11TH MAY, 2023</t>
        </is>
      </c>
      <c r="L2034" s="157" t="inlineStr">
        <is>
          <t>16TH MARCH</t>
        </is>
      </c>
      <c r="M2034" s="157" t="inlineStr">
        <is>
          <t>BASTIDA SL</t>
        </is>
      </c>
      <c r="N2034" s="157" t="inlineStr">
        <is>
          <t>MEL-BACH ENTERPRISES</t>
        </is>
      </c>
      <c r="P2034" s="382" t="n"/>
      <c r="Q2034" s="382" t="n"/>
      <c r="R2034" s="382" t="n"/>
      <c r="S2034" s="382" t="n"/>
      <c r="T2034" s="382" t="n"/>
      <c r="U2034" s="382" t="n"/>
      <c r="V2034" s="382" t="n"/>
      <c r="W2034" s="382" t="n"/>
      <c r="X2034" s="382" t="n"/>
      <c r="Y2034" s="382" t="n"/>
      <c r="Z2034" s="382" t="n"/>
      <c r="AA2034" s="382" t="n"/>
      <c r="AB2034" s="382" t="n"/>
      <c r="AC2034" s="382" t="n"/>
      <c r="AD2034" s="382" t="n"/>
      <c r="AE2034" s="382" t="n"/>
      <c r="AF2034" s="382" t="n"/>
      <c r="AG2034" s="382" t="n"/>
      <c r="AH2034" s="382" t="n"/>
      <c r="AI2034" s="382" t="n"/>
      <c r="AJ2034" s="382" t="n"/>
      <c r="AK2034" s="382" t="n"/>
      <c r="AL2034" s="382" t="n"/>
      <c r="AM2034" s="382" t="n"/>
      <c r="AN2034" s="382" t="n"/>
      <c r="AO2034" s="382" t="n"/>
      <c r="AP2034" s="382" t="n"/>
      <c r="AQ2034" s="382" t="n"/>
      <c r="AR2034" s="382" t="n"/>
      <c r="AS2034" s="382" t="n"/>
      <c r="AT2034" s="382" t="n"/>
      <c r="AU2034" s="382" t="n"/>
      <c r="AV2034" s="382" t="n"/>
      <c r="AW2034" s="382" t="n"/>
      <c r="AX2034" s="382" t="n"/>
      <c r="AY2034" s="382" t="n"/>
      <c r="AZ2034" s="382" t="n"/>
      <c r="BA2034" s="382" t="n"/>
      <c r="BB2034" s="382" t="n"/>
      <c r="BC2034" s="382" t="n"/>
      <c r="BD2034" s="382" t="n"/>
      <c r="BE2034" s="382" t="n"/>
      <c r="BF2034" s="382" t="n"/>
      <c r="BG2034" s="382" t="n"/>
      <c r="BH2034" s="382" t="n"/>
      <c r="BI2034" s="382" t="n"/>
      <c r="BJ2034" s="382" t="n"/>
      <c r="BK2034" s="382" t="n"/>
      <c r="BL2034" s="382" t="n"/>
      <c r="BM2034" s="382" t="n"/>
      <c r="BN2034" s="382" t="n"/>
      <c r="BO2034" s="382" t="n"/>
      <c r="BP2034" s="382" t="n"/>
      <c r="BQ2034" s="382" t="n"/>
      <c r="BR2034" s="382" t="n"/>
      <c r="BS2034" s="382" t="n"/>
      <c r="BT2034" s="382" t="n"/>
      <c r="BU2034" s="382" t="n"/>
      <c r="BV2034" s="382" t="n"/>
      <c r="BW2034" s="382" t="n"/>
      <c r="BX2034" s="382" t="n"/>
      <c r="BY2034" s="382" t="n"/>
      <c r="BZ2034" s="382" t="n"/>
      <c r="CA2034" s="382" t="n"/>
      <c r="CB2034" s="382" t="n"/>
      <c r="CC2034" s="382" t="n"/>
      <c r="CD2034" s="382" t="n"/>
      <c r="CE2034" s="382" t="n"/>
      <c r="CF2034" s="382" t="n"/>
      <c r="CG2034" s="382" t="n"/>
      <c r="CH2034" s="382" t="n"/>
      <c r="CI2034" s="382" t="n"/>
      <c r="CJ2034" s="382" t="n"/>
      <c r="CK2034" s="382" t="n"/>
      <c r="CL2034" s="382" t="n"/>
      <c r="CM2034" s="382" t="n"/>
      <c r="CN2034" s="382" t="n"/>
      <c r="CO2034" s="382" t="n"/>
      <c r="CP2034" s="382" t="n"/>
      <c r="CQ2034" s="382" t="n"/>
      <c r="CR2034" s="382" t="n"/>
      <c r="CS2034" s="382" t="n"/>
      <c r="CT2034" s="382" t="n"/>
      <c r="CU2034" s="382" t="n"/>
      <c r="CV2034" s="382" t="n"/>
      <c r="CW2034" s="382" t="n"/>
      <c r="CX2034" s="382" t="n"/>
      <c r="CY2034" s="382" t="n"/>
      <c r="CZ2034" s="382" t="n"/>
      <c r="DA2034" s="382" t="n"/>
      <c r="DB2034" s="382" t="n"/>
      <c r="DC2034" s="382" t="n"/>
    </row>
    <row r="2035" ht="21" customHeight="1">
      <c r="A2035" s="167" t="n">
        <v>49</v>
      </c>
      <c r="B2035" s="157" t="inlineStr">
        <is>
          <t>CHIEF KALU CLIFFORD</t>
        </is>
      </c>
      <c r="C2035" s="157" t="inlineStr">
        <is>
          <t>MEDULS043262</t>
        </is>
      </c>
      <c r="D2035" s="157" t="inlineStr">
        <is>
          <t>MEDU 9390598</t>
        </is>
      </c>
      <c r="E2035" s="157" t="inlineStr">
        <is>
          <t>SPM</t>
        </is>
      </c>
      <c r="F2035" s="157" t="inlineStr">
        <is>
          <t>40FT</t>
        </is>
      </c>
      <c r="G2035" s="160" t="inlineStr">
        <is>
          <t>MSC GABRIELLA</t>
        </is>
      </c>
      <c r="H2035" s="218" t="inlineStr">
        <is>
          <t>BERTHED: 21ST APRIL VOY.  WG315A</t>
        </is>
      </c>
      <c r="I2035" s="150" t="inlineStr">
        <is>
          <t>OUT</t>
        </is>
      </c>
      <c r="J2035" s="157" t="inlineStr">
        <is>
          <t>COPY BILL</t>
        </is>
      </c>
      <c r="K2035" s="152" t="inlineStr">
        <is>
          <t>16TH MAY, 2023</t>
        </is>
      </c>
      <c r="L2035" s="157" t="inlineStr">
        <is>
          <t>23RD MARCH</t>
        </is>
      </c>
      <c r="M2035" s="157" t="inlineStr">
        <is>
          <t>EKOTEKSAS UAB</t>
        </is>
      </c>
      <c r="N2035" s="157" t="inlineStr">
        <is>
          <t>AVANTPORT ENTERPRISES</t>
        </is>
      </c>
      <c r="P2035" s="382" t="n"/>
      <c r="Q2035" s="382" t="n"/>
      <c r="R2035" s="382" t="n"/>
      <c r="S2035" s="382" t="n"/>
      <c r="T2035" s="382" t="n"/>
      <c r="U2035" s="382" t="n"/>
      <c r="V2035" s="382" t="n"/>
      <c r="W2035" s="382" t="n"/>
      <c r="X2035" s="382" t="n"/>
      <c r="Y2035" s="382" t="n"/>
      <c r="Z2035" s="382" t="n"/>
      <c r="AA2035" s="382" t="n"/>
      <c r="AB2035" s="382" t="n"/>
      <c r="AC2035" s="382" t="n"/>
      <c r="AD2035" s="382" t="n"/>
      <c r="AE2035" s="382" t="n"/>
      <c r="AF2035" s="382" t="n"/>
      <c r="AG2035" s="382" t="n"/>
      <c r="AH2035" s="382" t="n"/>
      <c r="AI2035" s="382" t="n"/>
      <c r="AJ2035" s="382" t="n"/>
      <c r="AK2035" s="382" t="n"/>
      <c r="AL2035" s="382" t="n"/>
      <c r="AM2035" s="382" t="n"/>
      <c r="AN2035" s="382" t="n"/>
      <c r="AO2035" s="382" t="n"/>
      <c r="AP2035" s="382" t="n"/>
      <c r="AQ2035" s="382" t="n"/>
      <c r="AR2035" s="382" t="n"/>
      <c r="AS2035" s="382" t="n"/>
      <c r="AT2035" s="382" t="n"/>
      <c r="AU2035" s="382" t="n"/>
      <c r="AV2035" s="382" t="n"/>
      <c r="AW2035" s="382" t="n"/>
      <c r="AX2035" s="382" t="n"/>
      <c r="AY2035" s="382" t="n"/>
      <c r="AZ2035" s="382" t="n"/>
      <c r="BA2035" s="382" t="n"/>
      <c r="BB2035" s="382" t="n"/>
      <c r="BC2035" s="382" t="n"/>
      <c r="BD2035" s="382" t="n"/>
      <c r="BE2035" s="382" t="n"/>
      <c r="BF2035" s="382" t="n"/>
      <c r="BG2035" s="382" t="n"/>
      <c r="BH2035" s="382" t="n"/>
      <c r="BI2035" s="382" t="n"/>
      <c r="BJ2035" s="382" t="n"/>
      <c r="BK2035" s="382" t="n"/>
      <c r="BL2035" s="382" t="n"/>
      <c r="BM2035" s="382" t="n"/>
      <c r="BN2035" s="382" t="n"/>
      <c r="BO2035" s="382" t="n"/>
      <c r="BP2035" s="382" t="n"/>
      <c r="BQ2035" s="382" t="n"/>
      <c r="BR2035" s="382" t="n"/>
      <c r="BS2035" s="382" t="n"/>
      <c r="BT2035" s="382" t="n"/>
      <c r="BU2035" s="382" t="n"/>
      <c r="BV2035" s="382" t="n"/>
      <c r="BW2035" s="382" t="n"/>
      <c r="BX2035" s="382" t="n"/>
      <c r="BY2035" s="382" t="n"/>
      <c r="BZ2035" s="382" t="n"/>
      <c r="CA2035" s="382" t="n"/>
      <c r="CB2035" s="382" t="n"/>
      <c r="CC2035" s="382" t="n"/>
      <c r="CD2035" s="382" t="n"/>
      <c r="CE2035" s="382" t="n"/>
      <c r="CF2035" s="382" t="n"/>
      <c r="CG2035" s="382" t="n"/>
      <c r="CH2035" s="382" t="n"/>
      <c r="CI2035" s="382" t="n"/>
      <c r="CJ2035" s="382" t="n"/>
      <c r="CK2035" s="382" t="n"/>
      <c r="CL2035" s="382" t="n"/>
      <c r="CM2035" s="382" t="n"/>
      <c r="CN2035" s="382" t="n"/>
      <c r="CO2035" s="382" t="n"/>
      <c r="CP2035" s="382" t="n"/>
      <c r="CQ2035" s="382" t="n"/>
      <c r="CR2035" s="382" t="n"/>
      <c r="CS2035" s="382" t="n"/>
      <c r="CT2035" s="382" t="n"/>
      <c r="CU2035" s="382" t="n"/>
      <c r="CV2035" s="382" t="n"/>
      <c r="CW2035" s="382" t="n"/>
      <c r="CX2035" s="382" t="n"/>
      <c r="CY2035" s="382" t="n"/>
      <c r="CZ2035" s="382" t="n"/>
      <c r="DA2035" s="382" t="n"/>
      <c r="DB2035" s="382" t="n"/>
      <c r="DC2035" s="382" t="n"/>
    </row>
    <row r="2036" ht="21" customHeight="1">
      <c r="A2036" s="167" t="n">
        <v>50</v>
      </c>
      <c r="B2036" s="157" t="inlineStr">
        <is>
          <t>EMCHAI</t>
        </is>
      </c>
      <c r="C2036" s="157" t="inlineStr">
        <is>
          <t>MEDUIW938308</t>
        </is>
      </c>
      <c r="D2036" s="157" t="inlineStr">
        <is>
          <t>MSMU 6651032</t>
        </is>
      </c>
      <c r="E2036" s="157" t="inlineStr">
        <is>
          <t>SPM</t>
        </is>
      </c>
      <c r="F2036" s="157" t="inlineStr">
        <is>
          <t>40FT</t>
        </is>
      </c>
      <c r="G2036" s="160" t="inlineStr">
        <is>
          <t>MSC GABRIELLA</t>
        </is>
      </c>
      <c r="H2036" s="218" t="inlineStr">
        <is>
          <t>BERTHED: 21ST APRIL VOY.  WG315A</t>
        </is>
      </c>
      <c r="I2036" s="150" t="inlineStr">
        <is>
          <t>OUT</t>
        </is>
      </c>
      <c r="J2036" s="157" t="inlineStr">
        <is>
          <t>COPY BILL</t>
        </is>
      </c>
      <c r="K2036" s="152" t="inlineStr">
        <is>
          <t>12TH MAY, 2023</t>
        </is>
      </c>
      <c r="L2036" s="157" t="inlineStr">
        <is>
          <t>23RD MARCH</t>
        </is>
      </c>
      <c r="M2036" s="157" t="inlineStr">
        <is>
          <t>MULTI LOGISTICS LTD</t>
        </is>
      </c>
      <c r="N2036" s="157" t="inlineStr">
        <is>
          <t>AVANTPORT ENTERPRISES</t>
        </is>
      </c>
      <c r="P2036" s="382" t="n"/>
      <c r="Q2036" s="382" t="n"/>
      <c r="R2036" s="382" t="n"/>
      <c r="S2036" s="382" t="n"/>
      <c r="T2036" s="382" t="n"/>
      <c r="U2036" s="382" t="n"/>
      <c r="V2036" s="382" t="n"/>
      <c r="W2036" s="382" t="n"/>
      <c r="X2036" s="382" t="n"/>
      <c r="Y2036" s="382" t="n"/>
      <c r="Z2036" s="382" t="n"/>
      <c r="AA2036" s="382" t="n"/>
      <c r="AB2036" s="382" t="n"/>
      <c r="AC2036" s="382" t="n"/>
      <c r="AD2036" s="382" t="n"/>
      <c r="AE2036" s="382" t="n"/>
      <c r="AF2036" s="382" t="n"/>
      <c r="AG2036" s="382" t="n"/>
      <c r="AH2036" s="382" t="n"/>
      <c r="AI2036" s="382" t="n"/>
      <c r="AJ2036" s="382" t="n"/>
      <c r="AK2036" s="382" t="n"/>
      <c r="AL2036" s="382" t="n"/>
      <c r="AM2036" s="382" t="n"/>
      <c r="AN2036" s="382" t="n"/>
      <c r="AO2036" s="382" t="n"/>
      <c r="AP2036" s="382" t="n"/>
      <c r="AQ2036" s="382" t="n"/>
      <c r="AR2036" s="382" t="n"/>
      <c r="AS2036" s="382" t="n"/>
      <c r="AT2036" s="382" t="n"/>
      <c r="AU2036" s="382" t="n"/>
      <c r="AV2036" s="382" t="n"/>
      <c r="AW2036" s="382" t="n"/>
      <c r="AX2036" s="382" t="n"/>
      <c r="AY2036" s="382" t="n"/>
      <c r="AZ2036" s="382" t="n"/>
      <c r="BA2036" s="382" t="n"/>
      <c r="BB2036" s="382" t="n"/>
      <c r="BC2036" s="382" t="n"/>
      <c r="BD2036" s="382" t="n"/>
      <c r="BE2036" s="382" t="n"/>
      <c r="BF2036" s="382" t="n"/>
      <c r="BG2036" s="382" t="n"/>
      <c r="BH2036" s="382" t="n"/>
      <c r="BI2036" s="382" t="n"/>
      <c r="BJ2036" s="382" t="n"/>
      <c r="BK2036" s="382" t="n"/>
      <c r="BL2036" s="382" t="n"/>
      <c r="BM2036" s="382" t="n"/>
      <c r="BN2036" s="382" t="n"/>
      <c r="BO2036" s="382" t="n"/>
      <c r="BP2036" s="382" t="n"/>
      <c r="BQ2036" s="382" t="n"/>
      <c r="BR2036" s="382" t="n"/>
      <c r="BS2036" s="382" t="n"/>
      <c r="BT2036" s="382" t="n"/>
      <c r="BU2036" s="382" t="n"/>
      <c r="BV2036" s="382" t="n"/>
      <c r="BW2036" s="382" t="n"/>
      <c r="BX2036" s="382" t="n"/>
      <c r="BY2036" s="382" t="n"/>
      <c r="BZ2036" s="382" t="n"/>
      <c r="CA2036" s="382" t="n"/>
      <c r="CB2036" s="382" t="n"/>
      <c r="CC2036" s="382" t="n"/>
      <c r="CD2036" s="382" t="n"/>
      <c r="CE2036" s="382" t="n"/>
      <c r="CF2036" s="382" t="n"/>
      <c r="CG2036" s="382" t="n"/>
      <c r="CH2036" s="382" t="n"/>
      <c r="CI2036" s="382" t="n"/>
      <c r="CJ2036" s="382" t="n"/>
      <c r="CK2036" s="382" t="n"/>
      <c r="CL2036" s="382" t="n"/>
      <c r="CM2036" s="382" t="n"/>
      <c r="CN2036" s="382" t="n"/>
      <c r="CO2036" s="382" t="n"/>
      <c r="CP2036" s="382" t="n"/>
      <c r="CQ2036" s="382" t="n"/>
      <c r="CR2036" s="382" t="n"/>
      <c r="CS2036" s="382" t="n"/>
      <c r="CT2036" s="382" t="n"/>
      <c r="CU2036" s="382" t="n"/>
      <c r="CV2036" s="382" t="n"/>
      <c r="CW2036" s="382" t="n"/>
      <c r="CX2036" s="382" t="n"/>
      <c r="CY2036" s="382" t="n"/>
      <c r="CZ2036" s="382" t="n"/>
      <c r="DA2036" s="382" t="n"/>
      <c r="DB2036" s="382" t="n"/>
      <c r="DC2036" s="382" t="n"/>
    </row>
    <row r="2037">
      <c r="A2037" s="167" t="n">
        <v>51</v>
      </c>
      <c r="B2037" s="40" t="inlineStr">
        <is>
          <t>JACK ABA</t>
        </is>
      </c>
      <c r="C2037" s="40" t="inlineStr">
        <is>
          <t>MEDUV8464343</t>
        </is>
      </c>
      <c r="D2037" s="40" t="inlineStr">
        <is>
          <t>MEDU 5000069</t>
        </is>
      </c>
      <c r="E2037" s="157" t="inlineStr">
        <is>
          <t>SPM</t>
        </is>
      </c>
      <c r="F2037" s="40" t="inlineStr">
        <is>
          <t>20FT</t>
        </is>
      </c>
      <c r="G2037" s="389" t="inlineStr">
        <is>
          <t>NO INFO YET</t>
        </is>
      </c>
      <c r="H2037" s="218" t="inlineStr">
        <is>
          <t>BERTHED: 20TH  APRIL VOY.  WG315A</t>
        </is>
      </c>
      <c r="I2037" s="150" t="inlineStr">
        <is>
          <t>OUT</t>
        </is>
      </c>
      <c r="J2037" s="157" t="inlineStr">
        <is>
          <t>COPY BILL</t>
        </is>
      </c>
      <c r="K2037" s="152" t="inlineStr">
        <is>
          <t>11TH MAY, 2023</t>
        </is>
      </c>
      <c r="L2037" s="157" t="inlineStr">
        <is>
          <t>28TH MARCH</t>
        </is>
      </c>
      <c r="M2037" s="157" t="inlineStr">
        <is>
          <t>BASTIDA SL</t>
        </is>
      </c>
      <c r="N2037" s="157" t="inlineStr">
        <is>
          <t>MEL-BACH ENTERPRISES</t>
        </is>
      </c>
    </row>
    <row r="2038">
      <c r="A2038" s="167" t="n">
        <v>52</v>
      </c>
      <c r="B2038" s="40" t="inlineStr">
        <is>
          <t>MADUSON</t>
        </is>
      </c>
      <c r="C2038" s="40" t="inlineStr">
        <is>
          <t>MEDUUJ315529</t>
        </is>
      </c>
      <c r="D2038" s="40" t="inlineStr">
        <is>
          <t>FCIU 4671516</t>
        </is>
      </c>
      <c r="E2038" s="157" t="inlineStr">
        <is>
          <t>SPM</t>
        </is>
      </c>
      <c r="F2038" s="40" t="inlineStr">
        <is>
          <t>20FT</t>
        </is>
      </c>
      <c r="G2038" s="160" t="inlineStr">
        <is>
          <t>MSC GABRIELLA</t>
        </is>
      </c>
      <c r="H2038" s="218" t="inlineStr">
        <is>
          <t>BERTHED: 21ST APRIL VOY.  WG315A</t>
        </is>
      </c>
      <c r="I2038" s="150" t="inlineStr">
        <is>
          <t>OUT</t>
        </is>
      </c>
      <c r="J2038" s="166" t="inlineStr">
        <is>
          <t>OBL/ 17TH APRIL , 2023</t>
        </is>
      </c>
      <c r="K2038" s="152" t="inlineStr">
        <is>
          <t>16TH MAY, 2023</t>
        </is>
      </c>
      <c r="L2038" s="157" t="inlineStr">
        <is>
          <t>30TH MARCH</t>
        </is>
      </c>
      <c r="M2038" s="157" t="inlineStr">
        <is>
          <t>TOP GLOBAL INDUSTRIAL CO, LIMITED</t>
        </is>
      </c>
      <c r="N2038" s="157" t="inlineStr">
        <is>
          <t>ORIENT LOGISTICS ENTERPRISES</t>
        </is>
      </c>
    </row>
    <row r="2039">
      <c r="A2039" s="167" t="n">
        <v>53</v>
      </c>
      <c r="B2039" s="40" t="inlineStr">
        <is>
          <t>MADUSON</t>
        </is>
      </c>
      <c r="C2039" s="40" t="inlineStr">
        <is>
          <t>''</t>
        </is>
      </c>
      <c r="D2039" s="40" t="inlineStr">
        <is>
          <t>MEDU 5336238</t>
        </is>
      </c>
      <c r="E2039" s="157" t="inlineStr">
        <is>
          <t>SPM</t>
        </is>
      </c>
      <c r="F2039" s="40" t="inlineStr">
        <is>
          <t>20FT</t>
        </is>
      </c>
      <c r="G2039" s="160" t="inlineStr">
        <is>
          <t>MSC GABRIELLA</t>
        </is>
      </c>
      <c r="H2039" s="218" t="inlineStr">
        <is>
          <t>BERTHED: 21ST APRIL VOY.  WG315A</t>
        </is>
      </c>
      <c r="I2039" s="150" t="inlineStr">
        <is>
          <t>OUT</t>
        </is>
      </c>
      <c r="J2039" s="166" t="inlineStr">
        <is>
          <t>OBL/ 17TH APRIL , 2023</t>
        </is>
      </c>
      <c r="K2039" s="152" t="inlineStr">
        <is>
          <t>16TH MAY, 2023</t>
        </is>
      </c>
      <c r="L2039" s="157" t="inlineStr">
        <is>
          <t>30TH MARCH</t>
        </is>
      </c>
      <c r="M2039" s="157" t="inlineStr">
        <is>
          <t>TOP GLOBAL INDUSTRIAL CO, LIMITED</t>
        </is>
      </c>
      <c r="N2039" s="157" t="inlineStr">
        <is>
          <t>ORIENT LOGISTICS ENTERPRISES</t>
        </is>
      </c>
    </row>
    <row r="2040">
      <c r="A2040" s="167" t="n">
        <v>54</v>
      </c>
      <c r="B2040" s="40" t="inlineStr">
        <is>
          <t>MADUSON</t>
        </is>
      </c>
      <c r="C2040" s="40" t="inlineStr">
        <is>
          <t>MEDUUJ302386</t>
        </is>
      </c>
      <c r="D2040" s="40" t="inlineStr">
        <is>
          <t>MEDU 2720888</t>
        </is>
      </c>
      <c r="E2040" s="157" t="inlineStr">
        <is>
          <t>SPM</t>
        </is>
      </c>
      <c r="F2040" s="40" t="inlineStr">
        <is>
          <t>20FT</t>
        </is>
      </c>
      <c r="G2040" s="160" t="inlineStr">
        <is>
          <t>MSC GABRIELLA</t>
        </is>
      </c>
      <c r="H2040" s="218" t="inlineStr">
        <is>
          <t>BERTHED: 21ST APRIL VOY.  WG315A</t>
        </is>
      </c>
      <c r="I2040" s="150" t="inlineStr">
        <is>
          <t>OUT</t>
        </is>
      </c>
      <c r="J2040" s="166" t="inlineStr">
        <is>
          <t>OBL/ 17TH APRIL , 2023</t>
        </is>
      </c>
      <c r="K2040" s="152" t="inlineStr">
        <is>
          <t>16TH MAY, 2023</t>
        </is>
      </c>
      <c r="L2040" s="157" t="inlineStr">
        <is>
          <t>30TH MARCH</t>
        </is>
      </c>
      <c r="M2040" s="157" t="inlineStr">
        <is>
          <t>TOP GLOBAL INDUSTRIAL CO, LIMITED</t>
        </is>
      </c>
      <c r="N2040" s="157" t="inlineStr">
        <is>
          <t>ORIENT LOGISTICS ENTERPRISES</t>
        </is>
      </c>
    </row>
    <row r="2041">
      <c r="A2041" s="167" t="n">
        <v>55</v>
      </c>
      <c r="B2041" s="40" t="inlineStr">
        <is>
          <t>MADUSON</t>
        </is>
      </c>
      <c r="C2041" s="40" t="inlineStr">
        <is>
          <t>''</t>
        </is>
      </c>
      <c r="D2041" s="40" t="inlineStr">
        <is>
          <t>BMOU 2655586</t>
        </is>
      </c>
      <c r="E2041" s="157" t="inlineStr">
        <is>
          <t>SPM</t>
        </is>
      </c>
      <c r="F2041" s="40" t="inlineStr">
        <is>
          <t>20FT</t>
        </is>
      </c>
      <c r="G2041" s="160" t="inlineStr">
        <is>
          <t>MSC GABRIELLA</t>
        </is>
      </c>
      <c r="H2041" s="218" t="inlineStr">
        <is>
          <t>BERTHED: 21ST APRIL VOY.  WG315A</t>
        </is>
      </c>
      <c r="I2041" s="150" t="inlineStr">
        <is>
          <t>OUT</t>
        </is>
      </c>
      <c r="J2041" s="166" t="inlineStr">
        <is>
          <t>OBL/ 17TH APRIL , 2023</t>
        </is>
      </c>
      <c r="K2041" s="152" t="inlineStr">
        <is>
          <t>16TH MAY, 2023</t>
        </is>
      </c>
      <c r="L2041" s="157" t="inlineStr">
        <is>
          <t>30TH MARCH</t>
        </is>
      </c>
      <c r="M2041" s="157" t="inlineStr">
        <is>
          <t>TOP GLOBAL INDUSTRIAL CO, LIMITED</t>
        </is>
      </c>
      <c r="N2041" s="157" t="inlineStr">
        <is>
          <t>ORIENT LOGISTICS ENTERPRISES</t>
        </is>
      </c>
    </row>
    <row r="2042">
      <c r="A2042" s="167" t="n">
        <v>56</v>
      </c>
      <c r="B2042" s="40" t="inlineStr">
        <is>
          <t>MIKE OBINNA</t>
        </is>
      </c>
      <c r="C2042" s="40" t="inlineStr">
        <is>
          <t>MEDUI0545034</t>
        </is>
      </c>
      <c r="D2042" s="40" t="inlineStr">
        <is>
          <t>MEDU 2903810</t>
        </is>
      </c>
      <c r="E2042" s="157" t="inlineStr">
        <is>
          <t>SPM</t>
        </is>
      </c>
      <c r="F2042" s="40" t="inlineStr">
        <is>
          <t>20FT</t>
        </is>
      </c>
      <c r="G2042" s="160" t="inlineStr">
        <is>
          <t>MSC GABRIELLA</t>
        </is>
      </c>
      <c r="H2042" s="218" t="inlineStr">
        <is>
          <t>BERTHED: 21ST APRIL VOY.  WG315A</t>
        </is>
      </c>
      <c r="I2042" s="150" t="inlineStr">
        <is>
          <t>OUT</t>
        </is>
      </c>
      <c r="J2042" s="166" t="inlineStr">
        <is>
          <t>TELEX/ 20TH APRIL, 2023</t>
        </is>
      </c>
      <c r="K2042" s="152" t="inlineStr">
        <is>
          <t>5TH MAY, 2023</t>
        </is>
      </c>
      <c r="L2042" s="157" t="inlineStr">
        <is>
          <t>4TH APRIL</t>
        </is>
      </c>
      <c r="M2042" s="157" t="inlineStr">
        <is>
          <t>UNIQUE SEA CARGO SERVICES L.L.C</t>
        </is>
      </c>
      <c r="N2042" s="157" t="inlineStr">
        <is>
          <t>ORIENT LOGISTICS ENTERPRISES</t>
        </is>
      </c>
    </row>
    <row r="2043">
      <c r="A2043" s="167" t="n"/>
      <c r="B2043" s="157" t="n"/>
      <c r="C2043" s="40" t="n"/>
      <c r="D2043" s="157" t="n"/>
      <c r="E2043" s="157" t="n"/>
      <c r="F2043" s="165" t="n"/>
      <c r="G2043" s="160" t="n"/>
      <c r="H2043" s="218" t="n"/>
      <c r="I2043" s="157" t="n"/>
      <c r="J2043" s="157" t="n"/>
      <c r="K2043" s="168" t="n"/>
      <c r="L2043" s="33" t="n"/>
      <c r="M2043" s="249" t="n"/>
      <c r="N2043" s="157" t="n"/>
      <c r="O2043" s="132" t="n"/>
      <c r="P2043" s="132" t="n"/>
      <c r="Q2043" s="132" t="n"/>
      <c r="R2043" s="132" t="n"/>
      <c r="S2043" s="132" t="n"/>
      <c r="T2043" s="132" t="n"/>
      <c r="U2043" s="132" t="n"/>
      <c r="V2043" s="132" t="n"/>
      <c r="W2043" s="132" t="n"/>
      <c r="X2043" s="132" t="n"/>
      <c r="Y2043" s="132" t="n"/>
      <c r="Z2043" s="132" t="n"/>
      <c r="AA2043" s="132" t="n"/>
      <c r="AB2043" s="132" t="n"/>
      <c r="AC2043" s="132" t="n"/>
      <c r="AD2043" s="132" t="n"/>
      <c r="AE2043" s="132" t="n"/>
      <c r="AF2043" s="132" t="n"/>
      <c r="AG2043" s="132" t="n"/>
      <c r="AH2043" s="132" t="n"/>
      <c r="AI2043" s="132" t="n"/>
      <c r="AJ2043" s="132" t="n"/>
      <c r="AK2043" s="132" t="n"/>
      <c r="AL2043" s="132" t="n"/>
      <c r="AM2043" s="132" t="n"/>
      <c r="AN2043" s="132" t="n"/>
      <c r="AO2043" s="132" t="n"/>
      <c r="AP2043" s="132" t="n"/>
      <c r="AQ2043" s="132" t="n"/>
      <c r="AR2043" s="132" t="n"/>
      <c r="AS2043" s="132" t="n"/>
      <c r="AT2043" s="132" t="n"/>
      <c r="AU2043" s="132" t="n"/>
      <c r="AV2043" s="132" t="n"/>
      <c r="AW2043" s="132" t="n"/>
      <c r="AX2043" s="132" t="n"/>
      <c r="AY2043" s="132" t="n"/>
      <c r="AZ2043" s="132" t="n"/>
      <c r="BA2043" s="132" t="n"/>
      <c r="BB2043" s="132" t="n"/>
      <c r="BC2043" s="132" t="n"/>
      <c r="BD2043" s="132" t="n"/>
      <c r="BE2043" s="132" t="n"/>
      <c r="BF2043" s="132" t="n"/>
      <c r="BG2043" s="132" t="n"/>
      <c r="BH2043" s="132" t="n"/>
      <c r="BI2043" s="132" t="n"/>
      <c r="BJ2043" s="132" t="n"/>
      <c r="BK2043" s="132" t="n"/>
      <c r="BL2043" s="132" t="n"/>
      <c r="BM2043" s="132" t="n"/>
      <c r="BN2043" s="132" t="n"/>
      <c r="BO2043" s="132" t="n"/>
      <c r="BP2043" s="132" t="n"/>
      <c r="BQ2043" s="132" t="n"/>
      <c r="BR2043" s="132" t="n"/>
      <c r="BS2043" s="132" t="n"/>
      <c r="BT2043" s="132" t="n"/>
      <c r="BU2043" s="132" t="n"/>
      <c r="BV2043" s="132" t="n"/>
      <c r="BW2043" s="132" t="n"/>
      <c r="BX2043" s="132" t="n"/>
      <c r="BY2043" s="132" t="n"/>
      <c r="BZ2043" s="132" t="n"/>
      <c r="CA2043" s="132" t="n"/>
      <c r="CB2043" s="132" t="n"/>
      <c r="CC2043" s="132" t="n"/>
      <c r="CD2043" s="132" t="n"/>
      <c r="CE2043" s="132" t="n"/>
      <c r="CF2043" s="132" t="n"/>
      <c r="CG2043" s="132" t="n"/>
      <c r="CH2043" s="132" t="n"/>
      <c r="CI2043" s="132" t="n"/>
      <c r="CJ2043" s="132" t="n"/>
      <c r="CK2043" s="132" t="n"/>
      <c r="CL2043" s="132" t="n"/>
      <c r="CM2043" s="132" t="n"/>
      <c r="CN2043" s="132" t="n"/>
      <c r="CO2043" s="132" t="n"/>
      <c r="CP2043" s="132" t="n"/>
      <c r="CQ2043" s="132" t="n"/>
      <c r="CR2043" s="132" t="n"/>
      <c r="CS2043" s="132" t="n"/>
      <c r="CT2043" s="132" t="n"/>
      <c r="CU2043" s="132" t="n"/>
      <c r="CV2043" s="132" t="n"/>
      <c r="CW2043" s="132" t="n"/>
      <c r="CX2043" s="132" t="n"/>
      <c r="CY2043" s="132" t="n"/>
      <c r="CZ2043" s="132" t="n"/>
      <c r="DA2043" s="132" t="n"/>
      <c r="DB2043" s="132" t="n"/>
      <c r="DC2043" s="132" t="n"/>
    </row>
    <row r="2044">
      <c r="A2044" s="167" t="n"/>
      <c r="B2044" s="155" t="inlineStr">
        <is>
          <t xml:space="preserve">MSC ANNAMARIA </t>
        </is>
      </c>
      <c r="C2044" s="40" t="n"/>
      <c r="D2044" s="157" t="n"/>
      <c r="E2044" s="157" t="n"/>
      <c r="F2044" s="165" t="n"/>
      <c r="G2044" s="160" t="n"/>
      <c r="H2044" s="218" t="n"/>
      <c r="I2044" s="157" t="n"/>
      <c r="J2044" s="157" t="n"/>
      <c r="K2044" s="168" t="n"/>
      <c r="L2044" s="33" t="n"/>
      <c r="M2044" s="249" t="n"/>
      <c r="N2044" s="157" t="n"/>
      <c r="O2044" s="132" t="n"/>
      <c r="P2044" s="132" t="n"/>
      <c r="Q2044" s="132" t="n"/>
      <c r="R2044" s="132" t="n"/>
      <c r="S2044" s="132" t="n"/>
      <c r="T2044" s="132" t="n"/>
      <c r="U2044" s="132" t="n"/>
      <c r="V2044" s="132" t="n"/>
      <c r="W2044" s="132" t="n"/>
      <c r="X2044" s="132" t="n"/>
      <c r="Y2044" s="132" t="n"/>
      <c r="Z2044" s="132" t="n"/>
      <c r="AA2044" s="132" t="n"/>
      <c r="AB2044" s="132" t="n"/>
      <c r="AC2044" s="132" t="n"/>
      <c r="AD2044" s="132" t="n"/>
      <c r="AE2044" s="132" t="n"/>
      <c r="AF2044" s="132" t="n"/>
      <c r="AG2044" s="132" t="n"/>
      <c r="AH2044" s="132" t="n"/>
      <c r="AI2044" s="132" t="n"/>
      <c r="AJ2044" s="132" t="n"/>
      <c r="AK2044" s="132" t="n"/>
      <c r="AL2044" s="132" t="n"/>
      <c r="AM2044" s="132" t="n"/>
      <c r="AN2044" s="132" t="n"/>
      <c r="AO2044" s="132" t="n"/>
      <c r="AP2044" s="132" t="n"/>
      <c r="AQ2044" s="132" t="n"/>
      <c r="AR2044" s="132" t="n"/>
      <c r="AS2044" s="132" t="n"/>
      <c r="AT2044" s="132" t="n"/>
      <c r="AU2044" s="132" t="n"/>
      <c r="AV2044" s="132" t="n"/>
      <c r="AW2044" s="132" t="n"/>
      <c r="AX2044" s="132" t="n"/>
      <c r="AY2044" s="132" t="n"/>
      <c r="AZ2044" s="132" t="n"/>
      <c r="BA2044" s="132" t="n"/>
      <c r="BB2044" s="132" t="n"/>
      <c r="BC2044" s="132" t="n"/>
      <c r="BD2044" s="132" t="n"/>
      <c r="BE2044" s="132" t="n"/>
      <c r="BF2044" s="132" t="n"/>
      <c r="BG2044" s="132" t="n"/>
      <c r="BH2044" s="132" t="n"/>
      <c r="BI2044" s="132" t="n"/>
      <c r="BJ2044" s="132" t="n"/>
      <c r="BK2044" s="132" t="n"/>
      <c r="BL2044" s="132" t="n"/>
      <c r="BM2044" s="132" t="n"/>
      <c r="BN2044" s="132" t="n"/>
      <c r="BO2044" s="132" t="n"/>
      <c r="BP2044" s="132" t="n"/>
      <c r="BQ2044" s="132" t="n"/>
      <c r="BR2044" s="132" t="n"/>
      <c r="BS2044" s="132" t="n"/>
      <c r="BT2044" s="132" t="n"/>
      <c r="BU2044" s="132" t="n"/>
      <c r="BV2044" s="132" t="n"/>
      <c r="BW2044" s="132" t="n"/>
      <c r="BX2044" s="132" t="n"/>
      <c r="BY2044" s="132" t="n"/>
      <c r="BZ2044" s="132" t="n"/>
      <c r="CA2044" s="132" t="n"/>
      <c r="CB2044" s="132" t="n"/>
      <c r="CC2044" s="132" t="n"/>
      <c r="CD2044" s="132" t="n"/>
      <c r="CE2044" s="132" t="n"/>
      <c r="CF2044" s="132" t="n"/>
      <c r="CG2044" s="132" t="n"/>
      <c r="CH2044" s="132" t="n"/>
      <c r="CI2044" s="132" t="n"/>
      <c r="CJ2044" s="132" t="n"/>
      <c r="CK2044" s="132" t="n"/>
      <c r="CL2044" s="132" t="n"/>
      <c r="CM2044" s="132" t="n"/>
      <c r="CN2044" s="132" t="n"/>
      <c r="CO2044" s="132" t="n"/>
      <c r="CP2044" s="132" t="n"/>
      <c r="CQ2044" s="132" t="n"/>
      <c r="CR2044" s="132" t="n"/>
      <c r="CS2044" s="132" t="n"/>
      <c r="CT2044" s="132" t="n"/>
      <c r="CU2044" s="132" t="n"/>
      <c r="CV2044" s="132" t="n"/>
      <c r="CW2044" s="132" t="n"/>
      <c r="CX2044" s="132" t="n"/>
      <c r="CY2044" s="132" t="n"/>
      <c r="CZ2044" s="132" t="n"/>
      <c r="DA2044" s="132" t="n"/>
      <c r="DB2044" s="132" t="n"/>
      <c r="DC2044" s="132" t="n"/>
    </row>
    <row r="2045">
      <c r="A2045" s="167" t="n">
        <v>1</v>
      </c>
      <c r="B2045" s="157" t="inlineStr">
        <is>
          <t>COLLINS ONITSHA</t>
        </is>
      </c>
      <c r="C2045" s="40" t="inlineStr">
        <is>
          <t>MEDUX4460663</t>
        </is>
      </c>
      <c r="D2045" s="157" t="inlineStr">
        <is>
          <t>MSDU 2340273</t>
        </is>
      </c>
      <c r="E2045" s="157" t="inlineStr">
        <is>
          <t>SPM</t>
        </is>
      </c>
      <c r="F2045" s="165" t="inlineStr">
        <is>
          <t>20FT</t>
        </is>
      </c>
      <c r="G2045" s="377" t="inlineStr">
        <is>
          <t xml:space="preserve">MSC ANNAMARIA </t>
        </is>
      </c>
      <c r="H2045" s="218" t="inlineStr">
        <is>
          <t>BERTHED: 23RD APRIL VOY. WG316A</t>
        </is>
      </c>
      <c r="I2045" s="150" t="inlineStr">
        <is>
          <t>OUT</t>
        </is>
      </c>
      <c r="J2045" s="166" t="inlineStr">
        <is>
          <t>TELEX/23RD MARCH, 2023</t>
        </is>
      </c>
      <c r="K2045" s="152" t="inlineStr">
        <is>
          <t>11TH MAY, 2023</t>
        </is>
      </c>
      <c r="L2045" s="33" t="inlineStr">
        <is>
          <t>21ST FEB</t>
        </is>
      </c>
      <c r="M2045" s="249" t="inlineStr">
        <is>
          <t>ZHANGZHOU HANG FAT IMPORT AND EXPORT CO, LTD</t>
        </is>
      </c>
      <c r="N2045" s="157" t="inlineStr">
        <is>
          <t>ORIENT LOGISTICS ENTERPRISES</t>
        </is>
      </c>
      <c r="O2045" s="132" t="n"/>
      <c r="P2045" s="132" t="n"/>
      <c r="Q2045" s="132" t="n"/>
      <c r="R2045" s="132" t="n"/>
      <c r="S2045" s="132" t="n"/>
      <c r="T2045" s="132" t="n"/>
      <c r="U2045" s="132" t="n"/>
      <c r="V2045" s="132" t="n"/>
      <c r="W2045" s="132" t="n"/>
      <c r="X2045" s="132" t="n"/>
      <c r="Y2045" s="132" t="n"/>
      <c r="Z2045" s="132" t="n"/>
      <c r="AA2045" s="132" t="n"/>
      <c r="AB2045" s="132" t="n"/>
      <c r="AC2045" s="132" t="n"/>
      <c r="AD2045" s="132" t="n"/>
      <c r="AE2045" s="132" t="n"/>
      <c r="AF2045" s="132" t="n"/>
      <c r="AG2045" s="132" t="n"/>
      <c r="AH2045" s="132" t="n"/>
      <c r="AI2045" s="132" t="n"/>
      <c r="AJ2045" s="132" t="n"/>
      <c r="AK2045" s="132" t="n"/>
      <c r="AL2045" s="132" t="n"/>
      <c r="AM2045" s="132" t="n"/>
      <c r="AN2045" s="132" t="n"/>
      <c r="AO2045" s="132" t="n"/>
      <c r="AP2045" s="132" t="n"/>
      <c r="AQ2045" s="132" t="n"/>
      <c r="AR2045" s="132" t="n"/>
      <c r="AS2045" s="132" t="n"/>
      <c r="AT2045" s="132" t="n"/>
      <c r="AU2045" s="132" t="n"/>
      <c r="AV2045" s="132" t="n"/>
      <c r="AW2045" s="132" t="n"/>
      <c r="AX2045" s="132" t="n"/>
      <c r="AY2045" s="132" t="n"/>
      <c r="AZ2045" s="132" t="n"/>
      <c r="BA2045" s="132" t="n"/>
      <c r="BB2045" s="132" t="n"/>
      <c r="BC2045" s="132" t="n"/>
      <c r="BD2045" s="132" t="n"/>
      <c r="BE2045" s="132" t="n"/>
      <c r="BF2045" s="132" t="n"/>
      <c r="BG2045" s="132" t="n"/>
      <c r="BH2045" s="132" t="n"/>
      <c r="BI2045" s="132" t="n"/>
      <c r="BJ2045" s="132" t="n"/>
      <c r="BK2045" s="132" t="n"/>
      <c r="BL2045" s="132" t="n"/>
      <c r="BM2045" s="132" t="n"/>
      <c r="BN2045" s="132" t="n"/>
      <c r="BO2045" s="132" t="n"/>
      <c r="BP2045" s="132" t="n"/>
      <c r="BQ2045" s="132" t="n"/>
      <c r="BR2045" s="132" t="n"/>
      <c r="BS2045" s="132" t="n"/>
      <c r="BT2045" s="132" t="n"/>
      <c r="BU2045" s="132" t="n"/>
      <c r="BV2045" s="132" t="n"/>
      <c r="BW2045" s="132" t="n"/>
      <c r="BX2045" s="132" t="n"/>
      <c r="BY2045" s="132" t="n"/>
      <c r="BZ2045" s="132" t="n"/>
      <c r="CA2045" s="132" t="n"/>
      <c r="CB2045" s="132" t="n"/>
      <c r="CC2045" s="132" t="n"/>
      <c r="CD2045" s="132" t="n"/>
      <c r="CE2045" s="132" t="n"/>
      <c r="CF2045" s="132" t="n"/>
      <c r="CG2045" s="132" t="n"/>
      <c r="CH2045" s="132" t="n"/>
      <c r="CI2045" s="132" t="n"/>
      <c r="CJ2045" s="132" t="n"/>
      <c r="CK2045" s="132" t="n"/>
      <c r="CL2045" s="132" t="n"/>
      <c r="CM2045" s="132" t="n"/>
      <c r="CN2045" s="132" t="n"/>
      <c r="CO2045" s="132" t="n"/>
      <c r="CP2045" s="132" t="n"/>
      <c r="CQ2045" s="132" t="n"/>
      <c r="CR2045" s="132" t="n"/>
      <c r="CS2045" s="132" t="n"/>
      <c r="CT2045" s="132" t="n"/>
      <c r="CU2045" s="132" t="n"/>
      <c r="CV2045" s="132" t="n"/>
      <c r="CW2045" s="132" t="n"/>
      <c r="CX2045" s="132" t="n"/>
      <c r="CY2045" s="132" t="n"/>
      <c r="CZ2045" s="132" t="n"/>
      <c r="DA2045" s="132" t="n"/>
      <c r="DB2045" s="132" t="n"/>
      <c r="DC2045" s="132" t="n"/>
    </row>
    <row r="2046">
      <c r="A2046" s="167" t="n">
        <v>2</v>
      </c>
      <c r="B2046" s="157" t="inlineStr">
        <is>
          <t>CLETUS UMEH</t>
        </is>
      </c>
      <c r="C2046" s="40" t="inlineStr">
        <is>
          <t>MEDUP8661811</t>
        </is>
      </c>
      <c r="D2046" s="157" t="inlineStr">
        <is>
          <t>CAAU 2072760</t>
        </is>
      </c>
      <c r="E2046" s="157" t="inlineStr">
        <is>
          <t>SPM</t>
        </is>
      </c>
      <c r="F2046" s="157" t="inlineStr">
        <is>
          <t>20FT</t>
        </is>
      </c>
      <c r="G2046" s="377" t="inlineStr">
        <is>
          <t xml:space="preserve">MSC ANNAMARIA </t>
        </is>
      </c>
      <c r="H2046" s="218" t="inlineStr">
        <is>
          <t>BERTHED: 23RD APRIL VOY. WG316A</t>
        </is>
      </c>
      <c r="I2046" s="150" t="inlineStr">
        <is>
          <t>OUT</t>
        </is>
      </c>
      <c r="J2046" s="166" t="inlineStr">
        <is>
          <t>TELEX/28TH MARCH, 2023</t>
        </is>
      </c>
      <c r="K2046" s="152" t="inlineStr">
        <is>
          <t>19TH MAY, 2023</t>
        </is>
      </c>
      <c r="L2046" s="157" t="inlineStr">
        <is>
          <t>3RD MARCH</t>
        </is>
      </c>
      <c r="M2046" s="157" t="inlineStr">
        <is>
          <t>LP GRACE PTE</t>
        </is>
      </c>
      <c r="N2046" s="157" t="inlineStr">
        <is>
          <t>MEL-BACH ENTERPRISES</t>
        </is>
      </c>
    </row>
    <row r="2047">
      <c r="A2047" s="167" t="n">
        <v>3</v>
      </c>
      <c r="B2047" s="157" t="inlineStr">
        <is>
          <t>CLETUS UMEH</t>
        </is>
      </c>
      <c r="C2047" s="40" t="inlineStr">
        <is>
          <t>''</t>
        </is>
      </c>
      <c r="D2047" s="157" t="inlineStr">
        <is>
          <t>MEDU 1246666</t>
        </is>
      </c>
      <c r="E2047" s="157" t="inlineStr">
        <is>
          <t>SPM</t>
        </is>
      </c>
      <c r="F2047" s="157" t="inlineStr">
        <is>
          <t>20FT</t>
        </is>
      </c>
      <c r="G2047" s="377" t="inlineStr">
        <is>
          <t xml:space="preserve">MSC ANNAMARIA </t>
        </is>
      </c>
      <c r="H2047" s="218" t="inlineStr">
        <is>
          <t>BERTHED: 23RD APRIL VOY. WG316A</t>
        </is>
      </c>
      <c r="I2047" s="150" t="inlineStr">
        <is>
          <t>OUT</t>
        </is>
      </c>
      <c r="J2047" s="166" t="inlineStr">
        <is>
          <t>TELEX/28TH MARCH, 2023</t>
        </is>
      </c>
      <c r="K2047" s="152" t="inlineStr">
        <is>
          <t>19TH MAY, 2023</t>
        </is>
      </c>
      <c r="L2047" s="157" t="inlineStr">
        <is>
          <t>3RD MARCH</t>
        </is>
      </c>
      <c r="M2047" s="157" t="inlineStr">
        <is>
          <t>LP GRACE PTE</t>
        </is>
      </c>
      <c r="N2047" s="157" t="inlineStr">
        <is>
          <t>MEL-BACH ENTERPRISES</t>
        </is>
      </c>
    </row>
    <row r="2048">
      <c r="A2048" s="167" t="n">
        <v>4</v>
      </c>
      <c r="B2048" s="33" t="inlineStr">
        <is>
          <t>MR. EMEKA</t>
        </is>
      </c>
      <c r="C2048" s="33" t="inlineStr">
        <is>
          <t>MEDUIW872622</t>
        </is>
      </c>
      <c r="D2048" s="33" t="inlineStr">
        <is>
          <t>MSDU 1854853</t>
        </is>
      </c>
      <c r="E2048" s="33" t="inlineStr">
        <is>
          <t>SPM</t>
        </is>
      </c>
      <c r="F2048" s="249" t="inlineStr">
        <is>
          <t>20FT</t>
        </is>
      </c>
      <c r="G2048" s="377" t="inlineStr">
        <is>
          <t xml:space="preserve">MSC ANNAMARIA </t>
        </is>
      </c>
      <c r="H2048" s="218" t="inlineStr">
        <is>
          <t>BERTHED: 24TH APRIL VOY. WG316A</t>
        </is>
      </c>
      <c r="I2048" s="150" t="inlineStr">
        <is>
          <t>OUT</t>
        </is>
      </c>
      <c r="J2048" s="166" t="inlineStr">
        <is>
          <t>TELEX/2ND MAY, 2023</t>
        </is>
      </c>
      <c r="K2048" s="152" t="inlineStr">
        <is>
          <t>17TH MAY, 2023</t>
        </is>
      </c>
      <c r="L2048" s="33" t="inlineStr">
        <is>
          <t>6TH MARCH</t>
        </is>
      </c>
      <c r="M2048" s="249" t="inlineStr">
        <is>
          <t>SUTAKA UK LTD</t>
        </is>
      </c>
      <c r="N2048" s="33" t="inlineStr">
        <is>
          <t>MEL-BACH ENTERPRISES</t>
        </is>
      </c>
      <c r="O2048" s="383" t="n"/>
      <c r="P2048" s="383" t="n"/>
      <c r="Q2048" s="383" t="n"/>
      <c r="R2048" s="383" t="n"/>
      <c r="S2048" s="383" t="n"/>
      <c r="T2048" s="383" t="n"/>
      <c r="U2048" s="383" t="n"/>
      <c r="V2048" s="383" t="n"/>
      <c r="W2048" s="383" t="n"/>
      <c r="X2048" s="383" t="n"/>
      <c r="Y2048" s="383" t="n"/>
      <c r="Z2048" s="383" t="n"/>
      <c r="AA2048" s="383" t="n"/>
      <c r="AB2048" s="383" t="n"/>
      <c r="AC2048" s="383" t="n"/>
      <c r="AD2048" s="383" t="n"/>
      <c r="AE2048" s="383" t="n"/>
      <c r="AF2048" s="383" t="n"/>
      <c r="AG2048" s="383" t="n"/>
      <c r="AH2048" s="383" t="n"/>
      <c r="AI2048" s="383" t="n"/>
      <c r="AJ2048" s="383" t="n"/>
      <c r="AK2048" s="383" t="n"/>
      <c r="AL2048" s="383" t="n"/>
      <c r="AM2048" s="383" t="n"/>
      <c r="AN2048" s="383" t="n"/>
      <c r="AO2048" s="383" t="n"/>
      <c r="AP2048" s="383" t="n"/>
      <c r="AQ2048" s="383" t="n"/>
      <c r="AR2048" s="383" t="n"/>
      <c r="AS2048" s="383" t="n"/>
      <c r="AT2048" s="383" t="n"/>
      <c r="AU2048" s="383" t="n"/>
      <c r="AV2048" s="383" t="n"/>
      <c r="AW2048" s="383" t="n"/>
      <c r="AX2048" s="383" t="n"/>
      <c r="AY2048" s="383" t="n"/>
      <c r="AZ2048" s="383" t="n"/>
      <c r="BA2048" s="383" t="n"/>
      <c r="BB2048" s="383" t="n"/>
      <c r="BC2048" s="383" t="n"/>
      <c r="BD2048" s="383" t="n"/>
      <c r="BE2048" s="132" t="n"/>
      <c r="BF2048" s="132" t="n"/>
      <c r="BG2048" s="132" t="n"/>
      <c r="BH2048" s="132" t="n"/>
      <c r="BI2048" s="132" t="n"/>
      <c r="BJ2048" s="132" t="n"/>
      <c r="BK2048" s="132" t="n"/>
      <c r="BL2048" s="132" t="n"/>
      <c r="BM2048" s="132" t="n"/>
      <c r="BN2048" s="132" t="n"/>
      <c r="BO2048" s="132" t="n"/>
      <c r="BP2048" s="132" t="n"/>
      <c r="BQ2048" s="132" t="n"/>
      <c r="BR2048" s="132" t="n"/>
      <c r="BS2048" s="132" t="n"/>
      <c r="BT2048" s="132" t="n"/>
      <c r="BU2048" s="132" t="n"/>
      <c r="BV2048" s="132" t="n"/>
      <c r="BW2048" s="132" t="n"/>
      <c r="BX2048" s="132" t="n"/>
      <c r="BY2048" s="132" t="n"/>
      <c r="BZ2048" s="132" t="n"/>
      <c r="CA2048" s="132" t="n"/>
      <c r="CB2048" s="132" t="n"/>
    </row>
    <row r="2049">
      <c r="A2049" s="167" t="n">
        <v>5</v>
      </c>
      <c r="B2049" s="157" t="inlineStr">
        <is>
          <t>PRINCE OJ</t>
        </is>
      </c>
      <c r="C2049" s="157" t="inlineStr">
        <is>
          <t>MEDUYG128604</t>
        </is>
      </c>
      <c r="D2049" s="157" t="inlineStr">
        <is>
          <t>FCIU 6361150</t>
        </is>
      </c>
      <c r="E2049" s="157" t="inlineStr">
        <is>
          <t>SPM</t>
        </is>
      </c>
      <c r="F2049" s="157" t="inlineStr">
        <is>
          <t>20FT</t>
        </is>
      </c>
      <c r="G2049" s="377" t="inlineStr">
        <is>
          <t xml:space="preserve">MSC ANNAMARIA </t>
        </is>
      </c>
      <c r="H2049" s="218" t="inlineStr">
        <is>
          <t>BERTHED: 23RD APRIL VOY. WG316A</t>
        </is>
      </c>
      <c r="I2049" s="150" t="inlineStr">
        <is>
          <t>OUT</t>
        </is>
      </c>
      <c r="J2049" s="166" t="inlineStr">
        <is>
          <t>TELEX/ 19TH APRIL, 2023</t>
        </is>
      </c>
      <c r="K2049" s="152" t="inlineStr">
        <is>
          <t>5TH MAY, 2023</t>
        </is>
      </c>
      <c r="L2049" s="157" t="inlineStr">
        <is>
          <t>7TH MARCH</t>
        </is>
      </c>
      <c r="M2049" s="157" t="inlineStr">
        <is>
          <t>SS CARE COMPANY LIMITED</t>
        </is>
      </c>
      <c r="N2049" s="157" t="inlineStr">
        <is>
          <t>AVANTPORT ENTERPRISES</t>
        </is>
      </c>
    </row>
    <row r="2050">
      <c r="A2050" s="167" t="n">
        <v>6</v>
      </c>
      <c r="B2050" s="157" t="inlineStr">
        <is>
          <t>PRINCE OJ</t>
        </is>
      </c>
      <c r="C2050" s="40" t="inlineStr">
        <is>
          <t>''</t>
        </is>
      </c>
      <c r="D2050" s="157" t="inlineStr">
        <is>
          <t>TCLU 7618386</t>
        </is>
      </c>
      <c r="E2050" s="157" t="inlineStr">
        <is>
          <t>SPM</t>
        </is>
      </c>
      <c r="F2050" s="157" t="inlineStr">
        <is>
          <t>20FT</t>
        </is>
      </c>
      <c r="G2050" s="377" t="inlineStr">
        <is>
          <t xml:space="preserve">MSC ANNAMARIA </t>
        </is>
      </c>
      <c r="H2050" s="218" t="inlineStr">
        <is>
          <t>BERTHED: 23RD APRIL VOY. WG316A</t>
        </is>
      </c>
      <c r="I2050" s="150" t="inlineStr">
        <is>
          <t>OUT</t>
        </is>
      </c>
      <c r="J2050" s="166" t="inlineStr">
        <is>
          <t>TELEX/ 19TH APRIL, 2023</t>
        </is>
      </c>
      <c r="K2050" s="152" t="inlineStr">
        <is>
          <t>5TH MAY, 2023</t>
        </is>
      </c>
      <c r="L2050" s="157" t="inlineStr">
        <is>
          <t>7TH MARCH</t>
        </is>
      </c>
      <c r="M2050" s="157" t="inlineStr">
        <is>
          <t>SS CARE COMPANY LIMITED</t>
        </is>
      </c>
      <c r="N2050" s="157" t="inlineStr">
        <is>
          <t>AVANTPORT ENTERPRISES</t>
        </is>
      </c>
    </row>
    <row r="2051">
      <c r="A2051" s="167" t="n">
        <v>7</v>
      </c>
      <c r="B2051" s="157" t="inlineStr">
        <is>
          <t>PRINCE OJ</t>
        </is>
      </c>
      <c r="C2051" s="157" t="inlineStr">
        <is>
          <t>MEDUYG130808</t>
        </is>
      </c>
      <c r="D2051" s="157" t="inlineStr">
        <is>
          <t>MEDU 6220387</t>
        </is>
      </c>
      <c r="E2051" s="157" t="inlineStr">
        <is>
          <t>SPM</t>
        </is>
      </c>
      <c r="F2051" s="157" t="inlineStr">
        <is>
          <t>20FT</t>
        </is>
      </c>
      <c r="G2051" s="377" t="inlineStr">
        <is>
          <t xml:space="preserve">MSC ANNAMARIA </t>
        </is>
      </c>
      <c r="H2051" s="218" t="inlineStr">
        <is>
          <t>BERTHED: 23RD APRIL VOY. WG316A</t>
        </is>
      </c>
      <c r="I2051" s="150" t="inlineStr">
        <is>
          <t>OUT</t>
        </is>
      </c>
      <c r="J2051" s="166" t="inlineStr">
        <is>
          <t>TELEX/ 19TH APRIL, 2023</t>
        </is>
      </c>
      <c r="K2051" s="152" t="inlineStr">
        <is>
          <t>5TH MAY, 2023</t>
        </is>
      </c>
      <c r="L2051" s="157" t="inlineStr">
        <is>
          <t>7TH MARCH</t>
        </is>
      </c>
      <c r="M2051" s="157" t="inlineStr">
        <is>
          <t>SS CARE COMPANY LIMITED</t>
        </is>
      </c>
      <c r="N2051" s="157" t="inlineStr">
        <is>
          <t>AVANTPORT ENTERPRISES</t>
        </is>
      </c>
    </row>
    <row r="2052">
      <c r="A2052" s="167" t="n">
        <v>8</v>
      </c>
      <c r="B2052" s="157" t="inlineStr">
        <is>
          <t>PRINCE OJ</t>
        </is>
      </c>
      <c r="C2052" s="40" t="inlineStr">
        <is>
          <t>''</t>
        </is>
      </c>
      <c r="D2052" s="157" t="inlineStr">
        <is>
          <t>MAGU 2411983</t>
        </is>
      </c>
      <c r="E2052" s="157" t="inlineStr">
        <is>
          <t>SPM</t>
        </is>
      </c>
      <c r="F2052" s="157" t="inlineStr">
        <is>
          <t>20FT</t>
        </is>
      </c>
      <c r="G2052" s="377" t="inlineStr">
        <is>
          <t xml:space="preserve">MSC ANNAMARIA </t>
        </is>
      </c>
      <c r="H2052" s="218" t="inlineStr">
        <is>
          <t>BERTHED: 23RD APRIL VOY. WG316A</t>
        </is>
      </c>
      <c r="I2052" s="150" t="inlineStr">
        <is>
          <t>OUT</t>
        </is>
      </c>
      <c r="J2052" s="166" t="inlineStr">
        <is>
          <t>TELEX/ 19TH APRIL, 2023</t>
        </is>
      </c>
      <c r="K2052" s="152" t="inlineStr">
        <is>
          <t>5TH MAY, 2023</t>
        </is>
      </c>
      <c r="L2052" s="157" t="inlineStr">
        <is>
          <t>7TH MARCH</t>
        </is>
      </c>
      <c r="M2052" s="157" t="inlineStr">
        <is>
          <t>SS CARE COMPANY LIMITED</t>
        </is>
      </c>
      <c r="N2052" s="157" t="inlineStr">
        <is>
          <t>AVANTPORT ENTERPRISES</t>
        </is>
      </c>
    </row>
    <row r="2053">
      <c r="A2053" s="167" t="n">
        <v>9</v>
      </c>
      <c r="B2053" s="157" t="inlineStr">
        <is>
          <t>PRINCE OJ</t>
        </is>
      </c>
      <c r="C2053" s="157" t="inlineStr">
        <is>
          <t>MEDUYG130378</t>
        </is>
      </c>
      <c r="D2053" s="157" t="inlineStr">
        <is>
          <t>CRXU 1561745</t>
        </is>
      </c>
      <c r="E2053" s="157" t="inlineStr">
        <is>
          <t>SPM</t>
        </is>
      </c>
      <c r="F2053" s="157" t="inlineStr">
        <is>
          <t>20FT</t>
        </is>
      </c>
      <c r="G2053" s="377" t="inlineStr">
        <is>
          <t xml:space="preserve">MSC ANNAMARIA </t>
        </is>
      </c>
      <c r="H2053" s="218" t="inlineStr">
        <is>
          <t>BERTHED: 23RD APRIL VOY. WG316A</t>
        </is>
      </c>
      <c r="I2053" s="150" t="inlineStr">
        <is>
          <t>OUT</t>
        </is>
      </c>
      <c r="J2053" s="166" t="inlineStr">
        <is>
          <t>TELEX/ 11TH APRIL, 2023</t>
        </is>
      </c>
      <c r="K2053" s="152" t="inlineStr">
        <is>
          <t>12TH MAY, 2023</t>
        </is>
      </c>
      <c r="L2053" s="157" t="inlineStr">
        <is>
          <t>7TH MARCH</t>
        </is>
      </c>
      <c r="M2053" s="157" t="inlineStr">
        <is>
          <t>SS CARE COMPANY LIMITED</t>
        </is>
      </c>
      <c r="N2053" s="157" t="inlineStr">
        <is>
          <t>AVANTPORT ENTERPRISES</t>
        </is>
      </c>
    </row>
    <row r="2054">
      <c r="A2054" s="167" t="n">
        <v>10</v>
      </c>
      <c r="B2054" s="157" t="inlineStr">
        <is>
          <t>PRINCE OJ</t>
        </is>
      </c>
      <c r="C2054" s="40" t="inlineStr">
        <is>
          <t>''</t>
        </is>
      </c>
      <c r="D2054" s="157" t="inlineStr">
        <is>
          <t>MEDU 6531603</t>
        </is>
      </c>
      <c r="E2054" s="157" t="inlineStr">
        <is>
          <t>SPM</t>
        </is>
      </c>
      <c r="F2054" s="157" t="inlineStr">
        <is>
          <t>20FT</t>
        </is>
      </c>
      <c r="G2054" s="377" t="inlineStr">
        <is>
          <t xml:space="preserve">MSC ANNAMARIA </t>
        </is>
      </c>
      <c r="H2054" s="218" t="inlineStr">
        <is>
          <t>BERTHED: 23RD APRIL VOY. WG316A</t>
        </is>
      </c>
      <c r="I2054" s="150" t="inlineStr">
        <is>
          <t>OUT</t>
        </is>
      </c>
      <c r="J2054" s="166" t="inlineStr">
        <is>
          <t>TELEX/ 11TH APRIL, 2023</t>
        </is>
      </c>
      <c r="K2054" s="152" t="inlineStr">
        <is>
          <t>12TH MAY, 2023</t>
        </is>
      </c>
      <c r="L2054" s="157" t="inlineStr">
        <is>
          <t>7TH MARCH</t>
        </is>
      </c>
      <c r="M2054" s="157" t="inlineStr">
        <is>
          <t>SS CARE COMPANY LIMITED</t>
        </is>
      </c>
      <c r="N2054" s="157" t="inlineStr">
        <is>
          <t>AVANTPORT ENTERPRISES</t>
        </is>
      </c>
    </row>
    <row r="2055">
      <c r="A2055" s="167" t="n">
        <v>11</v>
      </c>
      <c r="B2055" s="157" t="inlineStr">
        <is>
          <t>PRINCE OJ</t>
        </is>
      </c>
      <c r="C2055" s="157" t="inlineStr">
        <is>
          <t>MEDUYG128133</t>
        </is>
      </c>
      <c r="D2055" s="157" t="inlineStr">
        <is>
          <t>XINU 1382742</t>
        </is>
      </c>
      <c r="E2055" s="157" t="inlineStr">
        <is>
          <t>SPM</t>
        </is>
      </c>
      <c r="F2055" s="157" t="inlineStr">
        <is>
          <t>20FT</t>
        </is>
      </c>
      <c r="G2055" s="377" t="inlineStr">
        <is>
          <t xml:space="preserve">MSC ANNAMARIA </t>
        </is>
      </c>
      <c r="H2055" s="218" t="inlineStr">
        <is>
          <t>BERTHED: 23RD APRIL VOY. WG316A</t>
        </is>
      </c>
      <c r="I2055" s="150" t="inlineStr">
        <is>
          <t>OUT</t>
        </is>
      </c>
      <c r="J2055" s="166" t="inlineStr">
        <is>
          <t>TELEX/ 11TH APRIL, 2023</t>
        </is>
      </c>
      <c r="K2055" s="152" t="inlineStr">
        <is>
          <t>5TH MAY, 2023</t>
        </is>
      </c>
      <c r="L2055" s="157" t="inlineStr">
        <is>
          <t>7TH MARCH</t>
        </is>
      </c>
      <c r="M2055" s="157" t="inlineStr">
        <is>
          <t>SS CARE COMPANY LIMITED</t>
        </is>
      </c>
      <c r="N2055" s="157" t="inlineStr">
        <is>
          <t>AVANTPORT ENTERPRISES</t>
        </is>
      </c>
    </row>
    <row r="2056">
      <c r="A2056" s="167" t="n">
        <v>12</v>
      </c>
      <c r="B2056" s="157" t="inlineStr">
        <is>
          <t>PRINCE OJ</t>
        </is>
      </c>
      <c r="C2056" s="40" t="inlineStr">
        <is>
          <t>''</t>
        </is>
      </c>
      <c r="D2056" s="157" t="inlineStr">
        <is>
          <t>UETU 2649808</t>
        </is>
      </c>
      <c r="E2056" s="157" t="inlineStr">
        <is>
          <t>SPM</t>
        </is>
      </c>
      <c r="F2056" s="157" t="inlineStr">
        <is>
          <t>20FT</t>
        </is>
      </c>
      <c r="G2056" s="377" t="inlineStr">
        <is>
          <t xml:space="preserve">MSC ANNAMARIA </t>
        </is>
      </c>
      <c r="H2056" s="218" t="inlineStr">
        <is>
          <t>BERTHED: 23RD APRIL VOY. WG316A</t>
        </is>
      </c>
      <c r="I2056" s="150" t="inlineStr">
        <is>
          <t>OUT</t>
        </is>
      </c>
      <c r="J2056" s="166" t="inlineStr">
        <is>
          <t>TELEX/ 11TH APRIL, 2023</t>
        </is>
      </c>
      <c r="K2056" s="152" t="inlineStr">
        <is>
          <t>5TH MAY, 2023</t>
        </is>
      </c>
      <c r="L2056" s="157" t="inlineStr">
        <is>
          <t>7TH MARCH</t>
        </is>
      </c>
      <c r="M2056" s="157" t="inlineStr">
        <is>
          <t>SS CARE COMPANY LIMITED</t>
        </is>
      </c>
      <c r="N2056" s="157" t="inlineStr">
        <is>
          <t>AVANTPORT ENTERPRISES</t>
        </is>
      </c>
    </row>
    <row r="2057" ht="21" customHeight="1">
      <c r="A2057" s="167" t="n">
        <v>13</v>
      </c>
      <c r="B2057" s="157" t="inlineStr">
        <is>
          <t>CHIDI OKOLI</t>
        </is>
      </c>
      <c r="C2057" s="157" t="inlineStr">
        <is>
          <t>MEDUO5419777</t>
        </is>
      </c>
      <c r="D2057" s="157" t="inlineStr">
        <is>
          <t>TGBU 2592413</t>
        </is>
      </c>
      <c r="E2057" s="157" t="inlineStr">
        <is>
          <t>SPM</t>
        </is>
      </c>
      <c r="F2057" s="157" t="inlineStr">
        <is>
          <t>20FT</t>
        </is>
      </c>
      <c r="G2057" s="377" t="inlineStr">
        <is>
          <t xml:space="preserve">MSC ANNAMARIA </t>
        </is>
      </c>
      <c r="H2057" s="218" t="inlineStr">
        <is>
          <t>BERTHED: 23RD APRIL VOY. WG316A</t>
        </is>
      </c>
      <c r="I2057" s="150" t="inlineStr">
        <is>
          <t>OUT</t>
        </is>
      </c>
      <c r="J2057" s="166" t="inlineStr">
        <is>
          <t>TELEX/ 17TH APRIL, 2023</t>
        </is>
      </c>
      <c r="K2057" s="152" t="inlineStr">
        <is>
          <t>16TH MAY, 2023</t>
        </is>
      </c>
      <c r="L2057" s="157" t="inlineStr">
        <is>
          <t>15TH MARCH</t>
        </is>
      </c>
      <c r="M2057" s="157" t="inlineStr">
        <is>
          <t>YUANYING IMPORT AND EXPORT CO., LTD</t>
        </is>
      </c>
      <c r="N2057" s="157" t="inlineStr">
        <is>
          <t>ORIENT LOGISTICS ENTERPRISES</t>
        </is>
      </c>
      <c r="P2057" s="382" t="n"/>
      <c r="Q2057" s="382" t="n"/>
      <c r="R2057" s="382" t="n"/>
      <c r="S2057" s="382" t="n"/>
      <c r="T2057" s="382" t="n"/>
      <c r="U2057" s="382" t="n"/>
      <c r="V2057" s="382" t="n"/>
      <c r="W2057" s="382" t="n"/>
      <c r="X2057" s="382" t="n"/>
      <c r="Y2057" s="382" t="n"/>
      <c r="Z2057" s="382" t="n"/>
      <c r="AA2057" s="382" t="n"/>
      <c r="AB2057" s="382" t="n"/>
      <c r="AC2057" s="382" t="n"/>
      <c r="AD2057" s="382" t="n"/>
      <c r="AE2057" s="382" t="n"/>
      <c r="AF2057" s="382" t="n"/>
      <c r="AG2057" s="382" t="n"/>
      <c r="AH2057" s="382" t="n"/>
      <c r="AI2057" s="382" t="n"/>
      <c r="AJ2057" s="382" t="n"/>
      <c r="AK2057" s="382" t="n"/>
      <c r="AL2057" s="382" t="n"/>
      <c r="AM2057" s="382" t="n"/>
      <c r="AN2057" s="382" t="n"/>
      <c r="AO2057" s="382" t="n"/>
      <c r="AP2057" s="382" t="n"/>
      <c r="AQ2057" s="382" t="n"/>
      <c r="AR2057" s="382" t="n"/>
      <c r="AS2057" s="382" t="n"/>
      <c r="AT2057" s="382" t="n"/>
      <c r="AU2057" s="382" t="n"/>
      <c r="AV2057" s="382" t="n"/>
      <c r="AW2057" s="382" t="n"/>
      <c r="AX2057" s="382" t="n"/>
      <c r="AY2057" s="382" t="n"/>
      <c r="AZ2057" s="382" t="n"/>
      <c r="BA2057" s="382" t="n"/>
      <c r="BB2057" s="382" t="n"/>
      <c r="BC2057" s="382" t="n"/>
      <c r="BD2057" s="382" t="n"/>
      <c r="BE2057" s="382" t="n"/>
      <c r="BF2057" s="382" t="n"/>
      <c r="BG2057" s="382" t="n"/>
      <c r="BH2057" s="382" t="n"/>
      <c r="BI2057" s="382" t="n"/>
      <c r="BJ2057" s="382" t="n"/>
      <c r="BK2057" s="382" t="n"/>
      <c r="BL2057" s="382" t="n"/>
      <c r="BM2057" s="382" t="n"/>
      <c r="BN2057" s="382" t="n"/>
      <c r="BO2057" s="382" t="n"/>
      <c r="BP2057" s="382" t="n"/>
      <c r="BQ2057" s="382" t="n"/>
      <c r="BR2057" s="382" t="n"/>
      <c r="BS2057" s="382" t="n"/>
      <c r="BT2057" s="382" t="n"/>
      <c r="BU2057" s="382" t="n"/>
      <c r="BV2057" s="382" t="n"/>
      <c r="BW2057" s="382" t="n"/>
      <c r="BX2057" s="382" t="n"/>
      <c r="BY2057" s="382" t="n"/>
      <c r="BZ2057" s="382" t="n"/>
      <c r="CA2057" s="382" t="n"/>
      <c r="CB2057" s="382" t="n"/>
      <c r="CC2057" s="382" t="n"/>
      <c r="CD2057" s="382" t="n"/>
      <c r="CE2057" s="382" t="n"/>
      <c r="CF2057" s="382" t="n"/>
      <c r="CG2057" s="382" t="n"/>
      <c r="CH2057" s="382" t="n"/>
      <c r="CI2057" s="382" t="n"/>
      <c r="CJ2057" s="382" t="n"/>
      <c r="CK2057" s="382" t="n"/>
      <c r="CL2057" s="382" t="n"/>
      <c r="CM2057" s="382" t="n"/>
      <c r="CN2057" s="382" t="n"/>
      <c r="CO2057" s="382" t="n"/>
      <c r="CP2057" s="382" t="n"/>
      <c r="CQ2057" s="382" t="n"/>
      <c r="CR2057" s="382" t="n"/>
      <c r="CS2057" s="382" t="n"/>
      <c r="CT2057" s="382" t="n"/>
      <c r="CU2057" s="382" t="n"/>
      <c r="CV2057" s="382" t="n"/>
      <c r="CW2057" s="382" t="n"/>
      <c r="CX2057" s="382" t="n"/>
      <c r="CY2057" s="382" t="n"/>
      <c r="CZ2057" s="382" t="n"/>
      <c r="DA2057" s="382" t="n"/>
      <c r="DB2057" s="382" t="n"/>
      <c r="DC2057" s="382" t="n"/>
    </row>
    <row r="2058" ht="21" customHeight="1">
      <c r="A2058" s="167" t="n">
        <v>14</v>
      </c>
      <c r="B2058" s="157" t="inlineStr">
        <is>
          <t>CHIDI OKOLI</t>
        </is>
      </c>
      <c r="C2058" s="157" t="inlineStr">
        <is>
          <t>''</t>
        </is>
      </c>
      <c r="D2058" s="157" t="inlineStr">
        <is>
          <t>TGBU 3166412</t>
        </is>
      </c>
      <c r="E2058" s="157" t="inlineStr">
        <is>
          <t>SPM</t>
        </is>
      </c>
      <c r="F2058" s="157" t="inlineStr">
        <is>
          <t>20FT</t>
        </is>
      </c>
      <c r="G2058" s="377" t="inlineStr">
        <is>
          <t xml:space="preserve">MSC ANNAMARIA </t>
        </is>
      </c>
      <c r="H2058" s="218" t="inlineStr">
        <is>
          <t>BERTHED: 23RD APRIL VOY. WG316A</t>
        </is>
      </c>
      <c r="I2058" s="150" t="inlineStr">
        <is>
          <t>OUT</t>
        </is>
      </c>
      <c r="J2058" s="166" t="inlineStr">
        <is>
          <t>TELEX/ 17TH APRIL, 2023</t>
        </is>
      </c>
      <c r="K2058" s="152" t="inlineStr">
        <is>
          <t>16TH MAY, 2023</t>
        </is>
      </c>
      <c r="L2058" s="157" t="inlineStr">
        <is>
          <t>15TH MARCH</t>
        </is>
      </c>
      <c r="M2058" s="157" t="inlineStr">
        <is>
          <t>YUANYING IMPORT AND EXPORT CO., LTD</t>
        </is>
      </c>
      <c r="N2058" s="157" t="inlineStr">
        <is>
          <t>ORIENT LOGISTICS ENTERPRISES</t>
        </is>
      </c>
      <c r="P2058" s="382" t="n"/>
      <c r="Q2058" s="382" t="n"/>
      <c r="R2058" s="382" t="n"/>
      <c r="S2058" s="382" t="n"/>
      <c r="T2058" s="382" t="n"/>
      <c r="U2058" s="382" t="n"/>
      <c r="V2058" s="382" t="n"/>
      <c r="W2058" s="382" t="n"/>
      <c r="X2058" s="382" t="n"/>
      <c r="Y2058" s="382" t="n"/>
      <c r="Z2058" s="382" t="n"/>
      <c r="AA2058" s="382" t="n"/>
      <c r="AB2058" s="382" t="n"/>
      <c r="AC2058" s="382" t="n"/>
      <c r="AD2058" s="382" t="n"/>
      <c r="AE2058" s="382" t="n"/>
      <c r="AF2058" s="382" t="n"/>
      <c r="AG2058" s="382" t="n"/>
      <c r="AH2058" s="382" t="n"/>
      <c r="AI2058" s="382" t="n"/>
      <c r="AJ2058" s="382" t="n"/>
      <c r="AK2058" s="382" t="n"/>
      <c r="AL2058" s="382" t="n"/>
      <c r="AM2058" s="382" t="n"/>
      <c r="AN2058" s="382" t="n"/>
      <c r="AO2058" s="382" t="n"/>
      <c r="AP2058" s="382" t="n"/>
      <c r="AQ2058" s="382" t="n"/>
      <c r="AR2058" s="382" t="n"/>
      <c r="AS2058" s="382" t="n"/>
      <c r="AT2058" s="382" t="n"/>
      <c r="AU2058" s="382" t="n"/>
      <c r="AV2058" s="382" t="n"/>
      <c r="AW2058" s="382" t="n"/>
      <c r="AX2058" s="382" t="n"/>
      <c r="AY2058" s="382" t="n"/>
      <c r="AZ2058" s="382" t="n"/>
      <c r="BA2058" s="382" t="n"/>
      <c r="BB2058" s="382" t="n"/>
      <c r="BC2058" s="382" t="n"/>
      <c r="BD2058" s="382" t="n"/>
      <c r="BE2058" s="382" t="n"/>
      <c r="BF2058" s="382" t="n"/>
      <c r="BG2058" s="382" t="n"/>
      <c r="BH2058" s="382" t="n"/>
      <c r="BI2058" s="382" t="n"/>
      <c r="BJ2058" s="382" t="n"/>
      <c r="BK2058" s="382" t="n"/>
      <c r="BL2058" s="382" t="n"/>
      <c r="BM2058" s="382" t="n"/>
      <c r="BN2058" s="382" t="n"/>
      <c r="BO2058" s="382" t="n"/>
      <c r="BP2058" s="382" t="n"/>
      <c r="BQ2058" s="382" t="n"/>
      <c r="BR2058" s="382" t="n"/>
      <c r="BS2058" s="382" t="n"/>
      <c r="BT2058" s="382" t="n"/>
      <c r="BU2058" s="382" t="n"/>
      <c r="BV2058" s="382" t="n"/>
      <c r="BW2058" s="382" t="n"/>
      <c r="BX2058" s="382" t="n"/>
      <c r="BY2058" s="382" t="n"/>
      <c r="BZ2058" s="382" t="n"/>
      <c r="CA2058" s="382" t="n"/>
      <c r="CB2058" s="382" t="n"/>
      <c r="CC2058" s="382" t="n"/>
      <c r="CD2058" s="382" t="n"/>
      <c r="CE2058" s="382" t="n"/>
      <c r="CF2058" s="382" t="n"/>
      <c r="CG2058" s="382" t="n"/>
      <c r="CH2058" s="382" t="n"/>
      <c r="CI2058" s="382" t="n"/>
      <c r="CJ2058" s="382" t="n"/>
      <c r="CK2058" s="382" t="n"/>
      <c r="CL2058" s="382" t="n"/>
      <c r="CM2058" s="382" t="n"/>
      <c r="CN2058" s="382" t="n"/>
      <c r="CO2058" s="382" t="n"/>
      <c r="CP2058" s="382" t="n"/>
      <c r="CQ2058" s="382" t="n"/>
      <c r="CR2058" s="382" t="n"/>
      <c r="CS2058" s="382" t="n"/>
      <c r="CT2058" s="382" t="n"/>
      <c r="CU2058" s="382" t="n"/>
      <c r="CV2058" s="382" t="n"/>
      <c r="CW2058" s="382" t="n"/>
      <c r="CX2058" s="382" t="n"/>
      <c r="CY2058" s="382" t="n"/>
      <c r="CZ2058" s="382" t="n"/>
      <c r="DA2058" s="382" t="n"/>
      <c r="DB2058" s="382" t="n"/>
      <c r="DC2058" s="382" t="n"/>
    </row>
    <row r="2059" ht="21" customHeight="1">
      <c r="A2059" s="167" t="n">
        <v>15</v>
      </c>
      <c r="B2059" s="157" t="inlineStr">
        <is>
          <t>CHIDI OKOLI</t>
        </is>
      </c>
      <c r="C2059" s="157" t="inlineStr">
        <is>
          <t>MEDUO5419793</t>
        </is>
      </c>
      <c r="D2059" s="157" t="inlineStr">
        <is>
          <t>MSMU 1789749</t>
        </is>
      </c>
      <c r="E2059" s="157" t="inlineStr">
        <is>
          <t>SPM</t>
        </is>
      </c>
      <c r="F2059" s="157" t="inlineStr">
        <is>
          <t>20FT</t>
        </is>
      </c>
      <c r="G2059" s="377" t="inlineStr">
        <is>
          <t xml:space="preserve">MSC ANNAMARIA </t>
        </is>
      </c>
      <c r="H2059" s="218" t="inlineStr">
        <is>
          <t>BERTHED: 23RD APRIL VOY. WG316A</t>
        </is>
      </c>
      <c r="I2059" s="150" t="inlineStr">
        <is>
          <t>OUT</t>
        </is>
      </c>
      <c r="J2059" s="166" t="inlineStr">
        <is>
          <t>TELEX/ 17TH APRIL, 2023</t>
        </is>
      </c>
      <c r="K2059" s="152" t="inlineStr">
        <is>
          <t>11TH MAY, 2023</t>
        </is>
      </c>
      <c r="L2059" s="157" t="inlineStr">
        <is>
          <t>15TH MARCH</t>
        </is>
      </c>
      <c r="M2059" s="157" t="inlineStr">
        <is>
          <t>YUANYING IMPORT AND EXPORT CO., LTD</t>
        </is>
      </c>
      <c r="N2059" s="157" t="inlineStr">
        <is>
          <t>ORIENT LOGISTICS ENTERPRISES</t>
        </is>
      </c>
      <c r="P2059" s="382" t="n"/>
      <c r="Q2059" s="382" t="n"/>
      <c r="R2059" s="382" t="n"/>
      <c r="S2059" s="382" t="n"/>
      <c r="T2059" s="382" t="n"/>
      <c r="U2059" s="382" t="n"/>
      <c r="V2059" s="382" t="n"/>
      <c r="W2059" s="382" t="n"/>
      <c r="X2059" s="382" t="n"/>
      <c r="Y2059" s="382" t="n"/>
      <c r="Z2059" s="382" t="n"/>
      <c r="AA2059" s="382" t="n"/>
      <c r="AB2059" s="382" t="n"/>
      <c r="AC2059" s="382" t="n"/>
      <c r="AD2059" s="382" t="n"/>
      <c r="AE2059" s="382" t="n"/>
      <c r="AF2059" s="382" t="n"/>
      <c r="AG2059" s="382" t="n"/>
      <c r="AH2059" s="382" t="n"/>
      <c r="AI2059" s="382" t="n"/>
      <c r="AJ2059" s="382" t="n"/>
      <c r="AK2059" s="382" t="n"/>
      <c r="AL2059" s="382" t="n"/>
      <c r="AM2059" s="382" t="n"/>
      <c r="AN2059" s="382" t="n"/>
      <c r="AO2059" s="382" t="n"/>
      <c r="AP2059" s="382" t="n"/>
      <c r="AQ2059" s="382" t="n"/>
      <c r="AR2059" s="382" t="n"/>
      <c r="AS2059" s="382" t="n"/>
      <c r="AT2059" s="382" t="n"/>
      <c r="AU2059" s="382" t="n"/>
      <c r="AV2059" s="382" t="n"/>
      <c r="AW2059" s="382" t="n"/>
      <c r="AX2059" s="382" t="n"/>
      <c r="AY2059" s="382" t="n"/>
      <c r="AZ2059" s="382" t="n"/>
      <c r="BA2059" s="382" t="n"/>
      <c r="BB2059" s="382" t="n"/>
      <c r="BC2059" s="382" t="n"/>
      <c r="BD2059" s="382" t="n"/>
      <c r="BE2059" s="382" t="n"/>
      <c r="BF2059" s="382" t="n"/>
      <c r="BG2059" s="382" t="n"/>
      <c r="BH2059" s="382" t="n"/>
      <c r="BI2059" s="382" t="n"/>
      <c r="BJ2059" s="382" t="n"/>
      <c r="BK2059" s="382" t="n"/>
      <c r="BL2059" s="382" t="n"/>
      <c r="BM2059" s="382" t="n"/>
      <c r="BN2059" s="382" t="n"/>
      <c r="BO2059" s="382" t="n"/>
      <c r="BP2059" s="382" t="n"/>
      <c r="BQ2059" s="382" t="n"/>
      <c r="BR2059" s="382" t="n"/>
      <c r="BS2059" s="382" t="n"/>
      <c r="BT2059" s="382" t="n"/>
      <c r="BU2059" s="382" t="n"/>
      <c r="BV2059" s="382" t="n"/>
      <c r="BW2059" s="382" t="n"/>
      <c r="BX2059" s="382" t="n"/>
      <c r="BY2059" s="382" t="n"/>
      <c r="BZ2059" s="382" t="n"/>
      <c r="CA2059" s="382" t="n"/>
      <c r="CB2059" s="382" t="n"/>
      <c r="CC2059" s="382" t="n"/>
      <c r="CD2059" s="382" t="n"/>
      <c r="CE2059" s="382" t="n"/>
      <c r="CF2059" s="382" t="n"/>
      <c r="CG2059" s="382" t="n"/>
      <c r="CH2059" s="382" t="n"/>
      <c r="CI2059" s="382" t="n"/>
      <c r="CJ2059" s="382" t="n"/>
      <c r="CK2059" s="382" t="n"/>
      <c r="CL2059" s="382" t="n"/>
      <c r="CM2059" s="382" t="n"/>
      <c r="CN2059" s="382" t="n"/>
      <c r="CO2059" s="382" t="n"/>
      <c r="CP2059" s="382" t="n"/>
      <c r="CQ2059" s="382" t="n"/>
      <c r="CR2059" s="382" t="n"/>
      <c r="CS2059" s="382" t="n"/>
      <c r="CT2059" s="382" t="n"/>
      <c r="CU2059" s="382" t="n"/>
      <c r="CV2059" s="382" t="n"/>
      <c r="CW2059" s="382" t="n"/>
      <c r="CX2059" s="382" t="n"/>
      <c r="CY2059" s="382" t="n"/>
      <c r="CZ2059" s="382" t="n"/>
      <c r="DA2059" s="382" t="n"/>
      <c r="DB2059" s="382" t="n"/>
      <c r="DC2059" s="382" t="n"/>
    </row>
    <row r="2060" ht="21" customHeight="1">
      <c r="A2060" s="167" t="n">
        <v>16</v>
      </c>
      <c r="B2060" s="157" t="inlineStr">
        <is>
          <t>CHIDI OKOLI</t>
        </is>
      </c>
      <c r="C2060" s="157" t="inlineStr">
        <is>
          <t>''</t>
        </is>
      </c>
      <c r="D2060" s="157" t="inlineStr">
        <is>
          <t>TCLU 2098785</t>
        </is>
      </c>
      <c r="E2060" s="157" t="inlineStr">
        <is>
          <t>SPM</t>
        </is>
      </c>
      <c r="F2060" s="157" t="inlineStr">
        <is>
          <t>20FT</t>
        </is>
      </c>
      <c r="G2060" s="377" t="inlineStr">
        <is>
          <t xml:space="preserve">MSC ANNAMARIA </t>
        </is>
      </c>
      <c r="H2060" s="218" t="inlineStr">
        <is>
          <t>BERTHED: 23RD APRIL VOY. WG316A</t>
        </is>
      </c>
      <c r="I2060" s="150" t="inlineStr">
        <is>
          <t>OUT</t>
        </is>
      </c>
      <c r="J2060" s="166" t="inlineStr">
        <is>
          <t>TELEX/ 17TH APRIL, 2023</t>
        </is>
      </c>
      <c r="K2060" s="152" t="inlineStr">
        <is>
          <t>11TH MAY, 2023</t>
        </is>
      </c>
      <c r="L2060" s="157" t="inlineStr">
        <is>
          <t>15TH MARCH</t>
        </is>
      </c>
      <c r="M2060" s="157" t="inlineStr">
        <is>
          <t>YUANYING IMPORT AND EXPORT CO., LTD</t>
        </is>
      </c>
      <c r="N2060" s="157" t="inlineStr">
        <is>
          <t>ORIENT LOGISTICS ENTERPRISES</t>
        </is>
      </c>
      <c r="P2060" s="382" t="n"/>
      <c r="Q2060" s="382" t="n"/>
      <c r="R2060" s="382" t="n"/>
      <c r="S2060" s="382" t="n"/>
      <c r="T2060" s="382" t="n"/>
      <c r="U2060" s="382" t="n"/>
      <c r="V2060" s="382" t="n"/>
      <c r="W2060" s="382" t="n"/>
      <c r="X2060" s="382" t="n"/>
      <c r="Y2060" s="382" t="n"/>
      <c r="Z2060" s="382" t="n"/>
      <c r="AA2060" s="382" t="n"/>
      <c r="AB2060" s="382" t="n"/>
      <c r="AC2060" s="382" t="n"/>
      <c r="AD2060" s="382" t="n"/>
      <c r="AE2060" s="382" t="n"/>
      <c r="AF2060" s="382" t="n"/>
      <c r="AG2060" s="382" t="n"/>
      <c r="AH2060" s="382" t="n"/>
      <c r="AI2060" s="382" t="n"/>
      <c r="AJ2060" s="382" t="n"/>
      <c r="AK2060" s="382" t="n"/>
      <c r="AL2060" s="382" t="n"/>
      <c r="AM2060" s="382" t="n"/>
      <c r="AN2060" s="382" t="n"/>
      <c r="AO2060" s="382" t="n"/>
      <c r="AP2060" s="382" t="n"/>
      <c r="AQ2060" s="382" t="n"/>
      <c r="AR2060" s="382" t="n"/>
      <c r="AS2060" s="382" t="n"/>
      <c r="AT2060" s="382" t="n"/>
      <c r="AU2060" s="382" t="n"/>
      <c r="AV2060" s="382" t="n"/>
      <c r="AW2060" s="382" t="n"/>
      <c r="AX2060" s="382" t="n"/>
      <c r="AY2060" s="382" t="n"/>
      <c r="AZ2060" s="382" t="n"/>
      <c r="BA2060" s="382" t="n"/>
      <c r="BB2060" s="382" t="n"/>
      <c r="BC2060" s="382" t="n"/>
      <c r="BD2060" s="382" t="n"/>
      <c r="BE2060" s="382" t="n"/>
      <c r="BF2060" s="382" t="n"/>
      <c r="BG2060" s="382" t="n"/>
      <c r="BH2060" s="382" t="n"/>
      <c r="BI2060" s="382" t="n"/>
      <c r="BJ2060" s="382" t="n"/>
      <c r="BK2060" s="382" t="n"/>
      <c r="BL2060" s="382" t="n"/>
      <c r="BM2060" s="382" t="n"/>
      <c r="BN2060" s="382" t="n"/>
      <c r="BO2060" s="382" t="n"/>
      <c r="BP2060" s="382" t="n"/>
      <c r="BQ2060" s="382" t="n"/>
      <c r="BR2060" s="382" t="n"/>
      <c r="BS2060" s="382" t="n"/>
      <c r="BT2060" s="382" t="n"/>
      <c r="BU2060" s="382" t="n"/>
      <c r="BV2060" s="382" t="n"/>
      <c r="BW2060" s="382" t="n"/>
      <c r="BX2060" s="382" t="n"/>
      <c r="BY2060" s="382" t="n"/>
      <c r="BZ2060" s="382" t="n"/>
      <c r="CA2060" s="382" t="n"/>
      <c r="CB2060" s="382" t="n"/>
      <c r="CC2060" s="382" t="n"/>
      <c r="CD2060" s="382" t="n"/>
      <c r="CE2060" s="382" t="n"/>
      <c r="CF2060" s="382" t="n"/>
      <c r="CG2060" s="382" t="n"/>
      <c r="CH2060" s="382" t="n"/>
      <c r="CI2060" s="382" t="n"/>
      <c r="CJ2060" s="382" t="n"/>
      <c r="CK2060" s="382" t="n"/>
      <c r="CL2060" s="382" t="n"/>
      <c r="CM2060" s="382" t="n"/>
      <c r="CN2060" s="382" t="n"/>
      <c r="CO2060" s="382" t="n"/>
      <c r="CP2060" s="382" t="n"/>
      <c r="CQ2060" s="382" t="n"/>
      <c r="CR2060" s="382" t="n"/>
      <c r="CS2060" s="382" t="n"/>
      <c r="CT2060" s="382" t="n"/>
      <c r="CU2060" s="382" t="n"/>
      <c r="CV2060" s="382" t="n"/>
      <c r="CW2060" s="382" t="n"/>
      <c r="CX2060" s="382" t="n"/>
      <c r="CY2060" s="382" t="n"/>
      <c r="CZ2060" s="382" t="n"/>
      <c r="DA2060" s="382" t="n"/>
      <c r="DB2060" s="382" t="n"/>
      <c r="DC2060" s="382" t="n"/>
    </row>
    <row r="2061" ht="21" customHeight="1">
      <c r="A2061" s="167" t="n">
        <v>17</v>
      </c>
      <c r="B2061" s="157" t="inlineStr">
        <is>
          <t>CHIDI OKOLI</t>
        </is>
      </c>
      <c r="C2061" s="157" t="inlineStr">
        <is>
          <t>MEDUO5419769</t>
        </is>
      </c>
      <c r="D2061" s="157" t="inlineStr">
        <is>
          <t>TGBU 3166412</t>
        </is>
      </c>
      <c r="E2061" s="157" t="inlineStr">
        <is>
          <t>SPM</t>
        </is>
      </c>
      <c r="F2061" s="157" t="inlineStr">
        <is>
          <t>20FT</t>
        </is>
      </c>
      <c r="G2061" s="377" t="inlineStr">
        <is>
          <t xml:space="preserve">MSC ANNAMARIA </t>
        </is>
      </c>
      <c r="H2061" s="218" t="inlineStr">
        <is>
          <t>BERTHED: 23RD APRIL VOY. WG316A</t>
        </is>
      </c>
      <c r="I2061" s="150" t="inlineStr">
        <is>
          <t>OUT</t>
        </is>
      </c>
      <c r="J2061" s="166" t="inlineStr">
        <is>
          <t>TELEX/ 17TH APRIL, 2023</t>
        </is>
      </c>
      <c r="K2061" s="152" t="inlineStr">
        <is>
          <t>16TH MAY, 2023</t>
        </is>
      </c>
      <c r="L2061" s="157" t="inlineStr">
        <is>
          <t>15TH MARCH</t>
        </is>
      </c>
      <c r="M2061" s="157" t="inlineStr">
        <is>
          <t>YUANYING IMPORT AND EXPORT CO., LTD</t>
        </is>
      </c>
      <c r="N2061" s="157" t="inlineStr">
        <is>
          <t>ORIENT LOGISTICS ENTERPRISES</t>
        </is>
      </c>
      <c r="P2061" s="382" t="n"/>
      <c r="Q2061" s="382" t="n"/>
      <c r="R2061" s="382" t="n"/>
      <c r="S2061" s="382" t="n"/>
      <c r="T2061" s="382" t="n"/>
      <c r="U2061" s="382" t="n"/>
      <c r="V2061" s="382" t="n"/>
      <c r="W2061" s="382" t="n"/>
      <c r="X2061" s="382" t="n"/>
      <c r="Y2061" s="382" t="n"/>
      <c r="Z2061" s="382" t="n"/>
      <c r="AA2061" s="382" t="n"/>
      <c r="AB2061" s="382" t="n"/>
      <c r="AC2061" s="382" t="n"/>
      <c r="AD2061" s="382" t="n"/>
      <c r="AE2061" s="382" t="n"/>
      <c r="AF2061" s="382" t="n"/>
      <c r="AG2061" s="382" t="n"/>
      <c r="AH2061" s="382" t="n"/>
      <c r="AI2061" s="382" t="n"/>
      <c r="AJ2061" s="382" t="n"/>
      <c r="AK2061" s="382" t="n"/>
      <c r="AL2061" s="382" t="n"/>
      <c r="AM2061" s="382" t="n"/>
      <c r="AN2061" s="382" t="n"/>
      <c r="AO2061" s="382" t="n"/>
      <c r="AP2061" s="382" t="n"/>
      <c r="AQ2061" s="382" t="n"/>
      <c r="AR2061" s="382" t="n"/>
      <c r="AS2061" s="382" t="n"/>
      <c r="AT2061" s="382" t="n"/>
      <c r="AU2061" s="382" t="n"/>
      <c r="AV2061" s="382" t="n"/>
      <c r="AW2061" s="382" t="n"/>
      <c r="AX2061" s="382" t="n"/>
      <c r="AY2061" s="382" t="n"/>
      <c r="AZ2061" s="382" t="n"/>
      <c r="BA2061" s="382" t="n"/>
      <c r="BB2061" s="382" t="n"/>
      <c r="BC2061" s="382" t="n"/>
      <c r="BD2061" s="382" t="n"/>
      <c r="BE2061" s="382" t="n"/>
      <c r="BF2061" s="382" t="n"/>
      <c r="BG2061" s="382" t="n"/>
      <c r="BH2061" s="382" t="n"/>
      <c r="BI2061" s="382" t="n"/>
      <c r="BJ2061" s="382" t="n"/>
      <c r="BK2061" s="382" t="n"/>
      <c r="BL2061" s="382" t="n"/>
      <c r="BM2061" s="382" t="n"/>
      <c r="BN2061" s="382" t="n"/>
      <c r="BO2061" s="382" t="n"/>
      <c r="BP2061" s="382" t="n"/>
      <c r="BQ2061" s="382" t="n"/>
      <c r="BR2061" s="382" t="n"/>
      <c r="BS2061" s="382" t="n"/>
      <c r="BT2061" s="382" t="n"/>
      <c r="BU2061" s="382" t="n"/>
      <c r="BV2061" s="382" t="n"/>
      <c r="BW2061" s="382" t="n"/>
      <c r="BX2061" s="382" t="n"/>
      <c r="BY2061" s="382" t="n"/>
      <c r="BZ2061" s="382" t="n"/>
      <c r="CA2061" s="382" t="n"/>
      <c r="CB2061" s="382" t="n"/>
      <c r="CC2061" s="382" t="n"/>
      <c r="CD2061" s="382" t="n"/>
      <c r="CE2061" s="382" t="n"/>
      <c r="CF2061" s="382" t="n"/>
      <c r="CG2061" s="382" t="n"/>
      <c r="CH2061" s="382" t="n"/>
      <c r="CI2061" s="382" t="n"/>
      <c r="CJ2061" s="382" t="n"/>
      <c r="CK2061" s="382" t="n"/>
      <c r="CL2061" s="382" t="n"/>
      <c r="CM2061" s="382" t="n"/>
      <c r="CN2061" s="382" t="n"/>
      <c r="CO2061" s="382" t="n"/>
      <c r="CP2061" s="382" t="n"/>
      <c r="CQ2061" s="382" t="n"/>
      <c r="CR2061" s="382" t="n"/>
      <c r="CS2061" s="382" t="n"/>
      <c r="CT2061" s="382" t="n"/>
      <c r="CU2061" s="382" t="n"/>
      <c r="CV2061" s="382" t="n"/>
      <c r="CW2061" s="382" t="n"/>
      <c r="CX2061" s="382" t="n"/>
      <c r="CY2061" s="382" t="n"/>
      <c r="CZ2061" s="382" t="n"/>
      <c r="DA2061" s="382" t="n"/>
      <c r="DB2061" s="382" t="n"/>
      <c r="DC2061" s="382" t="n"/>
    </row>
    <row r="2062">
      <c r="A2062" s="167" t="n">
        <v>18</v>
      </c>
      <c r="B2062" s="40" t="inlineStr">
        <is>
          <t>NNAMDI EZEUKWU</t>
        </is>
      </c>
      <c r="C2062" s="40" t="inlineStr">
        <is>
          <t>MEDUI0651766</t>
        </is>
      </c>
      <c r="D2062" s="40" t="inlineStr">
        <is>
          <t>TGBU 2769448</t>
        </is>
      </c>
      <c r="E2062" s="157" t="inlineStr">
        <is>
          <t>SPM</t>
        </is>
      </c>
      <c r="F2062" s="40" t="inlineStr">
        <is>
          <t>20FT</t>
        </is>
      </c>
      <c r="G2062" s="377" t="inlineStr">
        <is>
          <t xml:space="preserve">MSC ANNAMARIA </t>
        </is>
      </c>
      <c r="H2062" s="218" t="inlineStr">
        <is>
          <t>BERTHED: 23RD APRIL VOY. WG316A</t>
        </is>
      </c>
      <c r="I2062" s="150" t="inlineStr">
        <is>
          <t>OUT</t>
        </is>
      </c>
      <c r="J2062" s="166" t="inlineStr">
        <is>
          <t>TELEX/5TH MAY, 2023</t>
        </is>
      </c>
      <c r="K2062" s="152" t="inlineStr">
        <is>
          <t>13TH MAY, 2023</t>
        </is>
      </c>
      <c r="L2062" s="157" t="inlineStr">
        <is>
          <t>29TH MARCH</t>
        </is>
      </c>
      <c r="M2062" s="157" t="inlineStr">
        <is>
          <t>UNIQUE SEA CARGO SERVICES L.L.C</t>
        </is>
      </c>
      <c r="N2062" s="157" t="inlineStr">
        <is>
          <t>MEL-BACH ENTERPRISES</t>
        </is>
      </c>
    </row>
    <row r="2063">
      <c r="A2063" s="167" t="n">
        <v>19</v>
      </c>
      <c r="B2063" s="40" t="inlineStr">
        <is>
          <t>MIKE OBINNA</t>
        </is>
      </c>
      <c r="C2063" s="40" t="inlineStr">
        <is>
          <t>MEDUJQ852942</t>
        </is>
      </c>
      <c r="D2063" s="40" t="inlineStr">
        <is>
          <t>TGHU 1286811</t>
        </is>
      </c>
      <c r="E2063" s="157" t="inlineStr">
        <is>
          <t>SPM</t>
        </is>
      </c>
      <c r="F2063" s="40" t="inlineStr">
        <is>
          <t>20FT</t>
        </is>
      </c>
      <c r="G2063" s="377" t="inlineStr">
        <is>
          <t xml:space="preserve">MSC ANNAMARIA </t>
        </is>
      </c>
      <c r="H2063" s="218" t="inlineStr">
        <is>
          <t>BERTHED: 23RD APRIL VOY. WG316A</t>
        </is>
      </c>
      <c r="I2063" s="150" t="inlineStr">
        <is>
          <t>OUT</t>
        </is>
      </c>
      <c r="J2063" s="166" t="inlineStr">
        <is>
          <t>TELEX/ 4TH  MAY, 2023</t>
        </is>
      </c>
      <c r="K2063" s="152" t="inlineStr">
        <is>
          <t>16TH MAY, 2023</t>
        </is>
      </c>
      <c r="L2063" s="157" t="inlineStr">
        <is>
          <t>31ST MARCH</t>
        </is>
      </c>
      <c r="M2063" s="157" t="inlineStr">
        <is>
          <t>UNIQUE SEA CARGO SERVICES L.L.C</t>
        </is>
      </c>
      <c r="N2063" s="157" t="inlineStr">
        <is>
          <t>MEL-BACH ENTERPRISES</t>
        </is>
      </c>
    </row>
    <row r="2064">
      <c r="A2064" s="167" t="n">
        <v>20</v>
      </c>
      <c r="B2064" s="40" t="inlineStr">
        <is>
          <t>IFEANYI ABA</t>
        </is>
      </c>
      <c r="C2064" s="40" t="inlineStr">
        <is>
          <t>MEDUI0840989</t>
        </is>
      </c>
      <c r="D2064" s="40" t="inlineStr">
        <is>
          <t>TEMU 4337417</t>
        </is>
      </c>
      <c r="E2064" s="157" t="inlineStr">
        <is>
          <t>SPM</t>
        </is>
      </c>
      <c r="F2064" s="40" t="inlineStr">
        <is>
          <t>20FT</t>
        </is>
      </c>
      <c r="G2064" s="377" t="inlineStr">
        <is>
          <t xml:space="preserve">MSC ANNAMARIA </t>
        </is>
      </c>
      <c r="H2064" s="218" t="inlineStr">
        <is>
          <t>BERTHED: 23RD APRIL VOY. WG316A</t>
        </is>
      </c>
      <c r="I2064" s="150" t="inlineStr">
        <is>
          <t>OUT</t>
        </is>
      </c>
      <c r="J2064" s="166" t="inlineStr">
        <is>
          <t>TELEX/ 20TH APRIL, 2023</t>
        </is>
      </c>
      <c r="K2064" s="152" t="inlineStr">
        <is>
          <t>11TH MAY, 2023</t>
        </is>
      </c>
      <c r="L2064" s="157" t="inlineStr">
        <is>
          <t>5TH APRIL</t>
        </is>
      </c>
      <c r="M2064" s="157" t="inlineStr">
        <is>
          <t>UNIQUE SEA CARGO SERVICES L.L.C</t>
        </is>
      </c>
      <c r="N2064" s="157" t="inlineStr">
        <is>
          <t>MEL-BACH ENTERPRISES</t>
        </is>
      </c>
    </row>
    <row r="2065">
      <c r="A2065" s="167" t="n">
        <v>21</v>
      </c>
      <c r="B2065" s="40" t="inlineStr">
        <is>
          <t>IFEANYI ABA</t>
        </is>
      </c>
      <c r="C2065" s="40" t="inlineStr">
        <is>
          <t>MEDUIE410242</t>
        </is>
      </c>
      <c r="D2065" s="40" t="inlineStr">
        <is>
          <t>TRHU 2205441</t>
        </is>
      </c>
      <c r="E2065" s="157" t="inlineStr">
        <is>
          <t>SPM</t>
        </is>
      </c>
      <c r="F2065" s="40" t="inlineStr">
        <is>
          <t>20FT</t>
        </is>
      </c>
      <c r="G2065" s="377" t="inlineStr">
        <is>
          <t xml:space="preserve">MSC ANNAMARIA </t>
        </is>
      </c>
      <c r="H2065" s="218" t="inlineStr">
        <is>
          <t>BERTHED: 24TH APRIL VOY. WG316A</t>
        </is>
      </c>
      <c r="I2065" s="150" t="inlineStr">
        <is>
          <t>OUT</t>
        </is>
      </c>
      <c r="J2065" s="157" t="inlineStr">
        <is>
          <t>COPY BILL</t>
        </is>
      </c>
      <c r="K2065" s="152" t="inlineStr">
        <is>
          <t>3RD MAY, 2023</t>
        </is>
      </c>
      <c r="L2065" s="157" t="inlineStr">
        <is>
          <t>26TH APRIL</t>
        </is>
      </c>
      <c r="M2065" s="157" t="inlineStr">
        <is>
          <t>UNIQUE SEA CARGO SERVICES L.L.C</t>
        </is>
      </c>
      <c r="N2065" s="157" t="inlineStr">
        <is>
          <t>MEL-BACH ENTERPRISES</t>
        </is>
      </c>
    </row>
    <row r="2066">
      <c r="A2066" s="167" t="n"/>
      <c r="B2066" s="40" t="n"/>
      <c r="C2066" s="40" t="n"/>
      <c r="D2066" s="40" t="n"/>
      <c r="E2066" s="157" t="n"/>
      <c r="F2066" s="40" t="n"/>
      <c r="G2066" s="389" t="n"/>
      <c r="H2066" s="163" t="n"/>
      <c r="I2066" s="157" t="n"/>
      <c r="J2066" s="166" t="n"/>
      <c r="K2066" s="168" t="n"/>
      <c r="L2066" s="157" t="n"/>
      <c r="M2066" s="157" t="n"/>
      <c r="N2066" s="157" t="n"/>
    </row>
    <row r="2067">
      <c r="A2067" s="167" t="n"/>
      <c r="B2067" s="232" t="inlineStr">
        <is>
          <t xml:space="preserve">MSC GABRIELLA </t>
        </is>
      </c>
      <c r="C2067" s="40" t="n"/>
      <c r="D2067" s="40" t="n"/>
      <c r="E2067" s="157" t="n"/>
      <c r="F2067" s="40" t="n"/>
      <c r="G2067" s="389" t="n"/>
      <c r="H2067" s="163" t="n"/>
      <c r="I2067" s="157" t="n"/>
      <c r="J2067" s="166" t="n"/>
      <c r="K2067" s="168" t="n"/>
      <c r="L2067" s="157" t="n"/>
      <c r="M2067" s="157" t="n"/>
      <c r="N2067" s="157" t="n"/>
    </row>
    <row r="2068">
      <c r="A2068" s="167" t="n">
        <v>1</v>
      </c>
      <c r="B2068" s="157" t="inlineStr">
        <is>
          <t>NNAMDI EZEUKWU</t>
        </is>
      </c>
      <c r="C2068" s="157" t="inlineStr">
        <is>
          <t>MEDUQB023610</t>
        </is>
      </c>
      <c r="D2068" s="157" t="inlineStr">
        <is>
          <t>MSDU 7515760</t>
        </is>
      </c>
      <c r="E2068" s="157" t="inlineStr">
        <is>
          <t>SPM</t>
        </is>
      </c>
      <c r="F2068" s="157" t="inlineStr">
        <is>
          <t>40FT</t>
        </is>
      </c>
      <c r="G2068" s="160" t="inlineStr">
        <is>
          <t xml:space="preserve">MSC GABRIELLA </t>
        </is>
      </c>
      <c r="H2068" s="163" t="inlineStr">
        <is>
          <t>BERTHED: 5TH MAY VOY.WG318A</t>
        </is>
      </c>
      <c r="I2068" s="150" t="inlineStr">
        <is>
          <t>OUT</t>
        </is>
      </c>
      <c r="J2068" s="166" t="inlineStr">
        <is>
          <t>TELEX/ 15TH MAY, 2023</t>
        </is>
      </c>
      <c r="K2068" s="152" t="inlineStr">
        <is>
          <t>2ND JUNE, 2023</t>
        </is>
      </c>
      <c r="L2068" s="157" t="inlineStr">
        <is>
          <t>13TH MARCH</t>
        </is>
      </c>
      <c r="M2068" s="157" t="inlineStr">
        <is>
          <t>LINYI CITY AIHE COMMERCIAL TRADE CO, LTD</t>
        </is>
      </c>
      <c r="N2068" s="157" t="inlineStr">
        <is>
          <t>AVANTPORT ENTERPRISES</t>
        </is>
      </c>
    </row>
    <row r="2069">
      <c r="A2069" s="167" t="n">
        <v>2</v>
      </c>
      <c r="B2069" s="157" t="inlineStr">
        <is>
          <t>NNAMDI EZEUKWU</t>
        </is>
      </c>
      <c r="C2069" s="157" t="inlineStr">
        <is>
          <t>''</t>
        </is>
      </c>
      <c r="D2069" s="157" t="inlineStr">
        <is>
          <t>TEMU 8466984</t>
        </is>
      </c>
      <c r="E2069" s="157" t="inlineStr">
        <is>
          <t>SPM</t>
        </is>
      </c>
      <c r="F2069" s="157" t="inlineStr">
        <is>
          <t>40FT</t>
        </is>
      </c>
      <c r="G2069" s="160" t="inlineStr">
        <is>
          <t xml:space="preserve">MSC GABRIELLA </t>
        </is>
      </c>
      <c r="H2069" s="163" t="inlineStr">
        <is>
          <t>BERTHED: 5TH MAY VOY.WG318A</t>
        </is>
      </c>
      <c r="I2069" s="150" t="inlineStr">
        <is>
          <t>OUT</t>
        </is>
      </c>
      <c r="J2069" s="166" t="inlineStr">
        <is>
          <t>TELEX/ 15TH MAY, 2023</t>
        </is>
      </c>
      <c r="K2069" s="152" t="inlineStr">
        <is>
          <t>2ND JUNE, 2023</t>
        </is>
      </c>
      <c r="L2069" s="157" t="inlineStr">
        <is>
          <t>13TH MARCH</t>
        </is>
      </c>
      <c r="M2069" s="157" t="inlineStr">
        <is>
          <t>LINYI CITY AIHE COMMERCIAL TRADE CO, LTD</t>
        </is>
      </c>
      <c r="N2069" s="157" t="inlineStr">
        <is>
          <t>AVANTPORT ENTERPRISES</t>
        </is>
      </c>
    </row>
    <row r="2070" ht="21" customHeight="1">
      <c r="A2070" s="167" t="n">
        <v>3</v>
      </c>
      <c r="B2070" s="157" t="inlineStr">
        <is>
          <t>RAJU</t>
        </is>
      </c>
      <c r="C2070" s="157" t="inlineStr">
        <is>
          <t>MEDUIF230060</t>
        </is>
      </c>
      <c r="D2070" s="157" t="inlineStr">
        <is>
          <t>MEDU 6763300</t>
        </is>
      </c>
      <c r="E2070" s="157" t="inlineStr">
        <is>
          <t>SPM</t>
        </is>
      </c>
      <c r="F2070" s="157" t="inlineStr">
        <is>
          <t>20FT</t>
        </is>
      </c>
      <c r="G2070" s="160" t="inlineStr">
        <is>
          <t xml:space="preserve">MSC GABRIELLA </t>
        </is>
      </c>
      <c r="H2070" s="163" t="inlineStr">
        <is>
          <t>BERTHED: 6TH MAY VOY.WG318A</t>
        </is>
      </c>
      <c r="I2070" s="150" t="inlineStr">
        <is>
          <t>OUT</t>
        </is>
      </c>
      <c r="J2070" s="166" t="inlineStr">
        <is>
          <t>TELEX/ 11TH APRIL, 2023</t>
        </is>
      </c>
      <c r="K2070" s="152" t="inlineStr">
        <is>
          <t>17TH MAY, 2023</t>
        </is>
      </c>
      <c r="L2070" s="157" t="inlineStr">
        <is>
          <t>16TH MARCH</t>
        </is>
      </c>
      <c r="M2070" s="157" t="inlineStr">
        <is>
          <t>KHYATI ADVISORY SERVICES LTD</t>
        </is>
      </c>
      <c r="N2070" s="157" t="inlineStr">
        <is>
          <t>ORIENT LOGISTICS ENTERPRISES</t>
        </is>
      </c>
      <c r="P2070" s="382" t="n"/>
      <c r="Q2070" s="382" t="n"/>
      <c r="R2070" s="382" t="n"/>
      <c r="S2070" s="382" t="n"/>
      <c r="T2070" s="382" t="n"/>
      <c r="U2070" s="382" t="n"/>
      <c r="V2070" s="382" t="n"/>
      <c r="W2070" s="382" t="n"/>
      <c r="X2070" s="382" t="n"/>
      <c r="Y2070" s="382" t="n"/>
      <c r="Z2070" s="382" t="n"/>
      <c r="AA2070" s="382" t="n"/>
      <c r="AB2070" s="382" t="n"/>
      <c r="AC2070" s="382" t="n"/>
      <c r="AD2070" s="382" t="n"/>
      <c r="AE2070" s="382" t="n"/>
      <c r="AF2070" s="382" t="n"/>
      <c r="AG2070" s="382" t="n"/>
      <c r="AH2070" s="382" t="n"/>
      <c r="AI2070" s="382" t="n"/>
      <c r="AJ2070" s="382" t="n"/>
      <c r="AK2070" s="382" t="n"/>
      <c r="AL2070" s="382" t="n"/>
      <c r="AM2070" s="382" t="n"/>
      <c r="AN2070" s="382" t="n"/>
      <c r="AO2070" s="382" t="n"/>
      <c r="AP2070" s="382" t="n"/>
      <c r="AQ2070" s="382" t="n"/>
      <c r="AR2070" s="382" t="n"/>
      <c r="AS2070" s="382" t="n"/>
      <c r="AT2070" s="382" t="n"/>
      <c r="AU2070" s="382" t="n"/>
      <c r="AV2070" s="382" t="n"/>
      <c r="AW2070" s="382" t="n"/>
      <c r="AX2070" s="382" t="n"/>
      <c r="AY2070" s="382" t="n"/>
      <c r="AZ2070" s="382" t="n"/>
      <c r="BA2070" s="382" t="n"/>
      <c r="BB2070" s="382" t="n"/>
      <c r="BC2070" s="382" t="n"/>
      <c r="BD2070" s="382" t="n"/>
      <c r="BE2070" s="382" t="n"/>
      <c r="BF2070" s="382" t="n"/>
      <c r="BG2070" s="382" t="n"/>
      <c r="BH2070" s="382" t="n"/>
      <c r="BI2070" s="382" t="n"/>
      <c r="BJ2070" s="382" t="n"/>
      <c r="BK2070" s="382" t="n"/>
      <c r="BL2070" s="382" t="n"/>
      <c r="BM2070" s="382" t="n"/>
      <c r="BN2070" s="382" t="n"/>
      <c r="BO2070" s="382" t="n"/>
      <c r="BP2070" s="382" t="n"/>
      <c r="BQ2070" s="382" t="n"/>
      <c r="BR2070" s="382" t="n"/>
      <c r="BS2070" s="382" t="n"/>
      <c r="BT2070" s="382" t="n"/>
      <c r="BU2070" s="382" t="n"/>
      <c r="BV2070" s="382" t="n"/>
      <c r="BW2070" s="382" t="n"/>
      <c r="BX2070" s="382" t="n"/>
      <c r="BY2070" s="382" t="n"/>
      <c r="BZ2070" s="382" t="n"/>
      <c r="CA2070" s="382" t="n"/>
      <c r="CB2070" s="382" t="n"/>
      <c r="CC2070" s="382" t="n"/>
      <c r="CD2070" s="382" t="n"/>
      <c r="CE2070" s="382" t="n"/>
      <c r="CF2070" s="382" t="n"/>
      <c r="CG2070" s="382" t="n"/>
      <c r="CH2070" s="382" t="n"/>
      <c r="CI2070" s="382" t="n"/>
      <c r="CJ2070" s="382" t="n"/>
      <c r="CK2070" s="382" t="n"/>
      <c r="CL2070" s="382" t="n"/>
      <c r="CM2070" s="382" t="n"/>
      <c r="CN2070" s="382" t="n"/>
      <c r="CO2070" s="382" t="n"/>
      <c r="CP2070" s="382" t="n"/>
      <c r="CQ2070" s="382" t="n"/>
      <c r="CR2070" s="382" t="n"/>
      <c r="CS2070" s="382" t="n"/>
      <c r="CT2070" s="382" t="n"/>
      <c r="CU2070" s="382" t="n"/>
      <c r="CV2070" s="382" t="n"/>
      <c r="CW2070" s="382" t="n"/>
      <c r="CX2070" s="382" t="n"/>
      <c r="CY2070" s="382" t="n"/>
      <c r="CZ2070" s="382" t="n"/>
      <c r="DA2070" s="382" t="n"/>
      <c r="DB2070" s="382" t="n"/>
      <c r="DC2070" s="382" t="n"/>
    </row>
    <row r="2071" ht="21" customHeight="1">
      <c r="A2071" s="167" t="n">
        <v>4</v>
      </c>
      <c r="B2071" s="157" t="inlineStr">
        <is>
          <t>MAJOR</t>
        </is>
      </c>
      <c r="C2071" s="157" t="inlineStr">
        <is>
          <t>MEDURZ166808</t>
        </is>
      </c>
      <c r="D2071" s="157" t="inlineStr">
        <is>
          <t>MSMU 5101561</t>
        </is>
      </c>
      <c r="E2071" s="157" t="inlineStr">
        <is>
          <t>SPM</t>
        </is>
      </c>
      <c r="F2071" s="157" t="inlineStr">
        <is>
          <t>40FT</t>
        </is>
      </c>
      <c r="G2071" s="160" t="inlineStr">
        <is>
          <t xml:space="preserve">MSC GABRIELLA </t>
        </is>
      </c>
      <c r="H2071" s="163" t="inlineStr">
        <is>
          <t>BERTHED: 5TH MAY VOY.WG318A</t>
        </is>
      </c>
      <c r="I2071" s="150" t="inlineStr">
        <is>
          <t>OUT</t>
        </is>
      </c>
      <c r="J2071" s="166" t="inlineStr">
        <is>
          <t>TELEX/2ND MAY, 2023</t>
        </is>
      </c>
      <c r="K2071" s="152" t="inlineStr">
        <is>
          <t>19TH MAY, 2023</t>
        </is>
      </c>
      <c r="L2071" s="157" t="inlineStr">
        <is>
          <t>23RD MARCH</t>
        </is>
      </c>
      <c r="M2071" s="157" t="inlineStr">
        <is>
          <t>DENALI WOJCIECH FUDALA</t>
        </is>
      </c>
      <c r="N2071" s="157" t="inlineStr">
        <is>
          <t>MEL-BACH ENTERPRISES</t>
        </is>
      </c>
      <c r="P2071" s="382" t="n"/>
      <c r="Q2071" s="382" t="n"/>
      <c r="R2071" s="382" t="n"/>
      <c r="S2071" s="382" t="n"/>
      <c r="T2071" s="382" t="n"/>
      <c r="U2071" s="382" t="n"/>
      <c r="V2071" s="382" t="n"/>
      <c r="W2071" s="382" t="n"/>
      <c r="X2071" s="382" t="n"/>
      <c r="Y2071" s="382" t="n"/>
      <c r="Z2071" s="382" t="n"/>
      <c r="AA2071" s="382" t="n"/>
      <c r="AB2071" s="382" t="n"/>
      <c r="AC2071" s="382" t="n"/>
      <c r="AD2071" s="382" t="n"/>
      <c r="AE2071" s="382" t="n"/>
      <c r="AF2071" s="382" t="n"/>
      <c r="AG2071" s="382" t="n"/>
      <c r="AH2071" s="382" t="n"/>
      <c r="AI2071" s="382" t="n"/>
      <c r="AJ2071" s="382" t="n"/>
      <c r="AK2071" s="382" t="n"/>
      <c r="AL2071" s="382" t="n"/>
      <c r="AM2071" s="382" t="n"/>
      <c r="AN2071" s="382" t="n"/>
      <c r="AO2071" s="382" t="n"/>
      <c r="AP2071" s="382" t="n"/>
      <c r="AQ2071" s="382" t="n"/>
      <c r="AR2071" s="382" t="n"/>
      <c r="AS2071" s="382" t="n"/>
      <c r="AT2071" s="382" t="n"/>
      <c r="AU2071" s="382" t="n"/>
      <c r="AV2071" s="382" t="n"/>
      <c r="AW2071" s="382" t="n"/>
      <c r="AX2071" s="382" t="n"/>
      <c r="AY2071" s="382" t="n"/>
      <c r="AZ2071" s="382" t="n"/>
      <c r="BA2071" s="382" t="n"/>
      <c r="BB2071" s="382" t="n"/>
      <c r="BC2071" s="382" t="n"/>
      <c r="BD2071" s="382" t="n"/>
      <c r="BE2071" s="382" t="n"/>
      <c r="BF2071" s="382" t="n"/>
      <c r="BG2071" s="382" t="n"/>
      <c r="BH2071" s="382" t="n"/>
      <c r="BI2071" s="382" t="n"/>
      <c r="BJ2071" s="382" t="n"/>
      <c r="BK2071" s="382" t="n"/>
      <c r="BL2071" s="382" t="n"/>
      <c r="BM2071" s="382" t="n"/>
      <c r="BN2071" s="382" t="n"/>
      <c r="BO2071" s="382" t="n"/>
      <c r="BP2071" s="382" t="n"/>
      <c r="BQ2071" s="382" t="n"/>
      <c r="BR2071" s="382" t="n"/>
      <c r="BS2071" s="382" t="n"/>
      <c r="BT2071" s="382" t="n"/>
      <c r="BU2071" s="382" t="n"/>
      <c r="BV2071" s="382" t="n"/>
      <c r="BW2071" s="382" t="n"/>
      <c r="BX2071" s="382" t="n"/>
      <c r="BY2071" s="382" t="n"/>
      <c r="BZ2071" s="382" t="n"/>
      <c r="CA2071" s="382" t="n"/>
      <c r="CB2071" s="382" t="n"/>
      <c r="CC2071" s="382" t="n"/>
      <c r="CD2071" s="382" t="n"/>
      <c r="CE2071" s="382" t="n"/>
      <c r="CF2071" s="382" t="n"/>
      <c r="CG2071" s="382" t="n"/>
      <c r="CH2071" s="382" t="n"/>
      <c r="CI2071" s="382" t="n"/>
      <c r="CJ2071" s="382" t="n"/>
      <c r="CK2071" s="382" t="n"/>
      <c r="CL2071" s="382" t="n"/>
      <c r="CM2071" s="382" t="n"/>
      <c r="CN2071" s="382" t="n"/>
      <c r="CO2071" s="382" t="n"/>
      <c r="CP2071" s="382" t="n"/>
      <c r="CQ2071" s="382" t="n"/>
      <c r="CR2071" s="382" t="n"/>
      <c r="CS2071" s="382" t="n"/>
      <c r="CT2071" s="382" t="n"/>
      <c r="CU2071" s="382" t="n"/>
      <c r="CV2071" s="382" t="n"/>
      <c r="CW2071" s="382" t="n"/>
      <c r="CX2071" s="382" t="n"/>
      <c r="CY2071" s="382" t="n"/>
      <c r="CZ2071" s="382" t="n"/>
      <c r="DA2071" s="382" t="n"/>
      <c r="DB2071" s="382" t="n"/>
      <c r="DC2071" s="382" t="n"/>
    </row>
    <row r="2072" ht="21" customHeight="1">
      <c r="A2072" s="167" t="n">
        <v>5</v>
      </c>
      <c r="B2072" s="157" t="inlineStr">
        <is>
          <t>EMMA ONITSHA</t>
        </is>
      </c>
      <c r="C2072" s="157" t="inlineStr">
        <is>
          <t>MEDUIU022386</t>
        </is>
      </c>
      <c r="D2072" s="157" t="inlineStr">
        <is>
          <t>TRHU 8658002</t>
        </is>
      </c>
      <c r="E2072" s="157" t="inlineStr">
        <is>
          <t>SPM</t>
        </is>
      </c>
      <c r="F2072" s="157" t="inlineStr">
        <is>
          <t>40FT</t>
        </is>
      </c>
      <c r="G2072" s="160" t="inlineStr">
        <is>
          <t xml:space="preserve">MSC GABRIELLA </t>
        </is>
      </c>
      <c r="H2072" s="163" t="inlineStr">
        <is>
          <t>BERTHED: 6TH MAY VOY.WG318A</t>
        </is>
      </c>
      <c r="I2072" s="150" t="inlineStr">
        <is>
          <t>OUT</t>
        </is>
      </c>
      <c r="J2072" s="166" t="inlineStr">
        <is>
          <t>TELEX/13TH JUNE, 2023</t>
        </is>
      </c>
      <c r="K2072" s="152" t="inlineStr">
        <is>
          <t>29TH JUNE, 2023</t>
        </is>
      </c>
      <c r="L2072" s="157" t="inlineStr">
        <is>
          <t>24TH MARCH</t>
        </is>
      </c>
      <c r="M2072" s="157" t="n"/>
      <c r="N2072" s="157" t="n"/>
      <c r="P2072" s="382" t="n"/>
      <c r="Q2072" s="382" t="n"/>
      <c r="R2072" s="382" t="n"/>
      <c r="S2072" s="382" t="n"/>
      <c r="T2072" s="382" t="n"/>
      <c r="U2072" s="382" t="n"/>
      <c r="V2072" s="382" t="n"/>
      <c r="W2072" s="382" t="n"/>
      <c r="X2072" s="382" t="n"/>
      <c r="Y2072" s="382" t="n"/>
      <c r="Z2072" s="382" t="n"/>
      <c r="AA2072" s="382" t="n"/>
      <c r="AB2072" s="382" t="n"/>
      <c r="AC2072" s="382" t="n"/>
      <c r="AD2072" s="382" t="n"/>
      <c r="AE2072" s="382" t="n"/>
      <c r="AF2072" s="382" t="n"/>
      <c r="AG2072" s="382" t="n"/>
      <c r="AH2072" s="382" t="n"/>
      <c r="AI2072" s="382" t="n"/>
      <c r="AJ2072" s="382" t="n"/>
      <c r="AK2072" s="382" t="n"/>
      <c r="AL2072" s="382" t="n"/>
      <c r="AM2072" s="382" t="n"/>
      <c r="AN2072" s="382" t="n"/>
      <c r="AO2072" s="382" t="n"/>
      <c r="AP2072" s="382" t="n"/>
      <c r="AQ2072" s="382" t="n"/>
      <c r="AR2072" s="382" t="n"/>
      <c r="AS2072" s="382" t="n"/>
      <c r="AT2072" s="382" t="n"/>
      <c r="AU2072" s="382" t="n"/>
      <c r="AV2072" s="382" t="n"/>
      <c r="AW2072" s="382" t="n"/>
      <c r="AX2072" s="382" t="n"/>
      <c r="AY2072" s="382" t="n"/>
      <c r="AZ2072" s="382" t="n"/>
      <c r="BA2072" s="382" t="n"/>
      <c r="BB2072" s="382" t="n"/>
      <c r="BC2072" s="382" t="n"/>
      <c r="BD2072" s="382" t="n"/>
      <c r="BE2072" s="382" t="n"/>
      <c r="BF2072" s="382" t="n"/>
      <c r="BG2072" s="382" t="n"/>
      <c r="BH2072" s="382" t="n"/>
      <c r="BI2072" s="382" t="n"/>
      <c r="BJ2072" s="382" t="n"/>
      <c r="BK2072" s="382" t="n"/>
      <c r="BL2072" s="382" t="n"/>
      <c r="BM2072" s="382" t="n"/>
      <c r="BN2072" s="382" t="n"/>
      <c r="BO2072" s="382" t="n"/>
      <c r="BP2072" s="382" t="n"/>
      <c r="BQ2072" s="382" t="n"/>
      <c r="BR2072" s="382" t="n"/>
      <c r="BS2072" s="382" t="n"/>
      <c r="BT2072" s="382" t="n"/>
      <c r="BU2072" s="382" t="n"/>
      <c r="BV2072" s="382" t="n"/>
      <c r="BW2072" s="382" t="n"/>
      <c r="BX2072" s="382" t="n"/>
      <c r="BY2072" s="382" t="n"/>
      <c r="BZ2072" s="382" t="n"/>
      <c r="CA2072" s="382" t="n"/>
      <c r="CB2072" s="382" t="n"/>
      <c r="CC2072" s="382" t="n"/>
      <c r="CD2072" s="382" t="n"/>
      <c r="CE2072" s="382" t="n"/>
      <c r="CF2072" s="382" t="n"/>
      <c r="CG2072" s="382" t="n"/>
      <c r="CH2072" s="382" t="n"/>
      <c r="CI2072" s="382" t="n"/>
      <c r="CJ2072" s="382" t="n"/>
      <c r="CK2072" s="382" t="n"/>
      <c r="CL2072" s="382" t="n"/>
      <c r="CM2072" s="382" t="n"/>
      <c r="CN2072" s="382" t="n"/>
      <c r="CO2072" s="382" t="n"/>
      <c r="CP2072" s="382" t="n"/>
      <c r="CQ2072" s="382" t="n"/>
      <c r="CR2072" s="382" t="n"/>
      <c r="CS2072" s="382" t="n"/>
      <c r="CT2072" s="382" t="n"/>
      <c r="CU2072" s="382" t="n"/>
      <c r="CV2072" s="382" t="n"/>
      <c r="CW2072" s="382" t="n"/>
      <c r="CX2072" s="382" t="n"/>
      <c r="CY2072" s="382" t="n"/>
      <c r="CZ2072" s="382" t="n"/>
      <c r="DA2072" s="382" t="n"/>
      <c r="DB2072" s="382" t="n"/>
      <c r="DC2072" s="382" t="n"/>
    </row>
    <row r="2073">
      <c r="A2073" s="167" t="n">
        <v>6</v>
      </c>
      <c r="B2073" s="40" t="inlineStr">
        <is>
          <t>IFEANYI ABA</t>
        </is>
      </c>
      <c r="C2073" s="40" t="inlineStr">
        <is>
          <t>MEDUIE410234</t>
        </is>
      </c>
      <c r="D2073" s="40" t="inlineStr">
        <is>
          <t>TGHU 0348800</t>
        </is>
      </c>
      <c r="E2073" s="157" t="inlineStr">
        <is>
          <t>SPM</t>
        </is>
      </c>
      <c r="F2073" s="40" t="inlineStr">
        <is>
          <t>20FT</t>
        </is>
      </c>
      <c r="G2073" s="160" t="inlineStr">
        <is>
          <t xml:space="preserve">MSC GABRIELLA </t>
        </is>
      </c>
      <c r="H2073" s="163" t="inlineStr">
        <is>
          <t>BERTHED: 3RD MAY VOY.WG318A</t>
        </is>
      </c>
      <c r="I2073" s="150" t="inlineStr">
        <is>
          <t>OUT</t>
        </is>
      </c>
      <c r="J2073" s="157" t="inlineStr">
        <is>
          <t>COPY BILL</t>
        </is>
      </c>
      <c r="K2073" s="152" t="inlineStr">
        <is>
          <t>2ND JUNE, 2023</t>
        </is>
      </c>
      <c r="L2073" s="157" t="inlineStr">
        <is>
          <t>26TH APRIL</t>
        </is>
      </c>
      <c r="M2073" s="157" t="inlineStr">
        <is>
          <t>UNIQUE SEA CARGO SERVICES L.L.C</t>
        </is>
      </c>
      <c r="N2073" s="157" t="inlineStr">
        <is>
          <t>MEL-BACH ENTERPRISES</t>
        </is>
      </c>
    </row>
    <row r="2074">
      <c r="A2074" s="167" t="n">
        <v>7</v>
      </c>
      <c r="B2074" s="157" t="inlineStr">
        <is>
          <t>DC TANKO</t>
        </is>
      </c>
      <c r="C2074" s="42" t="inlineStr">
        <is>
          <t>MEDUDV073595</t>
        </is>
      </c>
      <c r="D2074" s="157" t="inlineStr">
        <is>
          <t>MEDU 4256098</t>
        </is>
      </c>
      <c r="E2074" s="157" t="inlineStr">
        <is>
          <t>SPM</t>
        </is>
      </c>
      <c r="F2074" s="157" t="inlineStr">
        <is>
          <t>40FT</t>
        </is>
      </c>
      <c r="G2074" s="160" t="inlineStr">
        <is>
          <t xml:space="preserve">MSC GABRIELLA </t>
        </is>
      </c>
      <c r="H2074" s="163" t="inlineStr">
        <is>
          <t>BERTHED: 5TH MAY VOY.WG318A</t>
        </is>
      </c>
      <c r="I2074" s="150" t="inlineStr">
        <is>
          <t>OUT</t>
        </is>
      </c>
      <c r="J2074" s="157" t="inlineStr">
        <is>
          <t>COPY BILL</t>
        </is>
      </c>
      <c r="K2074" s="152" t="inlineStr">
        <is>
          <t>2ND JUNE, 2023</t>
        </is>
      </c>
      <c r="L2074" s="157" t="inlineStr">
        <is>
          <t>22ND MAY</t>
        </is>
      </c>
      <c r="M2074" s="164" t="inlineStr">
        <is>
          <t>SELECTIVE MARINE SERVICES LIMITED</t>
        </is>
      </c>
      <c r="N2074" s="157" t="inlineStr">
        <is>
          <t>ZAINOOD GLOBAL NIG LTD</t>
        </is>
      </c>
    </row>
    <row r="2075">
      <c r="A2075" s="167" t="n"/>
      <c r="B2075" s="40" t="n"/>
      <c r="C2075" s="40" t="n"/>
      <c r="D2075" s="40" t="n"/>
      <c r="E2075" s="157" t="n"/>
      <c r="F2075" s="40" t="n"/>
      <c r="G2075" s="160" t="n"/>
      <c r="H2075" s="163" t="n"/>
      <c r="I2075" s="157" t="n"/>
      <c r="J2075" s="157" t="n"/>
      <c r="K2075" s="168" t="n"/>
      <c r="L2075" s="157" t="n"/>
      <c r="M2075" s="157" t="n"/>
      <c r="N2075" s="157" t="n"/>
    </row>
    <row r="2076">
      <c r="A2076" s="167" t="n"/>
      <c r="B2076" s="166" t="inlineStr">
        <is>
          <t>MSC ANNAMARIA</t>
        </is>
      </c>
      <c r="C2076" s="40" t="n"/>
      <c r="D2076" s="40" t="n"/>
      <c r="E2076" s="157" t="n"/>
      <c r="F2076" s="40" t="n"/>
      <c r="G2076" s="160" t="n"/>
      <c r="H2076" s="163" t="n"/>
      <c r="I2076" s="157" t="n"/>
      <c r="J2076" s="157" t="n"/>
      <c r="K2076" s="168" t="n"/>
      <c r="L2076" s="157" t="n"/>
      <c r="M2076" s="157" t="n"/>
      <c r="N2076" s="157" t="n"/>
    </row>
    <row r="2077">
      <c r="A2077" s="167" t="n">
        <v>1</v>
      </c>
      <c r="B2077" s="157" t="inlineStr">
        <is>
          <t>KELECHI CANADA ABA</t>
        </is>
      </c>
      <c r="C2077" s="157" t="inlineStr">
        <is>
          <t>MEDUPJ026038</t>
        </is>
      </c>
      <c r="D2077" s="157" t="inlineStr">
        <is>
          <t>MSMU 1239824</t>
        </is>
      </c>
      <c r="E2077" s="157" t="inlineStr">
        <is>
          <t>WINE</t>
        </is>
      </c>
      <c r="F2077" s="157" t="inlineStr">
        <is>
          <t>20FT</t>
        </is>
      </c>
      <c r="G2077" s="160" t="inlineStr">
        <is>
          <t>MSC ANNAMARIA</t>
        </is>
      </c>
      <c r="H2077" s="169" t="inlineStr">
        <is>
          <t>BERTHED:10TH MAY. VOY. WG319A</t>
        </is>
      </c>
      <c r="I2077" s="150" t="inlineStr">
        <is>
          <t>OUT</t>
        </is>
      </c>
      <c r="J2077" s="166" t="inlineStr">
        <is>
          <t>TELEX/22ND MAY, 2023</t>
        </is>
      </c>
      <c r="K2077" s="152" t="inlineStr">
        <is>
          <t>8TH JUNE, 2023</t>
        </is>
      </c>
      <c r="L2077" s="157" t="inlineStr">
        <is>
          <t>14TH MARCH</t>
        </is>
      </c>
      <c r="M2077" s="157" t="inlineStr">
        <is>
          <t>STOBI WINERY</t>
        </is>
      </c>
      <c r="N2077" s="157" t="inlineStr">
        <is>
          <t>MEL-BACH ENTERPRISES</t>
        </is>
      </c>
    </row>
    <row r="2078" ht="21" customHeight="1">
      <c r="A2078" s="167" t="n">
        <v>2</v>
      </c>
      <c r="B2078" s="157" t="inlineStr">
        <is>
          <t>KELECHI CANADA ABA</t>
        </is>
      </c>
      <c r="C2078" s="157" t="inlineStr">
        <is>
          <t>''</t>
        </is>
      </c>
      <c r="D2078" s="157" t="inlineStr">
        <is>
          <t>MSDU 1531167</t>
        </is>
      </c>
      <c r="E2078" s="157" t="inlineStr">
        <is>
          <t>SPM</t>
        </is>
      </c>
      <c r="F2078" s="157" t="inlineStr">
        <is>
          <t>20FT</t>
        </is>
      </c>
      <c r="G2078" s="160" t="inlineStr">
        <is>
          <t>MSC ANNAMARIA</t>
        </is>
      </c>
      <c r="H2078" s="169" t="inlineStr">
        <is>
          <t>BERTHED:10TH MAY. VOY. WG319A</t>
        </is>
      </c>
      <c r="I2078" s="150" t="inlineStr">
        <is>
          <t>OUT</t>
        </is>
      </c>
      <c r="J2078" s="166" t="inlineStr">
        <is>
          <t>TELEX/22ND MAY, 2023</t>
        </is>
      </c>
      <c r="K2078" s="216" t="inlineStr">
        <is>
          <t>14TH JUNE, 2023</t>
        </is>
      </c>
      <c r="L2078" s="157" t="inlineStr">
        <is>
          <t>14TH MARCH</t>
        </is>
      </c>
      <c r="M2078" s="157" t="inlineStr">
        <is>
          <t>STOBI WINERY</t>
        </is>
      </c>
      <c r="N2078" s="157" t="inlineStr">
        <is>
          <t>MEL-BACH ENTERPRISES</t>
        </is>
      </c>
      <c r="P2078" s="382" t="n"/>
      <c r="Q2078" s="382" t="n"/>
      <c r="R2078" s="382" t="n"/>
      <c r="S2078" s="382" t="n"/>
      <c r="T2078" s="382" t="n"/>
      <c r="U2078" s="382" t="n"/>
      <c r="V2078" s="382" t="n"/>
      <c r="W2078" s="382" t="n"/>
      <c r="X2078" s="382" t="n"/>
      <c r="Y2078" s="382" t="n"/>
      <c r="Z2078" s="382" t="n"/>
      <c r="AA2078" s="382" t="n"/>
      <c r="AB2078" s="382" t="n"/>
      <c r="AC2078" s="382" t="n"/>
      <c r="AD2078" s="382" t="n"/>
      <c r="AE2078" s="382" t="n"/>
      <c r="AF2078" s="382" t="n"/>
      <c r="AG2078" s="382" t="n"/>
      <c r="AH2078" s="382" t="n"/>
      <c r="AI2078" s="382" t="n"/>
      <c r="AJ2078" s="382" t="n"/>
      <c r="AK2078" s="382" t="n"/>
      <c r="AL2078" s="382" t="n"/>
      <c r="AM2078" s="382" t="n"/>
      <c r="AN2078" s="382" t="n"/>
      <c r="AO2078" s="382" t="n"/>
      <c r="AP2078" s="382" t="n"/>
      <c r="AQ2078" s="382" t="n"/>
      <c r="AR2078" s="382" t="n"/>
      <c r="AS2078" s="382" t="n"/>
      <c r="AT2078" s="382" t="n"/>
      <c r="AU2078" s="382" t="n"/>
      <c r="AV2078" s="382" t="n"/>
      <c r="AW2078" s="382" t="n"/>
      <c r="AX2078" s="382" t="n"/>
      <c r="AY2078" s="382" t="n"/>
      <c r="AZ2078" s="382" t="n"/>
      <c r="BA2078" s="382" t="n"/>
      <c r="BB2078" s="382" t="n"/>
      <c r="BC2078" s="382" t="n"/>
      <c r="BD2078" s="382" t="n"/>
      <c r="BE2078" s="382" t="n"/>
      <c r="BF2078" s="382" t="n"/>
      <c r="BG2078" s="382" t="n"/>
      <c r="BH2078" s="382" t="n"/>
      <c r="BI2078" s="382" t="n"/>
      <c r="BJ2078" s="382" t="n"/>
      <c r="BK2078" s="382" t="n"/>
      <c r="BL2078" s="382" t="n"/>
      <c r="BM2078" s="382" t="n"/>
      <c r="BN2078" s="382" t="n"/>
      <c r="BO2078" s="382" t="n"/>
      <c r="BP2078" s="382" t="n"/>
      <c r="BQ2078" s="382" t="n"/>
      <c r="BR2078" s="382" t="n"/>
      <c r="BS2078" s="382" t="n"/>
      <c r="BT2078" s="382" t="n"/>
      <c r="BU2078" s="382" t="n"/>
      <c r="BV2078" s="382" t="n"/>
      <c r="BW2078" s="382" t="n"/>
      <c r="BX2078" s="382" t="n"/>
      <c r="BY2078" s="382" t="n"/>
      <c r="BZ2078" s="382" t="n"/>
      <c r="CA2078" s="382" t="n"/>
      <c r="CB2078" s="382" t="n"/>
      <c r="CC2078" s="382" t="n"/>
      <c r="CD2078" s="382" t="n"/>
      <c r="CE2078" s="382" t="n"/>
      <c r="CF2078" s="382" t="n"/>
      <c r="CG2078" s="382" t="n"/>
      <c r="CH2078" s="382" t="n"/>
      <c r="CI2078" s="382" t="n"/>
      <c r="CJ2078" s="382" t="n"/>
      <c r="CK2078" s="382" t="n"/>
      <c r="CL2078" s="382" t="n"/>
      <c r="CM2078" s="382" t="n"/>
      <c r="CN2078" s="382" t="n"/>
      <c r="CO2078" s="382" t="n"/>
      <c r="CP2078" s="382" t="n"/>
      <c r="CQ2078" s="382" t="n"/>
      <c r="CR2078" s="382" t="n"/>
      <c r="CS2078" s="382" t="n"/>
      <c r="CT2078" s="382" t="n"/>
      <c r="CU2078" s="382" t="n"/>
      <c r="CV2078" s="382" t="n"/>
      <c r="CW2078" s="382" t="n"/>
      <c r="CX2078" s="382" t="n"/>
      <c r="CY2078" s="382" t="n"/>
      <c r="CZ2078" s="382" t="n"/>
      <c r="DA2078" s="382" t="n"/>
      <c r="DB2078" s="382" t="n"/>
      <c r="DC2078" s="382" t="n"/>
    </row>
    <row r="2079" ht="21" customHeight="1">
      <c r="A2079" s="167" t="n">
        <v>3</v>
      </c>
      <c r="B2079" s="157" t="inlineStr">
        <is>
          <t>MR OKONGU</t>
        </is>
      </c>
      <c r="C2079" s="157" t="inlineStr">
        <is>
          <t>MEDUDX536904</t>
        </is>
      </c>
      <c r="D2079" s="377" t="inlineStr">
        <is>
          <t>MSCU 6493955</t>
        </is>
      </c>
      <c r="E2079" s="157" t="inlineStr">
        <is>
          <t>SPM</t>
        </is>
      </c>
      <c r="F2079" s="157" t="inlineStr">
        <is>
          <t>20FT</t>
        </is>
      </c>
      <c r="G2079" s="160" t="inlineStr">
        <is>
          <t>MSC ANNAMARIA</t>
        </is>
      </c>
      <c r="H2079" s="169" t="inlineStr">
        <is>
          <t>BERTHED:10TH MAY. VOY. WG319A</t>
        </is>
      </c>
      <c r="I2079" s="150" t="inlineStr">
        <is>
          <t>OUT</t>
        </is>
      </c>
      <c r="J2079" s="166" t="inlineStr">
        <is>
          <t>TELEX/10TH MAY, 2023</t>
        </is>
      </c>
      <c r="K2079" s="152" t="inlineStr">
        <is>
          <t>30TH MAY, 2023</t>
        </is>
      </c>
      <c r="L2079" s="157" t="inlineStr">
        <is>
          <t>20TH MARCH</t>
        </is>
      </c>
      <c r="M2079" s="157" t="inlineStr">
        <is>
          <t>SHUI JIT CO, LIMITED</t>
        </is>
      </c>
      <c r="N2079" s="157" t="inlineStr">
        <is>
          <t>MEL-BACH ENTERPRISES</t>
        </is>
      </c>
      <c r="P2079" s="382" t="n"/>
      <c r="Q2079" s="382" t="n"/>
      <c r="R2079" s="382" t="n"/>
      <c r="S2079" s="382" t="n"/>
      <c r="T2079" s="382" t="n"/>
      <c r="U2079" s="382" t="n"/>
      <c r="V2079" s="382" t="n"/>
      <c r="W2079" s="382" t="n"/>
      <c r="X2079" s="382" t="n"/>
      <c r="Y2079" s="382" t="n"/>
      <c r="Z2079" s="382" t="n"/>
      <c r="AA2079" s="382" t="n"/>
      <c r="AB2079" s="382" t="n"/>
      <c r="AC2079" s="382" t="n"/>
      <c r="AD2079" s="382" t="n"/>
      <c r="AE2079" s="382" t="n"/>
      <c r="AF2079" s="382" t="n"/>
      <c r="AG2079" s="382" t="n"/>
      <c r="AH2079" s="382" t="n"/>
      <c r="AI2079" s="382" t="n"/>
      <c r="AJ2079" s="382" t="n"/>
      <c r="AK2079" s="382" t="n"/>
      <c r="AL2079" s="382" t="n"/>
      <c r="AM2079" s="382" t="n"/>
      <c r="AN2079" s="382" t="n"/>
      <c r="AO2079" s="382" t="n"/>
      <c r="AP2079" s="382" t="n"/>
      <c r="AQ2079" s="382" t="n"/>
      <c r="AR2079" s="382" t="n"/>
      <c r="AS2079" s="382" t="n"/>
      <c r="AT2079" s="382" t="n"/>
      <c r="AU2079" s="382" t="n"/>
      <c r="AV2079" s="382" t="n"/>
      <c r="AW2079" s="382" t="n"/>
      <c r="AX2079" s="382" t="n"/>
      <c r="AY2079" s="382" t="n"/>
      <c r="AZ2079" s="382" t="n"/>
      <c r="BA2079" s="382" t="n"/>
      <c r="BB2079" s="382" t="n"/>
      <c r="BC2079" s="382" t="n"/>
      <c r="BD2079" s="382" t="n"/>
      <c r="BE2079" s="382" t="n"/>
      <c r="BF2079" s="382" t="n"/>
      <c r="BG2079" s="382" t="n"/>
      <c r="BH2079" s="382" t="n"/>
      <c r="BI2079" s="382" t="n"/>
      <c r="BJ2079" s="382" t="n"/>
      <c r="BK2079" s="382" t="n"/>
      <c r="BL2079" s="382" t="n"/>
      <c r="BM2079" s="382" t="n"/>
      <c r="BN2079" s="382" t="n"/>
      <c r="BO2079" s="382" t="n"/>
      <c r="BP2079" s="382" t="n"/>
      <c r="BQ2079" s="382" t="n"/>
      <c r="BR2079" s="382" t="n"/>
      <c r="BS2079" s="382" t="n"/>
      <c r="BT2079" s="382" t="n"/>
      <c r="BU2079" s="382" t="n"/>
      <c r="BV2079" s="382" t="n"/>
      <c r="BW2079" s="382" t="n"/>
      <c r="BX2079" s="382" t="n"/>
      <c r="BY2079" s="382" t="n"/>
      <c r="BZ2079" s="382" t="n"/>
      <c r="CA2079" s="382" t="n"/>
      <c r="CB2079" s="382" t="n"/>
      <c r="CC2079" s="382" t="n"/>
      <c r="CD2079" s="382" t="n"/>
      <c r="CE2079" s="382" t="n"/>
      <c r="CF2079" s="382" t="n"/>
      <c r="CG2079" s="382" t="n"/>
      <c r="CH2079" s="382" t="n"/>
      <c r="CI2079" s="382" t="n"/>
      <c r="CJ2079" s="382" t="n"/>
      <c r="CK2079" s="382" t="n"/>
      <c r="CL2079" s="382" t="n"/>
      <c r="CM2079" s="382" t="n"/>
      <c r="CN2079" s="382" t="n"/>
      <c r="CO2079" s="382" t="n"/>
      <c r="CP2079" s="382" t="n"/>
      <c r="CQ2079" s="382" t="n"/>
      <c r="CR2079" s="382" t="n"/>
      <c r="CS2079" s="382" t="n"/>
      <c r="CT2079" s="382" t="n"/>
      <c r="CU2079" s="382" t="n"/>
      <c r="CV2079" s="382" t="n"/>
      <c r="CW2079" s="382" t="n"/>
      <c r="CX2079" s="382" t="n"/>
      <c r="CY2079" s="382" t="n"/>
      <c r="CZ2079" s="382" t="n"/>
      <c r="DA2079" s="382" t="n"/>
      <c r="DB2079" s="382" t="n"/>
      <c r="DC2079" s="382" t="n"/>
    </row>
    <row r="2080" ht="21" customHeight="1">
      <c r="A2080" s="167" t="n">
        <v>4</v>
      </c>
      <c r="B2080" s="157" t="inlineStr">
        <is>
          <t>MR OKONGU</t>
        </is>
      </c>
      <c r="C2080" s="157" t="inlineStr">
        <is>
          <t>''</t>
        </is>
      </c>
      <c r="D2080" s="377" t="inlineStr">
        <is>
          <t>TEMU 187960</t>
        </is>
      </c>
      <c r="E2080" s="157" t="inlineStr">
        <is>
          <t>SPM</t>
        </is>
      </c>
      <c r="F2080" s="157" t="inlineStr">
        <is>
          <t>20FT</t>
        </is>
      </c>
      <c r="G2080" s="160" t="inlineStr">
        <is>
          <t>MSC ANNAMARIA</t>
        </is>
      </c>
      <c r="H2080" s="169" t="inlineStr">
        <is>
          <t>BERTHED:10TH MAY. VOY. WG319A</t>
        </is>
      </c>
      <c r="I2080" s="150" t="inlineStr">
        <is>
          <t>OUT</t>
        </is>
      </c>
      <c r="J2080" s="166" t="inlineStr">
        <is>
          <t>TELEX/10TH MAY, 2023</t>
        </is>
      </c>
      <c r="K2080" s="152" t="inlineStr">
        <is>
          <t>30TH MAY, 2023</t>
        </is>
      </c>
      <c r="L2080" s="157" t="inlineStr">
        <is>
          <t>20TH MARCH</t>
        </is>
      </c>
      <c r="M2080" s="157" t="inlineStr">
        <is>
          <t>SHUI JIT CO, LIMITED</t>
        </is>
      </c>
      <c r="N2080" s="157" t="inlineStr">
        <is>
          <t>MEL-BACH ENTERPRISES</t>
        </is>
      </c>
      <c r="P2080" s="382" t="n"/>
      <c r="Q2080" s="382" t="n"/>
      <c r="R2080" s="382" t="n"/>
      <c r="S2080" s="382" t="n"/>
      <c r="T2080" s="382" t="n"/>
      <c r="U2080" s="382" t="n"/>
      <c r="V2080" s="382" t="n"/>
      <c r="W2080" s="382" t="n"/>
      <c r="X2080" s="382" t="n"/>
      <c r="Y2080" s="382" t="n"/>
      <c r="Z2080" s="382" t="n"/>
      <c r="AA2080" s="382" t="n"/>
      <c r="AB2080" s="382" t="n"/>
      <c r="AC2080" s="382" t="n"/>
      <c r="AD2080" s="382" t="n"/>
      <c r="AE2080" s="382" t="n"/>
      <c r="AF2080" s="382" t="n"/>
      <c r="AG2080" s="382" t="n"/>
      <c r="AH2080" s="382" t="n"/>
      <c r="AI2080" s="382" t="n"/>
      <c r="AJ2080" s="382" t="n"/>
      <c r="AK2080" s="382" t="n"/>
      <c r="AL2080" s="382" t="n"/>
      <c r="AM2080" s="382" t="n"/>
      <c r="AN2080" s="382" t="n"/>
      <c r="AO2080" s="382" t="n"/>
      <c r="AP2080" s="382" t="n"/>
      <c r="AQ2080" s="382" t="n"/>
      <c r="AR2080" s="382" t="n"/>
      <c r="AS2080" s="382" t="n"/>
      <c r="AT2080" s="382" t="n"/>
      <c r="AU2080" s="382" t="n"/>
      <c r="AV2080" s="382" t="n"/>
      <c r="AW2080" s="382" t="n"/>
      <c r="AX2080" s="382" t="n"/>
      <c r="AY2080" s="382" t="n"/>
      <c r="AZ2080" s="382" t="n"/>
      <c r="BA2080" s="382" t="n"/>
      <c r="BB2080" s="382" t="n"/>
      <c r="BC2080" s="382" t="n"/>
      <c r="BD2080" s="382" t="n"/>
      <c r="BE2080" s="382" t="n"/>
      <c r="BF2080" s="382" t="n"/>
      <c r="BG2080" s="382" t="n"/>
      <c r="BH2080" s="382" t="n"/>
      <c r="BI2080" s="382" t="n"/>
      <c r="BJ2080" s="382" t="n"/>
      <c r="BK2080" s="382" t="n"/>
      <c r="BL2080" s="382" t="n"/>
      <c r="BM2080" s="382" t="n"/>
      <c r="BN2080" s="382" t="n"/>
      <c r="BO2080" s="382" t="n"/>
      <c r="BP2080" s="382" t="n"/>
      <c r="BQ2080" s="382" t="n"/>
      <c r="BR2080" s="382" t="n"/>
      <c r="BS2080" s="382" t="n"/>
      <c r="BT2080" s="382" t="n"/>
      <c r="BU2080" s="382" t="n"/>
      <c r="BV2080" s="382" t="n"/>
      <c r="BW2080" s="382" t="n"/>
      <c r="BX2080" s="382" t="n"/>
      <c r="BY2080" s="382" t="n"/>
      <c r="BZ2080" s="382" t="n"/>
      <c r="CA2080" s="382" t="n"/>
      <c r="CB2080" s="382" t="n"/>
      <c r="CC2080" s="382" t="n"/>
      <c r="CD2080" s="382" t="n"/>
      <c r="CE2080" s="382" t="n"/>
      <c r="CF2080" s="382" t="n"/>
      <c r="CG2080" s="382" t="n"/>
      <c r="CH2080" s="382" t="n"/>
      <c r="CI2080" s="382" t="n"/>
      <c r="CJ2080" s="382" t="n"/>
      <c r="CK2080" s="382" t="n"/>
      <c r="CL2080" s="382" t="n"/>
      <c r="CM2080" s="382" t="n"/>
      <c r="CN2080" s="382" t="n"/>
      <c r="CO2080" s="382" t="n"/>
      <c r="CP2080" s="382" t="n"/>
      <c r="CQ2080" s="382" t="n"/>
      <c r="CR2080" s="382" t="n"/>
      <c r="CS2080" s="382" t="n"/>
      <c r="CT2080" s="382" t="n"/>
      <c r="CU2080" s="382" t="n"/>
      <c r="CV2080" s="382" t="n"/>
      <c r="CW2080" s="382" t="n"/>
      <c r="CX2080" s="382" t="n"/>
      <c r="CY2080" s="382" t="n"/>
      <c r="CZ2080" s="382" t="n"/>
      <c r="DA2080" s="382" t="n"/>
      <c r="DB2080" s="382" t="n"/>
      <c r="DC2080" s="382" t="n"/>
    </row>
    <row r="2081" ht="21" customHeight="1">
      <c r="A2081" s="167" t="n">
        <v>5</v>
      </c>
      <c r="B2081" s="157" t="inlineStr">
        <is>
          <t>MR OKONGU</t>
        </is>
      </c>
      <c r="C2081" s="157" t="inlineStr">
        <is>
          <t>MEDUDX536912</t>
        </is>
      </c>
      <c r="D2081" s="377" t="inlineStr">
        <is>
          <t>TCKU 39158618</t>
        </is>
      </c>
      <c r="E2081" s="157" t="inlineStr">
        <is>
          <t>SPM</t>
        </is>
      </c>
      <c r="F2081" s="157" t="inlineStr">
        <is>
          <t>20FT</t>
        </is>
      </c>
      <c r="G2081" s="160" t="inlineStr">
        <is>
          <t>MSC ANNAMARIA</t>
        </is>
      </c>
      <c r="H2081" s="169" t="inlineStr">
        <is>
          <t>BERTHED:10TH MAY. VOY. WG319A</t>
        </is>
      </c>
      <c r="I2081" s="150" t="inlineStr">
        <is>
          <t>OUT</t>
        </is>
      </c>
      <c r="J2081" s="166" t="inlineStr">
        <is>
          <t>TELEX/18TH MAY, 2023</t>
        </is>
      </c>
      <c r="K2081" s="152" t="inlineStr">
        <is>
          <t>30TH MAY, 2023</t>
        </is>
      </c>
      <c r="L2081" s="157" t="inlineStr">
        <is>
          <t>20TH MARCH</t>
        </is>
      </c>
      <c r="M2081" s="157" t="inlineStr">
        <is>
          <t>SHUI JIT CO, LIMITED</t>
        </is>
      </c>
      <c r="N2081" s="157" t="inlineStr">
        <is>
          <t>MEL-BACH ENTERPRISES</t>
        </is>
      </c>
      <c r="P2081" s="382" t="n"/>
      <c r="Q2081" s="382" t="n"/>
      <c r="R2081" s="382" t="n"/>
      <c r="S2081" s="382" t="n"/>
      <c r="T2081" s="382" t="n"/>
      <c r="U2081" s="382" t="n"/>
      <c r="V2081" s="382" t="n"/>
      <c r="W2081" s="382" t="n"/>
      <c r="X2081" s="382" t="n"/>
      <c r="Y2081" s="382" t="n"/>
      <c r="Z2081" s="382" t="n"/>
      <c r="AA2081" s="382" t="n"/>
      <c r="AB2081" s="382" t="n"/>
      <c r="AC2081" s="382" t="n"/>
      <c r="AD2081" s="382" t="n"/>
      <c r="AE2081" s="382" t="n"/>
      <c r="AF2081" s="382" t="n"/>
      <c r="AG2081" s="382" t="n"/>
      <c r="AH2081" s="382" t="n"/>
      <c r="AI2081" s="382" t="n"/>
      <c r="AJ2081" s="382" t="n"/>
      <c r="AK2081" s="382" t="n"/>
      <c r="AL2081" s="382" t="n"/>
      <c r="AM2081" s="382" t="n"/>
      <c r="AN2081" s="382" t="n"/>
      <c r="AO2081" s="382" t="n"/>
      <c r="AP2081" s="382" t="n"/>
      <c r="AQ2081" s="382" t="n"/>
      <c r="AR2081" s="382" t="n"/>
      <c r="AS2081" s="382" t="n"/>
      <c r="AT2081" s="382" t="n"/>
      <c r="AU2081" s="382" t="n"/>
      <c r="AV2081" s="382" t="n"/>
      <c r="AW2081" s="382" t="n"/>
      <c r="AX2081" s="382" t="n"/>
      <c r="AY2081" s="382" t="n"/>
      <c r="AZ2081" s="382" t="n"/>
      <c r="BA2081" s="382" t="n"/>
      <c r="BB2081" s="382" t="n"/>
      <c r="BC2081" s="382" t="n"/>
      <c r="BD2081" s="382" t="n"/>
      <c r="BE2081" s="382" t="n"/>
      <c r="BF2081" s="382" t="n"/>
      <c r="BG2081" s="382" t="n"/>
      <c r="BH2081" s="382" t="n"/>
      <c r="BI2081" s="382" t="n"/>
      <c r="BJ2081" s="382" t="n"/>
      <c r="BK2081" s="382" t="n"/>
      <c r="BL2081" s="382" t="n"/>
      <c r="BM2081" s="382" t="n"/>
      <c r="BN2081" s="382" t="n"/>
      <c r="BO2081" s="382" t="n"/>
      <c r="BP2081" s="382" t="n"/>
      <c r="BQ2081" s="382" t="n"/>
      <c r="BR2081" s="382" t="n"/>
      <c r="BS2081" s="382" t="n"/>
      <c r="BT2081" s="382" t="n"/>
      <c r="BU2081" s="382" t="n"/>
      <c r="BV2081" s="382" t="n"/>
      <c r="BW2081" s="382" t="n"/>
      <c r="BX2081" s="382" t="n"/>
      <c r="BY2081" s="382" t="n"/>
      <c r="BZ2081" s="382" t="n"/>
      <c r="CA2081" s="382" t="n"/>
      <c r="CB2081" s="382" t="n"/>
      <c r="CC2081" s="382" t="n"/>
      <c r="CD2081" s="382" t="n"/>
      <c r="CE2081" s="382" t="n"/>
      <c r="CF2081" s="382" t="n"/>
      <c r="CG2081" s="382" t="n"/>
      <c r="CH2081" s="382" t="n"/>
      <c r="CI2081" s="382" t="n"/>
      <c r="CJ2081" s="382" t="n"/>
      <c r="CK2081" s="382" t="n"/>
      <c r="CL2081" s="382" t="n"/>
      <c r="CM2081" s="382" t="n"/>
      <c r="CN2081" s="382" t="n"/>
      <c r="CO2081" s="382" t="n"/>
      <c r="CP2081" s="382" t="n"/>
      <c r="CQ2081" s="382" t="n"/>
      <c r="CR2081" s="382" t="n"/>
      <c r="CS2081" s="382" t="n"/>
      <c r="CT2081" s="382" t="n"/>
      <c r="CU2081" s="382" t="n"/>
      <c r="CV2081" s="382" t="n"/>
      <c r="CW2081" s="382" t="n"/>
      <c r="CX2081" s="382" t="n"/>
      <c r="CY2081" s="382" t="n"/>
      <c r="CZ2081" s="382" t="n"/>
      <c r="DA2081" s="382" t="n"/>
      <c r="DB2081" s="382" t="n"/>
      <c r="DC2081" s="382" t="n"/>
    </row>
    <row r="2082" ht="21" customHeight="1">
      <c r="A2082" s="167" t="n">
        <v>6</v>
      </c>
      <c r="B2082" s="157" t="inlineStr">
        <is>
          <t>MR OKONGU</t>
        </is>
      </c>
      <c r="C2082" s="157" t="inlineStr">
        <is>
          <t>''</t>
        </is>
      </c>
      <c r="D2082" s="377" t="inlineStr">
        <is>
          <t>TLLU 3419933</t>
        </is>
      </c>
      <c r="E2082" s="157" t="inlineStr">
        <is>
          <t>SPM</t>
        </is>
      </c>
      <c r="F2082" s="157" t="inlineStr">
        <is>
          <t>20FT</t>
        </is>
      </c>
      <c r="G2082" s="160" t="inlineStr">
        <is>
          <t>MSC ANNAMARIA</t>
        </is>
      </c>
      <c r="H2082" s="169" t="inlineStr">
        <is>
          <t>BERTHED:10TH MAY. VOY. WG319A</t>
        </is>
      </c>
      <c r="I2082" s="150" t="inlineStr">
        <is>
          <t>OUT</t>
        </is>
      </c>
      <c r="J2082" s="166" t="inlineStr">
        <is>
          <t>TELEX/18TH MAY, 2023</t>
        </is>
      </c>
      <c r="K2082" s="152" t="inlineStr">
        <is>
          <t>30TH MAY, 2023</t>
        </is>
      </c>
      <c r="L2082" s="157" t="inlineStr">
        <is>
          <t>20TH MARCH</t>
        </is>
      </c>
      <c r="M2082" s="157" t="inlineStr">
        <is>
          <t>SHUI JIT CO, LIMITED</t>
        </is>
      </c>
      <c r="N2082" s="157" t="inlineStr">
        <is>
          <t>MEL-BACH ENTERPRISES</t>
        </is>
      </c>
      <c r="P2082" s="382" t="n"/>
      <c r="Q2082" s="382" t="n"/>
      <c r="R2082" s="382" t="n"/>
      <c r="S2082" s="382" t="n"/>
      <c r="T2082" s="382" t="n"/>
      <c r="U2082" s="382" t="n"/>
      <c r="V2082" s="382" t="n"/>
      <c r="W2082" s="382" t="n"/>
      <c r="X2082" s="382" t="n"/>
      <c r="Y2082" s="382" t="n"/>
      <c r="Z2082" s="382" t="n"/>
      <c r="AA2082" s="382" t="n"/>
      <c r="AB2082" s="382" t="n"/>
      <c r="AC2082" s="382" t="n"/>
      <c r="AD2082" s="382" t="n"/>
      <c r="AE2082" s="382" t="n"/>
      <c r="AF2082" s="382" t="n"/>
      <c r="AG2082" s="382" t="n"/>
      <c r="AH2082" s="382" t="n"/>
      <c r="AI2082" s="382" t="n"/>
      <c r="AJ2082" s="382" t="n"/>
      <c r="AK2082" s="382" t="n"/>
      <c r="AL2082" s="382" t="n"/>
      <c r="AM2082" s="382" t="n"/>
      <c r="AN2082" s="382" t="n"/>
      <c r="AO2082" s="382" t="n"/>
      <c r="AP2082" s="382" t="n"/>
      <c r="AQ2082" s="382" t="n"/>
      <c r="AR2082" s="382" t="n"/>
      <c r="AS2082" s="382" t="n"/>
      <c r="AT2082" s="382" t="n"/>
      <c r="AU2082" s="382" t="n"/>
      <c r="AV2082" s="382" t="n"/>
      <c r="AW2082" s="382" t="n"/>
      <c r="AX2082" s="382" t="n"/>
      <c r="AY2082" s="382" t="n"/>
      <c r="AZ2082" s="382" t="n"/>
      <c r="BA2082" s="382" t="n"/>
      <c r="BB2082" s="382" t="n"/>
      <c r="BC2082" s="382" t="n"/>
      <c r="BD2082" s="382" t="n"/>
      <c r="BE2082" s="382" t="n"/>
      <c r="BF2082" s="382" t="n"/>
      <c r="BG2082" s="382" t="n"/>
      <c r="BH2082" s="382" t="n"/>
      <c r="BI2082" s="382" t="n"/>
      <c r="BJ2082" s="382" t="n"/>
      <c r="BK2082" s="382" t="n"/>
      <c r="BL2082" s="382" t="n"/>
      <c r="BM2082" s="382" t="n"/>
      <c r="BN2082" s="382" t="n"/>
      <c r="BO2082" s="382" t="n"/>
      <c r="BP2082" s="382" t="n"/>
      <c r="BQ2082" s="382" t="n"/>
      <c r="BR2082" s="382" t="n"/>
      <c r="BS2082" s="382" t="n"/>
      <c r="BT2082" s="382" t="n"/>
      <c r="BU2082" s="382" t="n"/>
      <c r="BV2082" s="382" t="n"/>
      <c r="BW2082" s="382" t="n"/>
      <c r="BX2082" s="382" t="n"/>
      <c r="BY2082" s="382" t="n"/>
      <c r="BZ2082" s="382" t="n"/>
      <c r="CA2082" s="382" t="n"/>
      <c r="CB2082" s="382" t="n"/>
      <c r="CC2082" s="382" t="n"/>
      <c r="CD2082" s="382" t="n"/>
      <c r="CE2082" s="382" t="n"/>
      <c r="CF2082" s="382" t="n"/>
      <c r="CG2082" s="382" t="n"/>
      <c r="CH2082" s="382" t="n"/>
      <c r="CI2082" s="382" t="n"/>
      <c r="CJ2082" s="382" t="n"/>
      <c r="CK2082" s="382" t="n"/>
      <c r="CL2082" s="382" t="n"/>
      <c r="CM2082" s="382" t="n"/>
      <c r="CN2082" s="382" t="n"/>
      <c r="CO2082" s="382" t="n"/>
      <c r="CP2082" s="382" t="n"/>
      <c r="CQ2082" s="382" t="n"/>
      <c r="CR2082" s="382" t="n"/>
      <c r="CS2082" s="382" t="n"/>
      <c r="CT2082" s="382" t="n"/>
      <c r="CU2082" s="382" t="n"/>
      <c r="CV2082" s="382" t="n"/>
      <c r="CW2082" s="382" t="n"/>
      <c r="CX2082" s="382" t="n"/>
      <c r="CY2082" s="382" t="n"/>
      <c r="CZ2082" s="382" t="n"/>
      <c r="DA2082" s="382" t="n"/>
      <c r="DB2082" s="382" t="n"/>
      <c r="DC2082" s="382" t="n"/>
    </row>
    <row r="2083" ht="21" customHeight="1">
      <c r="A2083" s="167" t="n">
        <v>7</v>
      </c>
      <c r="B2083" s="157" t="inlineStr">
        <is>
          <t>MR OKONGU</t>
        </is>
      </c>
      <c r="C2083" s="157" t="inlineStr">
        <is>
          <t>MEDUU7946533</t>
        </is>
      </c>
      <c r="D2083" s="377" t="inlineStr">
        <is>
          <t>FCIU 5886545</t>
        </is>
      </c>
      <c r="E2083" s="157" t="inlineStr">
        <is>
          <t>SPM</t>
        </is>
      </c>
      <c r="F2083" s="157" t="inlineStr">
        <is>
          <t>20FT</t>
        </is>
      </c>
      <c r="G2083" s="160" t="inlineStr">
        <is>
          <t>MSC ANNAMARIA</t>
        </is>
      </c>
      <c r="H2083" s="169" t="inlineStr">
        <is>
          <t>BERTHED:10TH MAY. VOY. WG319A</t>
        </is>
      </c>
      <c r="I2083" s="150" t="inlineStr">
        <is>
          <t>OUT</t>
        </is>
      </c>
      <c r="J2083" s="166" t="inlineStr">
        <is>
          <t>TELEX/10TH MAY, 2023</t>
        </is>
      </c>
      <c r="K2083" s="152" t="inlineStr">
        <is>
          <t>30TH MAY, 2023</t>
        </is>
      </c>
      <c r="L2083" s="157" t="inlineStr">
        <is>
          <t>20TH MARCH</t>
        </is>
      </c>
      <c r="M2083" s="157" t="inlineStr">
        <is>
          <t>SHUI JIT CO, LIMITED</t>
        </is>
      </c>
      <c r="N2083" s="157" t="inlineStr">
        <is>
          <t>MEL-BACH ENTERPRISES</t>
        </is>
      </c>
      <c r="P2083" s="382" t="n"/>
      <c r="Q2083" s="382" t="n"/>
      <c r="R2083" s="382" t="n"/>
      <c r="S2083" s="382" t="n"/>
      <c r="T2083" s="382" t="n"/>
      <c r="U2083" s="382" t="n"/>
      <c r="V2083" s="382" t="n"/>
      <c r="W2083" s="382" t="n"/>
      <c r="X2083" s="382" t="n"/>
      <c r="Y2083" s="382" t="n"/>
      <c r="Z2083" s="382" t="n"/>
      <c r="AA2083" s="382" t="n"/>
      <c r="AB2083" s="382" t="n"/>
      <c r="AC2083" s="382" t="n"/>
      <c r="AD2083" s="382" t="n"/>
      <c r="AE2083" s="382" t="n"/>
      <c r="AF2083" s="382" t="n"/>
      <c r="AG2083" s="382" t="n"/>
      <c r="AH2083" s="382" t="n"/>
      <c r="AI2083" s="382" t="n"/>
      <c r="AJ2083" s="382" t="n"/>
      <c r="AK2083" s="382" t="n"/>
      <c r="AL2083" s="382" t="n"/>
      <c r="AM2083" s="382" t="n"/>
      <c r="AN2083" s="382" t="n"/>
      <c r="AO2083" s="382" t="n"/>
      <c r="AP2083" s="382" t="n"/>
      <c r="AQ2083" s="382" t="n"/>
      <c r="AR2083" s="382" t="n"/>
      <c r="AS2083" s="382" t="n"/>
      <c r="AT2083" s="382" t="n"/>
      <c r="AU2083" s="382" t="n"/>
      <c r="AV2083" s="382" t="n"/>
      <c r="AW2083" s="382" t="n"/>
      <c r="AX2083" s="382" t="n"/>
      <c r="AY2083" s="382" t="n"/>
      <c r="AZ2083" s="382" t="n"/>
      <c r="BA2083" s="382" t="n"/>
      <c r="BB2083" s="382" t="n"/>
      <c r="BC2083" s="382" t="n"/>
      <c r="BD2083" s="382" t="n"/>
      <c r="BE2083" s="382" t="n"/>
      <c r="BF2083" s="382" t="n"/>
      <c r="BG2083" s="382" t="n"/>
      <c r="BH2083" s="382" t="n"/>
      <c r="BI2083" s="382" t="n"/>
      <c r="BJ2083" s="382" t="n"/>
      <c r="BK2083" s="382" t="n"/>
      <c r="BL2083" s="382" t="n"/>
      <c r="BM2083" s="382" t="n"/>
      <c r="BN2083" s="382" t="n"/>
      <c r="BO2083" s="382" t="n"/>
      <c r="BP2083" s="382" t="n"/>
      <c r="BQ2083" s="382" t="n"/>
      <c r="BR2083" s="382" t="n"/>
      <c r="BS2083" s="382" t="n"/>
      <c r="BT2083" s="382" t="n"/>
      <c r="BU2083" s="382" t="n"/>
      <c r="BV2083" s="382" t="n"/>
      <c r="BW2083" s="382" t="n"/>
      <c r="BX2083" s="382" t="n"/>
      <c r="BY2083" s="382" t="n"/>
      <c r="BZ2083" s="382" t="n"/>
      <c r="CA2083" s="382" t="n"/>
      <c r="CB2083" s="382" t="n"/>
      <c r="CC2083" s="382" t="n"/>
      <c r="CD2083" s="382" t="n"/>
      <c r="CE2083" s="382" t="n"/>
      <c r="CF2083" s="382" t="n"/>
      <c r="CG2083" s="382" t="n"/>
      <c r="CH2083" s="382" t="n"/>
      <c r="CI2083" s="382" t="n"/>
      <c r="CJ2083" s="382" t="n"/>
      <c r="CK2083" s="382" t="n"/>
      <c r="CL2083" s="382" t="n"/>
      <c r="CM2083" s="382" t="n"/>
      <c r="CN2083" s="382" t="n"/>
      <c r="CO2083" s="382" t="n"/>
      <c r="CP2083" s="382" t="n"/>
      <c r="CQ2083" s="382" t="n"/>
      <c r="CR2083" s="382" t="n"/>
      <c r="CS2083" s="382" t="n"/>
      <c r="CT2083" s="382" t="n"/>
      <c r="CU2083" s="382" t="n"/>
      <c r="CV2083" s="382" t="n"/>
      <c r="CW2083" s="382" t="n"/>
      <c r="CX2083" s="382" t="n"/>
      <c r="CY2083" s="382" t="n"/>
      <c r="CZ2083" s="382" t="n"/>
      <c r="DA2083" s="382" t="n"/>
      <c r="DB2083" s="382" t="n"/>
      <c r="DC2083" s="382" t="n"/>
    </row>
    <row r="2084" ht="21" customHeight="1">
      <c r="A2084" s="167" t="n">
        <v>8</v>
      </c>
      <c r="B2084" s="157" t="inlineStr">
        <is>
          <t>MR OKONGU</t>
        </is>
      </c>
      <c r="C2084" s="157" t="inlineStr">
        <is>
          <t>MEDUG8497117</t>
        </is>
      </c>
      <c r="D2084" s="377" t="inlineStr">
        <is>
          <t>MEDU 3428171</t>
        </is>
      </c>
      <c r="E2084" s="157" t="inlineStr">
        <is>
          <t>SPM</t>
        </is>
      </c>
      <c r="F2084" s="157" t="inlineStr">
        <is>
          <t>20FT</t>
        </is>
      </c>
      <c r="G2084" s="160" t="inlineStr">
        <is>
          <t>MSC ANNAMARIA</t>
        </is>
      </c>
      <c r="H2084" s="169" t="inlineStr">
        <is>
          <t>BERTHED:10TH MAY. VOY. WG319A</t>
        </is>
      </c>
      <c r="I2084" s="150" t="inlineStr">
        <is>
          <t>OUT</t>
        </is>
      </c>
      <c r="J2084" s="166" t="inlineStr">
        <is>
          <t>TELEX/ 18TH  MAY, 2023</t>
        </is>
      </c>
      <c r="K2084" s="152" t="inlineStr">
        <is>
          <t>30TH MAY, 2023</t>
        </is>
      </c>
      <c r="L2084" s="157" t="inlineStr">
        <is>
          <t>20TH MARCH</t>
        </is>
      </c>
      <c r="M2084" s="157" t="inlineStr">
        <is>
          <t>SHUI JIT CO, LIMITED</t>
        </is>
      </c>
      <c r="N2084" s="157" t="inlineStr">
        <is>
          <t>MEL-BACH ENTERPRISES</t>
        </is>
      </c>
      <c r="P2084" s="382" t="n"/>
      <c r="Q2084" s="382" t="n"/>
      <c r="R2084" s="382" t="n"/>
      <c r="S2084" s="382" t="n"/>
      <c r="T2084" s="382" t="n"/>
      <c r="U2084" s="382" t="n"/>
      <c r="V2084" s="382" t="n"/>
      <c r="W2084" s="382" t="n"/>
      <c r="X2084" s="382" t="n"/>
      <c r="Y2084" s="382" t="n"/>
      <c r="Z2084" s="382" t="n"/>
      <c r="AA2084" s="382" t="n"/>
      <c r="AB2084" s="382" t="n"/>
      <c r="AC2084" s="382" t="n"/>
      <c r="AD2084" s="382" t="n"/>
      <c r="AE2084" s="382" t="n"/>
      <c r="AF2084" s="382" t="n"/>
      <c r="AG2084" s="382" t="n"/>
      <c r="AH2084" s="382" t="n"/>
      <c r="AI2084" s="382" t="n"/>
      <c r="AJ2084" s="382" t="n"/>
      <c r="AK2084" s="382" t="n"/>
      <c r="AL2084" s="382" t="n"/>
      <c r="AM2084" s="382" t="n"/>
      <c r="AN2084" s="382" t="n"/>
      <c r="AO2084" s="382" t="n"/>
      <c r="AP2084" s="382" t="n"/>
      <c r="AQ2084" s="382" t="n"/>
      <c r="AR2084" s="382" t="n"/>
      <c r="AS2084" s="382" t="n"/>
      <c r="AT2084" s="382" t="n"/>
      <c r="AU2084" s="382" t="n"/>
      <c r="AV2084" s="382" t="n"/>
      <c r="AW2084" s="382" t="n"/>
      <c r="AX2084" s="382" t="n"/>
      <c r="AY2084" s="382" t="n"/>
      <c r="AZ2084" s="382" t="n"/>
      <c r="BA2084" s="382" t="n"/>
      <c r="BB2084" s="382" t="n"/>
      <c r="BC2084" s="382" t="n"/>
      <c r="BD2084" s="382" t="n"/>
      <c r="BE2084" s="382" t="n"/>
      <c r="BF2084" s="382" t="n"/>
      <c r="BG2084" s="382" t="n"/>
      <c r="BH2084" s="382" t="n"/>
      <c r="BI2084" s="382" t="n"/>
      <c r="BJ2084" s="382" t="n"/>
      <c r="BK2084" s="382" t="n"/>
      <c r="BL2084" s="382" t="n"/>
      <c r="BM2084" s="382" t="n"/>
      <c r="BN2084" s="382" t="n"/>
      <c r="BO2084" s="382" t="n"/>
      <c r="BP2084" s="382" t="n"/>
      <c r="BQ2084" s="382" t="n"/>
      <c r="BR2084" s="382" t="n"/>
      <c r="BS2084" s="382" t="n"/>
      <c r="BT2084" s="382" t="n"/>
      <c r="BU2084" s="382" t="n"/>
      <c r="BV2084" s="382" t="n"/>
      <c r="BW2084" s="382" t="n"/>
      <c r="BX2084" s="382" t="n"/>
      <c r="BY2084" s="382" t="n"/>
      <c r="BZ2084" s="382" t="n"/>
      <c r="CA2084" s="382" t="n"/>
      <c r="CB2084" s="382" t="n"/>
      <c r="CC2084" s="382" t="n"/>
      <c r="CD2084" s="382" t="n"/>
      <c r="CE2084" s="382" t="n"/>
      <c r="CF2084" s="382" t="n"/>
      <c r="CG2084" s="382" t="n"/>
      <c r="CH2084" s="382" t="n"/>
      <c r="CI2084" s="382" t="n"/>
      <c r="CJ2084" s="382" t="n"/>
      <c r="CK2084" s="382" t="n"/>
      <c r="CL2084" s="382" t="n"/>
      <c r="CM2084" s="382" t="n"/>
      <c r="CN2084" s="382" t="n"/>
      <c r="CO2084" s="382" t="n"/>
      <c r="CP2084" s="382" t="n"/>
      <c r="CQ2084" s="382" t="n"/>
      <c r="CR2084" s="382" t="n"/>
      <c r="CS2084" s="382" t="n"/>
      <c r="CT2084" s="382" t="n"/>
      <c r="CU2084" s="382" t="n"/>
      <c r="CV2084" s="382" t="n"/>
      <c r="CW2084" s="382" t="n"/>
      <c r="CX2084" s="382" t="n"/>
      <c r="CY2084" s="382" t="n"/>
      <c r="CZ2084" s="382" t="n"/>
      <c r="DA2084" s="382" t="n"/>
      <c r="DB2084" s="382" t="n"/>
      <c r="DC2084" s="382" t="n"/>
    </row>
    <row r="2085" ht="21" customHeight="1">
      <c r="A2085" s="167" t="n">
        <v>9</v>
      </c>
      <c r="B2085" s="157" t="inlineStr">
        <is>
          <t>MR OKONGU</t>
        </is>
      </c>
      <c r="C2085" s="157" t="inlineStr">
        <is>
          <t>''</t>
        </is>
      </c>
      <c r="D2085" s="377" t="inlineStr">
        <is>
          <t>MSDU 2495911</t>
        </is>
      </c>
      <c r="E2085" s="157" t="inlineStr">
        <is>
          <t>SPM</t>
        </is>
      </c>
      <c r="F2085" s="157" t="inlineStr">
        <is>
          <t>20FT</t>
        </is>
      </c>
      <c r="G2085" s="160" t="inlineStr">
        <is>
          <t>MSC ANNAMARIA</t>
        </is>
      </c>
      <c r="H2085" s="169" t="inlineStr">
        <is>
          <t>BERTHED:10TH MAY. VOY. WG319A</t>
        </is>
      </c>
      <c r="I2085" s="150" t="inlineStr">
        <is>
          <t>OUT</t>
        </is>
      </c>
      <c r="J2085" s="166" t="inlineStr">
        <is>
          <t>TELEX/ 18TH  MAY, 2023</t>
        </is>
      </c>
      <c r="K2085" s="152" t="inlineStr">
        <is>
          <t>30TH MAY, 2023</t>
        </is>
      </c>
      <c r="L2085" s="157" t="inlineStr">
        <is>
          <t>20TH MARCH</t>
        </is>
      </c>
      <c r="M2085" s="157" t="inlineStr">
        <is>
          <t>SHUI JIT CO, LIMITED</t>
        </is>
      </c>
      <c r="N2085" s="157" t="inlineStr">
        <is>
          <t>MEL-BACH ENTERPRISES</t>
        </is>
      </c>
      <c r="P2085" s="382" t="n"/>
      <c r="Q2085" s="382" t="n"/>
      <c r="R2085" s="382" t="n"/>
      <c r="S2085" s="382" t="n"/>
      <c r="T2085" s="382" t="n"/>
      <c r="U2085" s="382" t="n"/>
      <c r="V2085" s="382" t="n"/>
      <c r="W2085" s="382" t="n"/>
      <c r="X2085" s="382" t="n"/>
      <c r="Y2085" s="382" t="n"/>
      <c r="Z2085" s="382" t="n"/>
      <c r="AA2085" s="382" t="n"/>
      <c r="AB2085" s="382" t="n"/>
      <c r="AC2085" s="382" t="n"/>
      <c r="AD2085" s="382" t="n"/>
      <c r="AE2085" s="382" t="n"/>
      <c r="AF2085" s="382" t="n"/>
      <c r="AG2085" s="382" t="n"/>
      <c r="AH2085" s="382" t="n"/>
      <c r="AI2085" s="382" t="n"/>
      <c r="AJ2085" s="382" t="n"/>
      <c r="AK2085" s="382" t="n"/>
      <c r="AL2085" s="382" t="n"/>
      <c r="AM2085" s="382" t="n"/>
      <c r="AN2085" s="382" t="n"/>
      <c r="AO2085" s="382" t="n"/>
      <c r="AP2085" s="382" t="n"/>
      <c r="AQ2085" s="382" t="n"/>
      <c r="AR2085" s="382" t="n"/>
      <c r="AS2085" s="382" t="n"/>
      <c r="AT2085" s="382" t="n"/>
      <c r="AU2085" s="382" t="n"/>
      <c r="AV2085" s="382" t="n"/>
      <c r="AW2085" s="382" t="n"/>
      <c r="AX2085" s="382" t="n"/>
      <c r="AY2085" s="382" t="n"/>
      <c r="AZ2085" s="382" t="n"/>
      <c r="BA2085" s="382" t="n"/>
      <c r="BB2085" s="382" t="n"/>
      <c r="BC2085" s="382" t="n"/>
      <c r="BD2085" s="382" t="n"/>
      <c r="BE2085" s="382" t="n"/>
      <c r="BF2085" s="382" t="n"/>
      <c r="BG2085" s="382" t="n"/>
      <c r="BH2085" s="382" t="n"/>
      <c r="BI2085" s="382" t="n"/>
      <c r="BJ2085" s="382" t="n"/>
      <c r="BK2085" s="382" t="n"/>
      <c r="BL2085" s="382" t="n"/>
      <c r="BM2085" s="382" t="n"/>
      <c r="BN2085" s="382" t="n"/>
      <c r="BO2085" s="382" t="n"/>
      <c r="BP2085" s="382" t="n"/>
      <c r="BQ2085" s="382" t="n"/>
      <c r="BR2085" s="382" t="n"/>
      <c r="BS2085" s="382" t="n"/>
      <c r="BT2085" s="382" t="n"/>
      <c r="BU2085" s="382" t="n"/>
      <c r="BV2085" s="382" t="n"/>
      <c r="BW2085" s="382" t="n"/>
      <c r="BX2085" s="382" t="n"/>
      <c r="BY2085" s="382" t="n"/>
      <c r="BZ2085" s="382" t="n"/>
      <c r="CA2085" s="382" t="n"/>
      <c r="CB2085" s="382" t="n"/>
      <c r="CC2085" s="382" t="n"/>
      <c r="CD2085" s="382" t="n"/>
      <c r="CE2085" s="382" t="n"/>
      <c r="CF2085" s="382" t="n"/>
      <c r="CG2085" s="382" t="n"/>
      <c r="CH2085" s="382" t="n"/>
      <c r="CI2085" s="382" t="n"/>
      <c r="CJ2085" s="382" t="n"/>
      <c r="CK2085" s="382" t="n"/>
      <c r="CL2085" s="382" t="n"/>
      <c r="CM2085" s="382" t="n"/>
      <c r="CN2085" s="382" t="n"/>
      <c r="CO2085" s="382" t="n"/>
      <c r="CP2085" s="382" t="n"/>
      <c r="CQ2085" s="382" t="n"/>
      <c r="CR2085" s="382" t="n"/>
      <c r="CS2085" s="382" t="n"/>
      <c r="CT2085" s="382" t="n"/>
      <c r="CU2085" s="382" t="n"/>
      <c r="CV2085" s="382" t="n"/>
      <c r="CW2085" s="382" t="n"/>
      <c r="CX2085" s="382" t="n"/>
      <c r="CY2085" s="382" t="n"/>
      <c r="CZ2085" s="382" t="n"/>
      <c r="DA2085" s="382" t="n"/>
      <c r="DB2085" s="382" t="n"/>
      <c r="DC2085" s="382" t="n"/>
    </row>
    <row r="2086" ht="21" customHeight="1">
      <c r="A2086" s="167" t="n">
        <v>10</v>
      </c>
      <c r="B2086" s="157" t="inlineStr">
        <is>
          <t>MR OKONGU</t>
        </is>
      </c>
      <c r="C2086" s="157" t="inlineStr">
        <is>
          <t>MEDUG8423436</t>
        </is>
      </c>
      <c r="D2086" s="377" t="inlineStr">
        <is>
          <t>TGHU 3632997</t>
        </is>
      </c>
      <c r="E2086" s="157" t="inlineStr">
        <is>
          <t>SPM</t>
        </is>
      </c>
      <c r="F2086" s="157" t="inlineStr">
        <is>
          <t>20FT</t>
        </is>
      </c>
      <c r="G2086" s="160" t="inlineStr">
        <is>
          <t>MSC ANNAMARIA</t>
        </is>
      </c>
      <c r="H2086" s="169" t="inlineStr">
        <is>
          <t>BERTHED:10TH MAY. VOY. WG319A</t>
        </is>
      </c>
      <c r="I2086" s="150" t="inlineStr">
        <is>
          <t>OUT</t>
        </is>
      </c>
      <c r="J2086" s="166" t="inlineStr">
        <is>
          <t>TELEX/ 18TH  MAY, 2023</t>
        </is>
      </c>
      <c r="K2086" s="152" t="inlineStr">
        <is>
          <t>30TH MAY, 2023</t>
        </is>
      </c>
      <c r="L2086" s="157" t="inlineStr">
        <is>
          <t>20TH MARCH</t>
        </is>
      </c>
      <c r="M2086" s="157" t="inlineStr">
        <is>
          <t>SHUI JIT CO, LIMITED</t>
        </is>
      </c>
      <c r="N2086" s="157" t="inlineStr">
        <is>
          <t>MEL-BACH ENTERPRISES</t>
        </is>
      </c>
      <c r="P2086" s="382" t="n"/>
      <c r="Q2086" s="382" t="n"/>
      <c r="R2086" s="382" t="n"/>
      <c r="S2086" s="382" t="n"/>
      <c r="T2086" s="382" t="n"/>
      <c r="U2086" s="382" t="n"/>
      <c r="V2086" s="382" t="n"/>
      <c r="W2086" s="382" t="n"/>
      <c r="X2086" s="382" t="n"/>
      <c r="Y2086" s="382" t="n"/>
      <c r="Z2086" s="382" t="n"/>
      <c r="AA2086" s="382" t="n"/>
      <c r="AB2086" s="382" t="n"/>
      <c r="AC2086" s="382" t="n"/>
      <c r="AD2086" s="382" t="n"/>
      <c r="AE2086" s="382" t="n"/>
      <c r="AF2086" s="382" t="n"/>
      <c r="AG2086" s="382" t="n"/>
      <c r="AH2086" s="382" t="n"/>
      <c r="AI2086" s="382" t="n"/>
      <c r="AJ2086" s="382" t="n"/>
      <c r="AK2086" s="382" t="n"/>
      <c r="AL2086" s="382" t="n"/>
      <c r="AM2086" s="382" t="n"/>
      <c r="AN2086" s="382" t="n"/>
      <c r="AO2086" s="382" t="n"/>
      <c r="AP2086" s="382" t="n"/>
      <c r="AQ2086" s="382" t="n"/>
      <c r="AR2086" s="382" t="n"/>
      <c r="AS2086" s="382" t="n"/>
      <c r="AT2086" s="382" t="n"/>
      <c r="AU2086" s="382" t="n"/>
      <c r="AV2086" s="382" t="n"/>
      <c r="AW2086" s="382" t="n"/>
      <c r="AX2086" s="382" t="n"/>
      <c r="AY2086" s="382" t="n"/>
      <c r="AZ2086" s="382" t="n"/>
      <c r="BA2086" s="382" t="n"/>
      <c r="BB2086" s="382" t="n"/>
      <c r="BC2086" s="382" t="n"/>
      <c r="BD2086" s="382" t="n"/>
      <c r="BE2086" s="382" t="n"/>
      <c r="BF2086" s="382" t="n"/>
      <c r="BG2086" s="382" t="n"/>
      <c r="BH2086" s="382" t="n"/>
      <c r="BI2086" s="382" t="n"/>
      <c r="BJ2086" s="382" t="n"/>
      <c r="BK2086" s="382" t="n"/>
      <c r="BL2086" s="382" t="n"/>
      <c r="BM2086" s="382" t="n"/>
      <c r="BN2086" s="382" t="n"/>
      <c r="BO2086" s="382" t="n"/>
      <c r="BP2086" s="382" t="n"/>
      <c r="BQ2086" s="382" t="n"/>
      <c r="BR2086" s="382" t="n"/>
      <c r="BS2086" s="382" t="n"/>
      <c r="BT2086" s="382" t="n"/>
      <c r="BU2086" s="382" t="n"/>
      <c r="BV2086" s="382" t="n"/>
      <c r="BW2086" s="382" t="n"/>
      <c r="BX2086" s="382" t="n"/>
      <c r="BY2086" s="382" t="n"/>
      <c r="BZ2086" s="382" t="n"/>
      <c r="CA2086" s="382" t="n"/>
      <c r="CB2086" s="382" t="n"/>
      <c r="CC2086" s="382" t="n"/>
      <c r="CD2086" s="382" t="n"/>
      <c r="CE2086" s="382" t="n"/>
      <c r="CF2086" s="382" t="n"/>
      <c r="CG2086" s="382" t="n"/>
      <c r="CH2086" s="382" t="n"/>
      <c r="CI2086" s="382" t="n"/>
      <c r="CJ2086" s="382" t="n"/>
      <c r="CK2086" s="382" t="n"/>
      <c r="CL2086" s="382" t="n"/>
      <c r="CM2086" s="382" t="n"/>
      <c r="CN2086" s="382" t="n"/>
      <c r="CO2086" s="382" t="n"/>
      <c r="CP2086" s="382" t="n"/>
      <c r="CQ2086" s="382" t="n"/>
      <c r="CR2086" s="382" t="n"/>
      <c r="CS2086" s="382" t="n"/>
      <c r="CT2086" s="382" t="n"/>
      <c r="CU2086" s="382" t="n"/>
      <c r="CV2086" s="382" t="n"/>
      <c r="CW2086" s="382" t="n"/>
      <c r="CX2086" s="382" t="n"/>
      <c r="CY2086" s="382" t="n"/>
      <c r="CZ2086" s="382" t="n"/>
      <c r="DA2086" s="382" t="n"/>
      <c r="DB2086" s="382" t="n"/>
      <c r="DC2086" s="382" t="n"/>
    </row>
    <row r="2087" ht="21" customHeight="1">
      <c r="A2087" s="167" t="n">
        <v>11</v>
      </c>
      <c r="B2087" s="157" t="inlineStr">
        <is>
          <t>MR OKONGU</t>
        </is>
      </c>
      <c r="C2087" s="157" t="inlineStr">
        <is>
          <t>''</t>
        </is>
      </c>
      <c r="D2087" s="377" t="inlineStr">
        <is>
          <t>AMFU 3251955</t>
        </is>
      </c>
      <c r="E2087" s="157" t="inlineStr">
        <is>
          <t>SPM</t>
        </is>
      </c>
      <c r="F2087" s="157" t="inlineStr">
        <is>
          <t>20FT</t>
        </is>
      </c>
      <c r="G2087" s="160" t="inlineStr">
        <is>
          <t>MSC ANNAMARIA</t>
        </is>
      </c>
      <c r="H2087" s="169" t="inlineStr">
        <is>
          <t>BERTHED:10TH MAY. VOY. WG319A</t>
        </is>
      </c>
      <c r="I2087" s="150" t="inlineStr">
        <is>
          <t>OUT</t>
        </is>
      </c>
      <c r="J2087" s="166" t="inlineStr">
        <is>
          <t>TELEX/ 18TH  MAY, 2023</t>
        </is>
      </c>
      <c r="K2087" s="152" t="inlineStr">
        <is>
          <t>30TH MAY, 2023</t>
        </is>
      </c>
      <c r="L2087" s="157" t="inlineStr">
        <is>
          <t>20TH MARCH</t>
        </is>
      </c>
      <c r="M2087" s="157" t="inlineStr">
        <is>
          <t>SHUI JIT CO, LIMITED</t>
        </is>
      </c>
      <c r="N2087" s="157" t="inlineStr">
        <is>
          <t>MEL-BACH ENTERPRISES</t>
        </is>
      </c>
      <c r="P2087" s="382" t="n"/>
      <c r="Q2087" s="382" t="n"/>
      <c r="R2087" s="382" t="n"/>
      <c r="S2087" s="382" t="n"/>
      <c r="T2087" s="382" t="n"/>
      <c r="U2087" s="382" t="n"/>
      <c r="V2087" s="382" t="n"/>
      <c r="W2087" s="382" t="n"/>
      <c r="X2087" s="382" t="n"/>
      <c r="Y2087" s="382" t="n"/>
      <c r="Z2087" s="382" t="n"/>
      <c r="AA2087" s="382" t="n"/>
      <c r="AB2087" s="382" t="n"/>
      <c r="AC2087" s="382" t="n"/>
      <c r="AD2087" s="382" t="n"/>
      <c r="AE2087" s="382" t="n"/>
      <c r="AF2087" s="382" t="n"/>
      <c r="AG2087" s="382" t="n"/>
      <c r="AH2087" s="382" t="n"/>
      <c r="AI2087" s="382" t="n"/>
      <c r="AJ2087" s="382" t="n"/>
      <c r="AK2087" s="382" t="n"/>
      <c r="AL2087" s="382" t="n"/>
      <c r="AM2087" s="382" t="n"/>
      <c r="AN2087" s="382" t="n"/>
      <c r="AO2087" s="382" t="n"/>
      <c r="AP2087" s="382" t="n"/>
      <c r="AQ2087" s="382" t="n"/>
      <c r="AR2087" s="382" t="n"/>
      <c r="AS2087" s="382" t="n"/>
      <c r="AT2087" s="382" t="n"/>
      <c r="AU2087" s="382" t="n"/>
      <c r="AV2087" s="382" t="n"/>
      <c r="AW2087" s="382" t="n"/>
      <c r="AX2087" s="382" t="n"/>
      <c r="AY2087" s="382" t="n"/>
      <c r="AZ2087" s="382" t="n"/>
      <c r="BA2087" s="382" t="n"/>
      <c r="BB2087" s="382" t="n"/>
      <c r="BC2087" s="382" t="n"/>
      <c r="BD2087" s="382" t="n"/>
      <c r="BE2087" s="382" t="n"/>
      <c r="BF2087" s="382" t="n"/>
      <c r="BG2087" s="382" t="n"/>
      <c r="BH2087" s="382" t="n"/>
      <c r="BI2087" s="382" t="n"/>
      <c r="BJ2087" s="382" t="n"/>
      <c r="BK2087" s="382" t="n"/>
      <c r="BL2087" s="382" t="n"/>
      <c r="BM2087" s="382" t="n"/>
      <c r="BN2087" s="382" t="n"/>
      <c r="BO2087" s="382" t="n"/>
      <c r="BP2087" s="382" t="n"/>
      <c r="BQ2087" s="382" t="n"/>
      <c r="BR2087" s="382" t="n"/>
      <c r="BS2087" s="382" t="n"/>
      <c r="BT2087" s="382" t="n"/>
      <c r="BU2087" s="382" t="n"/>
      <c r="BV2087" s="382" t="n"/>
      <c r="BW2087" s="382" t="n"/>
      <c r="BX2087" s="382" t="n"/>
      <c r="BY2087" s="382" t="n"/>
      <c r="BZ2087" s="382" t="n"/>
      <c r="CA2087" s="382" t="n"/>
      <c r="CB2087" s="382" t="n"/>
      <c r="CC2087" s="382" t="n"/>
      <c r="CD2087" s="382" t="n"/>
      <c r="CE2087" s="382" t="n"/>
      <c r="CF2087" s="382" t="n"/>
      <c r="CG2087" s="382" t="n"/>
      <c r="CH2087" s="382" t="n"/>
      <c r="CI2087" s="382" t="n"/>
      <c r="CJ2087" s="382" t="n"/>
      <c r="CK2087" s="382" t="n"/>
      <c r="CL2087" s="382" t="n"/>
      <c r="CM2087" s="382" t="n"/>
      <c r="CN2087" s="382" t="n"/>
      <c r="CO2087" s="382" t="n"/>
      <c r="CP2087" s="382" t="n"/>
      <c r="CQ2087" s="382" t="n"/>
      <c r="CR2087" s="382" t="n"/>
      <c r="CS2087" s="382" t="n"/>
      <c r="CT2087" s="382" t="n"/>
      <c r="CU2087" s="382" t="n"/>
      <c r="CV2087" s="382" t="n"/>
      <c r="CW2087" s="382" t="n"/>
      <c r="CX2087" s="382" t="n"/>
      <c r="CY2087" s="382" t="n"/>
      <c r="CZ2087" s="382" t="n"/>
      <c r="DA2087" s="382" t="n"/>
      <c r="DB2087" s="382" t="n"/>
      <c r="DC2087" s="382" t="n"/>
    </row>
    <row r="2088" ht="21" customHeight="1">
      <c r="A2088" s="167" t="n">
        <v>12</v>
      </c>
      <c r="B2088" s="157" t="inlineStr">
        <is>
          <t>KENNETH ABA</t>
        </is>
      </c>
      <c r="C2088" s="157" t="inlineStr">
        <is>
          <t>MEDUP8714420</t>
        </is>
      </c>
      <c r="D2088" s="377" t="inlineStr">
        <is>
          <t>MEDU 6190127</t>
        </is>
      </c>
      <c r="E2088" s="157" t="inlineStr">
        <is>
          <t>SPM</t>
        </is>
      </c>
      <c r="F2088" s="157" t="inlineStr">
        <is>
          <t>20FT</t>
        </is>
      </c>
      <c r="G2088" s="160" t="inlineStr">
        <is>
          <t>MSC ANNAMARIA</t>
        </is>
      </c>
      <c r="H2088" s="169" t="inlineStr">
        <is>
          <t>BERTHED:10TH MAY. VOY. WG319A</t>
        </is>
      </c>
      <c r="I2088" s="150" t="inlineStr">
        <is>
          <t>OUT</t>
        </is>
      </c>
      <c r="J2088" s="166" t="inlineStr">
        <is>
          <t>TELEX/2ND MAY, 2023</t>
        </is>
      </c>
      <c r="K2088" s="152" t="inlineStr">
        <is>
          <t>30TH MAY, 2023</t>
        </is>
      </c>
      <c r="L2088" s="157" t="inlineStr">
        <is>
          <t>20TH MARCH</t>
        </is>
      </c>
      <c r="M2088" s="157" t="inlineStr">
        <is>
          <t>UNIQUE SEA CARGO SERVICES L.L.C</t>
        </is>
      </c>
      <c r="N2088" s="157" t="inlineStr">
        <is>
          <t>MEL-BACH ENTERPRISES</t>
        </is>
      </c>
      <c r="P2088" s="382" t="n"/>
      <c r="Q2088" s="382" t="n"/>
      <c r="R2088" s="382" t="n"/>
      <c r="S2088" s="382" t="n"/>
      <c r="T2088" s="382" t="n"/>
      <c r="U2088" s="382" t="n"/>
      <c r="V2088" s="382" t="n"/>
      <c r="W2088" s="382" t="n"/>
      <c r="X2088" s="382" t="n"/>
      <c r="Y2088" s="382" t="n"/>
      <c r="Z2088" s="382" t="n"/>
      <c r="AA2088" s="382" t="n"/>
      <c r="AB2088" s="382" t="n"/>
      <c r="AC2088" s="382" t="n"/>
      <c r="AD2088" s="382" t="n"/>
      <c r="AE2088" s="382" t="n"/>
      <c r="AF2088" s="382" t="n"/>
      <c r="AG2088" s="382" t="n"/>
      <c r="AH2088" s="382" t="n"/>
      <c r="AI2088" s="382" t="n"/>
      <c r="AJ2088" s="382" t="n"/>
      <c r="AK2088" s="382" t="n"/>
      <c r="AL2088" s="382" t="n"/>
      <c r="AM2088" s="382" t="n"/>
      <c r="AN2088" s="382" t="n"/>
      <c r="AO2088" s="382" t="n"/>
      <c r="AP2088" s="382" t="n"/>
      <c r="AQ2088" s="382" t="n"/>
      <c r="AR2088" s="382" t="n"/>
      <c r="AS2088" s="382" t="n"/>
      <c r="AT2088" s="382" t="n"/>
      <c r="AU2088" s="382" t="n"/>
      <c r="AV2088" s="382" t="n"/>
      <c r="AW2088" s="382" t="n"/>
      <c r="AX2088" s="382" t="n"/>
      <c r="AY2088" s="382" t="n"/>
      <c r="AZ2088" s="382" t="n"/>
      <c r="BA2088" s="382" t="n"/>
      <c r="BB2088" s="382" t="n"/>
      <c r="BC2088" s="382" t="n"/>
      <c r="BD2088" s="382" t="n"/>
      <c r="BE2088" s="382" t="n"/>
      <c r="BF2088" s="382" t="n"/>
      <c r="BG2088" s="382" t="n"/>
      <c r="BH2088" s="382" t="n"/>
      <c r="BI2088" s="382" t="n"/>
      <c r="BJ2088" s="382" t="n"/>
      <c r="BK2088" s="382" t="n"/>
      <c r="BL2088" s="382" t="n"/>
      <c r="BM2088" s="382" t="n"/>
      <c r="BN2088" s="382" t="n"/>
      <c r="BO2088" s="382" t="n"/>
      <c r="BP2088" s="382" t="n"/>
      <c r="BQ2088" s="382" t="n"/>
      <c r="BR2088" s="382" t="n"/>
      <c r="BS2088" s="382" t="n"/>
      <c r="BT2088" s="382" t="n"/>
      <c r="BU2088" s="382" t="n"/>
      <c r="BV2088" s="382" t="n"/>
      <c r="BW2088" s="382" t="n"/>
      <c r="BX2088" s="382" t="n"/>
      <c r="BY2088" s="382" t="n"/>
      <c r="BZ2088" s="382" t="n"/>
      <c r="CA2088" s="382" t="n"/>
      <c r="CB2088" s="382" t="n"/>
      <c r="CC2088" s="382" t="n"/>
      <c r="CD2088" s="382" t="n"/>
      <c r="CE2088" s="382" t="n"/>
      <c r="CF2088" s="382" t="n"/>
      <c r="CG2088" s="382" t="n"/>
      <c r="CH2088" s="382" t="n"/>
      <c r="CI2088" s="382" t="n"/>
      <c r="CJ2088" s="382" t="n"/>
      <c r="CK2088" s="382" t="n"/>
      <c r="CL2088" s="382" t="n"/>
      <c r="CM2088" s="382" t="n"/>
      <c r="CN2088" s="382" t="n"/>
      <c r="CO2088" s="382" t="n"/>
      <c r="CP2088" s="382" t="n"/>
      <c r="CQ2088" s="382" t="n"/>
      <c r="CR2088" s="382" t="n"/>
      <c r="CS2088" s="382" t="n"/>
      <c r="CT2088" s="382" t="n"/>
      <c r="CU2088" s="382" t="n"/>
      <c r="CV2088" s="382" t="n"/>
      <c r="CW2088" s="382" t="n"/>
      <c r="CX2088" s="382" t="n"/>
      <c r="CY2088" s="382" t="n"/>
      <c r="CZ2088" s="382" t="n"/>
      <c r="DA2088" s="382" t="n"/>
      <c r="DB2088" s="382" t="n"/>
      <c r="DC2088" s="382" t="n"/>
    </row>
    <row r="2089" ht="21" customHeight="1">
      <c r="A2089" s="167" t="n">
        <v>13</v>
      </c>
      <c r="B2089" s="157" t="inlineStr">
        <is>
          <t>KENNETH ABA</t>
        </is>
      </c>
      <c r="C2089" s="157" t="inlineStr">
        <is>
          <t>MEDUP8714255</t>
        </is>
      </c>
      <c r="D2089" s="377" t="inlineStr">
        <is>
          <t>IPXU 3869636</t>
        </is>
      </c>
      <c r="E2089" s="157" t="inlineStr">
        <is>
          <t>SPM</t>
        </is>
      </c>
      <c r="F2089" s="157" t="inlineStr">
        <is>
          <t>20FT</t>
        </is>
      </c>
      <c r="G2089" s="160" t="inlineStr">
        <is>
          <t>MSC ANNAMARIA</t>
        </is>
      </c>
      <c r="H2089" s="169" t="inlineStr">
        <is>
          <t>BERTHED:10TH MAY. VOY. WG319A</t>
        </is>
      </c>
      <c r="I2089" s="150" t="inlineStr">
        <is>
          <t>OUT</t>
        </is>
      </c>
      <c r="J2089" s="166" t="inlineStr">
        <is>
          <t>TELEX/2ND MAY, 2023</t>
        </is>
      </c>
      <c r="K2089" s="152" t="inlineStr">
        <is>
          <t>30TH MAY, 2023</t>
        </is>
      </c>
      <c r="L2089" s="157" t="inlineStr">
        <is>
          <t>20TH MARCH</t>
        </is>
      </c>
      <c r="M2089" s="157" t="inlineStr">
        <is>
          <t>UNIQUE SEA CARGO SERVICES L.L.C</t>
        </is>
      </c>
      <c r="N2089" s="157" t="inlineStr">
        <is>
          <t>MEL-BACH ENTERPRISES</t>
        </is>
      </c>
      <c r="P2089" s="382" t="n"/>
      <c r="Q2089" s="382" t="n"/>
      <c r="R2089" s="382" t="n"/>
      <c r="S2089" s="382" t="n"/>
      <c r="T2089" s="382" t="n"/>
      <c r="U2089" s="382" t="n"/>
      <c r="V2089" s="382" t="n"/>
      <c r="W2089" s="382" t="n"/>
      <c r="X2089" s="382" t="n"/>
      <c r="Y2089" s="382" t="n"/>
      <c r="Z2089" s="382" t="n"/>
      <c r="AA2089" s="382" t="n"/>
      <c r="AB2089" s="382" t="n"/>
      <c r="AC2089" s="382" t="n"/>
      <c r="AD2089" s="382" t="n"/>
      <c r="AE2089" s="382" t="n"/>
      <c r="AF2089" s="382" t="n"/>
      <c r="AG2089" s="382" t="n"/>
      <c r="AH2089" s="382" t="n"/>
      <c r="AI2089" s="382" t="n"/>
      <c r="AJ2089" s="382" t="n"/>
      <c r="AK2089" s="382" t="n"/>
      <c r="AL2089" s="382" t="n"/>
      <c r="AM2089" s="382" t="n"/>
      <c r="AN2089" s="382" t="n"/>
      <c r="AO2089" s="382" t="n"/>
      <c r="AP2089" s="382" t="n"/>
      <c r="AQ2089" s="382" t="n"/>
      <c r="AR2089" s="382" t="n"/>
      <c r="AS2089" s="382" t="n"/>
      <c r="AT2089" s="382" t="n"/>
      <c r="AU2089" s="382" t="n"/>
      <c r="AV2089" s="382" t="n"/>
      <c r="AW2089" s="382" t="n"/>
      <c r="AX2089" s="382" t="n"/>
      <c r="AY2089" s="382" t="n"/>
      <c r="AZ2089" s="382" t="n"/>
      <c r="BA2089" s="382" t="n"/>
      <c r="BB2089" s="382" t="n"/>
      <c r="BC2089" s="382" t="n"/>
      <c r="BD2089" s="382" t="n"/>
      <c r="BE2089" s="382" t="n"/>
      <c r="BF2089" s="382" t="n"/>
      <c r="BG2089" s="382" t="n"/>
      <c r="BH2089" s="382" t="n"/>
      <c r="BI2089" s="382" t="n"/>
      <c r="BJ2089" s="382" t="n"/>
      <c r="BK2089" s="382" t="n"/>
      <c r="BL2089" s="382" t="n"/>
      <c r="BM2089" s="382" t="n"/>
      <c r="BN2089" s="382" t="n"/>
      <c r="BO2089" s="382" t="n"/>
      <c r="BP2089" s="382" t="n"/>
      <c r="BQ2089" s="382" t="n"/>
      <c r="BR2089" s="382" t="n"/>
      <c r="BS2089" s="382" t="n"/>
      <c r="BT2089" s="382" t="n"/>
      <c r="BU2089" s="382" t="n"/>
      <c r="BV2089" s="382" t="n"/>
      <c r="BW2089" s="382" t="n"/>
      <c r="BX2089" s="382" t="n"/>
      <c r="BY2089" s="382" t="n"/>
      <c r="BZ2089" s="382" t="n"/>
      <c r="CA2089" s="382" t="n"/>
      <c r="CB2089" s="382" t="n"/>
      <c r="CC2089" s="382" t="n"/>
      <c r="CD2089" s="382" t="n"/>
      <c r="CE2089" s="382" t="n"/>
      <c r="CF2089" s="382" t="n"/>
      <c r="CG2089" s="382" t="n"/>
      <c r="CH2089" s="382" t="n"/>
      <c r="CI2089" s="382" t="n"/>
      <c r="CJ2089" s="382" t="n"/>
      <c r="CK2089" s="382" t="n"/>
      <c r="CL2089" s="382" t="n"/>
      <c r="CM2089" s="382" t="n"/>
      <c r="CN2089" s="382" t="n"/>
      <c r="CO2089" s="382" t="n"/>
      <c r="CP2089" s="382" t="n"/>
      <c r="CQ2089" s="382" t="n"/>
      <c r="CR2089" s="382" t="n"/>
      <c r="CS2089" s="382" t="n"/>
      <c r="CT2089" s="382" t="n"/>
      <c r="CU2089" s="382" t="n"/>
      <c r="CV2089" s="382" t="n"/>
      <c r="CW2089" s="382" t="n"/>
      <c r="CX2089" s="382" t="n"/>
      <c r="CY2089" s="382" t="n"/>
      <c r="CZ2089" s="382" t="n"/>
      <c r="DA2089" s="382" t="n"/>
      <c r="DB2089" s="382" t="n"/>
      <c r="DC2089" s="382" t="n"/>
    </row>
    <row r="2090" ht="21" customHeight="1">
      <c r="A2090" s="167" t="n">
        <v>14</v>
      </c>
      <c r="B2090" s="157" t="inlineStr">
        <is>
          <t>KENNETH ABA</t>
        </is>
      </c>
      <c r="C2090" s="157" t="inlineStr">
        <is>
          <t>''</t>
        </is>
      </c>
      <c r="D2090" s="377" t="inlineStr">
        <is>
          <t>FCIU 5866425</t>
        </is>
      </c>
      <c r="E2090" s="157" t="inlineStr">
        <is>
          <t>SPM</t>
        </is>
      </c>
      <c r="F2090" s="157" t="inlineStr">
        <is>
          <t>20FT</t>
        </is>
      </c>
      <c r="G2090" s="160" t="inlineStr">
        <is>
          <t>MSC ANNAMARIA</t>
        </is>
      </c>
      <c r="H2090" s="169" t="inlineStr">
        <is>
          <t>BERTHED:10TH MAY. VOY. WG319A</t>
        </is>
      </c>
      <c r="I2090" s="150" t="inlineStr">
        <is>
          <t>OUT</t>
        </is>
      </c>
      <c r="J2090" s="166" t="inlineStr">
        <is>
          <t>TELEX/2ND MAY, 2023</t>
        </is>
      </c>
      <c r="K2090" s="152" t="inlineStr">
        <is>
          <t>30TH MAY, 2023</t>
        </is>
      </c>
      <c r="L2090" s="157" t="inlineStr">
        <is>
          <t>20TH MARCH</t>
        </is>
      </c>
      <c r="M2090" s="157" t="inlineStr">
        <is>
          <t>UNIQUE SEA CARGO SERVICES L.L.C</t>
        </is>
      </c>
      <c r="N2090" s="157" t="inlineStr">
        <is>
          <t>MEL-BACH ENTERPRISES</t>
        </is>
      </c>
      <c r="P2090" s="382" t="n"/>
      <c r="Q2090" s="382" t="n"/>
      <c r="R2090" s="382" t="n"/>
      <c r="S2090" s="382" t="n"/>
      <c r="T2090" s="382" t="n"/>
      <c r="U2090" s="382" t="n"/>
      <c r="V2090" s="382" t="n"/>
      <c r="W2090" s="382" t="n"/>
      <c r="X2090" s="382" t="n"/>
      <c r="Y2090" s="382" t="n"/>
      <c r="Z2090" s="382" t="n"/>
      <c r="AA2090" s="382" t="n"/>
      <c r="AB2090" s="382" t="n"/>
      <c r="AC2090" s="382" t="n"/>
      <c r="AD2090" s="382" t="n"/>
      <c r="AE2090" s="382" t="n"/>
      <c r="AF2090" s="382" t="n"/>
      <c r="AG2090" s="382" t="n"/>
      <c r="AH2090" s="382" t="n"/>
      <c r="AI2090" s="382" t="n"/>
      <c r="AJ2090" s="382" t="n"/>
      <c r="AK2090" s="382" t="n"/>
      <c r="AL2090" s="382" t="n"/>
      <c r="AM2090" s="382" t="n"/>
      <c r="AN2090" s="382" t="n"/>
      <c r="AO2090" s="382" t="n"/>
      <c r="AP2090" s="382" t="n"/>
      <c r="AQ2090" s="382" t="n"/>
      <c r="AR2090" s="382" t="n"/>
      <c r="AS2090" s="382" t="n"/>
      <c r="AT2090" s="382" t="n"/>
      <c r="AU2090" s="382" t="n"/>
      <c r="AV2090" s="382" t="n"/>
      <c r="AW2090" s="382" t="n"/>
      <c r="AX2090" s="382" t="n"/>
      <c r="AY2090" s="382" t="n"/>
      <c r="AZ2090" s="382" t="n"/>
      <c r="BA2090" s="382" t="n"/>
      <c r="BB2090" s="382" t="n"/>
      <c r="BC2090" s="382" t="n"/>
      <c r="BD2090" s="382" t="n"/>
      <c r="BE2090" s="382" t="n"/>
      <c r="BF2090" s="382" t="n"/>
      <c r="BG2090" s="382" t="n"/>
      <c r="BH2090" s="382" t="n"/>
      <c r="BI2090" s="382" t="n"/>
      <c r="BJ2090" s="382" t="n"/>
      <c r="BK2090" s="382" t="n"/>
      <c r="BL2090" s="382" t="n"/>
      <c r="BM2090" s="382" t="n"/>
      <c r="BN2090" s="382" t="n"/>
      <c r="BO2090" s="382" t="n"/>
      <c r="BP2090" s="382" t="n"/>
      <c r="BQ2090" s="382" t="n"/>
      <c r="BR2090" s="382" t="n"/>
      <c r="BS2090" s="382" t="n"/>
      <c r="BT2090" s="382" t="n"/>
      <c r="BU2090" s="382" t="n"/>
      <c r="BV2090" s="382" t="n"/>
      <c r="BW2090" s="382" t="n"/>
      <c r="BX2090" s="382" t="n"/>
      <c r="BY2090" s="382" t="n"/>
      <c r="BZ2090" s="382" t="n"/>
      <c r="CA2090" s="382" t="n"/>
      <c r="CB2090" s="382" t="n"/>
      <c r="CC2090" s="382" t="n"/>
      <c r="CD2090" s="382" t="n"/>
      <c r="CE2090" s="382" t="n"/>
      <c r="CF2090" s="382" t="n"/>
      <c r="CG2090" s="382" t="n"/>
      <c r="CH2090" s="382" t="n"/>
      <c r="CI2090" s="382" t="n"/>
      <c r="CJ2090" s="382" t="n"/>
      <c r="CK2090" s="382" t="n"/>
      <c r="CL2090" s="382" t="n"/>
      <c r="CM2090" s="382" t="n"/>
      <c r="CN2090" s="382" t="n"/>
      <c r="CO2090" s="382" t="n"/>
      <c r="CP2090" s="382" t="n"/>
      <c r="CQ2090" s="382" t="n"/>
      <c r="CR2090" s="382" t="n"/>
      <c r="CS2090" s="382" t="n"/>
      <c r="CT2090" s="382" t="n"/>
      <c r="CU2090" s="382" t="n"/>
      <c r="CV2090" s="382" t="n"/>
      <c r="CW2090" s="382" t="n"/>
      <c r="CX2090" s="382" t="n"/>
      <c r="CY2090" s="382" t="n"/>
      <c r="CZ2090" s="382" t="n"/>
      <c r="DA2090" s="382" t="n"/>
      <c r="DB2090" s="382" t="n"/>
      <c r="DC2090" s="382" t="n"/>
    </row>
    <row r="2091" ht="21" customHeight="1">
      <c r="A2091" s="167" t="n">
        <v>15</v>
      </c>
      <c r="B2091" s="157" t="inlineStr">
        <is>
          <t>PRINCE OJ</t>
        </is>
      </c>
      <c r="C2091" s="157" t="inlineStr">
        <is>
          <t>MEDUYG131319</t>
        </is>
      </c>
      <c r="D2091" s="377" t="inlineStr">
        <is>
          <t>MSMU 1777542</t>
        </is>
      </c>
      <c r="E2091" s="157" t="inlineStr">
        <is>
          <t>SPM</t>
        </is>
      </c>
      <c r="F2091" s="157" t="inlineStr">
        <is>
          <t>20FT</t>
        </is>
      </c>
      <c r="G2091" s="160" t="inlineStr">
        <is>
          <t>MSC ANNAMARIA</t>
        </is>
      </c>
      <c r="H2091" s="169" t="inlineStr">
        <is>
          <t>BERTHED:10TH MAY. VOY. WG319A</t>
        </is>
      </c>
      <c r="I2091" s="150" t="inlineStr">
        <is>
          <t>OUT</t>
        </is>
      </c>
      <c r="J2091" s="166" t="inlineStr">
        <is>
          <t>TELEX/27TH APRIL, 2023</t>
        </is>
      </c>
      <c r="K2091" s="152" t="inlineStr">
        <is>
          <t>30TH MAY, 2023</t>
        </is>
      </c>
      <c r="L2091" s="157" t="inlineStr">
        <is>
          <t>20TH MARCH</t>
        </is>
      </c>
      <c r="M2091" s="157" t="inlineStr">
        <is>
          <t>SS CARE COMPANY LIMITED</t>
        </is>
      </c>
      <c r="N2091" s="157" t="inlineStr">
        <is>
          <t>AVANTPORT ENTERPRISES</t>
        </is>
      </c>
      <c r="P2091" s="382" t="n"/>
      <c r="Q2091" s="382" t="n"/>
      <c r="R2091" s="382" t="n"/>
      <c r="S2091" s="382" t="n"/>
      <c r="T2091" s="382" t="n"/>
      <c r="U2091" s="382" t="n"/>
      <c r="V2091" s="382" t="n"/>
      <c r="W2091" s="382" t="n"/>
      <c r="X2091" s="382" t="n"/>
      <c r="Y2091" s="382" t="n"/>
      <c r="Z2091" s="382" t="n"/>
      <c r="AA2091" s="382" t="n"/>
      <c r="AB2091" s="382" t="n"/>
      <c r="AC2091" s="382" t="n"/>
      <c r="AD2091" s="382" t="n"/>
      <c r="AE2091" s="382" t="n"/>
      <c r="AF2091" s="382" t="n"/>
      <c r="AG2091" s="382" t="n"/>
      <c r="AH2091" s="382" t="n"/>
      <c r="AI2091" s="382" t="n"/>
      <c r="AJ2091" s="382" t="n"/>
      <c r="AK2091" s="382" t="n"/>
      <c r="AL2091" s="382" t="n"/>
      <c r="AM2091" s="382" t="n"/>
      <c r="AN2091" s="382" t="n"/>
      <c r="AO2091" s="382" t="n"/>
      <c r="AP2091" s="382" t="n"/>
      <c r="AQ2091" s="382" t="n"/>
      <c r="AR2091" s="382" t="n"/>
      <c r="AS2091" s="382" t="n"/>
      <c r="AT2091" s="382" t="n"/>
      <c r="AU2091" s="382" t="n"/>
      <c r="AV2091" s="382" t="n"/>
      <c r="AW2091" s="382" t="n"/>
      <c r="AX2091" s="382" t="n"/>
      <c r="AY2091" s="382" t="n"/>
      <c r="AZ2091" s="382" t="n"/>
      <c r="BA2091" s="382" t="n"/>
      <c r="BB2091" s="382" t="n"/>
      <c r="BC2091" s="382" t="n"/>
      <c r="BD2091" s="382" t="n"/>
      <c r="BE2091" s="382" t="n"/>
      <c r="BF2091" s="382" t="n"/>
      <c r="BG2091" s="382" t="n"/>
      <c r="BH2091" s="382" t="n"/>
      <c r="BI2091" s="382" t="n"/>
      <c r="BJ2091" s="382" t="n"/>
      <c r="BK2091" s="382" t="n"/>
      <c r="BL2091" s="382" t="n"/>
      <c r="BM2091" s="382" t="n"/>
      <c r="BN2091" s="382" t="n"/>
      <c r="BO2091" s="382" t="n"/>
      <c r="BP2091" s="382" t="n"/>
      <c r="BQ2091" s="382" t="n"/>
      <c r="BR2091" s="382" t="n"/>
      <c r="BS2091" s="382" t="n"/>
      <c r="BT2091" s="382" t="n"/>
      <c r="BU2091" s="382" t="n"/>
      <c r="BV2091" s="382" t="n"/>
      <c r="BW2091" s="382" t="n"/>
      <c r="BX2091" s="382" t="n"/>
      <c r="BY2091" s="382" t="n"/>
      <c r="BZ2091" s="382" t="n"/>
      <c r="CA2091" s="382" t="n"/>
      <c r="CB2091" s="382" t="n"/>
      <c r="CC2091" s="382" t="n"/>
      <c r="CD2091" s="382" t="n"/>
      <c r="CE2091" s="382" t="n"/>
      <c r="CF2091" s="382" t="n"/>
      <c r="CG2091" s="382" t="n"/>
      <c r="CH2091" s="382" t="n"/>
      <c r="CI2091" s="382" t="n"/>
      <c r="CJ2091" s="382" t="n"/>
      <c r="CK2091" s="382" t="n"/>
      <c r="CL2091" s="382" t="n"/>
      <c r="CM2091" s="382" t="n"/>
      <c r="CN2091" s="382" t="n"/>
      <c r="CO2091" s="382" t="n"/>
      <c r="CP2091" s="382" t="n"/>
      <c r="CQ2091" s="382" t="n"/>
      <c r="CR2091" s="382" t="n"/>
      <c r="CS2091" s="382" t="n"/>
      <c r="CT2091" s="382" t="n"/>
      <c r="CU2091" s="382" t="n"/>
      <c r="CV2091" s="382" t="n"/>
      <c r="CW2091" s="382" t="n"/>
      <c r="CX2091" s="382" t="n"/>
      <c r="CY2091" s="382" t="n"/>
      <c r="CZ2091" s="382" t="n"/>
      <c r="DA2091" s="382" t="n"/>
      <c r="DB2091" s="382" t="n"/>
      <c r="DC2091" s="382" t="n"/>
    </row>
    <row r="2092" ht="21" customHeight="1">
      <c r="A2092" s="167" t="n">
        <v>16</v>
      </c>
      <c r="B2092" s="157" t="inlineStr">
        <is>
          <t>PRINCE OJ</t>
        </is>
      </c>
      <c r="C2092" s="157" t="inlineStr">
        <is>
          <t>''</t>
        </is>
      </c>
      <c r="D2092" s="377" t="inlineStr">
        <is>
          <t>MEDU 5657238</t>
        </is>
      </c>
      <c r="E2092" s="157" t="inlineStr">
        <is>
          <t>SPM</t>
        </is>
      </c>
      <c r="F2092" s="157" t="inlineStr">
        <is>
          <t>20FT</t>
        </is>
      </c>
      <c r="G2092" s="160" t="inlineStr">
        <is>
          <t>MSC ANNAMARIA</t>
        </is>
      </c>
      <c r="H2092" s="169" t="inlineStr">
        <is>
          <t>BERTHED:10TH MAY. VOY. WG319A</t>
        </is>
      </c>
      <c r="I2092" s="150" t="inlineStr">
        <is>
          <t>OUT</t>
        </is>
      </c>
      <c r="J2092" s="166" t="inlineStr">
        <is>
          <t>TELEX/27TH APRIL, 2023</t>
        </is>
      </c>
      <c r="K2092" s="152" t="inlineStr">
        <is>
          <t>30TH MAY, 2023</t>
        </is>
      </c>
      <c r="L2092" s="157" t="inlineStr">
        <is>
          <t>20TH MARCH</t>
        </is>
      </c>
      <c r="M2092" s="157" t="inlineStr">
        <is>
          <t>SS CARE COMPANY LIMITED</t>
        </is>
      </c>
      <c r="N2092" s="157" t="inlineStr">
        <is>
          <t>AVANTPORT ENTERPRISES</t>
        </is>
      </c>
      <c r="P2092" s="382" t="n"/>
      <c r="Q2092" s="382" t="n"/>
      <c r="R2092" s="382" t="n"/>
      <c r="S2092" s="382" t="n"/>
      <c r="T2092" s="382" t="n"/>
      <c r="U2092" s="382" t="n"/>
      <c r="V2092" s="382" t="n"/>
      <c r="W2092" s="382" t="n"/>
      <c r="X2092" s="382" t="n"/>
      <c r="Y2092" s="382" t="n"/>
      <c r="Z2092" s="382" t="n"/>
      <c r="AA2092" s="382" t="n"/>
      <c r="AB2092" s="382" t="n"/>
      <c r="AC2092" s="382" t="n"/>
      <c r="AD2092" s="382" t="n"/>
      <c r="AE2092" s="382" t="n"/>
      <c r="AF2092" s="382" t="n"/>
      <c r="AG2092" s="382" t="n"/>
      <c r="AH2092" s="382" t="n"/>
      <c r="AI2092" s="382" t="n"/>
      <c r="AJ2092" s="382" t="n"/>
      <c r="AK2092" s="382" t="n"/>
      <c r="AL2092" s="382" t="n"/>
      <c r="AM2092" s="382" t="n"/>
      <c r="AN2092" s="382" t="n"/>
      <c r="AO2092" s="382" t="n"/>
      <c r="AP2092" s="382" t="n"/>
      <c r="AQ2092" s="382" t="n"/>
      <c r="AR2092" s="382" t="n"/>
      <c r="AS2092" s="382" t="n"/>
      <c r="AT2092" s="382" t="n"/>
      <c r="AU2092" s="382" t="n"/>
      <c r="AV2092" s="382" t="n"/>
      <c r="AW2092" s="382" t="n"/>
      <c r="AX2092" s="382" t="n"/>
      <c r="AY2092" s="382" t="n"/>
      <c r="AZ2092" s="382" t="n"/>
      <c r="BA2092" s="382" t="n"/>
      <c r="BB2092" s="382" t="n"/>
      <c r="BC2092" s="382" t="n"/>
      <c r="BD2092" s="382" t="n"/>
      <c r="BE2092" s="382" t="n"/>
      <c r="BF2092" s="382" t="n"/>
      <c r="BG2092" s="382" t="n"/>
      <c r="BH2092" s="382" t="n"/>
      <c r="BI2092" s="382" t="n"/>
      <c r="BJ2092" s="382" t="n"/>
      <c r="BK2092" s="382" t="n"/>
      <c r="BL2092" s="382" t="n"/>
      <c r="BM2092" s="382" t="n"/>
      <c r="BN2092" s="382" t="n"/>
      <c r="BO2092" s="382" t="n"/>
      <c r="BP2092" s="382" t="n"/>
      <c r="BQ2092" s="382" t="n"/>
      <c r="BR2092" s="382" t="n"/>
      <c r="BS2092" s="382" t="n"/>
      <c r="BT2092" s="382" t="n"/>
      <c r="BU2092" s="382" t="n"/>
      <c r="BV2092" s="382" t="n"/>
      <c r="BW2092" s="382" t="n"/>
      <c r="BX2092" s="382" t="n"/>
      <c r="BY2092" s="382" t="n"/>
      <c r="BZ2092" s="382" t="n"/>
      <c r="CA2092" s="382" t="n"/>
      <c r="CB2092" s="382" t="n"/>
      <c r="CC2092" s="382" t="n"/>
      <c r="CD2092" s="382" t="n"/>
      <c r="CE2092" s="382" t="n"/>
      <c r="CF2092" s="382" t="n"/>
      <c r="CG2092" s="382" t="n"/>
      <c r="CH2092" s="382" t="n"/>
      <c r="CI2092" s="382" t="n"/>
      <c r="CJ2092" s="382" t="n"/>
      <c r="CK2092" s="382" t="n"/>
      <c r="CL2092" s="382" t="n"/>
      <c r="CM2092" s="382" t="n"/>
      <c r="CN2092" s="382" t="n"/>
      <c r="CO2092" s="382" t="n"/>
      <c r="CP2092" s="382" t="n"/>
      <c r="CQ2092" s="382" t="n"/>
      <c r="CR2092" s="382" t="n"/>
      <c r="CS2092" s="382" t="n"/>
      <c r="CT2092" s="382" t="n"/>
      <c r="CU2092" s="382" t="n"/>
      <c r="CV2092" s="382" t="n"/>
      <c r="CW2092" s="382" t="n"/>
      <c r="CX2092" s="382" t="n"/>
      <c r="CY2092" s="382" t="n"/>
      <c r="CZ2092" s="382" t="n"/>
      <c r="DA2092" s="382" t="n"/>
      <c r="DB2092" s="382" t="n"/>
      <c r="DC2092" s="382" t="n"/>
    </row>
    <row r="2093" ht="21" customHeight="1">
      <c r="A2093" s="167" t="n">
        <v>17</v>
      </c>
      <c r="B2093" s="157" t="inlineStr">
        <is>
          <t>PRINCE OJ</t>
        </is>
      </c>
      <c r="C2093" s="157" t="inlineStr">
        <is>
          <t>MEDUYG133554</t>
        </is>
      </c>
      <c r="D2093" s="377" t="inlineStr">
        <is>
          <t>MSMU 1777840</t>
        </is>
      </c>
      <c r="E2093" s="157" t="inlineStr">
        <is>
          <t>SPM</t>
        </is>
      </c>
      <c r="F2093" s="157" t="inlineStr">
        <is>
          <t>20FT</t>
        </is>
      </c>
      <c r="G2093" s="160" t="inlineStr">
        <is>
          <t>MSC ANNAMARIA</t>
        </is>
      </c>
      <c r="H2093" s="169" t="inlineStr">
        <is>
          <t>BERTHED:10TH MAY. VOY. WG319A</t>
        </is>
      </c>
      <c r="I2093" s="150" t="inlineStr">
        <is>
          <t>OUT</t>
        </is>
      </c>
      <c r="J2093" s="166" t="inlineStr">
        <is>
          <t>TELEX/27TH APRIL, 2023</t>
        </is>
      </c>
      <c r="K2093" s="152" t="inlineStr">
        <is>
          <t>30TH MAY, 2023</t>
        </is>
      </c>
      <c r="L2093" s="157" t="inlineStr">
        <is>
          <t>20TH MARCH</t>
        </is>
      </c>
      <c r="M2093" s="157" t="inlineStr">
        <is>
          <t>SS CARE COMPANY LIMITED</t>
        </is>
      </c>
      <c r="N2093" s="157" t="inlineStr">
        <is>
          <t>AVANTPORT ENTERPRISES</t>
        </is>
      </c>
      <c r="P2093" s="382" t="n"/>
      <c r="Q2093" s="382" t="n"/>
      <c r="R2093" s="382" t="n"/>
      <c r="S2093" s="382" t="n"/>
      <c r="T2093" s="382" t="n"/>
      <c r="U2093" s="382" t="n"/>
      <c r="V2093" s="382" t="n"/>
      <c r="W2093" s="382" t="n"/>
      <c r="X2093" s="382" t="n"/>
      <c r="Y2093" s="382" t="n"/>
      <c r="Z2093" s="382" t="n"/>
      <c r="AA2093" s="382" t="n"/>
      <c r="AB2093" s="382" t="n"/>
      <c r="AC2093" s="382" t="n"/>
      <c r="AD2093" s="382" t="n"/>
      <c r="AE2093" s="382" t="n"/>
      <c r="AF2093" s="382" t="n"/>
      <c r="AG2093" s="382" t="n"/>
      <c r="AH2093" s="382" t="n"/>
      <c r="AI2093" s="382" t="n"/>
      <c r="AJ2093" s="382" t="n"/>
      <c r="AK2093" s="382" t="n"/>
      <c r="AL2093" s="382" t="n"/>
      <c r="AM2093" s="382" t="n"/>
      <c r="AN2093" s="382" t="n"/>
      <c r="AO2093" s="382" t="n"/>
      <c r="AP2093" s="382" t="n"/>
      <c r="AQ2093" s="382" t="n"/>
      <c r="AR2093" s="382" t="n"/>
      <c r="AS2093" s="382" t="n"/>
      <c r="AT2093" s="382" t="n"/>
      <c r="AU2093" s="382" t="n"/>
      <c r="AV2093" s="382" t="n"/>
      <c r="AW2093" s="382" t="n"/>
      <c r="AX2093" s="382" t="n"/>
      <c r="AY2093" s="382" t="n"/>
      <c r="AZ2093" s="382" t="n"/>
      <c r="BA2093" s="382" t="n"/>
      <c r="BB2093" s="382" t="n"/>
      <c r="BC2093" s="382" t="n"/>
      <c r="BD2093" s="382" t="n"/>
      <c r="BE2093" s="382" t="n"/>
      <c r="BF2093" s="382" t="n"/>
      <c r="BG2093" s="382" t="n"/>
      <c r="BH2093" s="382" t="n"/>
      <c r="BI2093" s="382" t="n"/>
      <c r="BJ2093" s="382" t="n"/>
      <c r="BK2093" s="382" t="n"/>
      <c r="BL2093" s="382" t="n"/>
      <c r="BM2093" s="382" t="n"/>
      <c r="BN2093" s="382" t="n"/>
      <c r="BO2093" s="382" t="n"/>
      <c r="BP2093" s="382" t="n"/>
      <c r="BQ2093" s="382" t="n"/>
      <c r="BR2093" s="382" t="n"/>
      <c r="BS2093" s="382" t="n"/>
      <c r="BT2093" s="382" t="n"/>
      <c r="BU2093" s="382" t="n"/>
      <c r="BV2093" s="382" t="n"/>
      <c r="BW2093" s="382" t="n"/>
      <c r="BX2093" s="382" t="n"/>
      <c r="BY2093" s="382" t="n"/>
      <c r="BZ2093" s="382" t="n"/>
      <c r="CA2093" s="382" t="n"/>
      <c r="CB2093" s="382" t="n"/>
      <c r="CC2093" s="382" t="n"/>
      <c r="CD2093" s="382" t="n"/>
      <c r="CE2093" s="382" t="n"/>
      <c r="CF2093" s="382" t="n"/>
      <c r="CG2093" s="382" t="n"/>
      <c r="CH2093" s="382" t="n"/>
      <c r="CI2093" s="382" t="n"/>
      <c r="CJ2093" s="382" t="n"/>
      <c r="CK2093" s="382" t="n"/>
      <c r="CL2093" s="382" t="n"/>
      <c r="CM2093" s="382" t="n"/>
      <c r="CN2093" s="382" t="n"/>
      <c r="CO2093" s="382" t="n"/>
      <c r="CP2093" s="382" t="n"/>
      <c r="CQ2093" s="382" t="n"/>
      <c r="CR2093" s="382" t="n"/>
      <c r="CS2093" s="382" t="n"/>
      <c r="CT2093" s="382" t="n"/>
      <c r="CU2093" s="382" t="n"/>
      <c r="CV2093" s="382" t="n"/>
      <c r="CW2093" s="382" t="n"/>
      <c r="CX2093" s="382" t="n"/>
      <c r="CY2093" s="382" t="n"/>
      <c r="CZ2093" s="382" t="n"/>
      <c r="DA2093" s="382" t="n"/>
      <c r="DB2093" s="382" t="n"/>
      <c r="DC2093" s="382" t="n"/>
    </row>
    <row r="2094" ht="21" customHeight="1">
      <c r="A2094" s="167" t="n">
        <v>18</v>
      </c>
      <c r="B2094" s="157" t="inlineStr">
        <is>
          <t>PRINCE OJ</t>
        </is>
      </c>
      <c r="C2094" s="157" t="inlineStr">
        <is>
          <t>''</t>
        </is>
      </c>
      <c r="D2094" s="377" t="inlineStr">
        <is>
          <t>MSDU 1536678</t>
        </is>
      </c>
      <c r="E2094" s="157" t="inlineStr">
        <is>
          <t>SPM</t>
        </is>
      </c>
      <c r="F2094" s="157" t="inlineStr">
        <is>
          <t>20FT</t>
        </is>
      </c>
      <c r="G2094" s="160" t="inlineStr">
        <is>
          <t>MSC ANNAMARIA</t>
        </is>
      </c>
      <c r="H2094" s="169" t="inlineStr">
        <is>
          <t>BERTHED:10TH MAY. VOY. WG319A</t>
        </is>
      </c>
      <c r="I2094" s="150" t="inlineStr">
        <is>
          <t>OUT</t>
        </is>
      </c>
      <c r="J2094" s="166" t="inlineStr">
        <is>
          <t>TELEX/27TH APRIL, 2023</t>
        </is>
      </c>
      <c r="K2094" s="152" t="inlineStr">
        <is>
          <t>30TH MAY, 2023</t>
        </is>
      </c>
      <c r="L2094" s="157" t="inlineStr">
        <is>
          <t>20TH MARCH</t>
        </is>
      </c>
      <c r="M2094" s="157" t="inlineStr">
        <is>
          <t>SS CARE COMPANY LIMITED</t>
        </is>
      </c>
      <c r="N2094" s="157" t="inlineStr">
        <is>
          <t>AVANTPORT ENTERPRISES</t>
        </is>
      </c>
      <c r="P2094" s="382" t="n"/>
      <c r="Q2094" s="382" t="n"/>
      <c r="R2094" s="382" t="n"/>
      <c r="S2094" s="382" t="n"/>
      <c r="T2094" s="382" t="n"/>
      <c r="U2094" s="382" t="n"/>
      <c r="V2094" s="382" t="n"/>
      <c r="W2094" s="382" t="n"/>
      <c r="X2094" s="382" t="n"/>
      <c r="Y2094" s="382" t="n"/>
      <c r="Z2094" s="382" t="n"/>
      <c r="AA2094" s="382" t="n"/>
      <c r="AB2094" s="382" t="n"/>
      <c r="AC2094" s="382" t="n"/>
      <c r="AD2094" s="382" t="n"/>
      <c r="AE2094" s="382" t="n"/>
      <c r="AF2094" s="382" t="n"/>
      <c r="AG2094" s="382" t="n"/>
      <c r="AH2094" s="382" t="n"/>
      <c r="AI2094" s="382" t="n"/>
      <c r="AJ2094" s="382" t="n"/>
      <c r="AK2094" s="382" t="n"/>
      <c r="AL2094" s="382" t="n"/>
      <c r="AM2094" s="382" t="n"/>
      <c r="AN2094" s="382" t="n"/>
      <c r="AO2094" s="382" t="n"/>
      <c r="AP2094" s="382" t="n"/>
      <c r="AQ2094" s="382" t="n"/>
      <c r="AR2094" s="382" t="n"/>
      <c r="AS2094" s="382" t="n"/>
      <c r="AT2094" s="382" t="n"/>
      <c r="AU2094" s="382" t="n"/>
      <c r="AV2094" s="382" t="n"/>
      <c r="AW2094" s="382" t="n"/>
      <c r="AX2094" s="382" t="n"/>
      <c r="AY2094" s="382" t="n"/>
      <c r="AZ2094" s="382" t="n"/>
      <c r="BA2094" s="382" t="n"/>
      <c r="BB2094" s="382" t="n"/>
      <c r="BC2094" s="382" t="n"/>
      <c r="BD2094" s="382" t="n"/>
      <c r="BE2094" s="382" t="n"/>
      <c r="BF2094" s="382" t="n"/>
      <c r="BG2094" s="382" t="n"/>
      <c r="BH2094" s="382" t="n"/>
      <c r="BI2094" s="382" t="n"/>
      <c r="BJ2094" s="382" t="n"/>
      <c r="BK2094" s="382" t="n"/>
      <c r="BL2094" s="382" t="n"/>
      <c r="BM2094" s="382" t="n"/>
      <c r="BN2094" s="382" t="n"/>
      <c r="BO2094" s="382" t="n"/>
      <c r="BP2094" s="382" t="n"/>
      <c r="BQ2094" s="382" t="n"/>
      <c r="BR2094" s="382" t="n"/>
      <c r="BS2094" s="382" t="n"/>
      <c r="BT2094" s="382" t="n"/>
      <c r="BU2094" s="382" t="n"/>
      <c r="BV2094" s="382" t="n"/>
      <c r="BW2094" s="382" t="n"/>
      <c r="BX2094" s="382" t="n"/>
      <c r="BY2094" s="382" t="n"/>
      <c r="BZ2094" s="382" t="n"/>
      <c r="CA2094" s="382" t="n"/>
      <c r="CB2094" s="382" t="n"/>
      <c r="CC2094" s="382" t="n"/>
      <c r="CD2094" s="382" t="n"/>
      <c r="CE2094" s="382" t="n"/>
      <c r="CF2094" s="382" t="n"/>
      <c r="CG2094" s="382" t="n"/>
      <c r="CH2094" s="382" t="n"/>
      <c r="CI2094" s="382" t="n"/>
      <c r="CJ2094" s="382" t="n"/>
      <c r="CK2094" s="382" t="n"/>
      <c r="CL2094" s="382" t="n"/>
      <c r="CM2094" s="382" t="n"/>
      <c r="CN2094" s="382" t="n"/>
      <c r="CO2094" s="382" t="n"/>
      <c r="CP2094" s="382" t="n"/>
      <c r="CQ2094" s="382" t="n"/>
      <c r="CR2094" s="382" t="n"/>
      <c r="CS2094" s="382" t="n"/>
      <c r="CT2094" s="382" t="n"/>
      <c r="CU2094" s="382" t="n"/>
      <c r="CV2094" s="382" t="n"/>
      <c r="CW2094" s="382" t="n"/>
      <c r="CX2094" s="382" t="n"/>
      <c r="CY2094" s="382" t="n"/>
      <c r="CZ2094" s="382" t="n"/>
      <c r="DA2094" s="382" t="n"/>
      <c r="DB2094" s="382" t="n"/>
      <c r="DC2094" s="382" t="n"/>
    </row>
    <row r="2095" ht="21" customHeight="1">
      <c r="A2095" s="167" t="n">
        <v>19</v>
      </c>
      <c r="B2095" s="157" t="inlineStr">
        <is>
          <t>PRINCE OJ</t>
        </is>
      </c>
      <c r="C2095" s="157" t="inlineStr">
        <is>
          <t>MEDUP8714370</t>
        </is>
      </c>
      <c r="D2095" s="377" t="inlineStr">
        <is>
          <t>TLLU 3365360</t>
        </is>
      </c>
      <c r="E2095" s="157" t="inlineStr">
        <is>
          <t>SPM</t>
        </is>
      </c>
      <c r="F2095" s="157" t="inlineStr">
        <is>
          <t>20FT</t>
        </is>
      </c>
      <c r="G2095" s="160" t="inlineStr">
        <is>
          <t>MSC ANNAMARIA</t>
        </is>
      </c>
      <c r="H2095" s="169" t="inlineStr">
        <is>
          <t>BERTHED:10TH MAY. VOY. WG319A</t>
        </is>
      </c>
      <c r="I2095" s="150" t="inlineStr">
        <is>
          <t>OUT</t>
        </is>
      </c>
      <c r="J2095" s="166" t="inlineStr">
        <is>
          <t>TELEX/5TH MAY, 2023</t>
        </is>
      </c>
      <c r="K2095" s="152" t="inlineStr">
        <is>
          <t>30TH MAY, 2023</t>
        </is>
      </c>
      <c r="L2095" s="157" t="inlineStr">
        <is>
          <t>20TH MARCH</t>
        </is>
      </c>
      <c r="M2095" s="157" t="inlineStr">
        <is>
          <t>UNIQUE SEA CARGO SERVICES L.L.C</t>
        </is>
      </c>
      <c r="N2095" s="157" t="inlineStr">
        <is>
          <t>MEL-BACH ENTERPRISES</t>
        </is>
      </c>
      <c r="P2095" s="382" t="n"/>
      <c r="Q2095" s="382" t="n"/>
      <c r="R2095" s="382" t="n"/>
      <c r="S2095" s="382" t="n"/>
      <c r="T2095" s="382" t="n"/>
      <c r="U2095" s="382" t="n"/>
      <c r="V2095" s="382" t="n"/>
      <c r="W2095" s="382" t="n"/>
      <c r="X2095" s="382" t="n"/>
      <c r="Y2095" s="382" t="n"/>
      <c r="Z2095" s="382" t="n"/>
      <c r="AA2095" s="382" t="n"/>
      <c r="AB2095" s="382" t="n"/>
      <c r="AC2095" s="382" t="n"/>
      <c r="AD2095" s="382" t="n"/>
      <c r="AE2095" s="382" t="n"/>
      <c r="AF2095" s="382" t="n"/>
      <c r="AG2095" s="382" t="n"/>
      <c r="AH2095" s="382" t="n"/>
      <c r="AI2095" s="382" t="n"/>
      <c r="AJ2095" s="382" t="n"/>
      <c r="AK2095" s="382" t="n"/>
      <c r="AL2095" s="382" t="n"/>
      <c r="AM2095" s="382" t="n"/>
      <c r="AN2095" s="382" t="n"/>
      <c r="AO2095" s="382" t="n"/>
      <c r="AP2095" s="382" t="n"/>
      <c r="AQ2095" s="382" t="n"/>
      <c r="AR2095" s="382" t="n"/>
      <c r="AS2095" s="382" t="n"/>
      <c r="AT2095" s="382" t="n"/>
      <c r="AU2095" s="382" t="n"/>
      <c r="AV2095" s="382" t="n"/>
      <c r="AW2095" s="382" t="n"/>
      <c r="AX2095" s="382" t="n"/>
      <c r="AY2095" s="382" t="n"/>
      <c r="AZ2095" s="382" t="n"/>
      <c r="BA2095" s="382" t="n"/>
      <c r="BB2095" s="382" t="n"/>
      <c r="BC2095" s="382" t="n"/>
      <c r="BD2095" s="382" t="n"/>
      <c r="BE2095" s="382" t="n"/>
      <c r="BF2095" s="382" t="n"/>
      <c r="BG2095" s="382" t="n"/>
      <c r="BH2095" s="382" t="n"/>
      <c r="BI2095" s="382" t="n"/>
      <c r="BJ2095" s="382" t="n"/>
      <c r="BK2095" s="382" t="n"/>
      <c r="BL2095" s="382" t="n"/>
      <c r="BM2095" s="382" t="n"/>
      <c r="BN2095" s="382" t="n"/>
      <c r="BO2095" s="382" t="n"/>
      <c r="BP2095" s="382" t="n"/>
      <c r="BQ2095" s="382" t="n"/>
      <c r="BR2095" s="382" t="n"/>
      <c r="BS2095" s="382" t="n"/>
      <c r="BT2095" s="382" t="n"/>
      <c r="BU2095" s="382" t="n"/>
      <c r="BV2095" s="382" t="n"/>
      <c r="BW2095" s="382" t="n"/>
      <c r="BX2095" s="382" t="n"/>
      <c r="BY2095" s="382" t="n"/>
      <c r="BZ2095" s="382" t="n"/>
      <c r="CA2095" s="382" t="n"/>
      <c r="CB2095" s="382" t="n"/>
      <c r="CC2095" s="382" t="n"/>
      <c r="CD2095" s="382" t="n"/>
      <c r="CE2095" s="382" t="n"/>
      <c r="CF2095" s="382" t="n"/>
      <c r="CG2095" s="382" t="n"/>
      <c r="CH2095" s="382" t="n"/>
      <c r="CI2095" s="382" t="n"/>
      <c r="CJ2095" s="382" t="n"/>
      <c r="CK2095" s="382" t="n"/>
      <c r="CL2095" s="382" t="n"/>
      <c r="CM2095" s="382" t="n"/>
      <c r="CN2095" s="382" t="n"/>
      <c r="CO2095" s="382" t="n"/>
      <c r="CP2095" s="382" t="n"/>
      <c r="CQ2095" s="382" t="n"/>
      <c r="CR2095" s="382" t="n"/>
      <c r="CS2095" s="382" t="n"/>
      <c r="CT2095" s="382" t="n"/>
      <c r="CU2095" s="382" t="n"/>
      <c r="CV2095" s="382" t="n"/>
      <c r="CW2095" s="382" t="n"/>
      <c r="CX2095" s="382" t="n"/>
      <c r="CY2095" s="382" t="n"/>
      <c r="CZ2095" s="382" t="n"/>
      <c r="DA2095" s="382" t="n"/>
      <c r="DB2095" s="382" t="n"/>
      <c r="DC2095" s="382" t="n"/>
    </row>
    <row r="2096" ht="21" customHeight="1">
      <c r="A2096" s="167" t="n">
        <v>20</v>
      </c>
      <c r="B2096" s="157" t="inlineStr">
        <is>
          <t>PRINCE OJ</t>
        </is>
      </c>
      <c r="C2096" s="157" t="inlineStr">
        <is>
          <t>''</t>
        </is>
      </c>
      <c r="D2096" s="157" t="inlineStr">
        <is>
          <t>FBIU 0297068</t>
        </is>
      </c>
      <c r="E2096" s="157" t="inlineStr">
        <is>
          <t>SPM</t>
        </is>
      </c>
      <c r="F2096" s="157" t="inlineStr">
        <is>
          <t>20FT</t>
        </is>
      </c>
      <c r="G2096" s="160" t="inlineStr">
        <is>
          <t>MSC ANNAMARIA</t>
        </is>
      </c>
      <c r="H2096" s="169" t="inlineStr">
        <is>
          <t>BERTHED:10TH MAY. VOY. WG319A</t>
        </is>
      </c>
      <c r="I2096" s="150" t="inlineStr">
        <is>
          <t>OUT</t>
        </is>
      </c>
      <c r="J2096" s="166" t="inlineStr">
        <is>
          <t>TELEX/5TH MAY, 2023</t>
        </is>
      </c>
      <c r="K2096" s="152" t="inlineStr">
        <is>
          <t>30TH MAY, 2023</t>
        </is>
      </c>
      <c r="L2096" s="157" t="inlineStr">
        <is>
          <t>20TH MARCH</t>
        </is>
      </c>
      <c r="M2096" s="157" t="inlineStr">
        <is>
          <t>UNIQUE SEA CARGO SERVICES L.L.C</t>
        </is>
      </c>
      <c r="N2096" s="157" t="inlineStr">
        <is>
          <t>MEL-BACH ENTERPRISES</t>
        </is>
      </c>
      <c r="P2096" s="382" t="n"/>
      <c r="Q2096" s="382" t="n"/>
      <c r="R2096" s="382" t="n"/>
      <c r="S2096" s="382" t="n"/>
      <c r="T2096" s="382" t="n"/>
      <c r="U2096" s="382" t="n"/>
      <c r="V2096" s="382" t="n"/>
      <c r="W2096" s="382" t="n"/>
      <c r="X2096" s="382" t="n"/>
      <c r="Y2096" s="382" t="n"/>
      <c r="Z2096" s="382" t="n"/>
      <c r="AA2096" s="382" t="n"/>
      <c r="AB2096" s="382" t="n"/>
      <c r="AC2096" s="382" t="n"/>
      <c r="AD2096" s="382" t="n"/>
      <c r="AE2096" s="382" t="n"/>
      <c r="AF2096" s="382" t="n"/>
      <c r="AG2096" s="382" t="n"/>
      <c r="AH2096" s="382" t="n"/>
      <c r="AI2096" s="382" t="n"/>
      <c r="AJ2096" s="382" t="n"/>
      <c r="AK2096" s="382" t="n"/>
      <c r="AL2096" s="382" t="n"/>
      <c r="AM2096" s="382" t="n"/>
      <c r="AN2096" s="382" t="n"/>
      <c r="AO2096" s="382" t="n"/>
      <c r="AP2096" s="382" t="n"/>
      <c r="AQ2096" s="382" t="n"/>
      <c r="AR2096" s="382" t="n"/>
      <c r="AS2096" s="382" t="n"/>
      <c r="AT2096" s="382" t="n"/>
      <c r="AU2096" s="382" t="n"/>
      <c r="AV2096" s="382" t="n"/>
      <c r="AW2096" s="382" t="n"/>
      <c r="AX2096" s="382" t="n"/>
      <c r="AY2096" s="382" t="n"/>
      <c r="AZ2096" s="382" t="n"/>
      <c r="BA2096" s="382" t="n"/>
      <c r="BB2096" s="382" t="n"/>
      <c r="BC2096" s="382" t="n"/>
      <c r="BD2096" s="382" t="n"/>
      <c r="BE2096" s="382" t="n"/>
      <c r="BF2096" s="382" t="n"/>
      <c r="BG2096" s="382" t="n"/>
      <c r="BH2096" s="382" t="n"/>
      <c r="BI2096" s="382" t="n"/>
      <c r="BJ2096" s="382" t="n"/>
      <c r="BK2096" s="382" t="n"/>
      <c r="BL2096" s="382" t="n"/>
      <c r="BM2096" s="382" t="n"/>
      <c r="BN2096" s="382" t="n"/>
      <c r="BO2096" s="382" t="n"/>
      <c r="BP2096" s="382" t="n"/>
      <c r="BQ2096" s="382" t="n"/>
      <c r="BR2096" s="382" t="n"/>
      <c r="BS2096" s="382" t="n"/>
      <c r="BT2096" s="382" t="n"/>
      <c r="BU2096" s="382" t="n"/>
      <c r="BV2096" s="382" t="n"/>
      <c r="BW2096" s="382" t="n"/>
      <c r="BX2096" s="382" t="n"/>
      <c r="BY2096" s="382" t="n"/>
      <c r="BZ2096" s="382" t="n"/>
      <c r="CA2096" s="382" t="n"/>
      <c r="CB2096" s="382" t="n"/>
      <c r="CC2096" s="382" t="n"/>
      <c r="CD2096" s="382" t="n"/>
      <c r="CE2096" s="382" t="n"/>
      <c r="CF2096" s="382" t="n"/>
      <c r="CG2096" s="382" t="n"/>
      <c r="CH2096" s="382" t="n"/>
      <c r="CI2096" s="382" t="n"/>
      <c r="CJ2096" s="382" t="n"/>
      <c r="CK2096" s="382" t="n"/>
      <c r="CL2096" s="382" t="n"/>
      <c r="CM2096" s="382" t="n"/>
      <c r="CN2096" s="382" t="n"/>
      <c r="CO2096" s="382" t="n"/>
      <c r="CP2096" s="382" t="n"/>
      <c r="CQ2096" s="382" t="n"/>
      <c r="CR2096" s="382" t="n"/>
      <c r="CS2096" s="382" t="n"/>
      <c r="CT2096" s="382" t="n"/>
      <c r="CU2096" s="382" t="n"/>
      <c r="CV2096" s="382" t="n"/>
      <c r="CW2096" s="382" t="n"/>
      <c r="CX2096" s="382" t="n"/>
      <c r="CY2096" s="382" t="n"/>
      <c r="CZ2096" s="382" t="n"/>
      <c r="DA2096" s="382" t="n"/>
      <c r="DB2096" s="382" t="n"/>
      <c r="DC2096" s="382" t="n"/>
    </row>
    <row r="2097" ht="21" customHeight="1">
      <c r="A2097" s="167" t="n">
        <v>21</v>
      </c>
      <c r="B2097" s="157" t="inlineStr">
        <is>
          <t>DEMO ABA</t>
        </is>
      </c>
      <c r="C2097" s="157" t="inlineStr">
        <is>
          <t>MEDUIU106825</t>
        </is>
      </c>
      <c r="D2097" s="157" t="inlineStr">
        <is>
          <t>MSDU 8867750</t>
        </is>
      </c>
      <c r="E2097" s="157" t="inlineStr">
        <is>
          <t>SPM</t>
        </is>
      </c>
      <c r="F2097" s="157" t="inlineStr">
        <is>
          <t>40FT</t>
        </is>
      </c>
      <c r="G2097" s="160" t="inlineStr">
        <is>
          <t>MSC ANNAMARIA</t>
        </is>
      </c>
      <c r="H2097" s="169" t="inlineStr">
        <is>
          <t>BERTHED:10TH MAY. VOY. WG319A</t>
        </is>
      </c>
      <c r="I2097" s="150" t="inlineStr">
        <is>
          <t>OUT</t>
        </is>
      </c>
      <c r="J2097" s="157" t="inlineStr">
        <is>
          <t>COPY BILL</t>
        </is>
      </c>
      <c r="K2097" s="152" t="inlineStr">
        <is>
          <t>26TH MAY, 2023</t>
        </is>
      </c>
      <c r="L2097" s="157" t="inlineStr">
        <is>
          <t>27TH MARCH</t>
        </is>
      </c>
      <c r="M2097" s="157" t="n"/>
      <c r="N2097" s="157" t="n"/>
      <c r="P2097" s="382" t="n"/>
      <c r="Q2097" s="382" t="n"/>
      <c r="R2097" s="382" t="n"/>
      <c r="S2097" s="382" t="n"/>
      <c r="T2097" s="382" t="n"/>
      <c r="U2097" s="382" t="n"/>
      <c r="V2097" s="382" t="n"/>
      <c r="W2097" s="382" t="n"/>
      <c r="X2097" s="382" t="n"/>
      <c r="Y2097" s="382" t="n"/>
      <c r="Z2097" s="382" t="n"/>
      <c r="AA2097" s="382" t="n"/>
      <c r="AB2097" s="382" t="n"/>
      <c r="AC2097" s="382" t="n"/>
      <c r="AD2097" s="382" t="n"/>
      <c r="AE2097" s="382" t="n"/>
      <c r="AF2097" s="382" t="n"/>
      <c r="AG2097" s="382" t="n"/>
      <c r="AH2097" s="382" t="n"/>
      <c r="AI2097" s="382" t="n"/>
      <c r="AJ2097" s="382" t="n"/>
      <c r="AK2097" s="382" t="n"/>
      <c r="AL2097" s="382" t="n"/>
      <c r="AM2097" s="382" t="n"/>
      <c r="AN2097" s="382" t="n"/>
      <c r="AO2097" s="382" t="n"/>
      <c r="AP2097" s="382" t="n"/>
      <c r="AQ2097" s="382" t="n"/>
      <c r="AR2097" s="382" t="n"/>
      <c r="AS2097" s="382" t="n"/>
      <c r="AT2097" s="382" t="n"/>
      <c r="AU2097" s="382" t="n"/>
      <c r="AV2097" s="382" t="n"/>
      <c r="AW2097" s="382" t="n"/>
      <c r="AX2097" s="382" t="n"/>
      <c r="AY2097" s="382" t="n"/>
      <c r="AZ2097" s="382" t="n"/>
      <c r="BA2097" s="382" t="n"/>
      <c r="BB2097" s="382" t="n"/>
      <c r="BC2097" s="382" t="n"/>
      <c r="BD2097" s="382" t="n"/>
      <c r="BE2097" s="382" t="n"/>
      <c r="BF2097" s="382" t="n"/>
      <c r="BG2097" s="382" t="n"/>
      <c r="BH2097" s="382" t="n"/>
      <c r="BI2097" s="382" t="n"/>
      <c r="BJ2097" s="382" t="n"/>
      <c r="BK2097" s="382" t="n"/>
      <c r="BL2097" s="382" t="n"/>
      <c r="BM2097" s="382" t="n"/>
      <c r="BN2097" s="382" t="n"/>
      <c r="BO2097" s="382" t="n"/>
      <c r="BP2097" s="382" t="n"/>
      <c r="BQ2097" s="382" t="n"/>
      <c r="BR2097" s="382" t="n"/>
      <c r="BS2097" s="382" t="n"/>
      <c r="BT2097" s="382" t="n"/>
      <c r="BU2097" s="382" t="n"/>
      <c r="BV2097" s="382" t="n"/>
      <c r="BW2097" s="382" t="n"/>
      <c r="BX2097" s="382" t="n"/>
      <c r="BY2097" s="382" t="n"/>
      <c r="BZ2097" s="382" t="n"/>
      <c r="CA2097" s="382" t="n"/>
      <c r="CB2097" s="382" t="n"/>
      <c r="CC2097" s="382" t="n"/>
      <c r="CD2097" s="382" t="n"/>
      <c r="CE2097" s="382" t="n"/>
      <c r="CF2097" s="382" t="n"/>
      <c r="CG2097" s="382" t="n"/>
      <c r="CH2097" s="382" t="n"/>
      <c r="CI2097" s="382" t="n"/>
      <c r="CJ2097" s="382" t="n"/>
      <c r="CK2097" s="382" t="n"/>
      <c r="CL2097" s="382" t="n"/>
      <c r="CM2097" s="382" t="n"/>
      <c r="CN2097" s="382" t="n"/>
      <c r="CO2097" s="382" t="n"/>
      <c r="CP2097" s="382" t="n"/>
      <c r="CQ2097" s="382" t="n"/>
      <c r="CR2097" s="382" t="n"/>
      <c r="CS2097" s="382" t="n"/>
      <c r="CT2097" s="382" t="n"/>
      <c r="CU2097" s="382" t="n"/>
      <c r="CV2097" s="382" t="n"/>
      <c r="CW2097" s="382" t="n"/>
      <c r="CX2097" s="382" t="n"/>
      <c r="CY2097" s="382" t="n"/>
      <c r="CZ2097" s="382" t="n"/>
      <c r="DA2097" s="382" t="n"/>
      <c r="DB2097" s="382" t="n"/>
      <c r="DC2097" s="382" t="n"/>
    </row>
    <row r="2098" ht="21" customHeight="1">
      <c r="A2098" s="167" t="n">
        <v>22</v>
      </c>
      <c r="B2098" s="157" t="inlineStr">
        <is>
          <t>KENNETH ABA</t>
        </is>
      </c>
      <c r="C2098" s="157" t="inlineStr">
        <is>
          <t>MEDUP8724650</t>
        </is>
      </c>
      <c r="D2098" s="157" t="inlineStr">
        <is>
          <t>GLDU 9467614</t>
        </is>
      </c>
      <c r="E2098" s="157" t="inlineStr">
        <is>
          <t>SPM</t>
        </is>
      </c>
      <c r="F2098" s="157" t="inlineStr">
        <is>
          <t>20FT</t>
        </is>
      </c>
      <c r="G2098" s="160" t="inlineStr">
        <is>
          <t>MSC ANNAMARIA</t>
        </is>
      </c>
      <c r="H2098" s="169" t="inlineStr">
        <is>
          <t>BERTHED:10TH MAY. VOY. WG319A</t>
        </is>
      </c>
      <c r="I2098" s="150" t="inlineStr">
        <is>
          <t>OUT</t>
        </is>
      </c>
      <c r="J2098" s="166" t="inlineStr">
        <is>
          <t>TELEX/ 2ND MAY , 2023</t>
        </is>
      </c>
      <c r="K2098" s="152" t="inlineStr">
        <is>
          <t>25TH MAY, 2023</t>
        </is>
      </c>
      <c r="L2098" s="157" t="inlineStr">
        <is>
          <t>27TH MARCH</t>
        </is>
      </c>
      <c r="M2098" s="157" t="n"/>
      <c r="N2098" s="157" t="n"/>
      <c r="P2098" s="382" t="n"/>
      <c r="Q2098" s="382" t="n"/>
      <c r="R2098" s="382" t="n"/>
      <c r="S2098" s="382" t="n"/>
      <c r="T2098" s="382" t="n"/>
      <c r="U2098" s="382" t="n"/>
      <c r="V2098" s="382" t="n"/>
      <c r="W2098" s="382" t="n"/>
      <c r="X2098" s="382" t="n"/>
      <c r="Y2098" s="382" t="n"/>
      <c r="Z2098" s="382" t="n"/>
      <c r="AA2098" s="382" t="n"/>
      <c r="AB2098" s="382" t="n"/>
      <c r="AC2098" s="382" t="n"/>
      <c r="AD2098" s="382" t="n"/>
      <c r="AE2098" s="382" t="n"/>
      <c r="AF2098" s="382" t="n"/>
      <c r="AG2098" s="382" t="n"/>
      <c r="AH2098" s="382" t="n"/>
      <c r="AI2098" s="382" t="n"/>
      <c r="AJ2098" s="382" t="n"/>
      <c r="AK2098" s="382" t="n"/>
      <c r="AL2098" s="382" t="n"/>
      <c r="AM2098" s="382" t="n"/>
      <c r="AN2098" s="382" t="n"/>
      <c r="AO2098" s="382" t="n"/>
      <c r="AP2098" s="382" t="n"/>
      <c r="AQ2098" s="382" t="n"/>
      <c r="AR2098" s="382" t="n"/>
      <c r="AS2098" s="382" t="n"/>
      <c r="AT2098" s="382" t="n"/>
      <c r="AU2098" s="382" t="n"/>
      <c r="AV2098" s="382" t="n"/>
      <c r="AW2098" s="382" t="n"/>
      <c r="AX2098" s="382" t="n"/>
      <c r="AY2098" s="382" t="n"/>
      <c r="AZ2098" s="382" t="n"/>
      <c r="BA2098" s="382" t="n"/>
      <c r="BB2098" s="382" t="n"/>
      <c r="BC2098" s="382" t="n"/>
      <c r="BD2098" s="382" t="n"/>
      <c r="BE2098" s="382" t="n"/>
      <c r="BF2098" s="382" t="n"/>
      <c r="BG2098" s="382" t="n"/>
      <c r="BH2098" s="382" t="n"/>
      <c r="BI2098" s="382" t="n"/>
      <c r="BJ2098" s="382" t="n"/>
      <c r="BK2098" s="382" t="n"/>
      <c r="BL2098" s="382" t="n"/>
      <c r="BM2098" s="382" t="n"/>
      <c r="BN2098" s="382" t="n"/>
      <c r="BO2098" s="382" t="n"/>
      <c r="BP2098" s="382" t="n"/>
      <c r="BQ2098" s="382" t="n"/>
      <c r="BR2098" s="382" t="n"/>
      <c r="BS2098" s="382" t="n"/>
      <c r="BT2098" s="382" t="n"/>
      <c r="BU2098" s="382" t="n"/>
      <c r="BV2098" s="382" t="n"/>
      <c r="BW2098" s="382" t="n"/>
      <c r="BX2098" s="382" t="n"/>
      <c r="BY2098" s="382" t="n"/>
      <c r="BZ2098" s="382" t="n"/>
      <c r="CA2098" s="382" t="n"/>
      <c r="CB2098" s="382" t="n"/>
      <c r="CC2098" s="382" t="n"/>
      <c r="CD2098" s="382" t="n"/>
      <c r="CE2098" s="382" t="n"/>
      <c r="CF2098" s="382" t="n"/>
      <c r="CG2098" s="382" t="n"/>
      <c r="CH2098" s="382" t="n"/>
      <c r="CI2098" s="382" t="n"/>
      <c r="CJ2098" s="382" t="n"/>
      <c r="CK2098" s="382" t="n"/>
      <c r="CL2098" s="382" t="n"/>
      <c r="CM2098" s="382" t="n"/>
      <c r="CN2098" s="382" t="n"/>
      <c r="CO2098" s="382" t="n"/>
      <c r="CP2098" s="382" t="n"/>
      <c r="CQ2098" s="382" t="n"/>
      <c r="CR2098" s="382" t="n"/>
      <c r="CS2098" s="382" t="n"/>
      <c r="CT2098" s="382" t="n"/>
      <c r="CU2098" s="382" t="n"/>
      <c r="CV2098" s="382" t="n"/>
      <c r="CW2098" s="382" t="n"/>
      <c r="CX2098" s="382" t="n"/>
      <c r="CY2098" s="382" t="n"/>
      <c r="CZ2098" s="382" t="n"/>
      <c r="DA2098" s="382" t="n"/>
      <c r="DB2098" s="382" t="n"/>
      <c r="DC2098" s="382" t="n"/>
    </row>
    <row r="2099" ht="21" customHeight="1">
      <c r="A2099" s="167" t="n">
        <v>23</v>
      </c>
      <c r="B2099" s="157" t="inlineStr">
        <is>
          <t>KENNETH ABA</t>
        </is>
      </c>
      <c r="C2099" s="157" t="inlineStr">
        <is>
          <t>''</t>
        </is>
      </c>
      <c r="D2099" s="157" t="inlineStr">
        <is>
          <t>TRHU 1726173</t>
        </is>
      </c>
      <c r="E2099" s="157" t="inlineStr">
        <is>
          <t>SPM</t>
        </is>
      </c>
      <c r="F2099" s="157" t="inlineStr">
        <is>
          <t>20FT</t>
        </is>
      </c>
      <c r="G2099" s="160" t="inlineStr">
        <is>
          <t>MSC ANNAMARIA</t>
        </is>
      </c>
      <c r="H2099" s="169" t="inlineStr">
        <is>
          <t>BERTHED:10TH MAY. VOY. WG319A</t>
        </is>
      </c>
      <c r="I2099" s="150" t="inlineStr">
        <is>
          <t>OUT</t>
        </is>
      </c>
      <c r="J2099" s="166" t="inlineStr">
        <is>
          <t>TELEX/ 2ND MAY , 2023</t>
        </is>
      </c>
      <c r="K2099" s="152" t="inlineStr">
        <is>
          <t>25TH MAY, 2023</t>
        </is>
      </c>
      <c r="L2099" s="157" t="inlineStr">
        <is>
          <t>27TH MARCH</t>
        </is>
      </c>
      <c r="M2099" s="157" t="n"/>
      <c r="N2099" s="157" t="n"/>
      <c r="P2099" s="382" t="n"/>
      <c r="Q2099" s="382" t="n"/>
      <c r="R2099" s="382" t="n"/>
      <c r="S2099" s="382" t="n"/>
      <c r="T2099" s="382" t="n"/>
      <c r="U2099" s="382" t="n"/>
      <c r="V2099" s="382" t="n"/>
      <c r="W2099" s="382" t="n"/>
      <c r="X2099" s="382" t="n"/>
      <c r="Y2099" s="382" t="n"/>
      <c r="Z2099" s="382" t="n"/>
      <c r="AA2099" s="382" t="n"/>
      <c r="AB2099" s="382" t="n"/>
      <c r="AC2099" s="382" t="n"/>
      <c r="AD2099" s="382" t="n"/>
      <c r="AE2099" s="382" t="n"/>
      <c r="AF2099" s="382" t="n"/>
      <c r="AG2099" s="382" t="n"/>
      <c r="AH2099" s="382" t="n"/>
      <c r="AI2099" s="382" t="n"/>
      <c r="AJ2099" s="382" t="n"/>
      <c r="AK2099" s="382" t="n"/>
      <c r="AL2099" s="382" t="n"/>
      <c r="AM2099" s="382" t="n"/>
      <c r="AN2099" s="382" t="n"/>
      <c r="AO2099" s="382" t="n"/>
      <c r="AP2099" s="382" t="n"/>
      <c r="AQ2099" s="382" t="n"/>
      <c r="AR2099" s="382" t="n"/>
      <c r="AS2099" s="382" t="n"/>
      <c r="AT2099" s="382" t="n"/>
      <c r="AU2099" s="382" t="n"/>
      <c r="AV2099" s="382" t="n"/>
      <c r="AW2099" s="382" t="n"/>
      <c r="AX2099" s="382" t="n"/>
      <c r="AY2099" s="382" t="n"/>
      <c r="AZ2099" s="382" t="n"/>
      <c r="BA2099" s="382" t="n"/>
      <c r="BB2099" s="382" t="n"/>
      <c r="BC2099" s="382" t="n"/>
      <c r="BD2099" s="382" t="n"/>
      <c r="BE2099" s="382" t="n"/>
      <c r="BF2099" s="382" t="n"/>
      <c r="BG2099" s="382" t="n"/>
      <c r="BH2099" s="382" t="n"/>
      <c r="BI2099" s="382" t="n"/>
      <c r="BJ2099" s="382" t="n"/>
      <c r="BK2099" s="382" t="n"/>
      <c r="BL2099" s="382" t="n"/>
      <c r="BM2099" s="382" t="n"/>
      <c r="BN2099" s="382" t="n"/>
      <c r="BO2099" s="382" t="n"/>
      <c r="BP2099" s="382" t="n"/>
      <c r="BQ2099" s="382" t="n"/>
      <c r="BR2099" s="382" t="n"/>
      <c r="BS2099" s="382" t="n"/>
      <c r="BT2099" s="382" t="n"/>
      <c r="BU2099" s="382" t="n"/>
      <c r="BV2099" s="382" t="n"/>
      <c r="BW2099" s="382" t="n"/>
      <c r="BX2099" s="382" t="n"/>
      <c r="BY2099" s="382" t="n"/>
      <c r="BZ2099" s="382" t="n"/>
      <c r="CA2099" s="382" t="n"/>
      <c r="CB2099" s="382" t="n"/>
      <c r="CC2099" s="382" t="n"/>
      <c r="CD2099" s="382" t="n"/>
      <c r="CE2099" s="382" t="n"/>
      <c r="CF2099" s="382" t="n"/>
      <c r="CG2099" s="382" t="n"/>
      <c r="CH2099" s="382" t="n"/>
      <c r="CI2099" s="382" t="n"/>
      <c r="CJ2099" s="382" t="n"/>
      <c r="CK2099" s="382" t="n"/>
      <c r="CL2099" s="382" t="n"/>
      <c r="CM2099" s="382" t="n"/>
      <c r="CN2099" s="382" t="n"/>
      <c r="CO2099" s="382" t="n"/>
      <c r="CP2099" s="382" t="n"/>
      <c r="CQ2099" s="382" t="n"/>
      <c r="CR2099" s="382" t="n"/>
      <c r="CS2099" s="382" t="n"/>
      <c r="CT2099" s="382" t="n"/>
      <c r="CU2099" s="382" t="n"/>
      <c r="CV2099" s="382" t="n"/>
      <c r="CW2099" s="382" t="n"/>
      <c r="CX2099" s="382" t="n"/>
      <c r="CY2099" s="382" t="n"/>
      <c r="CZ2099" s="382" t="n"/>
      <c r="DA2099" s="382" t="n"/>
      <c r="DB2099" s="382" t="n"/>
      <c r="DC2099" s="382" t="n"/>
    </row>
    <row r="2100">
      <c r="A2100" s="167" t="n">
        <v>24</v>
      </c>
      <c r="B2100" s="40" t="inlineStr">
        <is>
          <t>KENNETH ABA</t>
        </is>
      </c>
      <c r="C2100" s="40" t="inlineStr">
        <is>
          <t>MEDUP8724650</t>
        </is>
      </c>
      <c r="D2100" s="40" t="inlineStr">
        <is>
          <t>GLDU 9467614</t>
        </is>
      </c>
      <c r="E2100" s="157" t="inlineStr">
        <is>
          <t>SPM</t>
        </is>
      </c>
      <c r="F2100" s="40" t="inlineStr">
        <is>
          <t>20FT</t>
        </is>
      </c>
      <c r="G2100" s="160" t="inlineStr">
        <is>
          <t>MSC ANNAMARIA</t>
        </is>
      </c>
      <c r="H2100" s="169" t="inlineStr">
        <is>
          <t>BERTHED:10TH MAY. VOY. WG319A</t>
        </is>
      </c>
      <c r="I2100" s="150" t="inlineStr">
        <is>
          <t>OUT</t>
        </is>
      </c>
      <c r="J2100" s="40" t="inlineStr">
        <is>
          <t>COPY BILL</t>
        </is>
      </c>
      <c r="K2100" s="152" t="inlineStr">
        <is>
          <t>25TH MAY, 2023</t>
        </is>
      </c>
      <c r="L2100" s="157" t="inlineStr">
        <is>
          <t>28TH MARCH</t>
        </is>
      </c>
      <c r="M2100" s="157" t="inlineStr">
        <is>
          <t>UNIQUE SEA CARGO SERVICES L.L.C</t>
        </is>
      </c>
      <c r="N2100" s="157" t="inlineStr">
        <is>
          <t>MEL-BACH ENTERPRISES</t>
        </is>
      </c>
    </row>
    <row r="2101">
      <c r="A2101" s="167" t="n">
        <v>25</v>
      </c>
      <c r="B2101" s="40" t="inlineStr">
        <is>
          <t>KENNETH ABA</t>
        </is>
      </c>
      <c r="C2101" s="40" t="inlineStr">
        <is>
          <t>''</t>
        </is>
      </c>
      <c r="D2101" s="40" t="inlineStr">
        <is>
          <t>TRHU 1726173</t>
        </is>
      </c>
      <c r="E2101" s="157" t="inlineStr">
        <is>
          <t>SPM</t>
        </is>
      </c>
      <c r="F2101" s="40" t="inlineStr">
        <is>
          <t>20FT</t>
        </is>
      </c>
      <c r="G2101" s="160" t="inlineStr">
        <is>
          <t>MSC ANNAMARIA</t>
        </is>
      </c>
      <c r="H2101" s="169" t="inlineStr">
        <is>
          <t>BERTHED:10TH MAY. VOY. WG319A</t>
        </is>
      </c>
      <c r="I2101" s="150" t="inlineStr">
        <is>
          <t>OUT</t>
        </is>
      </c>
      <c r="J2101" s="40" t="inlineStr">
        <is>
          <t>COPY BILL</t>
        </is>
      </c>
      <c r="K2101" s="152" t="inlineStr">
        <is>
          <t>25TH MAY, 2023</t>
        </is>
      </c>
      <c r="L2101" s="157" t="inlineStr">
        <is>
          <t>28TH MARCH</t>
        </is>
      </c>
      <c r="M2101" s="157" t="inlineStr">
        <is>
          <t>UNIQUE SEA CARGO SERVICES L.L.C</t>
        </is>
      </c>
      <c r="N2101" s="157" t="inlineStr">
        <is>
          <t>MEL-BACH ENTERPRISES</t>
        </is>
      </c>
    </row>
    <row r="2102">
      <c r="A2102" s="167" t="n">
        <v>26</v>
      </c>
      <c r="B2102" s="40" t="inlineStr">
        <is>
          <t>IFEANYI ABA</t>
        </is>
      </c>
      <c r="C2102" s="40" t="inlineStr">
        <is>
          <t>MEDUI0653648</t>
        </is>
      </c>
      <c r="D2102" s="40" t="inlineStr">
        <is>
          <t>FCIU 2074722</t>
        </is>
      </c>
      <c r="E2102" s="157" t="inlineStr">
        <is>
          <t>SPM</t>
        </is>
      </c>
      <c r="F2102" s="40" t="inlineStr">
        <is>
          <t>20FT</t>
        </is>
      </c>
      <c r="G2102" s="160" t="inlineStr">
        <is>
          <t>MSC ANNAMARIA</t>
        </is>
      </c>
      <c r="H2102" s="169" t="inlineStr">
        <is>
          <t xml:space="preserve">BERTHED: 11TH MAY VOY. </t>
        </is>
      </c>
      <c r="I2102" s="150" t="inlineStr">
        <is>
          <t>OUT</t>
        </is>
      </c>
      <c r="J2102" s="166" t="inlineStr">
        <is>
          <t>TELEX/ 9TH  MAY, 2023</t>
        </is>
      </c>
      <c r="K2102" s="152" t="inlineStr">
        <is>
          <t>30TH MAY, 2023</t>
        </is>
      </c>
      <c r="L2102" s="157" t="inlineStr">
        <is>
          <t>29TH MARCH</t>
        </is>
      </c>
      <c r="M2102" s="157" t="inlineStr">
        <is>
          <t>PT. INDOSARI PERSADA</t>
        </is>
      </c>
      <c r="N2102" s="157" t="inlineStr">
        <is>
          <t>AVANTPORT ENTERPRISES</t>
        </is>
      </c>
    </row>
    <row r="2103">
      <c r="A2103" s="167" t="n">
        <v>27</v>
      </c>
      <c r="B2103" s="40" t="inlineStr">
        <is>
          <t>IFEANYI ABA</t>
        </is>
      </c>
      <c r="C2103" s="40" t="inlineStr">
        <is>
          <t>''</t>
        </is>
      </c>
      <c r="D2103" s="40" t="inlineStr">
        <is>
          <t>GLDU 5131895</t>
        </is>
      </c>
      <c r="E2103" s="157" t="inlineStr">
        <is>
          <t>SPM</t>
        </is>
      </c>
      <c r="F2103" s="40" t="inlineStr">
        <is>
          <t>20FT</t>
        </is>
      </c>
      <c r="G2103" s="160" t="inlineStr">
        <is>
          <t>MSC ANNAMARIA</t>
        </is>
      </c>
      <c r="H2103" s="169" t="inlineStr">
        <is>
          <t xml:space="preserve">BERTHED: 11TH MAY VOY. </t>
        </is>
      </c>
      <c r="I2103" s="150" t="inlineStr">
        <is>
          <t>OUT</t>
        </is>
      </c>
      <c r="J2103" s="166" t="inlineStr">
        <is>
          <t>TELEX/ 9TH  MAY, 2023</t>
        </is>
      </c>
      <c r="K2103" s="152" t="inlineStr">
        <is>
          <t>30TH MAY, 2023</t>
        </is>
      </c>
      <c r="L2103" s="157" t="inlineStr">
        <is>
          <t>29TH MARCH</t>
        </is>
      </c>
      <c r="M2103" s="157" t="inlineStr">
        <is>
          <t>PT. INDOSARI PERSADA</t>
        </is>
      </c>
      <c r="N2103" s="157" t="inlineStr">
        <is>
          <t>AVANTPORT ENTERPRISES</t>
        </is>
      </c>
    </row>
    <row r="2104">
      <c r="A2104" s="167" t="n">
        <v>28</v>
      </c>
      <c r="B2104" s="40" t="inlineStr">
        <is>
          <t>IFEANYI ABA</t>
        </is>
      </c>
      <c r="C2104" s="40" t="inlineStr">
        <is>
          <t>MEDUI0653671</t>
        </is>
      </c>
      <c r="D2104" s="40" t="inlineStr">
        <is>
          <t>FTAU 1246473</t>
        </is>
      </c>
      <c r="E2104" s="157" t="inlineStr">
        <is>
          <t>SPM</t>
        </is>
      </c>
      <c r="F2104" s="40" t="inlineStr">
        <is>
          <t>20FT</t>
        </is>
      </c>
      <c r="G2104" s="160" t="inlineStr">
        <is>
          <t>MSC ANNAMARIA</t>
        </is>
      </c>
      <c r="H2104" s="169" t="inlineStr">
        <is>
          <t xml:space="preserve">BERTHED: 11TH MAY VOY. </t>
        </is>
      </c>
      <c r="I2104" s="150" t="inlineStr">
        <is>
          <t>OUT</t>
        </is>
      </c>
      <c r="J2104" s="166" t="inlineStr">
        <is>
          <t>TELEX/ 9TH  MAY, 2023</t>
        </is>
      </c>
      <c r="K2104" s="152" t="inlineStr">
        <is>
          <t>25TH MAY, 2023</t>
        </is>
      </c>
      <c r="L2104" s="157" t="inlineStr">
        <is>
          <t>29TH MARCH</t>
        </is>
      </c>
      <c r="M2104" s="157" t="inlineStr">
        <is>
          <t>PT. INDOSARI PERSADA</t>
        </is>
      </c>
      <c r="N2104" s="157" t="inlineStr">
        <is>
          <t>AVANTPORT ENTERPRISES</t>
        </is>
      </c>
    </row>
    <row r="2105">
      <c r="A2105" s="167" t="n">
        <v>29</v>
      </c>
      <c r="B2105" s="40" t="inlineStr">
        <is>
          <t>IFEANYI ABA</t>
        </is>
      </c>
      <c r="C2105" s="384" t="inlineStr">
        <is>
          <t>MEDUI0653663</t>
        </is>
      </c>
      <c r="D2105" s="40" t="inlineStr">
        <is>
          <t>CAIU 2102868</t>
        </is>
      </c>
      <c r="E2105" s="157" t="inlineStr">
        <is>
          <t>SPM</t>
        </is>
      </c>
      <c r="F2105" s="40" t="inlineStr">
        <is>
          <t>20FT</t>
        </is>
      </c>
      <c r="G2105" s="160" t="inlineStr">
        <is>
          <t>MSC ANNAMARIA</t>
        </is>
      </c>
      <c r="H2105" s="169" t="inlineStr">
        <is>
          <t xml:space="preserve">BERTHED: 11TH MAY VOY. </t>
        </is>
      </c>
      <c r="I2105" s="150" t="inlineStr">
        <is>
          <t>OUT</t>
        </is>
      </c>
      <c r="J2105" s="166" t="inlineStr">
        <is>
          <t>TELEX/ 9TH  MAY, 2023</t>
        </is>
      </c>
      <c r="K2105" s="152" t="inlineStr">
        <is>
          <t>25TH MAY, 2023</t>
        </is>
      </c>
      <c r="L2105" s="157" t="inlineStr">
        <is>
          <t>29TH MARCH</t>
        </is>
      </c>
      <c r="M2105" s="157" t="inlineStr">
        <is>
          <t>PT. INDOSARI PERSADA</t>
        </is>
      </c>
      <c r="N2105" s="157" t="inlineStr">
        <is>
          <t>AVANTPORT ENTERPRISES</t>
        </is>
      </c>
    </row>
    <row r="2106">
      <c r="A2106" s="167" t="n">
        <v>30</v>
      </c>
      <c r="B2106" s="40" t="inlineStr">
        <is>
          <t>IFEANYI ABA</t>
        </is>
      </c>
      <c r="C2106" s="40" t="inlineStr">
        <is>
          <t>''</t>
        </is>
      </c>
      <c r="D2106" s="40" t="inlineStr">
        <is>
          <t>CAXU 6307030</t>
        </is>
      </c>
      <c r="E2106" s="157" t="inlineStr">
        <is>
          <t>SPM</t>
        </is>
      </c>
      <c r="F2106" s="40" t="inlineStr">
        <is>
          <t>20FT</t>
        </is>
      </c>
      <c r="G2106" s="160" t="inlineStr">
        <is>
          <t>MSC ANNAMARIA</t>
        </is>
      </c>
      <c r="H2106" s="169" t="inlineStr">
        <is>
          <t xml:space="preserve">BERTHED: 11TH MAY VOY. </t>
        </is>
      </c>
      <c r="I2106" s="150" t="inlineStr">
        <is>
          <t>OUT</t>
        </is>
      </c>
      <c r="J2106" s="166" t="inlineStr">
        <is>
          <t>TELEX/ 9TH  MAY, 2023</t>
        </is>
      </c>
      <c r="K2106" s="152" t="inlineStr">
        <is>
          <t>25TH MAY, 2023</t>
        </is>
      </c>
      <c r="L2106" s="157" t="inlineStr">
        <is>
          <t>29TH MARCH</t>
        </is>
      </c>
      <c r="M2106" s="157" t="inlineStr">
        <is>
          <t>PT. INDOSARI PERSADA</t>
        </is>
      </c>
      <c r="N2106" s="157" t="inlineStr">
        <is>
          <t>AVANTPORT ENTERPRISES</t>
        </is>
      </c>
    </row>
    <row r="2107">
      <c r="A2107" s="167" t="n">
        <v>31</v>
      </c>
      <c r="B2107" s="40" t="inlineStr">
        <is>
          <t>IFEANYI ABA</t>
        </is>
      </c>
      <c r="C2107" s="40" t="inlineStr">
        <is>
          <t>MEDUI0653655</t>
        </is>
      </c>
      <c r="D2107" s="40" t="inlineStr">
        <is>
          <t>CAXU 6342093</t>
        </is>
      </c>
      <c r="E2107" s="157" t="inlineStr">
        <is>
          <t>SPM</t>
        </is>
      </c>
      <c r="F2107" s="40" t="inlineStr">
        <is>
          <t>20FT</t>
        </is>
      </c>
      <c r="G2107" s="160" t="inlineStr">
        <is>
          <t>MSC ANNAMARIA</t>
        </is>
      </c>
      <c r="H2107" s="169" t="inlineStr">
        <is>
          <t xml:space="preserve">BERTHED: 11TH MAY VOY. </t>
        </is>
      </c>
      <c r="I2107" s="150" t="inlineStr">
        <is>
          <t>OUT</t>
        </is>
      </c>
      <c r="J2107" s="166" t="inlineStr">
        <is>
          <t>TELEX/ 9TH  MAY, 2023</t>
        </is>
      </c>
      <c r="K2107" s="152" t="inlineStr">
        <is>
          <t>25TH MAY, 2023</t>
        </is>
      </c>
      <c r="L2107" s="157" t="inlineStr">
        <is>
          <t>29TH MARCH</t>
        </is>
      </c>
      <c r="M2107" s="157" t="inlineStr">
        <is>
          <t>PT. INDOSARI PERSADA</t>
        </is>
      </c>
      <c r="N2107" s="157" t="inlineStr">
        <is>
          <t>AVANTPORT ENTERPRISES</t>
        </is>
      </c>
    </row>
    <row r="2108">
      <c r="A2108" s="167" t="n">
        <v>32</v>
      </c>
      <c r="B2108" s="40" t="inlineStr">
        <is>
          <t>IFEANYI ABA</t>
        </is>
      </c>
      <c r="C2108" s="40" t="inlineStr">
        <is>
          <t>''</t>
        </is>
      </c>
      <c r="D2108" s="40" t="inlineStr">
        <is>
          <t>MEDU 6973605</t>
        </is>
      </c>
      <c r="E2108" s="157" t="inlineStr">
        <is>
          <t>SPM</t>
        </is>
      </c>
      <c r="F2108" s="40" t="inlineStr">
        <is>
          <t>20FT</t>
        </is>
      </c>
      <c r="G2108" s="160" t="inlineStr">
        <is>
          <t>MSC ANNAMARIA</t>
        </is>
      </c>
      <c r="H2108" s="169" t="inlineStr">
        <is>
          <t xml:space="preserve">BERTHED: 11TH MAY VOY. </t>
        </is>
      </c>
      <c r="I2108" s="150" t="inlineStr">
        <is>
          <t>OUT</t>
        </is>
      </c>
      <c r="J2108" s="166" t="inlineStr">
        <is>
          <t>TELEX/ 9TH  MAY, 2023</t>
        </is>
      </c>
      <c r="K2108" s="152" t="inlineStr">
        <is>
          <t>25TH MAY, 2023</t>
        </is>
      </c>
      <c r="L2108" s="157" t="inlineStr">
        <is>
          <t>29TH MARCH</t>
        </is>
      </c>
      <c r="M2108" s="157" t="inlineStr">
        <is>
          <t>PT. INDOSARI PERSADA</t>
        </is>
      </c>
      <c r="N2108" s="157" t="inlineStr">
        <is>
          <t>AVANTPORT ENTERPRISES</t>
        </is>
      </c>
    </row>
    <row r="2109">
      <c r="A2109" s="167" t="n">
        <v>33</v>
      </c>
      <c r="B2109" s="40" t="inlineStr">
        <is>
          <t>IFEANYI ABA</t>
        </is>
      </c>
      <c r="C2109" s="40" t="inlineStr">
        <is>
          <t>MEDUIE409335</t>
        </is>
      </c>
      <c r="D2109" s="40" t="inlineStr">
        <is>
          <t>CRXU 3398112</t>
        </is>
      </c>
      <c r="E2109" s="157" t="inlineStr">
        <is>
          <t>SPM</t>
        </is>
      </c>
      <c r="F2109" s="40" t="inlineStr">
        <is>
          <t>20FT</t>
        </is>
      </c>
      <c r="G2109" s="160" t="inlineStr">
        <is>
          <t>MSC ANNAMARIA</t>
        </is>
      </c>
      <c r="H2109" s="169" t="inlineStr">
        <is>
          <t xml:space="preserve">BERTHED: 11TH MAY VOY. </t>
        </is>
      </c>
      <c r="I2109" s="150" t="inlineStr">
        <is>
          <t>OUT</t>
        </is>
      </c>
      <c r="J2109" s="166" t="inlineStr">
        <is>
          <t>TELEX/ 9TH  MAY, 2023</t>
        </is>
      </c>
      <c r="K2109" s="152" t="inlineStr">
        <is>
          <t>13TH MAY, 2023</t>
        </is>
      </c>
      <c r="L2109" s="157" t="inlineStr">
        <is>
          <t>29TH MARCH</t>
        </is>
      </c>
      <c r="M2109" s="157" t="inlineStr">
        <is>
          <t>PT. INDOSARI PERSADA</t>
        </is>
      </c>
      <c r="N2109" s="157" t="inlineStr">
        <is>
          <t>AVANTPORT ENTERPRISES</t>
        </is>
      </c>
    </row>
    <row r="2110">
      <c r="A2110" s="167" t="n">
        <v>34</v>
      </c>
      <c r="B2110" s="40" t="inlineStr">
        <is>
          <t>IFEANYI ABA</t>
        </is>
      </c>
      <c r="C2110" s="40" t="inlineStr">
        <is>
          <t>''</t>
        </is>
      </c>
      <c r="D2110" s="40" t="inlineStr">
        <is>
          <t>TCLU 2058870</t>
        </is>
      </c>
      <c r="E2110" s="157" t="inlineStr">
        <is>
          <t>SPM</t>
        </is>
      </c>
      <c r="F2110" s="40" t="inlineStr">
        <is>
          <t>20FT</t>
        </is>
      </c>
      <c r="G2110" s="160" t="inlineStr">
        <is>
          <t>MSC ANNAMARIA</t>
        </is>
      </c>
      <c r="H2110" s="169" t="inlineStr">
        <is>
          <t xml:space="preserve">BERTHED: 11TH MAY VOY. </t>
        </is>
      </c>
      <c r="I2110" s="150" t="inlineStr">
        <is>
          <t>OUT</t>
        </is>
      </c>
      <c r="J2110" s="166" t="inlineStr">
        <is>
          <t>TELEX/ 9TH  MAY, 2023</t>
        </is>
      </c>
      <c r="K2110" s="152" t="inlineStr">
        <is>
          <t>13TH MAY, 2023</t>
        </is>
      </c>
      <c r="L2110" s="157" t="inlineStr">
        <is>
          <t>29TH MARCH</t>
        </is>
      </c>
      <c r="M2110" s="157" t="inlineStr">
        <is>
          <t>PT. INDOSARI PERSADA</t>
        </is>
      </c>
      <c r="N2110" s="157" t="inlineStr">
        <is>
          <t>AVANTPORT ENTERPRISES</t>
        </is>
      </c>
    </row>
    <row r="2111">
      <c r="A2111" s="167" t="n">
        <v>35</v>
      </c>
      <c r="B2111" s="40" t="inlineStr">
        <is>
          <t>FREDERICK EZEH ABA</t>
        </is>
      </c>
      <c r="C2111" s="40" t="inlineStr">
        <is>
          <t>MEDUJQ854526</t>
        </is>
      </c>
      <c r="D2111" s="40" t="inlineStr">
        <is>
          <t>CRXU 1768352</t>
        </is>
      </c>
      <c r="E2111" s="157" t="inlineStr">
        <is>
          <t>SPM</t>
        </is>
      </c>
      <c r="F2111" s="40" t="inlineStr">
        <is>
          <t>20FT</t>
        </is>
      </c>
      <c r="G2111" s="160" t="inlineStr">
        <is>
          <t>MSC ANNAMARIA</t>
        </is>
      </c>
      <c r="H2111" s="169" t="inlineStr">
        <is>
          <t>BERTHED:10TH MAY. VOY. WG319A</t>
        </is>
      </c>
      <c r="I2111" s="150" t="inlineStr">
        <is>
          <t>OUT</t>
        </is>
      </c>
      <c r="J2111" s="166" t="inlineStr">
        <is>
          <t>TELEX/ 18TH  MAY, 2023</t>
        </is>
      </c>
      <c r="K2111" s="152" t="inlineStr">
        <is>
          <t>1ST JUNE, 2023</t>
        </is>
      </c>
      <c r="L2111" s="157" t="inlineStr">
        <is>
          <t>30TH MARCH</t>
        </is>
      </c>
      <c r="M2111" s="157" t="inlineStr">
        <is>
          <t>UNIQUE SEA CARGO SERVICES L.L.C</t>
        </is>
      </c>
      <c r="N2111" s="157" t="inlineStr">
        <is>
          <t>MEL-BACH ENTERPRISES</t>
        </is>
      </c>
    </row>
    <row r="2112">
      <c r="A2112" s="167" t="n">
        <v>36</v>
      </c>
      <c r="B2112" s="40" t="inlineStr">
        <is>
          <t>IFEANYI ABA</t>
        </is>
      </c>
      <c r="C2112" s="40" t="inlineStr">
        <is>
          <t>MEDUJQ854567</t>
        </is>
      </c>
      <c r="D2112" s="40" t="inlineStr">
        <is>
          <t>MSDU 1820236</t>
        </is>
      </c>
      <c r="E2112" s="157" t="inlineStr">
        <is>
          <t>SPM</t>
        </is>
      </c>
      <c r="F2112" s="40" t="inlineStr">
        <is>
          <t>20FT</t>
        </is>
      </c>
      <c r="G2112" s="160" t="inlineStr">
        <is>
          <t>MSC ANNAMARIA</t>
        </is>
      </c>
      <c r="H2112" s="169" t="inlineStr">
        <is>
          <t>BERTHED:9TH MAY. VOY. WG319A</t>
        </is>
      </c>
      <c r="I2112" s="150" t="inlineStr">
        <is>
          <t>OUT</t>
        </is>
      </c>
      <c r="J2112" s="166" t="inlineStr">
        <is>
          <t>TELEX/ 9TH  MAY, 2023</t>
        </is>
      </c>
      <c r="K2112" s="152" t="inlineStr">
        <is>
          <t>31STMAY, 2023</t>
        </is>
      </c>
      <c r="L2112" s="157" t="inlineStr">
        <is>
          <t>31ST MARCH</t>
        </is>
      </c>
      <c r="M2112" s="157" t="inlineStr">
        <is>
          <t>PT. INDOSARI PERSADA</t>
        </is>
      </c>
      <c r="N2112" s="157" t="inlineStr">
        <is>
          <t>AVANTPORT ENTERPRISES</t>
        </is>
      </c>
    </row>
    <row r="2113">
      <c r="A2113" s="167" t="n">
        <v>37</v>
      </c>
      <c r="B2113" s="40" t="inlineStr">
        <is>
          <t>IFEANYI ABA</t>
        </is>
      </c>
      <c r="C2113" s="40" t="inlineStr">
        <is>
          <t>''</t>
        </is>
      </c>
      <c r="D2113" s="40" t="inlineStr">
        <is>
          <t>SEGU 2938900</t>
        </is>
      </c>
      <c r="E2113" s="157" t="inlineStr">
        <is>
          <t>SPM</t>
        </is>
      </c>
      <c r="F2113" s="40" t="inlineStr">
        <is>
          <t>20FT</t>
        </is>
      </c>
      <c r="G2113" s="160" t="inlineStr">
        <is>
          <t>MSC ANNAMARIA</t>
        </is>
      </c>
      <c r="H2113" s="169" t="inlineStr">
        <is>
          <t>BERTHED:9TH MAY. VOY. WG319A</t>
        </is>
      </c>
      <c r="I2113" s="150" t="inlineStr">
        <is>
          <t>OUT</t>
        </is>
      </c>
      <c r="J2113" s="166" t="inlineStr">
        <is>
          <t>TELEX/ 9TH  MAY, 2023</t>
        </is>
      </c>
      <c r="K2113" s="152" t="inlineStr">
        <is>
          <t>30TH MAY, 2023</t>
        </is>
      </c>
      <c r="L2113" s="157" t="inlineStr">
        <is>
          <t>31ST MARCH</t>
        </is>
      </c>
      <c r="M2113" s="157" t="inlineStr">
        <is>
          <t>PT. INDOSARI PERSADA</t>
        </is>
      </c>
      <c r="N2113" s="157" t="inlineStr">
        <is>
          <t>AVANTPORT ENTERPRISES</t>
        </is>
      </c>
    </row>
    <row r="2114">
      <c r="A2114" s="167" t="n">
        <v>38</v>
      </c>
      <c r="B2114" s="40" t="inlineStr">
        <is>
          <t>IFEANYI ABA</t>
        </is>
      </c>
      <c r="C2114" s="40" t="inlineStr">
        <is>
          <t>MEDUJQ854542</t>
        </is>
      </c>
      <c r="D2114" s="40" t="inlineStr">
        <is>
          <t>MEDU 2274528</t>
        </is>
      </c>
      <c r="E2114" s="157" t="inlineStr">
        <is>
          <t>SPM</t>
        </is>
      </c>
      <c r="F2114" s="40" t="inlineStr">
        <is>
          <t>20FT</t>
        </is>
      </c>
      <c r="G2114" s="160" t="inlineStr">
        <is>
          <t>MSC ANNAMARIA</t>
        </is>
      </c>
      <c r="H2114" s="169" t="inlineStr">
        <is>
          <t>BERTHED:9TH MAY. VOY. WG319A</t>
        </is>
      </c>
      <c r="I2114" s="150" t="inlineStr">
        <is>
          <t>OUT</t>
        </is>
      </c>
      <c r="J2114" s="166" t="inlineStr">
        <is>
          <t>TELEX/ 9TH  MAY, 2023</t>
        </is>
      </c>
      <c r="K2114" s="152" t="inlineStr">
        <is>
          <t>30TH MAY, 2023</t>
        </is>
      </c>
      <c r="L2114" s="157" t="inlineStr">
        <is>
          <t>31ST MARCH</t>
        </is>
      </c>
      <c r="M2114" s="157" t="inlineStr">
        <is>
          <t>PT. INDOSARI PERSADA</t>
        </is>
      </c>
      <c r="N2114" s="157" t="inlineStr">
        <is>
          <t>AVANTPORT ENTERPRISES</t>
        </is>
      </c>
    </row>
    <row r="2115">
      <c r="A2115" s="167" t="n">
        <v>39</v>
      </c>
      <c r="B2115" s="40" t="inlineStr">
        <is>
          <t>IFEANYI ABA</t>
        </is>
      </c>
      <c r="C2115" s="40" t="inlineStr">
        <is>
          <t>''</t>
        </is>
      </c>
      <c r="D2115" s="40" t="inlineStr">
        <is>
          <t>MEDU 6284226</t>
        </is>
      </c>
      <c r="E2115" s="157" t="inlineStr">
        <is>
          <t>SPM</t>
        </is>
      </c>
      <c r="F2115" s="40" t="inlineStr">
        <is>
          <t>20FT</t>
        </is>
      </c>
      <c r="G2115" s="160" t="inlineStr">
        <is>
          <t>MSC ANNAMARIA</t>
        </is>
      </c>
      <c r="H2115" s="169" t="inlineStr">
        <is>
          <t>BERTHED:9TH MAY. VOY. WG319A</t>
        </is>
      </c>
      <c r="I2115" s="150" t="inlineStr">
        <is>
          <t>OUT</t>
        </is>
      </c>
      <c r="J2115" s="166" t="inlineStr">
        <is>
          <t>TELEX/ 9TH  MAY, 2023</t>
        </is>
      </c>
      <c r="K2115" s="152" t="inlineStr">
        <is>
          <t>30TH MAY, 2023</t>
        </is>
      </c>
      <c r="L2115" s="157" t="inlineStr">
        <is>
          <t>31ST MARCH</t>
        </is>
      </c>
      <c r="M2115" s="157" t="inlineStr">
        <is>
          <t>PT. INDOSARI PERSADA</t>
        </is>
      </c>
      <c r="N2115" s="157" t="inlineStr">
        <is>
          <t>AVANTPORT ENTERPRISES</t>
        </is>
      </c>
    </row>
    <row r="2116">
      <c r="A2116" s="167" t="n">
        <v>40</v>
      </c>
      <c r="B2116" s="40" t="inlineStr">
        <is>
          <t>JACK ABA</t>
        </is>
      </c>
      <c r="C2116" s="40" t="inlineStr">
        <is>
          <t>MEDUV8506978</t>
        </is>
      </c>
      <c r="D2116" s="40" t="inlineStr">
        <is>
          <t>MSDU 2040527</t>
        </is>
      </c>
      <c r="E2116" s="157" t="inlineStr">
        <is>
          <t>SPM</t>
        </is>
      </c>
      <c r="F2116" s="40" t="inlineStr">
        <is>
          <t>20FT</t>
        </is>
      </c>
      <c r="G2116" s="160" t="inlineStr">
        <is>
          <t>MSC ANNAMARIA</t>
        </is>
      </c>
      <c r="H2116" s="169" t="inlineStr">
        <is>
          <t>BERTHED:9TH MAY. VOY. WG319A</t>
        </is>
      </c>
      <c r="I2116" s="150" t="inlineStr">
        <is>
          <t>OUT</t>
        </is>
      </c>
      <c r="J2116" s="166" t="inlineStr">
        <is>
          <t>OBL/ 26TH APRIL, 2023</t>
        </is>
      </c>
      <c r="K2116" s="152" t="inlineStr">
        <is>
          <t>25TH MAY, 2023</t>
        </is>
      </c>
      <c r="L2116" s="157" t="inlineStr">
        <is>
          <t>31ST MARCH</t>
        </is>
      </c>
      <c r="M2116" s="157" t="inlineStr">
        <is>
          <t>BODEGAS BASTIDA</t>
        </is>
      </c>
      <c r="N2116" s="157" t="inlineStr">
        <is>
          <t>MEL-BACH ENTERPRISES</t>
        </is>
      </c>
    </row>
    <row r="2117">
      <c r="A2117" s="167" t="n">
        <v>41</v>
      </c>
      <c r="B2117" s="384" t="inlineStr">
        <is>
          <t>CHIEF KALU CLIFFORD</t>
        </is>
      </c>
      <c r="C2117" s="40" t="inlineStr">
        <is>
          <t>MEDURZ185089</t>
        </is>
      </c>
      <c r="D2117" s="40" t="inlineStr">
        <is>
          <t>TCNU 7327752</t>
        </is>
      </c>
      <c r="E2117" s="157" t="inlineStr">
        <is>
          <t>SPM</t>
        </is>
      </c>
      <c r="F2117" s="40" t="inlineStr">
        <is>
          <t>40FT</t>
        </is>
      </c>
      <c r="G2117" s="160" t="inlineStr">
        <is>
          <t>MSC ANNAMARIA</t>
        </is>
      </c>
      <c r="H2117" s="169" t="inlineStr">
        <is>
          <t>BERTHED:9TH MAY. VOY. WG319A</t>
        </is>
      </c>
      <c r="I2117" s="150" t="inlineStr">
        <is>
          <t>OUT</t>
        </is>
      </c>
      <c r="J2117" s="166" t="inlineStr">
        <is>
          <t>TELEX/ 26TH APRIL, 2023</t>
        </is>
      </c>
      <c r="K2117" s="152" t="inlineStr">
        <is>
          <t>25TH MAY, 2023</t>
        </is>
      </c>
      <c r="L2117" s="157" t="inlineStr">
        <is>
          <t>3RD APRIL</t>
        </is>
      </c>
      <c r="M2117" s="157" t="inlineStr">
        <is>
          <t>ROSE BEES SP. ZO.O. SP.K.</t>
        </is>
      </c>
      <c r="N2117" s="157" t="inlineStr">
        <is>
          <t>AVANTPORT ENTERPRISES</t>
        </is>
      </c>
    </row>
    <row r="2118">
      <c r="A2118" s="167" t="n">
        <v>42</v>
      </c>
      <c r="B2118" s="40" t="inlineStr">
        <is>
          <t>IFEANYI ABA</t>
        </is>
      </c>
      <c r="C2118" s="40" t="inlineStr">
        <is>
          <t>MEDUI0653465</t>
        </is>
      </c>
      <c r="D2118" s="40" t="inlineStr">
        <is>
          <t>FCIU 4366894</t>
        </is>
      </c>
      <c r="E2118" s="157" t="inlineStr">
        <is>
          <t>SPM</t>
        </is>
      </c>
      <c r="F2118" s="40" t="inlineStr">
        <is>
          <t>20FT</t>
        </is>
      </c>
      <c r="G2118" s="160" t="inlineStr">
        <is>
          <t>MSC ANNAMARIA</t>
        </is>
      </c>
      <c r="H2118" s="169" t="inlineStr">
        <is>
          <t>BERTHED:9TH MAY. VOY. WG319A</t>
        </is>
      </c>
      <c r="I2118" s="150" t="inlineStr">
        <is>
          <t>OUT</t>
        </is>
      </c>
      <c r="J2118" s="151" t="inlineStr">
        <is>
          <t>TELEX/5TH MAY, 2023</t>
        </is>
      </c>
      <c r="K2118" s="152" t="inlineStr">
        <is>
          <t>26TH MAY, 2023</t>
        </is>
      </c>
      <c r="L2118" s="157" t="inlineStr">
        <is>
          <t>3RD APRIL</t>
        </is>
      </c>
      <c r="M2118" s="157" t="inlineStr">
        <is>
          <t>UNIQUE SEA CARGO SERVICES L.L.C</t>
        </is>
      </c>
      <c r="N2118" s="157" t="inlineStr">
        <is>
          <t>ORIENT LOGISTICS ENTERPRISES</t>
        </is>
      </c>
    </row>
    <row r="2119">
      <c r="A2119" s="167" t="n">
        <v>43</v>
      </c>
      <c r="B2119" s="40" t="inlineStr">
        <is>
          <t>IFEANYI ABA</t>
        </is>
      </c>
      <c r="C2119" s="40" t="inlineStr">
        <is>
          <t>''</t>
        </is>
      </c>
      <c r="D2119" s="40" t="inlineStr">
        <is>
          <t>MEDU 1491365</t>
        </is>
      </c>
      <c r="E2119" s="157" t="inlineStr">
        <is>
          <t>SPM</t>
        </is>
      </c>
      <c r="F2119" s="40" t="inlineStr">
        <is>
          <t>20FT</t>
        </is>
      </c>
      <c r="G2119" s="160" t="inlineStr">
        <is>
          <t>MSC ANNAMARIA</t>
        </is>
      </c>
      <c r="H2119" s="169" t="inlineStr">
        <is>
          <t>BERTHED:9TH MAY. VOY. WG319A</t>
        </is>
      </c>
      <c r="I2119" s="150" t="inlineStr">
        <is>
          <t>OUT</t>
        </is>
      </c>
      <c r="J2119" s="151" t="inlineStr">
        <is>
          <t>TELEX/5TH MAY, 2023</t>
        </is>
      </c>
      <c r="K2119" s="152" t="inlineStr">
        <is>
          <t>26TH MAY, 2023</t>
        </is>
      </c>
      <c r="L2119" s="157" t="inlineStr">
        <is>
          <t>3RD APRIL</t>
        </is>
      </c>
      <c r="M2119" s="157" t="inlineStr">
        <is>
          <t>UNIQUE SEA CARGO SERVICES L.L.C</t>
        </is>
      </c>
      <c r="N2119" s="157" t="inlineStr">
        <is>
          <t>ORIENT LOGISTICS ENTERPRISES</t>
        </is>
      </c>
    </row>
    <row r="2120">
      <c r="A2120" s="167" t="n">
        <v>44</v>
      </c>
      <c r="B2120" s="40" t="inlineStr">
        <is>
          <t>MIKE OBINNA</t>
        </is>
      </c>
      <c r="C2120" s="40" t="inlineStr">
        <is>
          <t>MEDUI0652426</t>
        </is>
      </c>
      <c r="D2120" s="40" t="inlineStr">
        <is>
          <t>TEMU 4350743</t>
        </is>
      </c>
      <c r="E2120" s="157" t="inlineStr">
        <is>
          <t>SPM</t>
        </is>
      </c>
      <c r="F2120" s="40" t="inlineStr">
        <is>
          <t>20FT</t>
        </is>
      </c>
      <c r="G2120" s="160" t="inlineStr">
        <is>
          <t>MSC ANNAMARIA</t>
        </is>
      </c>
      <c r="H2120" s="169" t="inlineStr">
        <is>
          <t>BERTHED:9TH MAY. VOY. WG319A</t>
        </is>
      </c>
      <c r="I2120" s="150" t="inlineStr">
        <is>
          <t>OUT</t>
        </is>
      </c>
      <c r="J2120" s="166" t="inlineStr">
        <is>
          <t>TELEX/ 4TH  MAY, 2023</t>
        </is>
      </c>
      <c r="K2120" s="152" t="inlineStr">
        <is>
          <t>25TH MAY, 2023</t>
        </is>
      </c>
      <c r="L2120" s="157" t="inlineStr">
        <is>
          <t>3RD APRIL</t>
        </is>
      </c>
      <c r="M2120" s="157" t="inlineStr">
        <is>
          <t>UNIQUE SEA CARGO SERVICES L.L.C</t>
        </is>
      </c>
      <c r="N2120" s="157" t="inlineStr">
        <is>
          <t>MEL-BACH ENTERPRISES</t>
        </is>
      </c>
    </row>
    <row r="2121">
      <c r="A2121" s="167" t="n">
        <v>45</v>
      </c>
      <c r="B2121" s="40" t="inlineStr">
        <is>
          <t>CHIDI OKOLI</t>
        </is>
      </c>
      <c r="C2121" s="40" t="inlineStr">
        <is>
          <t>MEDUO5567484</t>
        </is>
      </c>
      <c r="D2121" s="40" t="inlineStr">
        <is>
          <t>TCLU 2075373</t>
        </is>
      </c>
      <c r="E2121" s="157" t="inlineStr">
        <is>
          <t>SPM</t>
        </is>
      </c>
      <c r="F2121" s="40" t="inlineStr">
        <is>
          <t>20FT</t>
        </is>
      </c>
      <c r="G2121" s="160" t="inlineStr">
        <is>
          <t>MSC ANNAMARIA</t>
        </is>
      </c>
      <c r="H2121" s="169" t="inlineStr">
        <is>
          <t>BERTHED:9TH MAY. VOY. WG319A</t>
        </is>
      </c>
      <c r="I2121" s="150" t="inlineStr">
        <is>
          <t>OUT</t>
        </is>
      </c>
      <c r="J2121" s="166" t="inlineStr">
        <is>
          <t>TELEX/ 17TH APRIL, 2023</t>
        </is>
      </c>
      <c r="K2121" s="152" t="inlineStr">
        <is>
          <t>2ND JUNE, 2023</t>
        </is>
      </c>
      <c r="L2121" s="157" t="inlineStr">
        <is>
          <t>4TH APRIL</t>
        </is>
      </c>
      <c r="M2121" s="157" t="inlineStr">
        <is>
          <t>YUANYING IMPORT AND EXPORT CO, LIMITED</t>
        </is>
      </c>
      <c r="N2121" s="157" t="inlineStr">
        <is>
          <t>ORIENT LOGISTICS ENTERPRISES</t>
        </is>
      </c>
    </row>
    <row r="2122">
      <c r="A2122" s="167" t="n">
        <v>46</v>
      </c>
      <c r="B2122" s="40" t="inlineStr">
        <is>
          <t>CHIDI OKOLI</t>
        </is>
      </c>
      <c r="C2122" s="40" t="inlineStr">
        <is>
          <t>''</t>
        </is>
      </c>
      <c r="D2122" s="40" t="inlineStr">
        <is>
          <t>BMOU 2139928</t>
        </is>
      </c>
      <c r="E2122" s="157" t="inlineStr">
        <is>
          <t>SPM</t>
        </is>
      </c>
      <c r="F2122" s="40" t="inlineStr">
        <is>
          <t>20FT</t>
        </is>
      </c>
      <c r="G2122" s="160" t="inlineStr">
        <is>
          <t>MSC ANNAMARIA</t>
        </is>
      </c>
      <c r="H2122" s="169" t="inlineStr">
        <is>
          <t>BERTHED:9TH MAY. VOY. WG319A</t>
        </is>
      </c>
      <c r="I2122" s="150" t="inlineStr">
        <is>
          <t>OUT</t>
        </is>
      </c>
      <c r="J2122" s="166" t="inlineStr">
        <is>
          <t>TELEX/ 17TH APRIL, 2023</t>
        </is>
      </c>
      <c r="K2122" s="152" t="inlineStr">
        <is>
          <t>2ND JUNE, 2023</t>
        </is>
      </c>
      <c r="L2122" s="157" t="inlineStr">
        <is>
          <t>4TH APRIL</t>
        </is>
      </c>
      <c r="M2122" s="157" t="inlineStr">
        <is>
          <t>YUANYING IMPORT AND EXPORT CO, LIMITED</t>
        </is>
      </c>
      <c r="N2122" s="157" t="inlineStr">
        <is>
          <t>ORIENT LOGISTICS ENTERPRISES</t>
        </is>
      </c>
    </row>
    <row r="2123">
      <c r="A2123" s="167" t="n">
        <v>47</v>
      </c>
      <c r="B2123" s="40" t="inlineStr">
        <is>
          <t>MICHAEL CONCEPT</t>
        </is>
      </c>
      <c r="C2123" s="40" t="inlineStr">
        <is>
          <t>MEDUIW999003</t>
        </is>
      </c>
      <c r="D2123" s="40" t="inlineStr">
        <is>
          <t>TCLU 9098494</t>
        </is>
      </c>
      <c r="E2123" s="157" t="inlineStr">
        <is>
          <t>SPM</t>
        </is>
      </c>
      <c r="F2123" s="40" t="inlineStr">
        <is>
          <t>40FT</t>
        </is>
      </c>
      <c r="G2123" s="160" t="inlineStr">
        <is>
          <t>MSC ANNAMARIA</t>
        </is>
      </c>
      <c r="H2123" s="169" t="inlineStr">
        <is>
          <t>BERTHED:9TH MAY. VOY. WG319A</t>
        </is>
      </c>
      <c r="I2123" s="150" t="inlineStr">
        <is>
          <t>OUT</t>
        </is>
      </c>
      <c r="J2123" s="166" t="inlineStr">
        <is>
          <t>TELEX/ 2ND MAY, 2023</t>
        </is>
      </c>
      <c r="K2123" s="152" t="inlineStr">
        <is>
          <t>25TH MAY, 2023</t>
        </is>
      </c>
      <c r="L2123" s="157" t="inlineStr">
        <is>
          <t>4TH APRIL</t>
        </is>
      </c>
      <c r="M2123" s="157" t="inlineStr">
        <is>
          <t>JUMO INSTRUMENT CO, LTD</t>
        </is>
      </c>
      <c r="N2123" s="157" t="inlineStr">
        <is>
          <t>MEL-BACH ENTERPRISES</t>
        </is>
      </c>
    </row>
    <row r="2124">
      <c r="A2124" s="167" t="n">
        <v>48</v>
      </c>
      <c r="B2124" s="40" t="inlineStr">
        <is>
          <t>CHIEF AGU</t>
        </is>
      </c>
      <c r="C2124" s="40" t="inlineStr">
        <is>
          <t>MEDUIW981944</t>
        </is>
      </c>
      <c r="D2124" s="40" t="inlineStr">
        <is>
          <t>TCLU 7780484</t>
        </is>
      </c>
      <c r="E2124" s="157" t="inlineStr">
        <is>
          <t>SPM</t>
        </is>
      </c>
      <c r="F2124" s="40" t="inlineStr">
        <is>
          <t>40FT</t>
        </is>
      </c>
      <c r="G2124" s="160" t="inlineStr">
        <is>
          <t>MSC ANNAMARIA</t>
        </is>
      </c>
      <c r="H2124" s="169" t="inlineStr">
        <is>
          <t>BERTHED:10TH MAY. VOY. WG319A</t>
        </is>
      </c>
      <c r="I2124" s="150" t="inlineStr">
        <is>
          <t>OUT</t>
        </is>
      </c>
      <c r="J2124" s="166" t="inlineStr">
        <is>
          <t>TELEX/ 2ND MAY, 2023</t>
        </is>
      </c>
      <c r="K2124" s="152" t="inlineStr">
        <is>
          <t>25TH MAY, 2023</t>
        </is>
      </c>
      <c r="L2124" s="157" t="inlineStr">
        <is>
          <t>6TH APRIL</t>
        </is>
      </c>
      <c r="M2124" s="157" t="inlineStr">
        <is>
          <t>FUZHOU WINWIN INDUSTRIAL CO, LTD</t>
        </is>
      </c>
      <c r="N2124" s="157" t="inlineStr">
        <is>
          <t>MEL-BACH ENTERPRISES</t>
        </is>
      </c>
    </row>
    <row r="2125">
      <c r="A2125" s="167" t="n">
        <v>49</v>
      </c>
      <c r="B2125" s="40" t="inlineStr">
        <is>
          <t>EMCHAI</t>
        </is>
      </c>
      <c r="C2125" s="40" t="inlineStr">
        <is>
          <t>MEDUIW971440</t>
        </is>
      </c>
      <c r="D2125" s="40" t="inlineStr">
        <is>
          <t>FFAU 1666611</t>
        </is>
      </c>
      <c r="E2125" s="157" t="inlineStr">
        <is>
          <t>SPM</t>
        </is>
      </c>
      <c r="F2125" s="40" t="inlineStr">
        <is>
          <t>40FT</t>
        </is>
      </c>
      <c r="G2125" s="160" t="inlineStr">
        <is>
          <t>MSC ANNAMARIA</t>
        </is>
      </c>
      <c r="H2125" s="169" t="inlineStr">
        <is>
          <t>BERTHED:10TH MAY. VOY. WG319A</t>
        </is>
      </c>
      <c r="I2125" s="150" t="inlineStr">
        <is>
          <t>OUT</t>
        </is>
      </c>
      <c r="J2125" s="166" t="inlineStr">
        <is>
          <t>TELEX/ 9TH  MAY, 2023</t>
        </is>
      </c>
      <c r="K2125" s="152" t="inlineStr">
        <is>
          <t>2ND JUNE, 2023</t>
        </is>
      </c>
      <c r="L2125" s="157" t="inlineStr">
        <is>
          <t>14TH APRIL</t>
        </is>
      </c>
      <c r="M2125" s="157" t="inlineStr">
        <is>
          <t>MULTI LOGISTICS LTD</t>
        </is>
      </c>
      <c r="N2125" s="157" t="inlineStr">
        <is>
          <t>AVANTPORT ENTERPRISES</t>
        </is>
      </c>
    </row>
    <row r="2126">
      <c r="A2126" s="167" t="n">
        <v>50</v>
      </c>
      <c r="B2126" s="40" t="inlineStr">
        <is>
          <t>IFEANYI ABA</t>
        </is>
      </c>
      <c r="C2126" s="40" t="inlineStr">
        <is>
          <t>MEDUP8711244</t>
        </is>
      </c>
      <c r="D2126" s="40" t="inlineStr">
        <is>
          <t>FSCU 3252176</t>
        </is>
      </c>
      <c r="E2126" s="157" t="inlineStr">
        <is>
          <t>SPM</t>
        </is>
      </c>
      <c r="F2126" s="40" t="inlineStr">
        <is>
          <t>20FT</t>
        </is>
      </c>
      <c r="G2126" s="160" t="inlineStr">
        <is>
          <t>MSC ANNAMARIA</t>
        </is>
      </c>
      <c r="H2126" s="169" t="inlineStr">
        <is>
          <t>BERTHED:9TH MAY. VOY. WG319A</t>
        </is>
      </c>
      <c r="I2126" s="150" t="inlineStr">
        <is>
          <t>OUT</t>
        </is>
      </c>
      <c r="J2126" s="166" t="inlineStr">
        <is>
          <t>TELEX/ 9TH  MAY, 2023</t>
        </is>
      </c>
      <c r="K2126" s="152" t="inlineStr">
        <is>
          <t>26TH MAY, 2023</t>
        </is>
      </c>
      <c r="L2126" s="157" t="inlineStr">
        <is>
          <t>19TH APRIL</t>
        </is>
      </c>
      <c r="M2126" s="157" t="inlineStr">
        <is>
          <t>PT. INDOSARI PERSADA</t>
        </is>
      </c>
      <c r="N2126" s="157" t="inlineStr">
        <is>
          <t>ORIENT LOGISTICS ENTERPRISES</t>
        </is>
      </c>
    </row>
    <row r="2127">
      <c r="A2127" s="167" t="n">
        <v>51</v>
      </c>
      <c r="B2127" s="40" t="inlineStr">
        <is>
          <t>IFEANYI ABA</t>
        </is>
      </c>
      <c r="C2127" s="40" t="inlineStr">
        <is>
          <t>MEDUP8711129</t>
        </is>
      </c>
      <c r="D2127" s="40" t="inlineStr">
        <is>
          <t>FCIU 5887454</t>
        </is>
      </c>
      <c r="E2127" s="157" t="inlineStr">
        <is>
          <t>SPM</t>
        </is>
      </c>
      <c r="F2127" s="40" t="inlineStr">
        <is>
          <t>20FT</t>
        </is>
      </c>
      <c r="G2127" s="160" t="inlineStr">
        <is>
          <t>MSC ANNAMARIA</t>
        </is>
      </c>
      <c r="H2127" s="169" t="inlineStr">
        <is>
          <t>BERTHED:9TH MAY. VOY. WG319A</t>
        </is>
      </c>
      <c r="I2127" s="150" t="inlineStr">
        <is>
          <t>OUT</t>
        </is>
      </c>
      <c r="J2127" s="192" t="inlineStr">
        <is>
          <t>TELEX/ 12TH MAY, 2023</t>
        </is>
      </c>
      <c r="K2127" s="152" t="inlineStr">
        <is>
          <t>30TH MAY, 2023</t>
        </is>
      </c>
      <c r="L2127" s="157" t="inlineStr">
        <is>
          <t>8TH MAY</t>
        </is>
      </c>
      <c r="M2127" s="157" t="inlineStr">
        <is>
          <t>PT. INDOSARI PERSADA</t>
        </is>
      </c>
      <c r="N2127" s="157" t="inlineStr">
        <is>
          <t>ORIENT LOGISTICS ENTERPRISES</t>
        </is>
      </c>
    </row>
    <row r="2128">
      <c r="A2128" s="167" t="n">
        <v>52</v>
      </c>
      <c r="B2128" s="40" t="inlineStr">
        <is>
          <t>IFEANYI ABA</t>
        </is>
      </c>
      <c r="C2128" s="40" t="inlineStr">
        <is>
          <t>''</t>
        </is>
      </c>
      <c r="D2128" s="40" t="inlineStr">
        <is>
          <t>TEMU 5073807</t>
        </is>
      </c>
      <c r="E2128" s="157" t="inlineStr">
        <is>
          <t>SPM</t>
        </is>
      </c>
      <c r="F2128" s="40" t="inlineStr">
        <is>
          <t>20FT</t>
        </is>
      </c>
      <c r="G2128" s="160" t="inlineStr">
        <is>
          <t>MSC ANNAMARIA</t>
        </is>
      </c>
      <c r="H2128" s="169" t="inlineStr">
        <is>
          <t>BERTHED:9TH MAY. VOY. WG319A</t>
        </is>
      </c>
      <c r="I2128" s="150" t="inlineStr">
        <is>
          <t>OUT</t>
        </is>
      </c>
      <c r="J2128" s="192" t="inlineStr">
        <is>
          <t>TELEX/ 12TH MAY, 2023</t>
        </is>
      </c>
      <c r="K2128" s="152" t="inlineStr">
        <is>
          <t>30TH MAY, 2023</t>
        </is>
      </c>
      <c r="L2128" s="157" t="inlineStr">
        <is>
          <t>8TH MAY</t>
        </is>
      </c>
      <c r="M2128" s="157" t="inlineStr">
        <is>
          <t>PT. INDOSARI PERSADA</t>
        </is>
      </c>
      <c r="N2128" s="157" t="inlineStr">
        <is>
          <t>ORIENT LOGISTICS ENTERPRISES</t>
        </is>
      </c>
    </row>
    <row r="2129">
      <c r="A2129" s="167" t="n">
        <v>53</v>
      </c>
      <c r="B2129" s="157" t="inlineStr">
        <is>
          <t>MR. IKECHUKWU</t>
        </is>
      </c>
      <c r="C2129" s="42" t="inlineStr">
        <is>
          <t>MEDURZ063658</t>
        </is>
      </c>
      <c r="D2129" s="157" t="inlineStr">
        <is>
          <t>CAIU 9950963</t>
        </is>
      </c>
      <c r="E2129" s="157" t="inlineStr">
        <is>
          <t>SPM</t>
        </is>
      </c>
      <c r="F2129" s="157" t="inlineStr">
        <is>
          <t>45FT</t>
        </is>
      </c>
      <c r="G2129" s="160" t="inlineStr">
        <is>
          <t>MSC ANNAMARIA</t>
        </is>
      </c>
      <c r="H2129" s="169" t="inlineStr">
        <is>
          <t>BERTHED:10TH MAY. VOY. WG319A</t>
        </is>
      </c>
      <c r="I2129" s="150" t="inlineStr">
        <is>
          <t>OUT</t>
        </is>
      </c>
      <c r="J2129" s="166" t="inlineStr">
        <is>
          <t>TELEX/ 22ND MAY, 2023</t>
        </is>
      </c>
      <c r="K2129" s="152" t="inlineStr">
        <is>
          <t>26TH MAY, 2023</t>
        </is>
      </c>
      <c r="L2129" s="157" t="inlineStr">
        <is>
          <t>30TH MAECH</t>
        </is>
      </c>
      <c r="M2129" s="164" t="inlineStr">
        <is>
          <t>SALKA NORFISH LTD</t>
        </is>
      </c>
      <c r="N2129" s="157" t="inlineStr">
        <is>
          <t>MEL-BACH ENTERPRISES</t>
        </is>
      </c>
      <c r="DC2129" s="168" t="n"/>
    </row>
    <row r="2130">
      <c r="A2130" s="167" t="n">
        <v>54</v>
      </c>
      <c r="B2130" s="40" t="inlineStr">
        <is>
          <t>IFEANYI ABA</t>
        </is>
      </c>
      <c r="C2130" s="40" t="inlineStr">
        <is>
          <t>MEDUJQ852926</t>
        </is>
      </c>
      <c r="D2130" s="40" t="inlineStr">
        <is>
          <t>FCGU 2305315</t>
        </is>
      </c>
      <c r="E2130" s="157" t="inlineStr">
        <is>
          <t>SPM</t>
        </is>
      </c>
      <c r="F2130" s="40" t="inlineStr">
        <is>
          <t>20FT</t>
        </is>
      </c>
      <c r="G2130" s="160" t="inlineStr">
        <is>
          <t>MSC ANNAMARIA</t>
        </is>
      </c>
      <c r="H2130" s="169" t="inlineStr">
        <is>
          <t>BERTHED:10TH MAY. VOY. WG319A</t>
        </is>
      </c>
      <c r="I2130" s="150" t="inlineStr">
        <is>
          <t>OUT</t>
        </is>
      </c>
      <c r="J2130" s="166" t="inlineStr">
        <is>
          <t>TELEX/ 4TH MAY, 2023</t>
        </is>
      </c>
      <c r="K2130" s="152" t="inlineStr">
        <is>
          <t>30TH MAY, 2023</t>
        </is>
      </c>
      <c r="L2130" s="157" t="inlineStr">
        <is>
          <t>6TH APRIL</t>
        </is>
      </c>
      <c r="M2130" s="157" t="inlineStr">
        <is>
          <t>UNIQUE SEA CARGO SERVICES L.L.C</t>
        </is>
      </c>
      <c r="N2130" s="157" t="inlineStr">
        <is>
          <t>AVANTPORT ENTERPRISES</t>
        </is>
      </c>
    </row>
    <row r="2131">
      <c r="A2131" s="167" t="n">
        <v>55</v>
      </c>
      <c r="B2131" s="40" t="inlineStr">
        <is>
          <t>IFEANYI ABA</t>
        </is>
      </c>
      <c r="C2131" s="40" t="inlineStr">
        <is>
          <t>''</t>
        </is>
      </c>
      <c r="D2131" s="40" t="inlineStr">
        <is>
          <t>CAIU 3428859</t>
        </is>
      </c>
      <c r="E2131" s="157" t="inlineStr">
        <is>
          <t>SPM</t>
        </is>
      </c>
      <c r="F2131" s="40" t="inlineStr">
        <is>
          <t>20FT</t>
        </is>
      </c>
      <c r="G2131" s="160" t="inlineStr">
        <is>
          <t>MSC ANNAMARIA</t>
        </is>
      </c>
      <c r="H2131" s="169" t="inlineStr">
        <is>
          <t>BERTHED:10TH MAY. VOY. WG319A</t>
        </is>
      </c>
      <c r="I2131" s="150" t="inlineStr">
        <is>
          <t>OUT</t>
        </is>
      </c>
      <c r="J2131" s="166" t="inlineStr">
        <is>
          <t>TELEX/ 4TH MAY, 2023</t>
        </is>
      </c>
      <c r="K2131" s="152" t="inlineStr">
        <is>
          <t>30TH MAY, 2023</t>
        </is>
      </c>
      <c r="L2131" s="157" t="inlineStr">
        <is>
          <t>6TH APRIL</t>
        </is>
      </c>
      <c r="M2131" s="157" t="inlineStr">
        <is>
          <t>UNIQUE SEA CARGO SERVICES L.L.C</t>
        </is>
      </c>
      <c r="N2131" s="157" t="inlineStr">
        <is>
          <t>AVANTPORT ENTERPRISES</t>
        </is>
      </c>
    </row>
    <row r="2132" ht="21" customHeight="1">
      <c r="A2132" s="167" t="n">
        <v>56</v>
      </c>
      <c r="B2132" s="157" t="inlineStr">
        <is>
          <t>IFEANYI ABA</t>
        </is>
      </c>
      <c r="C2132" s="157" t="inlineStr">
        <is>
          <t>MEDUG8497042</t>
        </is>
      </c>
      <c r="D2132" s="157" t="inlineStr">
        <is>
          <t>TGBU 2588563</t>
        </is>
      </c>
      <c r="E2132" s="157" t="inlineStr">
        <is>
          <t>SPM</t>
        </is>
      </c>
      <c r="F2132" s="157" t="inlineStr">
        <is>
          <t>20FT</t>
        </is>
      </c>
      <c r="G2132" s="160" t="inlineStr">
        <is>
          <t>MSC ANNAMARIA</t>
        </is>
      </c>
      <c r="H2132" s="169" t="inlineStr">
        <is>
          <t>BERTHED:10TH MAY. VOY. WG319A</t>
        </is>
      </c>
      <c r="I2132" s="150" t="inlineStr">
        <is>
          <t>OUT</t>
        </is>
      </c>
      <c r="J2132" s="166" t="inlineStr">
        <is>
          <t>TELEX/ 10TH  MAY, 2023</t>
        </is>
      </c>
      <c r="K2132" s="152" t="inlineStr">
        <is>
          <t>25TH MAY, 2023</t>
        </is>
      </c>
      <c r="L2132" s="157" t="inlineStr">
        <is>
          <t>21ST MARCH</t>
        </is>
      </c>
      <c r="M2132" s="157" t="inlineStr">
        <is>
          <t>DAK SEOI HONG CO, LIMITED</t>
        </is>
      </c>
      <c r="N2132" s="157" t="inlineStr">
        <is>
          <t>ORIENT LOGISTICS ENTERPRISES</t>
        </is>
      </c>
      <c r="P2132" s="382" t="n"/>
      <c r="Q2132" s="382" t="n"/>
      <c r="R2132" s="382" t="n"/>
      <c r="S2132" s="382" t="n"/>
      <c r="T2132" s="382" t="n"/>
      <c r="U2132" s="382" t="n"/>
      <c r="V2132" s="382" t="n"/>
      <c r="W2132" s="382" t="n"/>
      <c r="X2132" s="382" t="n"/>
      <c r="Y2132" s="382" t="n"/>
      <c r="Z2132" s="382" t="n"/>
      <c r="AA2132" s="382" t="n"/>
      <c r="AB2132" s="382" t="n"/>
      <c r="AC2132" s="382" t="n"/>
      <c r="AD2132" s="382" t="n"/>
      <c r="AE2132" s="382" t="n"/>
      <c r="AF2132" s="382" t="n"/>
      <c r="AG2132" s="382" t="n"/>
      <c r="AH2132" s="382" t="n"/>
      <c r="AI2132" s="382" t="n"/>
      <c r="AJ2132" s="382" t="n"/>
      <c r="AK2132" s="382" t="n"/>
      <c r="AL2132" s="382" t="n"/>
      <c r="AM2132" s="382" t="n"/>
      <c r="AN2132" s="382" t="n"/>
      <c r="AO2132" s="382" t="n"/>
      <c r="AP2132" s="382" t="n"/>
      <c r="AQ2132" s="382" t="n"/>
      <c r="AR2132" s="382" t="n"/>
      <c r="AS2132" s="382" t="n"/>
      <c r="AT2132" s="382" t="n"/>
      <c r="AU2132" s="382" t="n"/>
      <c r="AV2132" s="382" t="n"/>
      <c r="AW2132" s="382" t="n"/>
      <c r="AX2132" s="382" t="n"/>
      <c r="AY2132" s="382" t="n"/>
      <c r="AZ2132" s="382" t="n"/>
      <c r="BA2132" s="382" t="n"/>
      <c r="BB2132" s="382" t="n"/>
      <c r="BC2132" s="382" t="n"/>
      <c r="BD2132" s="382" t="n"/>
      <c r="BE2132" s="382" t="n"/>
      <c r="BF2132" s="382" t="n"/>
      <c r="BG2132" s="382" t="n"/>
      <c r="BH2132" s="382" t="n"/>
      <c r="BI2132" s="382" t="n"/>
      <c r="BJ2132" s="382" t="n"/>
      <c r="BK2132" s="382" t="n"/>
      <c r="BL2132" s="382" t="n"/>
      <c r="BM2132" s="382" t="n"/>
      <c r="BN2132" s="382" t="n"/>
      <c r="BO2132" s="382" t="n"/>
      <c r="BP2132" s="382" t="n"/>
      <c r="BQ2132" s="382" t="n"/>
      <c r="BR2132" s="382" t="n"/>
      <c r="BS2132" s="382" t="n"/>
      <c r="BT2132" s="382" t="n"/>
      <c r="BU2132" s="382" t="n"/>
      <c r="BV2132" s="382" t="n"/>
      <c r="BW2132" s="382" t="n"/>
      <c r="BX2132" s="382" t="n"/>
      <c r="BY2132" s="382" t="n"/>
      <c r="BZ2132" s="382" t="n"/>
      <c r="CA2132" s="382" t="n"/>
      <c r="CB2132" s="382" t="n"/>
      <c r="CC2132" s="382" t="n"/>
      <c r="CD2132" s="382" t="n"/>
      <c r="CE2132" s="382" t="n"/>
      <c r="CF2132" s="382" t="n"/>
      <c r="CG2132" s="382" t="n"/>
      <c r="CH2132" s="382" t="n"/>
      <c r="CI2132" s="382" t="n"/>
      <c r="CJ2132" s="382" t="n"/>
      <c r="CK2132" s="382" t="n"/>
      <c r="CL2132" s="382" t="n"/>
      <c r="CM2132" s="382" t="n"/>
      <c r="CN2132" s="382" t="n"/>
      <c r="CO2132" s="382" t="n"/>
      <c r="CP2132" s="382" t="n"/>
      <c r="CQ2132" s="382" t="n"/>
      <c r="CR2132" s="382" t="n"/>
      <c r="CS2132" s="382" t="n"/>
      <c r="CT2132" s="382" t="n"/>
      <c r="CU2132" s="382" t="n"/>
      <c r="CV2132" s="382" t="n"/>
      <c r="CW2132" s="382" t="n"/>
      <c r="CX2132" s="382" t="n"/>
      <c r="CY2132" s="382" t="n"/>
      <c r="CZ2132" s="382" t="n"/>
      <c r="DA2132" s="382" t="n"/>
      <c r="DB2132" s="382" t="n"/>
      <c r="DC2132" s="382" t="n"/>
    </row>
    <row r="2133" ht="21" customHeight="1">
      <c r="A2133" s="167" t="n">
        <v>57</v>
      </c>
      <c r="B2133" s="157" t="inlineStr">
        <is>
          <t>IFEANYI ABA</t>
        </is>
      </c>
      <c r="C2133" s="157" t="inlineStr">
        <is>
          <t>''</t>
        </is>
      </c>
      <c r="D2133" s="157" t="inlineStr">
        <is>
          <t>MEDU 3614772</t>
        </is>
      </c>
      <c r="E2133" s="157" t="inlineStr">
        <is>
          <t>SPM</t>
        </is>
      </c>
      <c r="F2133" s="157" t="inlineStr">
        <is>
          <t>20FT</t>
        </is>
      </c>
      <c r="G2133" s="160" t="inlineStr">
        <is>
          <t>MSC ANNAMARIA</t>
        </is>
      </c>
      <c r="H2133" s="169" t="inlineStr">
        <is>
          <t>BERTHED:10TH MAY. VOY. WG319A</t>
        </is>
      </c>
      <c r="I2133" s="150" t="inlineStr">
        <is>
          <t>OUT</t>
        </is>
      </c>
      <c r="J2133" s="166" t="inlineStr">
        <is>
          <t>TELEX/ 10TH  MAY, 2023</t>
        </is>
      </c>
      <c r="K2133" s="152" t="inlineStr">
        <is>
          <t>25TH MAY, 2023</t>
        </is>
      </c>
      <c r="L2133" s="157" t="inlineStr">
        <is>
          <t>21ST MARCH</t>
        </is>
      </c>
      <c r="M2133" s="157" t="inlineStr">
        <is>
          <t>DAK SEOI HONG CO, LIMITED</t>
        </is>
      </c>
      <c r="N2133" s="157" t="inlineStr">
        <is>
          <t>ORIENT LOGISTICS ENTERPRISES</t>
        </is>
      </c>
      <c r="P2133" s="382" t="n"/>
      <c r="Q2133" s="382" t="n"/>
      <c r="R2133" s="382" t="n"/>
      <c r="S2133" s="382" t="n"/>
      <c r="T2133" s="382" t="n"/>
      <c r="U2133" s="382" t="n"/>
      <c r="V2133" s="382" t="n"/>
      <c r="W2133" s="382" t="n"/>
      <c r="X2133" s="382" t="n"/>
      <c r="Y2133" s="382" t="n"/>
      <c r="Z2133" s="382" t="n"/>
      <c r="AA2133" s="382" t="n"/>
      <c r="AB2133" s="382" t="n"/>
      <c r="AC2133" s="382" t="n"/>
      <c r="AD2133" s="382" t="n"/>
      <c r="AE2133" s="382" t="n"/>
      <c r="AF2133" s="382" t="n"/>
      <c r="AG2133" s="382" t="n"/>
      <c r="AH2133" s="382" t="n"/>
      <c r="AI2133" s="382" t="n"/>
      <c r="AJ2133" s="382" t="n"/>
      <c r="AK2133" s="382" t="n"/>
      <c r="AL2133" s="382" t="n"/>
      <c r="AM2133" s="382" t="n"/>
      <c r="AN2133" s="382" t="n"/>
      <c r="AO2133" s="382" t="n"/>
      <c r="AP2133" s="382" t="n"/>
      <c r="AQ2133" s="382" t="n"/>
      <c r="AR2133" s="382" t="n"/>
      <c r="AS2133" s="382" t="n"/>
      <c r="AT2133" s="382" t="n"/>
      <c r="AU2133" s="382" t="n"/>
      <c r="AV2133" s="382" t="n"/>
      <c r="AW2133" s="382" t="n"/>
      <c r="AX2133" s="382" t="n"/>
      <c r="AY2133" s="382" t="n"/>
      <c r="AZ2133" s="382" t="n"/>
      <c r="BA2133" s="382" t="n"/>
      <c r="BB2133" s="382" t="n"/>
      <c r="BC2133" s="382" t="n"/>
      <c r="BD2133" s="382" t="n"/>
      <c r="BE2133" s="382" t="n"/>
      <c r="BF2133" s="382" t="n"/>
      <c r="BG2133" s="382" t="n"/>
      <c r="BH2133" s="382" t="n"/>
      <c r="BI2133" s="382" t="n"/>
      <c r="BJ2133" s="382" t="n"/>
      <c r="BK2133" s="382" t="n"/>
      <c r="BL2133" s="382" t="n"/>
      <c r="BM2133" s="382" t="n"/>
      <c r="BN2133" s="382" t="n"/>
      <c r="BO2133" s="382" t="n"/>
      <c r="BP2133" s="382" t="n"/>
      <c r="BQ2133" s="382" t="n"/>
      <c r="BR2133" s="382" t="n"/>
      <c r="BS2133" s="382" t="n"/>
      <c r="BT2133" s="382" t="n"/>
      <c r="BU2133" s="382" t="n"/>
      <c r="BV2133" s="382" t="n"/>
      <c r="BW2133" s="382" t="n"/>
      <c r="BX2133" s="382" t="n"/>
      <c r="BY2133" s="382" t="n"/>
      <c r="BZ2133" s="382" t="n"/>
      <c r="CA2133" s="382" t="n"/>
      <c r="CB2133" s="382" t="n"/>
      <c r="CC2133" s="382" t="n"/>
      <c r="CD2133" s="382" t="n"/>
      <c r="CE2133" s="382" t="n"/>
      <c r="CF2133" s="382" t="n"/>
      <c r="CG2133" s="382" t="n"/>
      <c r="CH2133" s="382" t="n"/>
      <c r="CI2133" s="382" t="n"/>
      <c r="CJ2133" s="382" t="n"/>
      <c r="CK2133" s="382" t="n"/>
      <c r="CL2133" s="382" t="n"/>
      <c r="CM2133" s="382" t="n"/>
      <c r="CN2133" s="382" t="n"/>
      <c r="CO2133" s="382" t="n"/>
      <c r="CP2133" s="382" t="n"/>
      <c r="CQ2133" s="382" t="n"/>
      <c r="CR2133" s="382" t="n"/>
      <c r="CS2133" s="382" t="n"/>
      <c r="CT2133" s="382" t="n"/>
      <c r="CU2133" s="382" t="n"/>
      <c r="CV2133" s="382" t="n"/>
      <c r="CW2133" s="382" t="n"/>
      <c r="CX2133" s="382" t="n"/>
      <c r="CY2133" s="382" t="n"/>
      <c r="CZ2133" s="382" t="n"/>
      <c r="DA2133" s="382" t="n"/>
      <c r="DB2133" s="382" t="n"/>
      <c r="DC2133" s="382" t="n"/>
    </row>
    <row r="2134" ht="21" customHeight="1">
      <c r="A2134" s="167" t="n">
        <v>58</v>
      </c>
      <c r="B2134" s="157" t="inlineStr">
        <is>
          <t>IFEANYI ABA</t>
        </is>
      </c>
      <c r="C2134" s="157" t="inlineStr">
        <is>
          <t>MEDUG8497059</t>
        </is>
      </c>
      <c r="D2134" s="157" t="inlineStr">
        <is>
          <t>MSDU 2567380</t>
        </is>
      </c>
      <c r="E2134" s="157" t="inlineStr">
        <is>
          <t>SPM</t>
        </is>
      </c>
      <c r="F2134" s="157" t="inlineStr">
        <is>
          <t>20FT</t>
        </is>
      </c>
      <c r="G2134" s="160" t="inlineStr">
        <is>
          <t>MSC ANNAMARIA</t>
        </is>
      </c>
      <c r="H2134" s="169" t="inlineStr">
        <is>
          <t>BERTHED:10TH MAY. VOY. WG319A</t>
        </is>
      </c>
      <c r="I2134" s="150" t="inlineStr">
        <is>
          <t>OUT</t>
        </is>
      </c>
      <c r="J2134" s="166" t="inlineStr">
        <is>
          <t>TELEX/ 10TH  MAY, 2023</t>
        </is>
      </c>
      <c r="K2134" s="152" t="inlineStr">
        <is>
          <t>25TH MAY, 2023</t>
        </is>
      </c>
      <c r="L2134" s="157" t="inlineStr">
        <is>
          <t>21ST MARCH</t>
        </is>
      </c>
      <c r="M2134" s="157" t="inlineStr">
        <is>
          <t>DAK SEOI HONG CO, LIMITED</t>
        </is>
      </c>
      <c r="N2134" s="157" t="inlineStr">
        <is>
          <t>ORIENT LOGISTICS ENTERPRISES</t>
        </is>
      </c>
      <c r="P2134" s="382" t="n"/>
      <c r="Q2134" s="382" t="n"/>
      <c r="R2134" s="382" t="n"/>
      <c r="S2134" s="382" t="n"/>
      <c r="T2134" s="382" t="n"/>
      <c r="U2134" s="382" t="n"/>
      <c r="V2134" s="382" t="n"/>
      <c r="W2134" s="382" t="n"/>
      <c r="X2134" s="382" t="n"/>
      <c r="Y2134" s="382" t="n"/>
      <c r="Z2134" s="382" t="n"/>
      <c r="AA2134" s="382" t="n"/>
      <c r="AB2134" s="382" t="n"/>
      <c r="AC2134" s="382" t="n"/>
      <c r="AD2134" s="382" t="n"/>
      <c r="AE2134" s="382" t="n"/>
      <c r="AF2134" s="382" t="n"/>
      <c r="AG2134" s="382" t="n"/>
      <c r="AH2134" s="382" t="n"/>
      <c r="AI2134" s="382" t="n"/>
      <c r="AJ2134" s="382" t="n"/>
      <c r="AK2134" s="382" t="n"/>
      <c r="AL2134" s="382" t="n"/>
      <c r="AM2134" s="382" t="n"/>
      <c r="AN2134" s="382" t="n"/>
      <c r="AO2134" s="382" t="n"/>
      <c r="AP2134" s="382" t="n"/>
      <c r="AQ2134" s="382" t="n"/>
      <c r="AR2134" s="382" t="n"/>
      <c r="AS2134" s="382" t="n"/>
      <c r="AT2134" s="382" t="n"/>
      <c r="AU2134" s="382" t="n"/>
      <c r="AV2134" s="382" t="n"/>
      <c r="AW2134" s="382" t="n"/>
      <c r="AX2134" s="382" t="n"/>
      <c r="AY2134" s="382" t="n"/>
      <c r="AZ2134" s="382" t="n"/>
      <c r="BA2134" s="382" t="n"/>
      <c r="BB2134" s="382" t="n"/>
      <c r="BC2134" s="382" t="n"/>
      <c r="BD2134" s="382" t="n"/>
      <c r="BE2134" s="382" t="n"/>
      <c r="BF2134" s="382" t="n"/>
      <c r="BG2134" s="382" t="n"/>
      <c r="BH2134" s="382" t="n"/>
      <c r="BI2134" s="382" t="n"/>
      <c r="BJ2134" s="382" t="n"/>
      <c r="BK2134" s="382" t="n"/>
      <c r="BL2134" s="382" t="n"/>
      <c r="BM2134" s="382" t="n"/>
      <c r="BN2134" s="382" t="n"/>
      <c r="BO2134" s="382" t="n"/>
      <c r="BP2134" s="382" t="n"/>
      <c r="BQ2134" s="382" t="n"/>
      <c r="BR2134" s="382" t="n"/>
      <c r="BS2134" s="382" t="n"/>
      <c r="BT2134" s="382" t="n"/>
      <c r="BU2134" s="382" t="n"/>
      <c r="BV2134" s="382" t="n"/>
      <c r="BW2134" s="382" t="n"/>
      <c r="BX2134" s="382" t="n"/>
      <c r="BY2134" s="382" t="n"/>
      <c r="BZ2134" s="382" t="n"/>
      <c r="CA2134" s="382" t="n"/>
      <c r="CB2134" s="382" t="n"/>
      <c r="CC2134" s="382" t="n"/>
      <c r="CD2134" s="382" t="n"/>
      <c r="CE2134" s="382" t="n"/>
      <c r="CF2134" s="382" t="n"/>
      <c r="CG2134" s="382" t="n"/>
      <c r="CH2134" s="382" t="n"/>
      <c r="CI2134" s="382" t="n"/>
      <c r="CJ2134" s="382" t="n"/>
      <c r="CK2134" s="382" t="n"/>
      <c r="CL2134" s="382" t="n"/>
      <c r="CM2134" s="382" t="n"/>
      <c r="CN2134" s="382" t="n"/>
      <c r="CO2134" s="382" t="n"/>
      <c r="CP2134" s="382" t="n"/>
      <c r="CQ2134" s="382" t="n"/>
      <c r="CR2134" s="382" t="n"/>
      <c r="CS2134" s="382" t="n"/>
      <c r="CT2134" s="382" t="n"/>
      <c r="CU2134" s="382" t="n"/>
      <c r="CV2134" s="382" t="n"/>
      <c r="CW2134" s="382" t="n"/>
      <c r="CX2134" s="382" t="n"/>
      <c r="CY2134" s="382" t="n"/>
      <c r="CZ2134" s="382" t="n"/>
      <c r="DA2134" s="382" t="n"/>
      <c r="DB2134" s="382" t="n"/>
      <c r="DC2134" s="382" t="n"/>
    </row>
    <row r="2135" ht="21" customHeight="1">
      <c r="A2135" s="167" t="n">
        <v>59</v>
      </c>
      <c r="B2135" s="157" t="inlineStr">
        <is>
          <t>IFEANYI ABA</t>
        </is>
      </c>
      <c r="C2135" s="157" t="inlineStr">
        <is>
          <t>''</t>
        </is>
      </c>
      <c r="D2135" s="157" t="inlineStr">
        <is>
          <t>TGHU 3658590</t>
        </is>
      </c>
      <c r="E2135" s="157" t="inlineStr">
        <is>
          <t>SPM</t>
        </is>
      </c>
      <c r="F2135" s="157" t="inlineStr">
        <is>
          <t>20FT</t>
        </is>
      </c>
      <c r="G2135" s="160" t="inlineStr">
        <is>
          <t>MSC ANNAMARIA</t>
        </is>
      </c>
      <c r="H2135" s="169" t="inlineStr">
        <is>
          <t>BERTHED:10TH MAY. VOY. WG319A</t>
        </is>
      </c>
      <c r="I2135" s="150" t="inlineStr">
        <is>
          <t>OUT</t>
        </is>
      </c>
      <c r="J2135" s="166" t="inlineStr">
        <is>
          <t>TELEX/ 10TH  MAY, 2023</t>
        </is>
      </c>
      <c r="K2135" s="152" t="inlineStr">
        <is>
          <t>25TH MAY, 2023</t>
        </is>
      </c>
      <c r="L2135" s="157" t="inlineStr">
        <is>
          <t>21ST MARCH</t>
        </is>
      </c>
      <c r="M2135" s="157" t="inlineStr">
        <is>
          <t>DAK SEOI HONG CO, LIMITED</t>
        </is>
      </c>
      <c r="N2135" s="157" t="inlineStr">
        <is>
          <t>ORIENT LOGISTICS ENTERPRISES</t>
        </is>
      </c>
      <c r="P2135" s="382" t="n"/>
      <c r="Q2135" s="382" t="n"/>
      <c r="R2135" s="382" t="n"/>
      <c r="S2135" s="382" t="n"/>
      <c r="T2135" s="382" t="n"/>
      <c r="U2135" s="382" t="n"/>
      <c r="V2135" s="382" t="n"/>
      <c r="W2135" s="382" t="n"/>
      <c r="X2135" s="382" t="n"/>
      <c r="Y2135" s="382" t="n"/>
      <c r="Z2135" s="382" t="n"/>
      <c r="AA2135" s="382" t="n"/>
      <c r="AB2135" s="382" t="n"/>
      <c r="AC2135" s="382" t="n"/>
      <c r="AD2135" s="382" t="n"/>
      <c r="AE2135" s="382" t="n"/>
      <c r="AF2135" s="382" t="n"/>
      <c r="AG2135" s="382" t="n"/>
      <c r="AH2135" s="382" t="n"/>
      <c r="AI2135" s="382" t="n"/>
      <c r="AJ2135" s="382" t="n"/>
      <c r="AK2135" s="382" t="n"/>
      <c r="AL2135" s="382" t="n"/>
      <c r="AM2135" s="382" t="n"/>
      <c r="AN2135" s="382" t="n"/>
      <c r="AO2135" s="382" t="n"/>
      <c r="AP2135" s="382" t="n"/>
      <c r="AQ2135" s="382" t="n"/>
      <c r="AR2135" s="382" t="n"/>
      <c r="AS2135" s="382" t="n"/>
      <c r="AT2135" s="382" t="n"/>
      <c r="AU2135" s="382" t="n"/>
      <c r="AV2135" s="382" t="n"/>
      <c r="AW2135" s="382" t="n"/>
      <c r="AX2135" s="382" t="n"/>
      <c r="AY2135" s="382" t="n"/>
      <c r="AZ2135" s="382" t="n"/>
      <c r="BA2135" s="382" t="n"/>
      <c r="BB2135" s="382" t="n"/>
      <c r="BC2135" s="382" t="n"/>
      <c r="BD2135" s="382" t="n"/>
      <c r="BE2135" s="382" t="n"/>
      <c r="BF2135" s="382" t="n"/>
      <c r="BG2135" s="382" t="n"/>
      <c r="BH2135" s="382" t="n"/>
      <c r="BI2135" s="382" t="n"/>
      <c r="BJ2135" s="382" t="n"/>
      <c r="BK2135" s="382" t="n"/>
      <c r="BL2135" s="382" t="n"/>
      <c r="BM2135" s="382" t="n"/>
      <c r="BN2135" s="382" t="n"/>
      <c r="BO2135" s="382" t="n"/>
      <c r="BP2135" s="382" t="n"/>
      <c r="BQ2135" s="382" t="n"/>
      <c r="BR2135" s="382" t="n"/>
      <c r="BS2135" s="382" t="n"/>
      <c r="BT2135" s="382" t="n"/>
      <c r="BU2135" s="382" t="n"/>
      <c r="BV2135" s="382" t="n"/>
      <c r="BW2135" s="382" t="n"/>
      <c r="BX2135" s="382" t="n"/>
      <c r="BY2135" s="382" t="n"/>
      <c r="BZ2135" s="382" t="n"/>
      <c r="CA2135" s="382" t="n"/>
      <c r="CB2135" s="382" t="n"/>
      <c r="CC2135" s="382" t="n"/>
      <c r="CD2135" s="382" t="n"/>
      <c r="CE2135" s="382" t="n"/>
      <c r="CF2135" s="382" t="n"/>
      <c r="CG2135" s="382" t="n"/>
      <c r="CH2135" s="382" t="n"/>
      <c r="CI2135" s="382" t="n"/>
      <c r="CJ2135" s="382" t="n"/>
      <c r="CK2135" s="382" t="n"/>
      <c r="CL2135" s="382" t="n"/>
      <c r="CM2135" s="382" t="n"/>
      <c r="CN2135" s="382" t="n"/>
      <c r="CO2135" s="382" t="n"/>
      <c r="CP2135" s="382" t="n"/>
      <c r="CQ2135" s="382" t="n"/>
      <c r="CR2135" s="382" t="n"/>
      <c r="CS2135" s="382" t="n"/>
      <c r="CT2135" s="382" t="n"/>
      <c r="CU2135" s="382" t="n"/>
      <c r="CV2135" s="382" t="n"/>
      <c r="CW2135" s="382" t="n"/>
      <c r="CX2135" s="382" t="n"/>
      <c r="CY2135" s="382" t="n"/>
      <c r="CZ2135" s="382" t="n"/>
      <c r="DA2135" s="382" t="n"/>
      <c r="DB2135" s="382" t="n"/>
      <c r="DC2135" s="382" t="n"/>
    </row>
    <row r="2136" ht="21" customHeight="1">
      <c r="A2136" s="167" t="n">
        <v>60</v>
      </c>
      <c r="B2136" s="157" t="inlineStr">
        <is>
          <t>IFEANYI ABA</t>
        </is>
      </c>
      <c r="C2136" s="157" t="inlineStr">
        <is>
          <t>MEDUG8448607</t>
        </is>
      </c>
      <c r="D2136" s="157" t="inlineStr">
        <is>
          <t>MEDU 1107911</t>
        </is>
      </c>
      <c r="E2136" s="157" t="inlineStr">
        <is>
          <t>SPM</t>
        </is>
      </c>
      <c r="F2136" s="157" t="inlineStr">
        <is>
          <t>20FT</t>
        </is>
      </c>
      <c r="G2136" s="160" t="inlineStr">
        <is>
          <t>MSC ANNAMARIA</t>
        </is>
      </c>
      <c r="H2136" s="169" t="inlineStr">
        <is>
          <t>BERTHED:10TH MAY. VOY. WG319A</t>
        </is>
      </c>
      <c r="I2136" s="150" t="inlineStr">
        <is>
          <t>OUT</t>
        </is>
      </c>
      <c r="J2136" s="166" t="inlineStr">
        <is>
          <t>TELEX/ 10TH  MAY, 2023</t>
        </is>
      </c>
      <c r="K2136" s="152" t="inlineStr">
        <is>
          <t>25TH MAY, 2023</t>
        </is>
      </c>
      <c r="L2136" s="157" t="inlineStr">
        <is>
          <t>21ST MARCH</t>
        </is>
      </c>
      <c r="M2136" s="157" t="inlineStr">
        <is>
          <t>DAK SEOI HONG CO, LIMITED</t>
        </is>
      </c>
      <c r="N2136" s="157" t="inlineStr">
        <is>
          <t>ORIENT LOGISTICS ENTERPRISES</t>
        </is>
      </c>
      <c r="P2136" s="382" t="n"/>
      <c r="Q2136" s="382" t="n"/>
      <c r="R2136" s="382" t="n"/>
      <c r="S2136" s="382" t="n"/>
      <c r="T2136" s="382" t="n"/>
      <c r="U2136" s="382" t="n"/>
      <c r="V2136" s="382" t="n"/>
      <c r="W2136" s="382" t="n"/>
      <c r="X2136" s="382" t="n"/>
      <c r="Y2136" s="382" t="n"/>
      <c r="Z2136" s="382" t="n"/>
      <c r="AA2136" s="382" t="n"/>
      <c r="AB2136" s="382" t="n"/>
      <c r="AC2136" s="382" t="n"/>
      <c r="AD2136" s="382" t="n"/>
      <c r="AE2136" s="382" t="n"/>
      <c r="AF2136" s="382" t="n"/>
      <c r="AG2136" s="382" t="n"/>
      <c r="AH2136" s="382" t="n"/>
      <c r="AI2136" s="382" t="n"/>
      <c r="AJ2136" s="382" t="n"/>
      <c r="AK2136" s="382" t="n"/>
      <c r="AL2136" s="382" t="n"/>
      <c r="AM2136" s="382" t="n"/>
      <c r="AN2136" s="382" t="n"/>
      <c r="AO2136" s="382" t="n"/>
      <c r="AP2136" s="382" t="n"/>
      <c r="AQ2136" s="382" t="n"/>
      <c r="AR2136" s="382" t="n"/>
      <c r="AS2136" s="382" t="n"/>
      <c r="AT2136" s="382" t="n"/>
      <c r="AU2136" s="382" t="n"/>
      <c r="AV2136" s="382" t="n"/>
      <c r="AW2136" s="382" t="n"/>
      <c r="AX2136" s="382" t="n"/>
      <c r="AY2136" s="382" t="n"/>
      <c r="AZ2136" s="382" t="n"/>
      <c r="BA2136" s="382" t="n"/>
      <c r="BB2136" s="382" t="n"/>
      <c r="BC2136" s="382" t="n"/>
      <c r="BD2136" s="382" t="n"/>
      <c r="BE2136" s="382" t="n"/>
      <c r="BF2136" s="382" t="n"/>
      <c r="BG2136" s="382" t="n"/>
      <c r="BH2136" s="382" t="n"/>
      <c r="BI2136" s="382" t="n"/>
      <c r="BJ2136" s="382" t="n"/>
      <c r="BK2136" s="382" t="n"/>
      <c r="BL2136" s="382" t="n"/>
      <c r="BM2136" s="382" t="n"/>
      <c r="BN2136" s="382" t="n"/>
      <c r="BO2136" s="382" t="n"/>
      <c r="BP2136" s="382" t="n"/>
      <c r="BQ2136" s="382" t="n"/>
      <c r="BR2136" s="382" t="n"/>
      <c r="BS2136" s="382" t="n"/>
      <c r="BT2136" s="382" t="n"/>
      <c r="BU2136" s="382" t="n"/>
      <c r="BV2136" s="382" t="n"/>
      <c r="BW2136" s="382" t="n"/>
      <c r="BX2136" s="382" t="n"/>
      <c r="BY2136" s="382" t="n"/>
      <c r="BZ2136" s="382" t="n"/>
      <c r="CA2136" s="382" t="n"/>
      <c r="CB2136" s="382" t="n"/>
      <c r="CC2136" s="382" t="n"/>
      <c r="CD2136" s="382" t="n"/>
      <c r="CE2136" s="382" t="n"/>
      <c r="CF2136" s="382" t="n"/>
      <c r="CG2136" s="382" t="n"/>
      <c r="CH2136" s="382" t="n"/>
      <c r="CI2136" s="382" t="n"/>
      <c r="CJ2136" s="382" t="n"/>
      <c r="CK2136" s="382" t="n"/>
      <c r="CL2136" s="382" t="n"/>
      <c r="CM2136" s="382" t="n"/>
      <c r="CN2136" s="382" t="n"/>
      <c r="CO2136" s="382" t="n"/>
      <c r="CP2136" s="382" t="n"/>
      <c r="CQ2136" s="382" t="n"/>
      <c r="CR2136" s="382" t="n"/>
      <c r="CS2136" s="382" t="n"/>
      <c r="CT2136" s="382" t="n"/>
      <c r="CU2136" s="382" t="n"/>
      <c r="CV2136" s="382" t="n"/>
      <c r="CW2136" s="382" t="n"/>
      <c r="CX2136" s="382" t="n"/>
      <c r="CY2136" s="382" t="n"/>
      <c r="CZ2136" s="382" t="n"/>
      <c r="DA2136" s="382" t="n"/>
      <c r="DB2136" s="382" t="n"/>
      <c r="DC2136" s="382" t="n"/>
    </row>
    <row r="2137" ht="21" customHeight="1">
      <c r="A2137" s="167" t="n">
        <v>61</v>
      </c>
      <c r="B2137" s="157" t="inlineStr">
        <is>
          <t>IFEANYI ABA</t>
        </is>
      </c>
      <c r="C2137" s="157" t="inlineStr">
        <is>
          <t>''</t>
        </is>
      </c>
      <c r="D2137" s="157" t="inlineStr">
        <is>
          <t>MEDU 1406677</t>
        </is>
      </c>
      <c r="E2137" s="157" t="inlineStr">
        <is>
          <t>SPM</t>
        </is>
      </c>
      <c r="F2137" s="157" t="inlineStr">
        <is>
          <t>20FT</t>
        </is>
      </c>
      <c r="G2137" s="160" t="inlineStr">
        <is>
          <t>MSC ANNAMARIA</t>
        </is>
      </c>
      <c r="H2137" s="169" t="inlineStr">
        <is>
          <t>BERTHED:10TH MAY. VOY. WG319A</t>
        </is>
      </c>
      <c r="I2137" s="150" t="inlineStr">
        <is>
          <t>OUT</t>
        </is>
      </c>
      <c r="J2137" s="166" t="inlineStr">
        <is>
          <t>TELEX/ 10TH  MAY, 2023</t>
        </is>
      </c>
      <c r="K2137" s="152" t="inlineStr">
        <is>
          <t>25TH MAY, 2023</t>
        </is>
      </c>
      <c r="L2137" s="157" t="inlineStr">
        <is>
          <t>21ST MARCH</t>
        </is>
      </c>
      <c r="M2137" s="157" t="inlineStr">
        <is>
          <t>DAK SEOI HONG CO, LIMITED</t>
        </is>
      </c>
      <c r="N2137" s="157" t="inlineStr">
        <is>
          <t>ORIENT LOGISTICS ENTERPRISES</t>
        </is>
      </c>
      <c r="P2137" s="382" t="n"/>
      <c r="Q2137" s="382" t="n"/>
      <c r="R2137" s="382" t="n"/>
      <c r="S2137" s="382" t="n"/>
      <c r="T2137" s="382" t="n"/>
      <c r="U2137" s="382" t="n"/>
      <c r="V2137" s="382" t="n"/>
      <c r="W2137" s="382" t="n"/>
      <c r="X2137" s="382" t="n"/>
      <c r="Y2137" s="382" t="n"/>
      <c r="Z2137" s="382" t="n"/>
      <c r="AA2137" s="382" t="n"/>
      <c r="AB2137" s="382" t="n"/>
      <c r="AC2137" s="382" t="n"/>
      <c r="AD2137" s="382" t="n"/>
      <c r="AE2137" s="382" t="n"/>
      <c r="AF2137" s="382" t="n"/>
      <c r="AG2137" s="382" t="n"/>
      <c r="AH2137" s="382" t="n"/>
      <c r="AI2137" s="382" t="n"/>
      <c r="AJ2137" s="382" t="n"/>
      <c r="AK2137" s="382" t="n"/>
      <c r="AL2137" s="382" t="n"/>
      <c r="AM2137" s="382" t="n"/>
      <c r="AN2137" s="382" t="n"/>
      <c r="AO2137" s="382" t="n"/>
      <c r="AP2137" s="382" t="n"/>
      <c r="AQ2137" s="382" t="n"/>
      <c r="AR2137" s="382" t="n"/>
      <c r="AS2137" s="382" t="n"/>
      <c r="AT2137" s="382" t="n"/>
      <c r="AU2137" s="382" t="n"/>
      <c r="AV2137" s="382" t="n"/>
      <c r="AW2137" s="382" t="n"/>
      <c r="AX2137" s="382" t="n"/>
      <c r="AY2137" s="382" t="n"/>
      <c r="AZ2137" s="382" t="n"/>
      <c r="BA2137" s="382" t="n"/>
      <c r="BB2137" s="382" t="n"/>
      <c r="BC2137" s="382" t="n"/>
      <c r="BD2137" s="382" t="n"/>
      <c r="BE2137" s="382" t="n"/>
      <c r="BF2137" s="382" t="n"/>
      <c r="BG2137" s="382" t="n"/>
      <c r="BH2137" s="382" t="n"/>
      <c r="BI2137" s="382" t="n"/>
      <c r="BJ2137" s="382" t="n"/>
      <c r="BK2137" s="382" t="n"/>
      <c r="BL2137" s="382" t="n"/>
      <c r="BM2137" s="382" t="n"/>
      <c r="BN2137" s="382" t="n"/>
      <c r="BO2137" s="382" t="n"/>
      <c r="BP2137" s="382" t="n"/>
      <c r="BQ2137" s="382" t="n"/>
      <c r="BR2137" s="382" t="n"/>
      <c r="BS2137" s="382" t="n"/>
      <c r="BT2137" s="382" t="n"/>
      <c r="BU2137" s="382" t="n"/>
      <c r="BV2137" s="382" t="n"/>
      <c r="BW2137" s="382" t="n"/>
      <c r="BX2137" s="382" t="n"/>
      <c r="BY2137" s="382" t="n"/>
      <c r="BZ2137" s="382" t="n"/>
      <c r="CA2137" s="382" t="n"/>
      <c r="CB2137" s="382" t="n"/>
      <c r="CC2137" s="382" t="n"/>
      <c r="CD2137" s="382" t="n"/>
      <c r="CE2137" s="382" t="n"/>
      <c r="CF2137" s="382" t="n"/>
      <c r="CG2137" s="382" t="n"/>
      <c r="CH2137" s="382" t="n"/>
      <c r="CI2137" s="382" t="n"/>
      <c r="CJ2137" s="382" t="n"/>
      <c r="CK2137" s="382" t="n"/>
      <c r="CL2137" s="382" t="n"/>
      <c r="CM2137" s="382" t="n"/>
      <c r="CN2137" s="382" t="n"/>
      <c r="CO2137" s="382" t="n"/>
      <c r="CP2137" s="382" t="n"/>
      <c r="CQ2137" s="382" t="n"/>
      <c r="CR2137" s="382" t="n"/>
      <c r="CS2137" s="382" t="n"/>
      <c r="CT2137" s="382" t="n"/>
      <c r="CU2137" s="382" t="n"/>
      <c r="CV2137" s="382" t="n"/>
      <c r="CW2137" s="382" t="n"/>
      <c r="CX2137" s="382" t="n"/>
      <c r="CY2137" s="382" t="n"/>
      <c r="CZ2137" s="382" t="n"/>
      <c r="DA2137" s="382" t="n"/>
      <c r="DB2137" s="382" t="n"/>
      <c r="DC2137" s="382" t="n"/>
    </row>
    <row r="2138">
      <c r="A2138" s="167" t="n">
        <v>62</v>
      </c>
      <c r="B2138" s="40" t="inlineStr">
        <is>
          <t>UDEMBA</t>
        </is>
      </c>
      <c r="C2138" s="40" t="inlineStr">
        <is>
          <t>MEDUEE600840</t>
        </is>
      </c>
      <c r="D2138" s="40" t="inlineStr">
        <is>
          <t>TCNU 1466690</t>
        </is>
      </c>
      <c r="E2138" s="157" t="inlineStr">
        <is>
          <t>SPM</t>
        </is>
      </c>
      <c r="F2138" s="40" t="inlineStr">
        <is>
          <t>40FT</t>
        </is>
      </c>
      <c r="G2138" s="160" t="inlineStr">
        <is>
          <t>MSC ANNAMARIA</t>
        </is>
      </c>
      <c r="H2138" s="169" t="inlineStr">
        <is>
          <t>BERTHED:10TH MAY. VOY. WG319A</t>
        </is>
      </c>
      <c r="I2138" s="150" t="inlineStr">
        <is>
          <t>OUT</t>
        </is>
      </c>
      <c r="J2138" s="157" t="inlineStr">
        <is>
          <t>COPY BILL</t>
        </is>
      </c>
      <c r="K2138" s="152" t="inlineStr">
        <is>
          <t>5TH JUNE, 2023</t>
        </is>
      </c>
      <c r="L2138" s="157" t="inlineStr">
        <is>
          <t>2ND MAY</t>
        </is>
      </c>
      <c r="M2138" s="157" t="inlineStr">
        <is>
          <t>GLOBAL BEST SHIPPINGH</t>
        </is>
      </c>
      <c r="N2138" s="157" t="inlineStr">
        <is>
          <t>MEL-BACH ENTERPRISES</t>
        </is>
      </c>
    </row>
    <row r="2139">
      <c r="A2139" s="167" t="n">
        <v>63</v>
      </c>
      <c r="B2139" s="40" t="inlineStr">
        <is>
          <t>IFEANYI ABA</t>
        </is>
      </c>
      <c r="C2139" s="40" t="inlineStr">
        <is>
          <t>MEDUJQ852934</t>
        </is>
      </c>
      <c r="D2139" s="40" t="inlineStr">
        <is>
          <t>TEMU 4010168</t>
        </is>
      </c>
      <c r="E2139" s="157" t="inlineStr">
        <is>
          <t>SPM</t>
        </is>
      </c>
      <c r="F2139" s="40" t="inlineStr">
        <is>
          <t>20FT</t>
        </is>
      </c>
      <c r="G2139" s="40" t="inlineStr">
        <is>
          <t>NO INFO YET</t>
        </is>
      </c>
      <c r="H2139" s="169" t="inlineStr">
        <is>
          <t>BERTHED:10TH MAY. VOY. WG319A</t>
        </is>
      </c>
      <c r="I2139" s="150" t="inlineStr">
        <is>
          <t>OUT</t>
        </is>
      </c>
      <c r="J2139" s="166" t="inlineStr">
        <is>
          <t>TELEX/ 4TH MAY, 2023</t>
        </is>
      </c>
      <c r="K2139" s="152" t="inlineStr">
        <is>
          <t>2ND JUNE, 2023</t>
        </is>
      </c>
      <c r="L2139" s="157" t="inlineStr">
        <is>
          <t>6TH APRIL</t>
        </is>
      </c>
      <c r="M2139" s="157" t="inlineStr">
        <is>
          <t>UNIQUE SEA CARGO SERVICES L.L.C</t>
        </is>
      </c>
      <c r="N2139" s="157" t="inlineStr">
        <is>
          <t>AVANTPORT ENTERPRISES</t>
        </is>
      </c>
    </row>
    <row r="2140">
      <c r="A2140" s="167" t="n">
        <v>64</v>
      </c>
      <c r="B2140" s="40" t="inlineStr">
        <is>
          <t>IFEANYI ABA</t>
        </is>
      </c>
      <c r="C2140" s="40" t="inlineStr">
        <is>
          <t>''</t>
        </is>
      </c>
      <c r="D2140" s="40" t="inlineStr">
        <is>
          <t>MEDU 1541698</t>
        </is>
      </c>
      <c r="E2140" s="157" t="inlineStr">
        <is>
          <t>SPM</t>
        </is>
      </c>
      <c r="F2140" s="40" t="inlineStr">
        <is>
          <t>20FT</t>
        </is>
      </c>
      <c r="G2140" s="40" t="inlineStr">
        <is>
          <t>NO INFO YET</t>
        </is>
      </c>
      <c r="H2140" s="169" t="inlineStr">
        <is>
          <t>BERTHED:9TH MAY. VOY. WG319A</t>
        </is>
      </c>
      <c r="I2140" s="150" t="inlineStr">
        <is>
          <t>OUT</t>
        </is>
      </c>
      <c r="J2140" s="166" t="inlineStr">
        <is>
          <t>TELEX/ 4TH MAY, 2023</t>
        </is>
      </c>
      <c r="K2140" s="152" t="inlineStr">
        <is>
          <t>2ND JUNE, 2023</t>
        </is>
      </c>
      <c r="L2140" s="157" t="inlineStr">
        <is>
          <t>6TH APRIL</t>
        </is>
      </c>
      <c r="M2140" s="157" t="inlineStr">
        <is>
          <t>UNIQUE SEA CARGO SERVICES L.L.C</t>
        </is>
      </c>
      <c r="N2140" s="157" t="inlineStr">
        <is>
          <t>AVANTPORT ENTERPRISES</t>
        </is>
      </c>
    </row>
    <row r="2141" ht="21" customHeight="1">
      <c r="A2141" s="167" t="n"/>
      <c r="B2141" s="157" t="n"/>
      <c r="C2141" s="157" t="n"/>
      <c r="D2141" s="157" t="n"/>
      <c r="E2141" s="157" t="n"/>
      <c r="F2141" s="157" t="n"/>
      <c r="G2141" s="160" t="n"/>
      <c r="H2141" s="169" t="n"/>
      <c r="I2141" s="157" t="n"/>
      <c r="J2141" s="166" t="n"/>
      <c r="K2141" s="168" t="n"/>
      <c r="L2141" s="157" t="n"/>
      <c r="M2141" s="157" t="n"/>
      <c r="N2141" s="157" t="n"/>
      <c r="P2141" s="382" t="n"/>
      <c r="Q2141" s="382" t="n"/>
      <c r="R2141" s="382" t="n"/>
      <c r="S2141" s="382" t="n"/>
      <c r="T2141" s="382" t="n"/>
      <c r="U2141" s="382" t="n"/>
      <c r="V2141" s="382" t="n"/>
      <c r="W2141" s="382" t="n"/>
      <c r="X2141" s="382" t="n"/>
      <c r="Y2141" s="382" t="n"/>
      <c r="Z2141" s="382" t="n"/>
      <c r="AA2141" s="382" t="n"/>
      <c r="AB2141" s="382" t="n"/>
      <c r="AC2141" s="382" t="n"/>
      <c r="AD2141" s="382" t="n"/>
      <c r="AE2141" s="382" t="n"/>
      <c r="AF2141" s="382" t="n"/>
      <c r="AG2141" s="382" t="n"/>
      <c r="AH2141" s="382" t="n"/>
      <c r="AI2141" s="382" t="n"/>
      <c r="AJ2141" s="382" t="n"/>
      <c r="AK2141" s="382" t="n"/>
      <c r="AL2141" s="382" t="n"/>
      <c r="AM2141" s="382" t="n"/>
      <c r="AN2141" s="382" t="n"/>
      <c r="AO2141" s="382" t="n"/>
      <c r="AP2141" s="382" t="n"/>
      <c r="AQ2141" s="382" t="n"/>
      <c r="AR2141" s="382" t="n"/>
      <c r="AS2141" s="382" t="n"/>
      <c r="AT2141" s="382" t="n"/>
      <c r="AU2141" s="382" t="n"/>
      <c r="AV2141" s="382" t="n"/>
      <c r="AW2141" s="382" t="n"/>
      <c r="AX2141" s="382" t="n"/>
      <c r="AY2141" s="382" t="n"/>
      <c r="AZ2141" s="382" t="n"/>
      <c r="BA2141" s="382" t="n"/>
      <c r="BB2141" s="382" t="n"/>
      <c r="BC2141" s="382" t="n"/>
      <c r="BD2141" s="382" t="n"/>
      <c r="BE2141" s="382" t="n"/>
      <c r="BF2141" s="382" t="n"/>
      <c r="BG2141" s="382" t="n"/>
      <c r="BH2141" s="382" t="n"/>
      <c r="BI2141" s="382" t="n"/>
      <c r="BJ2141" s="382" t="n"/>
      <c r="BK2141" s="382" t="n"/>
      <c r="BL2141" s="382" t="n"/>
      <c r="BM2141" s="382" t="n"/>
      <c r="BN2141" s="382" t="n"/>
      <c r="BO2141" s="382" t="n"/>
      <c r="BP2141" s="382" t="n"/>
      <c r="BQ2141" s="382" t="n"/>
      <c r="BR2141" s="382" t="n"/>
      <c r="BS2141" s="382" t="n"/>
      <c r="BT2141" s="382" t="n"/>
      <c r="BU2141" s="382" t="n"/>
      <c r="BV2141" s="382" t="n"/>
      <c r="BW2141" s="382" t="n"/>
      <c r="BX2141" s="382" t="n"/>
      <c r="BY2141" s="382" t="n"/>
      <c r="BZ2141" s="382" t="n"/>
      <c r="CA2141" s="382" t="n"/>
      <c r="CB2141" s="382" t="n"/>
      <c r="CC2141" s="382" t="n"/>
      <c r="CD2141" s="382" t="n"/>
      <c r="CE2141" s="382" t="n"/>
      <c r="CF2141" s="382" t="n"/>
      <c r="CG2141" s="382" t="n"/>
      <c r="CH2141" s="382" t="n"/>
      <c r="CI2141" s="382" t="n"/>
      <c r="CJ2141" s="382" t="n"/>
      <c r="CK2141" s="382" t="n"/>
      <c r="CL2141" s="382" t="n"/>
      <c r="CM2141" s="382" t="n"/>
      <c r="CN2141" s="382" t="n"/>
      <c r="CO2141" s="382" t="n"/>
      <c r="CP2141" s="382" t="n"/>
      <c r="CQ2141" s="382" t="n"/>
      <c r="CR2141" s="382" t="n"/>
      <c r="CS2141" s="382" t="n"/>
      <c r="CT2141" s="382" t="n"/>
      <c r="CU2141" s="382" t="n"/>
      <c r="CV2141" s="382" t="n"/>
      <c r="CW2141" s="382" t="n"/>
      <c r="CX2141" s="382" t="n"/>
      <c r="CY2141" s="382" t="n"/>
      <c r="CZ2141" s="382" t="n"/>
      <c r="DA2141" s="382" t="n"/>
      <c r="DB2141" s="382" t="n"/>
      <c r="DC2141" s="382" t="n"/>
    </row>
    <row r="2142" ht="21" customHeight="1">
      <c r="A2142" s="167" t="n"/>
      <c r="B2142" s="197" t="inlineStr">
        <is>
          <t>MSC GABRIELLA</t>
        </is>
      </c>
      <c r="C2142" s="157" t="n"/>
      <c r="D2142" s="157" t="n"/>
      <c r="E2142" s="157" t="n"/>
      <c r="F2142" s="157" t="n"/>
      <c r="G2142" s="160" t="n"/>
      <c r="H2142" s="169" t="n"/>
      <c r="I2142" s="157" t="n"/>
      <c r="J2142" s="166" t="n"/>
      <c r="K2142" s="168" t="n"/>
      <c r="L2142" s="157" t="n"/>
      <c r="M2142" s="157" t="n"/>
      <c r="N2142" s="157" t="n"/>
      <c r="P2142" s="382" t="n"/>
      <c r="Q2142" s="382" t="n"/>
      <c r="R2142" s="382" t="n"/>
      <c r="S2142" s="382" t="n"/>
      <c r="T2142" s="382" t="n"/>
      <c r="U2142" s="382" t="n"/>
      <c r="V2142" s="382" t="n"/>
      <c r="W2142" s="382" t="n"/>
      <c r="X2142" s="382" t="n"/>
      <c r="Y2142" s="382" t="n"/>
      <c r="Z2142" s="382" t="n"/>
      <c r="AA2142" s="382" t="n"/>
      <c r="AB2142" s="382" t="n"/>
      <c r="AC2142" s="382" t="n"/>
      <c r="AD2142" s="382" t="n"/>
      <c r="AE2142" s="382" t="n"/>
      <c r="AF2142" s="382" t="n"/>
      <c r="AG2142" s="382" t="n"/>
      <c r="AH2142" s="382" t="n"/>
      <c r="AI2142" s="382" t="n"/>
      <c r="AJ2142" s="382" t="n"/>
      <c r="AK2142" s="382" t="n"/>
      <c r="AL2142" s="382" t="n"/>
      <c r="AM2142" s="382" t="n"/>
      <c r="AN2142" s="382" t="n"/>
      <c r="AO2142" s="382" t="n"/>
      <c r="AP2142" s="382" t="n"/>
      <c r="AQ2142" s="382" t="n"/>
      <c r="AR2142" s="382" t="n"/>
      <c r="AS2142" s="382" t="n"/>
      <c r="AT2142" s="382" t="n"/>
      <c r="AU2142" s="382" t="n"/>
      <c r="AV2142" s="382" t="n"/>
      <c r="AW2142" s="382" t="n"/>
      <c r="AX2142" s="382" t="n"/>
      <c r="AY2142" s="382" t="n"/>
      <c r="AZ2142" s="382" t="n"/>
      <c r="BA2142" s="382" t="n"/>
      <c r="BB2142" s="382" t="n"/>
      <c r="BC2142" s="382" t="n"/>
      <c r="BD2142" s="382" t="n"/>
      <c r="BE2142" s="382" t="n"/>
      <c r="BF2142" s="382" t="n"/>
      <c r="BG2142" s="382" t="n"/>
      <c r="BH2142" s="382" t="n"/>
      <c r="BI2142" s="382" t="n"/>
      <c r="BJ2142" s="382" t="n"/>
      <c r="BK2142" s="382" t="n"/>
      <c r="BL2142" s="382" t="n"/>
      <c r="BM2142" s="382" t="n"/>
      <c r="BN2142" s="382" t="n"/>
      <c r="BO2142" s="382" t="n"/>
      <c r="BP2142" s="382" t="n"/>
      <c r="BQ2142" s="382" t="n"/>
      <c r="BR2142" s="382" t="n"/>
      <c r="BS2142" s="382" t="n"/>
      <c r="BT2142" s="382" t="n"/>
      <c r="BU2142" s="382" t="n"/>
      <c r="BV2142" s="382" t="n"/>
      <c r="BW2142" s="382" t="n"/>
      <c r="BX2142" s="382" t="n"/>
      <c r="BY2142" s="382" t="n"/>
      <c r="BZ2142" s="382" t="n"/>
      <c r="CA2142" s="382" t="n"/>
      <c r="CB2142" s="382" t="n"/>
      <c r="CC2142" s="382" t="n"/>
      <c r="CD2142" s="382" t="n"/>
      <c r="CE2142" s="382" t="n"/>
      <c r="CF2142" s="382" t="n"/>
      <c r="CG2142" s="382" t="n"/>
      <c r="CH2142" s="382" t="n"/>
      <c r="CI2142" s="382" t="n"/>
      <c r="CJ2142" s="382" t="n"/>
      <c r="CK2142" s="382" t="n"/>
      <c r="CL2142" s="382" t="n"/>
      <c r="CM2142" s="382" t="n"/>
      <c r="CN2142" s="382" t="n"/>
      <c r="CO2142" s="382" t="n"/>
      <c r="CP2142" s="382" t="n"/>
      <c r="CQ2142" s="382" t="n"/>
      <c r="CR2142" s="382" t="n"/>
      <c r="CS2142" s="382" t="n"/>
      <c r="CT2142" s="382" t="n"/>
      <c r="CU2142" s="382" t="n"/>
      <c r="CV2142" s="382" t="n"/>
      <c r="CW2142" s="382" t="n"/>
      <c r="CX2142" s="382" t="n"/>
      <c r="CY2142" s="382" t="n"/>
      <c r="CZ2142" s="382" t="n"/>
      <c r="DA2142" s="382" t="n"/>
      <c r="DB2142" s="382" t="n"/>
      <c r="DC2142" s="382" t="n"/>
    </row>
    <row r="2143">
      <c r="A2143" s="167" t="n">
        <v>1</v>
      </c>
      <c r="B2143" s="148" t="inlineStr">
        <is>
          <t>RAJU</t>
        </is>
      </c>
      <c r="C2143" s="148" t="inlineStr">
        <is>
          <t>MEDUIU171746</t>
        </is>
      </c>
      <c r="D2143" s="148" t="inlineStr">
        <is>
          <t>MSDU 7389255</t>
        </is>
      </c>
      <c r="E2143" s="159" t="inlineStr">
        <is>
          <t>SPM</t>
        </is>
      </c>
      <c r="F2143" s="148" t="inlineStr">
        <is>
          <t>40FT</t>
        </is>
      </c>
      <c r="G2143" s="214" t="inlineStr">
        <is>
          <t>MSC GABRIELLA</t>
        </is>
      </c>
      <c r="H2143" s="202" t="inlineStr">
        <is>
          <t>BERTHED:19TH MAY. VOY. WG320A</t>
        </is>
      </c>
      <c r="I2143" s="150" t="inlineStr">
        <is>
          <t>OUT</t>
        </is>
      </c>
      <c r="J2143" s="166" t="inlineStr">
        <is>
          <t>TELEX/ 4TH  MAY, 2023</t>
        </is>
      </c>
      <c r="K2143" s="152" t="inlineStr">
        <is>
          <t>2ND JUNE, 2023</t>
        </is>
      </c>
      <c r="L2143" s="159" t="inlineStr">
        <is>
          <t>30TH MARCH</t>
        </is>
      </c>
      <c r="M2143" s="159" t="inlineStr">
        <is>
          <t>SHREE SWASTIK FOOD PRODUCTS</t>
        </is>
      </c>
      <c r="N2143" s="159" t="inlineStr">
        <is>
          <t>ORIENT LOGISTICS ENTERPRISES</t>
        </is>
      </c>
    </row>
    <row r="2144">
      <c r="A2144" s="167" t="n">
        <v>2</v>
      </c>
      <c r="B2144" s="40" t="inlineStr">
        <is>
          <t>IFEANYI ABA</t>
        </is>
      </c>
      <c r="C2144" s="40" t="inlineStr">
        <is>
          <t>MEDUDX597765</t>
        </is>
      </c>
      <c r="D2144" s="40" t="inlineStr">
        <is>
          <t>MEDU 2789056</t>
        </is>
      </c>
      <c r="E2144" s="157" t="inlineStr">
        <is>
          <t>SPM</t>
        </is>
      </c>
      <c r="F2144" s="40" t="inlineStr">
        <is>
          <t>20FT</t>
        </is>
      </c>
      <c r="G2144" s="160" t="inlineStr">
        <is>
          <t>MSC GABRIELLA</t>
        </is>
      </c>
      <c r="H2144" s="169" t="inlineStr">
        <is>
          <t>BERTHED:19TH MAY. VOY. WG320A</t>
        </is>
      </c>
      <c r="I2144" s="150" t="inlineStr">
        <is>
          <t>OUT</t>
        </is>
      </c>
      <c r="J2144" s="166" t="inlineStr">
        <is>
          <t>TELEX/ 23RD MAY, 2023</t>
        </is>
      </c>
      <c r="K2144" s="152" t="inlineStr">
        <is>
          <t>30TH MAY, 2023</t>
        </is>
      </c>
      <c r="L2144" s="157" t="inlineStr">
        <is>
          <t>6TH APRIL</t>
        </is>
      </c>
      <c r="M2144" s="157" t="inlineStr">
        <is>
          <t>DAK SEOI HONG CO, LIMITED</t>
        </is>
      </c>
      <c r="N2144" s="157" t="inlineStr">
        <is>
          <t>ORIENT LOGISTICS ENTERPRISES</t>
        </is>
      </c>
    </row>
    <row r="2145">
      <c r="A2145" s="167" t="n">
        <v>3</v>
      </c>
      <c r="B2145" s="40" t="inlineStr">
        <is>
          <t>IFEANYI ABA</t>
        </is>
      </c>
      <c r="C2145" s="40" t="inlineStr">
        <is>
          <t>''</t>
        </is>
      </c>
      <c r="D2145" s="40" t="inlineStr">
        <is>
          <t>MSDU 1420585</t>
        </is>
      </c>
      <c r="E2145" s="157" t="inlineStr">
        <is>
          <t>SPM</t>
        </is>
      </c>
      <c r="F2145" s="40" t="inlineStr">
        <is>
          <t>20FT</t>
        </is>
      </c>
      <c r="G2145" s="160" t="inlineStr">
        <is>
          <t>MSC GABRIELLA</t>
        </is>
      </c>
      <c r="H2145" s="169" t="inlineStr">
        <is>
          <t>BERTHED:19TH MAY. VOY. WG320A</t>
        </is>
      </c>
      <c r="I2145" s="150" t="inlineStr">
        <is>
          <t>OUT</t>
        </is>
      </c>
      <c r="J2145" s="166" t="inlineStr">
        <is>
          <t>TELEX/ 23RD MAY, 2023</t>
        </is>
      </c>
      <c r="K2145" s="152" t="inlineStr">
        <is>
          <t>30TH MAY, 2023</t>
        </is>
      </c>
      <c r="L2145" s="157" t="inlineStr">
        <is>
          <t>6TH APRIL</t>
        </is>
      </c>
      <c r="M2145" s="157" t="inlineStr">
        <is>
          <t>DAK SEOI HONG CO, LIMITED</t>
        </is>
      </c>
      <c r="N2145" s="157" t="inlineStr">
        <is>
          <t>ORIENT LOGISTICS ENTERPRISES</t>
        </is>
      </c>
    </row>
    <row r="2146">
      <c r="A2146" s="167" t="n">
        <v>4</v>
      </c>
      <c r="B2146" s="40" t="inlineStr">
        <is>
          <t>IFEANYI ABA</t>
        </is>
      </c>
      <c r="C2146" s="40" t="inlineStr">
        <is>
          <t>MEDUDX597740</t>
        </is>
      </c>
      <c r="D2146" s="40" t="inlineStr">
        <is>
          <t>MSDU 1786580</t>
        </is>
      </c>
      <c r="E2146" s="157" t="inlineStr">
        <is>
          <t>SPM</t>
        </is>
      </c>
      <c r="F2146" s="40" t="inlineStr">
        <is>
          <t>20FT</t>
        </is>
      </c>
      <c r="G2146" s="160" t="inlineStr">
        <is>
          <t>MSC GABRIELLA</t>
        </is>
      </c>
      <c r="H2146" s="207" t="inlineStr">
        <is>
          <t>BERTHED: 20TH MAY VOY. WG321A</t>
        </is>
      </c>
      <c r="I2146" s="150" t="inlineStr">
        <is>
          <t>OUT</t>
        </is>
      </c>
      <c r="J2146" s="166" t="inlineStr">
        <is>
          <t>TELEX/ 23RD MAY, 2023</t>
        </is>
      </c>
      <c r="K2146" s="152" t="inlineStr">
        <is>
          <t>2ND JUNE, 2023</t>
        </is>
      </c>
      <c r="L2146" s="157" t="inlineStr">
        <is>
          <t>6TH APRIL</t>
        </is>
      </c>
      <c r="M2146" s="157" t="inlineStr">
        <is>
          <t>DAK SEOI HONG CO, LIMITED</t>
        </is>
      </c>
      <c r="N2146" s="157" t="inlineStr">
        <is>
          <t>ORIENT LOGISTICS ENTERPRISES</t>
        </is>
      </c>
    </row>
    <row r="2147">
      <c r="A2147" s="167" t="n"/>
      <c r="B2147" s="40" t="n"/>
      <c r="C2147" s="40" t="n"/>
      <c r="D2147" s="40" t="n"/>
      <c r="E2147" s="157" t="n"/>
      <c r="F2147" s="40" t="n"/>
      <c r="G2147" s="40" t="n"/>
      <c r="H2147" s="207" t="n"/>
      <c r="I2147" s="157" t="n"/>
      <c r="J2147" s="166" t="n"/>
      <c r="K2147" s="168" t="n"/>
      <c r="L2147" s="157" t="n"/>
      <c r="M2147" s="157" t="n"/>
      <c r="N2147" s="157" t="n"/>
    </row>
    <row r="2148">
      <c r="A2148" s="167" t="n"/>
      <c r="B2148" s="155" t="inlineStr">
        <is>
          <t>MSC ANNAMARIA</t>
        </is>
      </c>
      <c r="C2148" s="40" t="n"/>
      <c r="D2148" s="40" t="n"/>
      <c r="E2148" s="157" t="n"/>
      <c r="F2148" s="40" t="n"/>
      <c r="G2148" s="40" t="n"/>
      <c r="H2148" s="207" t="n"/>
      <c r="I2148" s="157" t="n"/>
      <c r="J2148" s="166" t="n"/>
      <c r="K2148" s="168" t="n"/>
      <c r="L2148" s="157" t="n"/>
      <c r="M2148" s="157" t="n"/>
      <c r="N2148" s="157" t="n"/>
    </row>
    <row r="2149">
      <c r="A2149" s="167" t="n">
        <v>1</v>
      </c>
      <c r="B2149" s="40" t="inlineStr">
        <is>
          <t>IFEANYI ABA</t>
        </is>
      </c>
      <c r="C2149" s="40" t="inlineStr">
        <is>
          <t>''</t>
        </is>
      </c>
      <c r="D2149" s="40" t="inlineStr">
        <is>
          <t>UETU 2679253</t>
        </is>
      </c>
      <c r="E2149" s="157" t="inlineStr">
        <is>
          <t>SPM</t>
        </is>
      </c>
      <c r="F2149" s="40" t="inlineStr">
        <is>
          <t>20FT</t>
        </is>
      </c>
      <c r="G2149" s="160" t="inlineStr">
        <is>
          <t>MSC ANNAMARIA</t>
        </is>
      </c>
      <c r="H2149" s="207" t="inlineStr">
        <is>
          <t>BERTHED: 26TH MAY VOY. WG321A</t>
        </is>
      </c>
      <c r="I2149" s="150" t="inlineStr">
        <is>
          <t>OUT</t>
        </is>
      </c>
      <c r="J2149" s="166" t="inlineStr">
        <is>
          <t>TELEX/ 23RD MAY, 2023</t>
        </is>
      </c>
      <c r="K2149" s="152" t="inlineStr">
        <is>
          <t>2ND JUNE, 2023</t>
        </is>
      </c>
      <c r="L2149" s="157" t="inlineStr">
        <is>
          <t>6TH APRIL</t>
        </is>
      </c>
      <c r="M2149" s="157" t="inlineStr">
        <is>
          <t>DAK SEOI HONG CO, LIMITED</t>
        </is>
      </c>
      <c r="N2149" s="157" t="inlineStr">
        <is>
          <t>ORIENT LOGISTICS ENTERPRISES</t>
        </is>
      </c>
    </row>
    <row r="2150">
      <c r="A2150" s="167" t="n">
        <v>2</v>
      </c>
      <c r="B2150" s="157" t="inlineStr">
        <is>
          <t>COLLINS ONITSHA</t>
        </is>
      </c>
      <c r="C2150" s="42" t="inlineStr">
        <is>
          <t>MEDUX4547428</t>
        </is>
      </c>
      <c r="D2150" s="157" t="inlineStr">
        <is>
          <t>FCIU 4445313</t>
        </is>
      </c>
      <c r="E2150" s="157" t="inlineStr">
        <is>
          <t>SPM</t>
        </is>
      </c>
      <c r="F2150" s="157" t="inlineStr">
        <is>
          <t>20FT</t>
        </is>
      </c>
      <c r="G2150" s="160" t="inlineStr">
        <is>
          <t>MSC ANNAMARIA</t>
        </is>
      </c>
      <c r="H2150" s="207" t="inlineStr">
        <is>
          <t>BERTHED: 26TH MAY VOY. WG321A</t>
        </is>
      </c>
      <c r="I2150" s="150" t="inlineStr">
        <is>
          <t>OUT</t>
        </is>
      </c>
      <c r="J2150" s="166" t="inlineStr">
        <is>
          <t>TELEX/ 17TH MAY, 2023</t>
        </is>
      </c>
      <c r="K2150" s="152" t="inlineStr">
        <is>
          <t>5TH JUNE, 2023</t>
        </is>
      </c>
      <c r="L2150" s="157" t="inlineStr">
        <is>
          <t>17TH MAY</t>
        </is>
      </c>
      <c r="M2150" s="164" t="inlineStr">
        <is>
          <t>ZHANGZHOU HANG FAT IMPORT &amp; EXPORT CO, LTD</t>
        </is>
      </c>
      <c r="N2150" s="157" t="inlineStr">
        <is>
          <t>ORIENT LOGISTICS ENTERPRISES</t>
        </is>
      </c>
      <c r="DC2150" s="168" t="n"/>
    </row>
    <row r="2151">
      <c r="A2151" s="167" t="n">
        <v>3</v>
      </c>
      <c r="B2151" s="40" t="inlineStr">
        <is>
          <t>IFEANYI ABA</t>
        </is>
      </c>
      <c r="C2151" s="40" t="inlineStr">
        <is>
          <t>MEDUU7978015</t>
        </is>
      </c>
      <c r="D2151" s="40" t="inlineStr">
        <is>
          <t>MEDU 5616877</t>
        </is>
      </c>
      <c r="E2151" s="157" t="inlineStr">
        <is>
          <t>SPM</t>
        </is>
      </c>
      <c r="F2151" s="40" t="inlineStr">
        <is>
          <t>20FT</t>
        </is>
      </c>
      <c r="G2151" s="160" t="inlineStr">
        <is>
          <t>MSC ANNAMARIA</t>
        </is>
      </c>
      <c r="H2151" s="207" t="inlineStr">
        <is>
          <t>BERTHED: 26TH MAY VOY. WG321A</t>
        </is>
      </c>
      <c r="I2151" s="150" t="inlineStr">
        <is>
          <t>OUT</t>
        </is>
      </c>
      <c r="J2151" s="166" t="inlineStr">
        <is>
          <t>TELEX/ 23RD MAY, 2023</t>
        </is>
      </c>
      <c r="K2151" s="152" t="inlineStr">
        <is>
          <t>6TH JUNE, 2023</t>
        </is>
      </c>
      <c r="L2151" s="157" t="inlineStr">
        <is>
          <t>6TH APRIL</t>
        </is>
      </c>
      <c r="M2151" s="157" t="inlineStr">
        <is>
          <t>DAK SEOI HONG CO, LIMITED</t>
        </is>
      </c>
      <c r="N2151" s="157" t="inlineStr">
        <is>
          <t>ORIENT LOGISTICS ENTERPRISES</t>
        </is>
      </c>
    </row>
    <row r="2152">
      <c r="A2152" s="167" t="n">
        <v>4</v>
      </c>
      <c r="B2152" s="40" t="inlineStr">
        <is>
          <t>IFEANYI ABA</t>
        </is>
      </c>
      <c r="C2152" s="40" t="inlineStr">
        <is>
          <t>''</t>
        </is>
      </c>
      <c r="D2152" s="40" t="inlineStr">
        <is>
          <t>MEDU 1922061</t>
        </is>
      </c>
      <c r="E2152" s="157" t="inlineStr">
        <is>
          <t>SPM</t>
        </is>
      </c>
      <c r="F2152" s="40" t="inlineStr">
        <is>
          <t>20FT</t>
        </is>
      </c>
      <c r="G2152" s="160" t="inlineStr">
        <is>
          <t>MSC ANNAMARIA</t>
        </is>
      </c>
      <c r="H2152" s="207" t="inlineStr">
        <is>
          <t>BERTHED: 26TH MAY VOY. WG321A</t>
        </is>
      </c>
      <c r="I2152" s="150" t="inlineStr">
        <is>
          <t>OUT</t>
        </is>
      </c>
      <c r="J2152" s="166" t="inlineStr">
        <is>
          <t>TELEX/ 23RD MAY, 2023</t>
        </is>
      </c>
      <c r="K2152" s="152" t="inlineStr">
        <is>
          <t>6TH JUNE, 2023</t>
        </is>
      </c>
      <c r="L2152" s="157" t="inlineStr">
        <is>
          <t>6TH APRIL</t>
        </is>
      </c>
      <c r="M2152" s="157" t="inlineStr">
        <is>
          <t>DAK SEOI HONG CO, LIMITED</t>
        </is>
      </c>
      <c r="N2152" s="157" t="inlineStr">
        <is>
          <t>ORIENT LOGISTICS ENTERPRISES</t>
        </is>
      </c>
    </row>
    <row r="2153" ht="21" customHeight="1">
      <c r="A2153" s="167" t="n">
        <v>5</v>
      </c>
      <c r="B2153" s="157" t="inlineStr">
        <is>
          <t>NNAMDI EZEUKWU</t>
        </is>
      </c>
      <c r="C2153" s="157" t="inlineStr">
        <is>
          <t>MEDUUJ502522</t>
        </is>
      </c>
      <c r="D2153" s="157" t="inlineStr">
        <is>
          <t>MSDU 2952849</t>
        </is>
      </c>
      <c r="E2153" s="157" t="inlineStr">
        <is>
          <t>SPM</t>
        </is>
      </c>
      <c r="F2153" s="157" t="inlineStr">
        <is>
          <t>20FT</t>
        </is>
      </c>
      <c r="G2153" s="160" t="inlineStr">
        <is>
          <t>MSC ANNAMARIA</t>
        </is>
      </c>
      <c r="H2153" s="207" t="inlineStr">
        <is>
          <t>BERTHED: 25TH MAY VOY. WG321A</t>
        </is>
      </c>
      <c r="I2153" s="150" t="inlineStr">
        <is>
          <t>OUT</t>
        </is>
      </c>
      <c r="J2153" s="166" t="inlineStr">
        <is>
          <t>TELEX/ 30TH MAY, 2023</t>
        </is>
      </c>
      <c r="K2153" s="152" t="inlineStr">
        <is>
          <t>6TH JUNE, 2023</t>
        </is>
      </c>
      <c r="L2153" s="157" t="inlineStr">
        <is>
          <t>22ND MARCH</t>
        </is>
      </c>
      <c r="M2153" s="157" t="inlineStr">
        <is>
          <t>HEBEI KELAISI CRAFTS CO., LTD</t>
        </is>
      </c>
      <c r="N2153" s="157" t="inlineStr">
        <is>
          <t>MEL-BACH ENTERPRISES</t>
        </is>
      </c>
      <c r="P2153" s="382" t="n"/>
      <c r="Q2153" s="382" t="n"/>
      <c r="R2153" s="382" t="n"/>
      <c r="S2153" s="382" t="n"/>
      <c r="T2153" s="382" t="n"/>
      <c r="U2153" s="382" t="n"/>
      <c r="V2153" s="382" t="n"/>
      <c r="W2153" s="382" t="n"/>
      <c r="X2153" s="382" t="n"/>
      <c r="Y2153" s="382" t="n"/>
      <c r="Z2153" s="382" t="n"/>
      <c r="AA2153" s="382" t="n"/>
      <c r="AB2153" s="382" t="n"/>
      <c r="AC2153" s="382" t="n"/>
      <c r="AD2153" s="382" t="n"/>
      <c r="AE2153" s="382" t="n"/>
      <c r="AF2153" s="382" t="n"/>
      <c r="AG2153" s="382" t="n"/>
      <c r="AH2153" s="382" t="n"/>
      <c r="AI2153" s="382" t="n"/>
      <c r="AJ2153" s="382" t="n"/>
      <c r="AK2153" s="382" t="n"/>
      <c r="AL2153" s="382" t="n"/>
      <c r="AM2153" s="382" t="n"/>
      <c r="AN2153" s="382" t="n"/>
      <c r="AO2153" s="382" t="n"/>
      <c r="AP2153" s="382" t="n"/>
      <c r="AQ2153" s="382" t="n"/>
      <c r="AR2153" s="382" t="n"/>
      <c r="AS2153" s="382" t="n"/>
      <c r="AT2153" s="382" t="n"/>
      <c r="AU2153" s="382" t="n"/>
      <c r="AV2153" s="382" t="n"/>
      <c r="AW2153" s="382" t="n"/>
      <c r="AX2153" s="382" t="n"/>
      <c r="AY2153" s="382" t="n"/>
      <c r="AZ2153" s="382" t="n"/>
      <c r="BA2153" s="382" t="n"/>
      <c r="BB2153" s="382" t="n"/>
      <c r="BC2153" s="382" t="n"/>
      <c r="BD2153" s="382" t="n"/>
      <c r="BE2153" s="382" t="n"/>
      <c r="BF2153" s="382" t="n"/>
      <c r="BG2153" s="382" t="n"/>
      <c r="BH2153" s="382" t="n"/>
      <c r="BI2153" s="382" t="n"/>
      <c r="BJ2153" s="382" t="n"/>
      <c r="BK2153" s="382" t="n"/>
      <c r="BL2153" s="382" t="n"/>
      <c r="BM2153" s="382" t="n"/>
      <c r="BN2153" s="382" t="n"/>
      <c r="BO2153" s="382" t="n"/>
      <c r="BP2153" s="382" t="n"/>
      <c r="BQ2153" s="382" t="n"/>
      <c r="BR2153" s="382" t="n"/>
      <c r="BS2153" s="382" t="n"/>
      <c r="BT2153" s="382" t="n"/>
      <c r="BU2153" s="382" t="n"/>
      <c r="BV2153" s="382" t="n"/>
      <c r="BW2153" s="382" t="n"/>
      <c r="BX2153" s="382" t="n"/>
      <c r="BY2153" s="382" t="n"/>
      <c r="BZ2153" s="382" t="n"/>
      <c r="CA2153" s="382" t="n"/>
      <c r="CB2153" s="382" t="n"/>
      <c r="CC2153" s="382" t="n"/>
      <c r="CD2153" s="382" t="n"/>
      <c r="CE2153" s="382" t="n"/>
      <c r="CF2153" s="382" t="n"/>
      <c r="CG2153" s="382" t="n"/>
      <c r="CH2153" s="382" t="n"/>
      <c r="CI2153" s="382" t="n"/>
      <c r="CJ2153" s="382" t="n"/>
      <c r="CK2153" s="382" t="n"/>
      <c r="CL2153" s="382" t="n"/>
      <c r="CM2153" s="382" t="n"/>
      <c r="CN2153" s="382" t="n"/>
      <c r="CO2153" s="382" t="n"/>
      <c r="CP2153" s="382" t="n"/>
      <c r="CQ2153" s="382" t="n"/>
      <c r="CR2153" s="382" t="n"/>
      <c r="CS2153" s="382" t="n"/>
      <c r="CT2153" s="382" t="n"/>
      <c r="CU2153" s="382" t="n"/>
      <c r="CV2153" s="382" t="n"/>
      <c r="CW2153" s="382" t="n"/>
      <c r="CX2153" s="382" t="n"/>
      <c r="CY2153" s="382" t="n"/>
      <c r="CZ2153" s="382" t="n"/>
      <c r="DA2153" s="382" t="n"/>
      <c r="DB2153" s="382" t="n"/>
      <c r="DC2153" s="382" t="n"/>
    </row>
    <row r="2154" ht="21" customHeight="1">
      <c r="A2154" s="167" t="n">
        <v>6</v>
      </c>
      <c r="B2154" s="157" t="inlineStr">
        <is>
          <t>NNAMDI EZEUKWU</t>
        </is>
      </c>
      <c r="C2154" s="157" t="inlineStr">
        <is>
          <t>''</t>
        </is>
      </c>
      <c r="D2154" s="157" t="inlineStr">
        <is>
          <t>TCLU 2072374</t>
        </is>
      </c>
      <c r="E2154" s="157" t="inlineStr">
        <is>
          <t>SPM</t>
        </is>
      </c>
      <c r="F2154" s="157" t="inlineStr">
        <is>
          <t>20FT</t>
        </is>
      </c>
      <c r="G2154" s="160" t="inlineStr">
        <is>
          <t>MSC ANNAMARIA</t>
        </is>
      </c>
      <c r="H2154" s="207" t="inlineStr">
        <is>
          <t>BERTHED: 26TH MAY VOY. WG321A</t>
        </is>
      </c>
      <c r="I2154" s="150" t="inlineStr">
        <is>
          <t>OUT</t>
        </is>
      </c>
      <c r="J2154" s="166" t="inlineStr">
        <is>
          <t>TELEX/ 30TH MAY, 2023</t>
        </is>
      </c>
      <c r="K2154" s="152" t="inlineStr">
        <is>
          <t>6TH JUNE, 2023</t>
        </is>
      </c>
      <c r="L2154" s="157" t="inlineStr">
        <is>
          <t>22ND MARCH</t>
        </is>
      </c>
      <c r="M2154" s="157" t="inlineStr">
        <is>
          <t>HEBEI KELAISI CRAFTS CO., LTD</t>
        </is>
      </c>
      <c r="N2154" s="157" t="inlineStr">
        <is>
          <t>MEL-BACH ENTERPRISES</t>
        </is>
      </c>
      <c r="P2154" s="382" t="n"/>
      <c r="Q2154" s="382" t="n"/>
      <c r="R2154" s="382" t="n"/>
      <c r="S2154" s="382" t="n"/>
      <c r="T2154" s="382" t="n"/>
      <c r="U2154" s="382" t="n"/>
      <c r="V2154" s="382" t="n"/>
      <c r="W2154" s="382" t="n"/>
      <c r="X2154" s="382" t="n"/>
      <c r="Y2154" s="382" t="n"/>
      <c r="Z2154" s="382" t="n"/>
      <c r="AA2154" s="382" t="n"/>
      <c r="AB2154" s="382" t="n"/>
      <c r="AC2154" s="382" t="n"/>
      <c r="AD2154" s="382" t="n"/>
      <c r="AE2154" s="382" t="n"/>
      <c r="AF2154" s="382" t="n"/>
      <c r="AG2154" s="382" t="n"/>
      <c r="AH2154" s="382" t="n"/>
      <c r="AI2154" s="382" t="n"/>
      <c r="AJ2154" s="382" t="n"/>
      <c r="AK2154" s="382" t="n"/>
      <c r="AL2154" s="382" t="n"/>
      <c r="AM2154" s="382" t="n"/>
      <c r="AN2154" s="382" t="n"/>
      <c r="AO2154" s="382" t="n"/>
      <c r="AP2154" s="382" t="n"/>
      <c r="AQ2154" s="382" t="n"/>
      <c r="AR2154" s="382" t="n"/>
      <c r="AS2154" s="382" t="n"/>
      <c r="AT2154" s="382" t="n"/>
      <c r="AU2154" s="382" t="n"/>
      <c r="AV2154" s="382" t="n"/>
      <c r="AW2154" s="382" t="n"/>
      <c r="AX2154" s="382" t="n"/>
      <c r="AY2154" s="382" t="n"/>
      <c r="AZ2154" s="382" t="n"/>
      <c r="BA2154" s="382" t="n"/>
      <c r="BB2154" s="382" t="n"/>
      <c r="BC2154" s="382" t="n"/>
      <c r="BD2154" s="382" t="n"/>
      <c r="BE2154" s="382" t="n"/>
      <c r="BF2154" s="382" t="n"/>
      <c r="BG2154" s="382" t="n"/>
      <c r="BH2154" s="382" t="n"/>
      <c r="BI2154" s="382" t="n"/>
      <c r="BJ2154" s="382" t="n"/>
      <c r="BK2154" s="382" t="n"/>
      <c r="BL2154" s="382" t="n"/>
      <c r="BM2154" s="382" t="n"/>
      <c r="BN2154" s="382" t="n"/>
      <c r="BO2154" s="382" t="n"/>
      <c r="BP2154" s="382" t="n"/>
      <c r="BQ2154" s="382" t="n"/>
      <c r="BR2154" s="382" t="n"/>
      <c r="BS2154" s="382" t="n"/>
      <c r="BT2154" s="382" t="n"/>
      <c r="BU2154" s="382" t="n"/>
      <c r="BV2154" s="382" t="n"/>
      <c r="BW2154" s="382" t="n"/>
      <c r="BX2154" s="382" t="n"/>
      <c r="BY2154" s="382" t="n"/>
      <c r="BZ2154" s="382" t="n"/>
      <c r="CA2154" s="382" t="n"/>
      <c r="CB2154" s="382" t="n"/>
      <c r="CC2154" s="382" t="n"/>
      <c r="CD2154" s="382" t="n"/>
      <c r="CE2154" s="382" t="n"/>
      <c r="CF2154" s="382" t="n"/>
      <c r="CG2154" s="382" t="n"/>
      <c r="CH2154" s="382" t="n"/>
      <c r="CI2154" s="382" t="n"/>
      <c r="CJ2154" s="382" t="n"/>
      <c r="CK2154" s="382" t="n"/>
      <c r="CL2154" s="382" t="n"/>
      <c r="CM2154" s="382" t="n"/>
      <c r="CN2154" s="382" t="n"/>
      <c r="CO2154" s="382" t="n"/>
      <c r="CP2154" s="382" t="n"/>
      <c r="CQ2154" s="382" t="n"/>
      <c r="CR2154" s="382" t="n"/>
      <c r="CS2154" s="382" t="n"/>
      <c r="CT2154" s="382" t="n"/>
      <c r="CU2154" s="382" t="n"/>
      <c r="CV2154" s="382" t="n"/>
      <c r="CW2154" s="382" t="n"/>
      <c r="CX2154" s="382" t="n"/>
      <c r="CY2154" s="382" t="n"/>
      <c r="CZ2154" s="382" t="n"/>
      <c r="DA2154" s="382" t="n"/>
      <c r="DB2154" s="382" t="n"/>
      <c r="DC2154" s="382" t="n"/>
    </row>
    <row r="2155">
      <c r="A2155" s="167" t="n">
        <v>7</v>
      </c>
      <c r="B2155" s="40" t="inlineStr">
        <is>
          <t>REHOBOTH</t>
        </is>
      </c>
      <c r="C2155" s="40" t="inlineStr">
        <is>
          <t>MEDUIX067818</t>
        </is>
      </c>
      <c r="D2155" s="40" t="inlineStr">
        <is>
          <t>MEDU 7498876</t>
        </is>
      </c>
      <c r="E2155" s="157" t="inlineStr">
        <is>
          <t>SPM</t>
        </is>
      </c>
      <c r="F2155" s="40" t="inlineStr">
        <is>
          <t>40FT</t>
        </is>
      </c>
      <c r="G2155" s="160" t="inlineStr">
        <is>
          <t>MSC ANNAMARIA</t>
        </is>
      </c>
      <c r="H2155" s="207" t="inlineStr">
        <is>
          <t>BERTHED: 27TH MAY VOY. WG321A</t>
        </is>
      </c>
      <c r="I2155" s="150" t="inlineStr">
        <is>
          <t>OUT</t>
        </is>
      </c>
      <c r="J2155" s="192" t="inlineStr">
        <is>
          <t>TELEX/15TH JUNE, 2023</t>
        </is>
      </c>
      <c r="K2155" s="152" t="inlineStr">
        <is>
          <t>19TH JUNE, 2023</t>
        </is>
      </c>
      <c r="L2155" s="157" t="inlineStr">
        <is>
          <t>26TH APRIL</t>
        </is>
      </c>
      <c r="M2155" s="157" t="inlineStr">
        <is>
          <t>SUNMARK LTD</t>
        </is>
      </c>
      <c r="N2155" s="157" t="inlineStr">
        <is>
          <t>MEL-BACH ENTERPRISES</t>
        </is>
      </c>
    </row>
    <row r="2156">
      <c r="A2156" s="167" t="n"/>
      <c r="B2156" s="40" t="n"/>
      <c r="C2156" s="40" t="n"/>
      <c r="D2156" s="40" t="n"/>
      <c r="E2156" s="157" t="n"/>
      <c r="F2156" s="40" t="n"/>
      <c r="G2156" s="160" t="n"/>
      <c r="H2156" s="207" t="n"/>
      <c r="I2156" s="157" t="n"/>
      <c r="J2156" s="157" t="n"/>
      <c r="K2156" s="168" t="n"/>
      <c r="L2156" s="157" t="n"/>
      <c r="M2156" s="157" t="n"/>
      <c r="N2156" s="157" t="n"/>
    </row>
    <row r="2157">
      <c r="A2157" s="167" t="n"/>
      <c r="B2157" s="155" t="inlineStr">
        <is>
          <t>MSC GABRIELLA</t>
        </is>
      </c>
      <c r="C2157" s="40" t="n"/>
      <c r="D2157" s="40" t="n"/>
      <c r="E2157" s="157" t="n"/>
      <c r="F2157" s="40" t="n"/>
      <c r="G2157" s="160" t="n"/>
      <c r="H2157" s="207" t="n"/>
      <c r="I2157" s="157" t="n"/>
      <c r="J2157" s="157" t="n"/>
      <c r="K2157" s="168" t="n"/>
      <c r="L2157" s="157" t="n"/>
      <c r="M2157" s="157" t="n"/>
      <c r="N2157" s="157" t="n"/>
    </row>
    <row r="2158" ht="21" customHeight="1">
      <c r="A2158" s="167" t="n">
        <v>1</v>
      </c>
      <c r="B2158" s="157" t="inlineStr">
        <is>
          <t>IFEANYI ABA</t>
        </is>
      </c>
      <c r="C2158" s="157" t="inlineStr">
        <is>
          <t>MEDUX4534079</t>
        </is>
      </c>
      <c r="D2158" s="157" t="inlineStr">
        <is>
          <t>MSMU 1855408</t>
        </is>
      </c>
      <c r="E2158" s="157" t="inlineStr">
        <is>
          <t>SPM</t>
        </is>
      </c>
      <c r="F2158" s="157" t="inlineStr">
        <is>
          <t>20FT</t>
        </is>
      </c>
      <c r="G2158" s="377" t="inlineStr">
        <is>
          <t>MSC GABRIELLA</t>
        </is>
      </c>
      <c r="H2158" s="169" t="inlineStr">
        <is>
          <t>BERTHED: 3RD JUNE VOY. WG322A</t>
        </is>
      </c>
      <c r="I2158" s="150" t="inlineStr">
        <is>
          <t>OUT</t>
        </is>
      </c>
      <c r="J2158" s="166" t="inlineStr">
        <is>
          <t>TELEX/ 18TH  MAY, 2023</t>
        </is>
      </c>
      <c r="K2158" s="152" t="inlineStr">
        <is>
          <t>10TH JUNE, 2023</t>
        </is>
      </c>
      <c r="L2158" s="157" t="inlineStr">
        <is>
          <t>21ST MARCH</t>
        </is>
      </c>
      <c r="M2158" s="157" t="inlineStr">
        <is>
          <t>XIAMEN PAK SHING IMP AND EXPORT CO, LTD</t>
        </is>
      </c>
      <c r="N2158" s="157" t="inlineStr">
        <is>
          <t>ORIENT LOGISTICS ENTERPRISES</t>
        </is>
      </c>
      <c r="P2158" s="382" t="n"/>
      <c r="Q2158" s="382" t="n"/>
      <c r="R2158" s="382" t="n"/>
      <c r="S2158" s="382" t="n"/>
      <c r="T2158" s="382" t="n"/>
      <c r="U2158" s="382" t="n"/>
      <c r="V2158" s="382" t="n"/>
      <c r="W2158" s="382" t="n"/>
      <c r="X2158" s="382" t="n"/>
      <c r="Y2158" s="382" t="n"/>
      <c r="Z2158" s="382" t="n"/>
      <c r="AA2158" s="382" t="n"/>
      <c r="AB2158" s="382" t="n"/>
      <c r="AC2158" s="382" t="n"/>
      <c r="AD2158" s="382" t="n"/>
      <c r="AE2158" s="382" t="n"/>
      <c r="AF2158" s="382" t="n"/>
      <c r="AG2158" s="382" t="n"/>
      <c r="AH2158" s="382" t="n"/>
      <c r="AI2158" s="382" t="n"/>
      <c r="AJ2158" s="382" t="n"/>
      <c r="AK2158" s="382" t="n"/>
      <c r="AL2158" s="382" t="n"/>
      <c r="AM2158" s="382" t="n"/>
      <c r="AN2158" s="382" t="n"/>
      <c r="AO2158" s="382" t="n"/>
      <c r="AP2158" s="382" t="n"/>
      <c r="AQ2158" s="382" t="n"/>
      <c r="AR2158" s="382" t="n"/>
      <c r="AS2158" s="382" t="n"/>
      <c r="AT2158" s="382" t="n"/>
      <c r="AU2158" s="382" t="n"/>
      <c r="AV2158" s="382" t="n"/>
      <c r="AW2158" s="382" t="n"/>
      <c r="AX2158" s="382" t="n"/>
      <c r="AY2158" s="382" t="n"/>
      <c r="AZ2158" s="382" t="n"/>
      <c r="BA2158" s="382" t="n"/>
      <c r="BB2158" s="382" t="n"/>
      <c r="BC2158" s="382" t="n"/>
      <c r="BD2158" s="382" t="n"/>
      <c r="BE2158" s="382" t="n"/>
      <c r="BF2158" s="382" t="n"/>
      <c r="BG2158" s="382" t="n"/>
      <c r="BH2158" s="382" t="n"/>
      <c r="BI2158" s="382" t="n"/>
      <c r="BJ2158" s="382" t="n"/>
      <c r="BK2158" s="382" t="n"/>
      <c r="BL2158" s="382" t="n"/>
      <c r="BM2158" s="382" t="n"/>
      <c r="BN2158" s="382" t="n"/>
      <c r="BO2158" s="382" t="n"/>
      <c r="BP2158" s="382" t="n"/>
      <c r="BQ2158" s="382" t="n"/>
      <c r="BR2158" s="382" t="n"/>
      <c r="BS2158" s="382" t="n"/>
      <c r="BT2158" s="382" t="n"/>
      <c r="BU2158" s="382" t="n"/>
      <c r="BV2158" s="382" t="n"/>
      <c r="BW2158" s="382" t="n"/>
      <c r="BX2158" s="382" t="n"/>
      <c r="BY2158" s="382" t="n"/>
      <c r="BZ2158" s="382" t="n"/>
      <c r="CA2158" s="382" t="n"/>
      <c r="CB2158" s="382" t="n"/>
      <c r="CC2158" s="382" t="n"/>
      <c r="CD2158" s="382" t="n"/>
      <c r="CE2158" s="382" t="n"/>
      <c r="CF2158" s="382" t="n"/>
      <c r="CG2158" s="382" t="n"/>
      <c r="CH2158" s="382" t="n"/>
      <c r="CI2158" s="382" t="n"/>
      <c r="CJ2158" s="382" t="n"/>
      <c r="CK2158" s="382" t="n"/>
      <c r="CL2158" s="382" t="n"/>
      <c r="CM2158" s="382" t="n"/>
      <c r="CN2158" s="382" t="n"/>
      <c r="CO2158" s="382" t="n"/>
      <c r="CP2158" s="382" t="n"/>
      <c r="CQ2158" s="382" t="n"/>
      <c r="CR2158" s="382" t="n"/>
      <c r="CS2158" s="382" t="n"/>
      <c r="CT2158" s="382" t="n"/>
      <c r="CU2158" s="382" t="n"/>
      <c r="CV2158" s="382" t="n"/>
      <c r="CW2158" s="382" t="n"/>
      <c r="CX2158" s="382" t="n"/>
      <c r="CY2158" s="382" t="n"/>
      <c r="CZ2158" s="382" t="n"/>
      <c r="DA2158" s="382" t="n"/>
      <c r="DB2158" s="382" t="n"/>
      <c r="DC2158" s="382" t="n"/>
    </row>
    <row r="2159" ht="21" customHeight="1">
      <c r="A2159" s="167" t="n">
        <v>2</v>
      </c>
      <c r="B2159" s="157" t="inlineStr">
        <is>
          <t>IFEANYI ABA</t>
        </is>
      </c>
      <c r="C2159" s="157" t="inlineStr">
        <is>
          <t>''</t>
        </is>
      </c>
      <c r="D2159" s="157" t="inlineStr">
        <is>
          <t>TCKU 2177233</t>
        </is>
      </c>
      <c r="E2159" s="157" t="inlineStr">
        <is>
          <t>SPM</t>
        </is>
      </c>
      <c r="F2159" s="157" t="inlineStr">
        <is>
          <t>20FT</t>
        </is>
      </c>
      <c r="G2159" s="377" t="inlineStr">
        <is>
          <t>MSC GABRIELLA</t>
        </is>
      </c>
      <c r="H2159" s="169" t="inlineStr">
        <is>
          <t>BERTHED: 3RD JUNE VOY. WG322A</t>
        </is>
      </c>
      <c r="I2159" s="150" t="inlineStr">
        <is>
          <t>OUT</t>
        </is>
      </c>
      <c r="J2159" s="166" t="inlineStr">
        <is>
          <t>TELEX/ 18TH  MAY, 2023</t>
        </is>
      </c>
      <c r="K2159" s="152" t="inlineStr">
        <is>
          <t>10TH JUNE, 2023</t>
        </is>
      </c>
      <c r="L2159" s="157" t="inlineStr">
        <is>
          <t>21ST MARCH</t>
        </is>
      </c>
      <c r="M2159" s="157" t="inlineStr">
        <is>
          <t>DAK SEOI HONG CO, LIMITED</t>
        </is>
      </c>
      <c r="N2159" s="157" t="inlineStr">
        <is>
          <t>ORIENT LOGISTICS ENTERPRISES</t>
        </is>
      </c>
      <c r="P2159" s="382" t="n"/>
      <c r="Q2159" s="382" t="n"/>
      <c r="R2159" s="382" t="n"/>
      <c r="S2159" s="382" t="n"/>
      <c r="T2159" s="382" t="n"/>
      <c r="U2159" s="382" t="n"/>
      <c r="V2159" s="382" t="n"/>
      <c r="W2159" s="382" t="n"/>
      <c r="X2159" s="382" t="n"/>
      <c r="Y2159" s="382" t="n"/>
      <c r="Z2159" s="382" t="n"/>
      <c r="AA2159" s="382" t="n"/>
      <c r="AB2159" s="382" t="n"/>
      <c r="AC2159" s="382" t="n"/>
      <c r="AD2159" s="382" t="n"/>
      <c r="AE2159" s="382" t="n"/>
      <c r="AF2159" s="382" t="n"/>
      <c r="AG2159" s="382" t="n"/>
      <c r="AH2159" s="382" t="n"/>
      <c r="AI2159" s="382" t="n"/>
      <c r="AJ2159" s="382" t="n"/>
      <c r="AK2159" s="382" t="n"/>
      <c r="AL2159" s="382" t="n"/>
      <c r="AM2159" s="382" t="n"/>
      <c r="AN2159" s="382" t="n"/>
      <c r="AO2159" s="382" t="n"/>
      <c r="AP2159" s="382" t="n"/>
      <c r="AQ2159" s="382" t="n"/>
      <c r="AR2159" s="382" t="n"/>
      <c r="AS2159" s="382" t="n"/>
      <c r="AT2159" s="382" t="n"/>
      <c r="AU2159" s="382" t="n"/>
      <c r="AV2159" s="382" t="n"/>
      <c r="AW2159" s="382" t="n"/>
      <c r="AX2159" s="382" t="n"/>
      <c r="AY2159" s="382" t="n"/>
      <c r="AZ2159" s="382" t="n"/>
      <c r="BA2159" s="382" t="n"/>
      <c r="BB2159" s="382" t="n"/>
      <c r="BC2159" s="382" t="n"/>
      <c r="BD2159" s="382" t="n"/>
      <c r="BE2159" s="382" t="n"/>
      <c r="BF2159" s="382" t="n"/>
      <c r="BG2159" s="382" t="n"/>
      <c r="BH2159" s="382" t="n"/>
      <c r="BI2159" s="382" t="n"/>
      <c r="BJ2159" s="382" t="n"/>
      <c r="BK2159" s="382" t="n"/>
      <c r="BL2159" s="382" t="n"/>
      <c r="BM2159" s="382" t="n"/>
      <c r="BN2159" s="382" t="n"/>
      <c r="BO2159" s="382" t="n"/>
      <c r="BP2159" s="382" t="n"/>
      <c r="BQ2159" s="382" t="n"/>
      <c r="BR2159" s="382" t="n"/>
      <c r="BS2159" s="382" t="n"/>
      <c r="BT2159" s="382" t="n"/>
      <c r="BU2159" s="382" t="n"/>
      <c r="BV2159" s="382" t="n"/>
      <c r="BW2159" s="382" t="n"/>
      <c r="BX2159" s="382" t="n"/>
      <c r="BY2159" s="382" t="n"/>
      <c r="BZ2159" s="382" t="n"/>
      <c r="CA2159" s="382" t="n"/>
      <c r="CB2159" s="382" t="n"/>
      <c r="CC2159" s="382" t="n"/>
      <c r="CD2159" s="382" t="n"/>
      <c r="CE2159" s="382" t="n"/>
      <c r="CF2159" s="382" t="n"/>
      <c r="CG2159" s="382" t="n"/>
      <c r="CH2159" s="382" t="n"/>
      <c r="CI2159" s="382" t="n"/>
      <c r="CJ2159" s="382" t="n"/>
      <c r="CK2159" s="382" t="n"/>
      <c r="CL2159" s="382" t="n"/>
      <c r="CM2159" s="382" t="n"/>
      <c r="CN2159" s="382" t="n"/>
      <c r="CO2159" s="382" t="n"/>
      <c r="CP2159" s="382" t="n"/>
      <c r="CQ2159" s="382" t="n"/>
      <c r="CR2159" s="382" t="n"/>
      <c r="CS2159" s="382" t="n"/>
      <c r="CT2159" s="382" t="n"/>
      <c r="CU2159" s="382" t="n"/>
      <c r="CV2159" s="382" t="n"/>
      <c r="CW2159" s="382" t="n"/>
      <c r="CX2159" s="382" t="n"/>
      <c r="CY2159" s="382" t="n"/>
      <c r="CZ2159" s="382" t="n"/>
      <c r="DA2159" s="382" t="n"/>
      <c r="DB2159" s="382" t="n"/>
      <c r="DC2159" s="382" t="n"/>
    </row>
    <row r="2160">
      <c r="A2160" s="167" t="n">
        <v>3</v>
      </c>
      <c r="B2160" s="40" t="inlineStr">
        <is>
          <t>TONY FRANK</t>
        </is>
      </c>
      <c r="C2160" s="40" t="inlineStr">
        <is>
          <t>MEDUI0656641</t>
        </is>
      </c>
      <c r="D2160" s="40" t="inlineStr">
        <is>
          <t>MEDU 6705705</t>
        </is>
      </c>
      <c r="E2160" s="157" t="inlineStr">
        <is>
          <t>SPM</t>
        </is>
      </c>
      <c r="F2160" s="40" t="inlineStr">
        <is>
          <t>20FT</t>
        </is>
      </c>
      <c r="G2160" s="377" t="inlineStr">
        <is>
          <t>MSC GABRIELLA</t>
        </is>
      </c>
      <c r="H2160" s="169" t="inlineStr">
        <is>
          <t>BERTHED: 3RD JUNE VOY. WG322A</t>
        </is>
      </c>
      <c r="I2160" s="157" t="n"/>
      <c r="J2160" s="157" t="inlineStr">
        <is>
          <t>COPY BILL</t>
        </is>
      </c>
      <c r="K2160" s="168" t="n"/>
      <c r="L2160" s="157" t="inlineStr">
        <is>
          <t>11TH APRIL</t>
        </is>
      </c>
      <c r="M2160" s="157" t="inlineStr">
        <is>
          <t>UNIQUE SEA CARGO SERVICES L.L.C</t>
        </is>
      </c>
      <c r="N2160" s="157" t="inlineStr">
        <is>
          <t>AVANTPORT ENTERPRISES</t>
        </is>
      </c>
    </row>
    <row r="2161">
      <c r="A2161" s="167" t="n">
        <v>4</v>
      </c>
      <c r="B2161" s="40" t="inlineStr">
        <is>
          <t>TONY FRANK</t>
        </is>
      </c>
      <c r="C2161" s="40" t="inlineStr">
        <is>
          <t>''</t>
        </is>
      </c>
      <c r="D2161" s="40" t="inlineStr">
        <is>
          <t>MSCU 3277865</t>
        </is>
      </c>
      <c r="E2161" s="157" t="inlineStr">
        <is>
          <t>SPM</t>
        </is>
      </c>
      <c r="F2161" s="40" t="inlineStr">
        <is>
          <t>20FT</t>
        </is>
      </c>
      <c r="G2161" s="377" t="inlineStr">
        <is>
          <t>MSC GABRIELLA</t>
        </is>
      </c>
      <c r="H2161" s="169" t="inlineStr">
        <is>
          <t>BERTHED: 3RD JUNE VOY. WG322A</t>
        </is>
      </c>
      <c r="I2161" s="157" t="n"/>
      <c r="J2161" s="157" t="inlineStr">
        <is>
          <t>COPY BILL</t>
        </is>
      </c>
      <c r="K2161" s="168" t="n"/>
      <c r="L2161" s="157" t="inlineStr">
        <is>
          <t>11TH APRIL</t>
        </is>
      </c>
      <c r="M2161" s="157" t="inlineStr">
        <is>
          <t>UNIQUE SEA CARGO SERVICES L.L.C</t>
        </is>
      </c>
      <c r="N2161" s="157" t="inlineStr">
        <is>
          <t>AVANTPORT ENTERPRISES</t>
        </is>
      </c>
    </row>
    <row r="2162">
      <c r="A2162" s="167" t="n">
        <v>5</v>
      </c>
      <c r="B2162" s="40" t="inlineStr">
        <is>
          <t>NNAMDI EZEUKWU</t>
        </is>
      </c>
      <c r="C2162" s="40" t="inlineStr">
        <is>
          <t>MEDUI0656666</t>
        </is>
      </c>
      <c r="D2162" s="40" t="inlineStr">
        <is>
          <t>TCKU 2263183</t>
        </is>
      </c>
      <c r="E2162" s="157" t="inlineStr">
        <is>
          <t>SPM</t>
        </is>
      </c>
      <c r="F2162" s="40" t="inlineStr">
        <is>
          <t>20FT</t>
        </is>
      </c>
      <c r="G2162" s="377" t="inlineStr">
        <is>
          <t>MSC GABRIELLA</t>
        </is>
      </c>
      <c r="H2162" s="169" t="inlineStr">
        <is>
          <t>BERTHED: 3RD JUNE VOY. WG322A</t>
        </is>
      </c>
      <c r="I2162" s="157" t="n"/>
      <c r="J2162" s="166" t="inlineStr">
        <is>
          <t>TELEX/ 22ND MAY, 2023</t>
        </is>
      </c>
      <c r="K2162" s="168" t="n"/>
      <c r="L2162" s="157" t="inlineStr">
        <is>
          <t>11TH APRIL</t>
        </is>
      </c>
      <c r="M2162" s="157" t="inlineStr">
        <is>
          <t>UNIQUE SEA CARGO SERVICES L.L.C</t>
        </is>
      </c>
      <c r="N2162" s="157" t="inlineStr">
        <is>
          <t>AVANTPORT ENTERPRISES</t>
        </is>
      </c>
    </row>
    <row r="2163">
      <c r="A2163" s="167" t="n">
        <v>6</v>
      </c>
      <c r="B2163" s="40" t="inlineStr">
        <is>
          <t>NNAMDI EZEUKWU</t>
        </is>
      </c>
      <c r="C2163" s="40" t="inlineStr">
        <is>
          <t>''</t>
        </is>
      </c>
      <c r="D2163" s="40" t="inlineStr">
        <is>
          <t>SEGU 2786665</t>
        </is>
      </c>
      <c r="E2163" s="157" t="inlineStr">
        <is>
          <t>SPM</t>
        </is>
      </c>
      <c r="F2163" s="40" t="inlineStr">
        <is>
          <t>20FT</t>
        </is>
      </c>
      <c r="G2163" s="377" t="inlineStr">
        <is>
          <t>MSC GABRIELLA</t>
        </is>
      </c>
      <c r="H2163" s="169" t="inlineStr">
        <is>
          <t>BERTHED: 3RD JUNE VOY. WG322A</t>
        </is>
      </c>
      <c r="I2163" s="157" t="n"/>
      <c r="J2163" s="166" t="inlineStr">
        <is>
          <t>TELEX/ 22ND MAY, 2023</t>
        </is>
      </c>
      <c r="K2163" s="168" t="n"/>
      <c r="L2163" s="157" t="inlineStr">
        <is>
          <t>11TH APRIL</t>
        </is>
      </c>
      <c r="M2163" s="157" t="inlineStr">
        <is>
          <t>UNIQUE SEA CARGO SERVICES L.L.C</t>
        </is>
      </c>
      <c r="N2163" s="157" t="inlineStr">
        <is>
          <t>AVANTPORT ENTERPRISES</t>
        </is>
      </c>
    </row>
    <row r="2164">
      <c r="A2164" s="167" t="n">
        <v>7</v>
      </c>
      <c r="B2164" s="40" t="inlineStr">
        <is>
          <t>PARAMOUNT SPICES</t>
        </is>
      </c>
      <c r="C2164" s="40" t="inlineStr">
        <is>
          <t>MEDUO8070973</t>
        </is>
      </c>
      <c r="D2164" s="40" t="inlineStr">
        <is>
          <t>TCNU 2806407</t>
        </is>
      </c>
      <c r="E2164" s="157" t="inlineStr">
        <is>
          <t>SPM</t>
        </is>
      </c>
      <c r="F2164" s="40" t="inlineStr">
        <is>
          <t>40FT</t>
        </is>
      </c>
      <c r="G2164" s="377" t="inlineStr">
        <is>
          <t>MSC GABRIELLA</t>
        </is>
      </c>
      <c r="H2164" s="169" t="inlineStr">
        <is>
          <t>BERTHED: 3RD JUNE VOY. WG322A</t>
        </is>
      </c>
      <c r="I2164" s="150" t="inlineStr">
        <is>
          <t>OUT</t>
        </is>
      </c>
      <c r="J2164" s="166" t="inlineStr">
        <is>
          <t>TELEX/ 15TH MAY, 2023</t>
        </is>
      </c>
      <c r="K2164" s="152" t="inlineStr">
        <is>
          <t>18TH JUNE, 2023</t>
        </is>
      </c>
      <c r="L2164" s="157" t="inlineStr">
        <is>
          <t>14TH APRIL</t>
        </is>
      </c>
      <c r="M2164" s="157" t="inlineStr">
        <is>
          <t>NINGBO CHENGMING TRADING CO, LTD</t>
        </is>
      </c>
      <c r="N2164" s="157" t="inlineStr">
        <is>
          <t>MEL-BACH ENTERPRISES</t>
        </is>
      </c>
    </row>
    <row r="2165">
      <c r="A2165" s="167" t="n">
        <v>8</v>
      </c>
      <c r="B2165" s="40" t="inlineStr">
        <is>
          <t>NNAMDI EZEUKWU</t>
        </is>
      </c>
      <c r="C2165" s="40" t="inlineStr">
        <is>
          <t>MEDUIE449562</t>
        </is>
      </c>
      <c r="D2165" s="40" t="inlineStr">
        <is>
          <t>MEDU 2335053</t>
        </is>
      </c>
      <c r="E2165" s="157" t="inlineStr">
        <is>
          <t>SPM</t>
        </is>
      </c>
      <c r="F2165" s="40" t="inlineStr">
        <is>
          <t>20FT</t>
        </is>
      </c>
      <c r="G2165" s="377" t="inlineStr">
        <is>
          <t>MSC GABRIELLA</t>
        </is>
      </c>
      <c r="H2165" s="169" t="inlineStr">
        <is>
          <t>BERTHED: 3RD JUNE VOY. WG322A</t>
        </is>
      </c>
      <c r="I2165" s="150" t="inlineStr">
        <is>
          <t>OUT</t>
        </is>
      </c>
      <c r="J2165" s="166" t="inlineStr">
        <is>
          <t>TELEX/ 19TH MAY, 2023</t>
        </is>
      </c>
      <c r="K2165" s="152" t="inlineStr">
        <is>
          <t>15TH JUNE, 2023</t>
        </is>
      </c>
      <c r="L2165" s="157" t="inlineStr">
        <is>
          <t>20TH APRIL</t>
        </is>
      </c>
      <c r="M2165" s="157" t="inlineStr">
        <is>
          <t>UNIQUE SEA CARGO SERVICES L.L.C</t>
        </is>
      </c>
      <c r="N2165" s="157" t="inlineStr">
        <is>
          <t>AVANTPORT ENTERPRISES</t>
        </is>
      </c>
    </row>
    <row r="2166">
      <c r="A2166" s="167" t="n">
        <v>9</v>
      </c>
      <c r="B2166" s="40" t="inlineStr">
        <is>
          <t>NNAMDI EZEUKWU</t>
        </is>
      </c>
      <c r="C2166" s="40" t="inlineStr">
        <is>
          <t>''</t>
        </is>
      </c>
      <c r="D2166" s="40" t="inlineStr">
        <is>
          <t>MSCU 6327173</t>
        </is>
      </c>
      <c r="E2166" s="157" t="inlineStr">
        <is>
          <t>SPM</t>
        </is>
      </c>
      <c r="F2166" s="40" t="inlineStr">
        <is>
          <t>20FT</t>
        </is>
      </c>
      <c r="G2166" s="377" t="inlineStr">
        <is>
          <t>MSC GABRIELLA</t>
        </is>
      </c>
      <c r="H2166" s="169" t="inlineStr">
        <is>
          <t>BERTHED: 3RD JUNE VOY. WG322A</t>
        </is>
      </c>
      <c r="I2166" s="150" t="inlineStr">
        <is>
          <t>OUT</t>
        </is>
      </c>
      <c r="J2166" s="166" t="inlineStr">
        <is>
          <t>TELEX/ 19TH MAY, 2023</t>
        </is>
      </c>
      <c r="K2166" s="152" t="inlineStr">
        <is>
          <t>15TH JUNE, 2023</t>
        </is>
      </c>
      <c r="L2166" s="157" t="inlineStr">
        <is>
          <t>20TH APRIL</t>
        </is>
      </c>
      <c r="M2166" s="157" t="inlineStr">
        <is>
          <t>UNIQUE SEA CARGO SERVICES L.L.C</t>
        </is>
      </c>
      <c r="N2166" s="157" t="inlineStr">
        <is>
          <t>AVANTPORT ENTERPRISES</t>
        </is>
      </c>
    </row>
    <row r="2167">
      <c r="A2167" s="167" t="n">
        <v>10</v>
      </c>
      <c r="B2167" s="40" t="inlineStr">
        <is>
          <t>PRINCE OJ</t>
        </is>
      </c>
      <c r="C2167" s="40" t="inlineStr">
        <is>
          <t>MEDUIE449448</t>
        </is>
      </c>
      <c r="D2167" s="40" t="inlineStr">
        <is>
          <t>MEDU 2740360</t>
        </is>
      </c>
      <c r="E2167" s="157" t="inlineStr">
        <is>
          <t>SPM</t>
        </is>
      </c>
      <c r="F2167" s="40" t="inlineStr">
        <is>
          <t>20FT</t>
        </is>
      </c>
      <c r="G2167" s="377" t="inlineStr">
        <is>
          <t>MSC GABRIELLA</t>
        </is>
      </c>
      <c r="H2167" s="169" t="inlineStr">
        <is>
          <t>BERTHED: 3RD JUNE VOY. WG322A</t>
        </is>
      </c>
      <c r="I2167" s="150" t="inlineStr">
        <is>
          <t>OUT</t>
        </is>
      </c>
      <c r="J2167" s="166" t="inlineStr">
        <is>
          <t>TELEX/ 19TH MAY, 2023</t>
        </is>
      </c>
      <c r="K2167" s="152" t="inlineStr">
        <is>
          <t>15TH JUNE, 2023</t>
        </is>
      </c>
      <c r="L2167" s="157" t="inlineStr">
        <is>
          <t>20TH APRIL</t>
        </is>
      </c>
      <c r="M2167" s="157" t="inlineStr">
        <is>
          <t>UNIQUE SEA CARGO SERVICES L.L.C</t>
        </is>
      </c>
      <c r="N2167" s="157" t="inlineStr">
        <is>
          <t>AVANTPORT ENTERPRISES</t>
        </is>
      </c>
    </row>
    <row r="2168">
      <c r="A2168" s="167" t="n">
        <v>11</v>
      </c>
      <c r="B2168" s="40" t="inlineStr">
        <is>
          <t>PRINCE OJ</t>
        </is>
      </c>
      <c r="C2168" s="40" t="inlineStr">
        <is>
          <t>''</t>
        </is>
      </c>
      <c r="D2168" s="40" t="inlineStr">
        <is>
          <t>TGHU 1855245</t>
        </is>
      </c>
      <c r="E2168" s="157" t="inlineStr">
        <is>
          <t>SPM</t>
        </is>
      </c>
      <c r="F2168" s="40" t="inlineStr">
        <is>
          <t>20FT</t>
        </is>
      </c>
      <c r="G2168" s="377" t="inlineStr">
        <is>
          <t>MSC GABRIELLA</t>
        </is>
      </c>
      <c r="H2168" s="169" t="inlineStr">
        <is>
          <t>BERTHED: 3RD JUNE VOY. WG322A</t>
        </is>
      </c>
      <c r="I2168" s="150" t="inlineStr">
        <is>
          <t>OUT</t>
        </is>
      </c>
      <c r="J2168" s="166" t="inlineStr">
        <is>
          <t>TELEX/ 19TH MAY, 2023</t>
        </is>
      </c>
      <c r="K2168" s="152" t="inlineStr">
        <is>
          <t>15TH JUNE, 2023</t>
        </is>
      </c>
      <c r="L2168" s="157" t="inlineStr">
        <is>
          <t>20TH APRIL</t>
        </is>
      </c>
      <c r="M2168" s="157" t="inlineStr">
        <is>
          <t>UNIQUE SEA CARGO SERVICES L.L.C</t>
        </is>
      </c>
      <c r="N2168" s="157" t="inlineStr">
        <is>
          <t>AVANTPORT ENTERPRISES</t>
        </is>
      </c>
    </row>
    <row r="2169">
      <c r="A2169" s="167" t="n">
        <v>12</v>
      </c>
      <c r="B2169" s="40" t="inlineStr">
        <is>
          <t>SAMUEL OGECHUKWU ABA</t>
        </is>
      </c>
      <c r="C2169" s="40" t="inlineStr">
        <is>
          <t>MEDUIX071844</t>
        </is>
      </c>
      <c r="D2169" s="40" t="inlineStr">
        <is>
          <t>MSDU 7373217</t>
        </is>
      </c>
      <c r="E2169" s="157" t="inlineStr">
        <is>
          <t>SPM</t>
        </is>
      </c>
      <c r="F2169" s="40" t="inlineStr">
        <is>
          <t>40FT</t>
        </is>
      </c>
      <c r="G2169" s="377" t="inlineStr">
        <is>
          <t>MSC GABRIELLA</t>
        </is>
      </c>
      <c r="H2169" s="169" t="inlineStr">
        <is>
          <t>BERTHED: 3RD JUNE VOY. WG322A</t>
        </is>
      </c>
      <c r="I2169" s="150" t="inlineStr">
        <is>
          <t>OUT</t>
        </is>
      </c>
      <c r="J2169" s="166" t="inlineStr">
        <is>
          <t>TELEX/ 30TH  MAY, 2023</t>
        </is>
      </c>
      <c r="K2169" s="152" t="inlineStr">
        <is>
          <t>18TH JUNE, 2023</t>
        </is>
      </c>
      <c r="L2169" s="157" t="inlineStr">
        <is>
          <t>4TH MAY</t>
        </is>
      </c>
      <c r="M2169" s="157" t="inlineStr">
        <is>
          <t>JUMO INSTRUMENT CO, LTD</t>
        </is>
      </c>
      <c r="N2169" s="157" t="inlineStr">
        <is>
          <t>MEL-BACH ENTERPRISES</t>
        </is>
      </c>
    </row>
    <row r="2170">
      <c r="A2170" s="167" t="n">
        <v>13</v>
      </c>
      <c r="B2170" s="40" t="inlineStr">
        <is>
          <t>MICHAEL CONCEPT</t>
        </is>
      </c>
      <c r="C2170" s="40" t="inlineStr">
        <is>
          <t>MEDUIX089796</t>
        </is>
      </c>
      <c r="D2170" s="40" t="inlineStr">
        <is>
          <t>FBLU 0060070</t>
        </is>
      </c>
      <c r="E2170" s="157" t="inlineStr">
        <is>
          <t>SPM</t>
        </is>
      </c>
      <c r="F2170" s="40" t="inlineStr">
        <is>
          <t>40FT</t>
        </is>
      </c>
      <c r="G2170" s="377" t="inlineStr">
        <is>
          <t>MSC GABRIELLA</t>
        </is>
      </c>
      <c r="H2170" s="169" t="inlineStr">
        <is>
          <t>BERTHED: 3RD JUNE VOY. WG322A</t>
        </is>
      </c>
      <c r="I2170" s="150" t="inlineStr">
        <is>
          <t>OUT</t>
        </is>
      </c>
      <c r="J2170" s="166" t="inlineStr">
        <is>
          <t>TELEX/ 2ND JUNE, 2023</t>
        </is>
      </c>
      <c r="K2170" s="152" t="inlineStr">
        <is>
          <t>20TH JULY, 2023</t>
        </is>
      </c>
      <c r="L2170" s="157" t="inlineStr">
        <is>
          <t>5TH MAY</t>
        </is>
      </c>
      <c r="M2170" s="157" t="inlineStr">
        <is>
          <t>JUMO INSTRUMENT CO, LTD</t>
        </is>
      </c>
      <c r="N2170" s="157" t="inlineStr">
        <is>
          <t>MEL-BACH ENTERPRISES</t>
        </is>
      </c>
    </row>
    <row r="2171">
      <c r="A2171" s="167" t="n">
        <v>14</v>
      </c>
      <c r="B2171" s="40" t="inlineStr">
        <is>
          <t>IFEANYI ABA</t>
        </is>
      </c>
      <c r="C2171" s="40" t="inlineStr">
        <is>
          <t>MEDUP8745192</t>
        </is>
      </c>
      <c r="D2171" s="40" t="inlineStr">
        <is>
          <t>MEDU 6478031</t>
        </is>
      </c>
      <c r="E2171" s="157" t="inlineStr">
        <is>
          <t>SPM</t>
        </is>
      </c>
      <c r="F2171" s="40" t="inlineStr">
        <is>
          <t>20FT</t>
        </is>
      </c>
      <c r="G2171" s="377" t="inlineStr">
        <is>
          <t>MSC GABRIELLA</t>
        </is>
      </c>
      <c r="H2171" s="169" t="inlineStr">
        <is>
          <t>BERTHED: 3RD JUNE VOY. WG322A</t>
        </is>
      </c>
      <c r="I2171" s="150" t="inlineStr">
        <is>
          <t>OUT</t>
        </is>
      </c>
      <c r="J2171" s="192" t="inlineStr">
        <is>
          <t>TELEX/ 5TH JUNE, 2023</t>
        </is>
      </c>
      <c r="K2171" s="152" t="inlineStr">
        <is>
          <t>10TH JUNE, 2023</t>
        </is>
      </c>
      <c r="L2171" s="157" t="inlineStr">
        <is>
          <t>9TH MAY</t>
        </is>
      </c>
      <c r="M2171" s="157" t="inlineStr">
        <is>
          <t>PT. INDOSARI PERSADA</t>
        </is>
      </c>
      <c r="N2171" s="157" t="inlineStr">
        <is>
          <t>ORIENT LOGISTICS ENTERPRISES</t>
        </is>
      </c>
    </row>
    <row r="2172">
      <c r="A2172" s="167" t="n">
        <v>15</v>
      </c>
      <c r="B2172" s="40" t="inlineStr">
        <is>
          <t>IFEANYI ABA</t>
        </is>
      </c>
      <c r="C2172" s="40" t="inlineStr">
        <is>
          <t>MEDUP8745283</t>
        </is>
      </c>
      <c r="D2172" s="40" t="inlineStr">
        <is>
          <t>MEDU 5082642</t>
        </is>
      </c>
      <c r="E2172" s="157" t="inlineStr">
        <is>
          <t>SPM</t>
        </is>
      </c>
      <c r="F2172" s="40" t="inlineStr">
        <is>
          <t>20FT</t>
        </is>
      </c>
      <c r="G2172" s="377" t="inlineStr">
        <is>
          <t>MSC GABRIELLA</t>
        </is>
      </c>
      <c r="H2172" s="169" t="inlineStr">
        <is>
          <t>BERTHED: 3RD JUNE VOY. WG322A</t>
        </is>
      </c>
      <c r="I2172" s="150" t="inlineStr">
        <is>
          <t>OUT</t>
        </is>
      </c>
      <c r="J2172" s="192" t="inlineStr">
        <is>
          <t>TELEX/ 5TH JUNE, 2023</t>
        </is>
      </c>
      <c r="K2172" s="152" t="inlineStr">
        <is>
          <t>14TH JUNE, 2023</t>
        </is>
      </c>
      <c r="L2172" s="157" t="inlineStr">
        <is>
          <t>9TH MAY</t>
        </is>
      </c>
      <c r="M2172" s="157" t="inlineStr">
        <is>
          <t>PT. INDOSARI PERSADA</t>
        </is>
      </c>
      <c r="N2172" s="157" t="inlineStr">
        <is>
          <t>ORIENT LOGISTICS ENTERPRISES</t>
        </is>
      </c>
    </row>
    <row r="2173">
      <c r="A2173" s="167" t="n">
        <v>16</v>
      </c>
      <c r="B2173" s="40" t="inlineStr">
        <is>
          <t>IFEANYI ABA</t>
        </is>
      </c>
      <c r="C2173" s="40" t="inlineStr">
        <is>
          <t>''</t>
        </is>
      </c>
      <c r="D2173" s="40" t="inlineStr">
        <is>
          <t>TGBU 2679513</t>
        </is>
      </c>
      <c r="E2173" s="157" t="inlineStr">
        <is>
          <t>SPM</t>
        </is>
      </c>
      <c r="F2173" s="40" t="inlineStr">
        <is>
          <t>20FT</t>
        </is>
      </c>
      <c r="G2173" s="377" t="inlineStr">
        <is>
          <t>MSC GABRIELLA</t>
        </is>
      </c>
      <c r="H2173" s="169" t="inlineStr">
        <is>
          <t>BERTHED: 3RD JUNE VOY. WG322A</t>
        </is>
      </c>
      <c r="I2173" s="150" t="inlineStr">
        <is>
          <t>OUT</t>
        </is>
      </c>
      <c r="J2173" s="192" t="inlineStr">
        <is>
          <t>TELEX/ 5TH JUNE, 2023</t>
        </is>
      </c>
      <c r="K2173" s="152" t="inlineStr">
        <is>
          <t>14TH JUNE, 2023</t>
        </is>
      </c>
      <c r="L2173" s="157" t="inlineStr">
        <is>
          <t>9TH MAY</t>
        </is>
      </c>
      <c r="M2173" s="157" t="inlineStr">
        <is>
          <t>PT. INDOSARI PERSADA</t>
        </is>
      </c>
      <c r="N2173" s="157" t="inlineStr">
        <is>
          <t>ORIENT LOGISTICS ENTERPRISES</t>
        </is>
      </c>
    </row>
    <row r="2174">
      <c r="A2174" s="167" t="n">
        <v>17</v>
      </c>
      <c r="B2174" s="40" t="inlineStr">
        <is>
          <t>KINGSLEY LAGOS</t>
        </is>
      </c>
      <c r="C2174" s="40" t="inlineStr">
        <is>
          <t>MEDUG8527731</t>
        </is>
      </c>
      <c r="D2174" s="40" t="inlineStr">
        <is>
          <t>MSDU 5760027</t>
        </is>
      </c>
      <c r="E2174" s="157" t="inlineStr">
        <is>
          <t>SPM</t>
        </is>
      </c>
      <c r="F2174" s="40" t="inlineStr">
        <is>
          <t>40FT</t>
        </is>
      </c>
      <c r="G2174" s="377" t="inlineStr">
        <is>
          <t>MSC GABRIELLA</t>
        </is>
      </c>
      <c r="H2174" s="169" t="inlineStr">
        <is>
          <t>BERTHED: 2ND JUNE VOY. WG322A</t>
        </is>
      </c>
      <c r="I2174" s="150" t="inlineStr">
        <is>
          <t>OUT</t>
        </is>
      </c>
      <c r="J2174" s="166" t="inlineStr">
        <is>
          <t>TELEX/ 10TH  MAY, 2023</t>
        </is>
      </c>
      <c r="K2174" s="152" t="inlineStr">
        <is>
          <t>14TH JUNE, 2023</t>
        </is>
      </c>
      <c r="L2174" s="157" t="inlineStr">
        <is>
          <t>10TH MAY</t>
        </is>
      </c>
      <c r="M2174" s="157" t="inlineStr">
        <is>
          <t>FUZHOU WINWIN INDUSTRIAL CO, LTD</t>
        </is>
      </c>
      <c r="N2174" s="157" t="inlineStr">
        <is>
          <t>MEL-BACH ENTERPRISES</t>
        </is>
      </c>
    </row>
    <row r="2175">
      <c r="A2175" s="167" t="n"/>
      <c r="B2175" s="40" t="n"/>
      <c r="C2175" s="40" t="n"/>
      <c r="D2175" s="40" t="n"/>
      <c r="E2175" s="157" t="n"/>
      <c r="F2175" s="40" t="n"/>
      <c r="G2175" s="377" t="n"/>
      <c r="H2175" s="169" t="n"/>
      <c r="I2175" s="157" t="n"/>
      <c r="J2175" s="166" t="n"/>
      <c r="K2175" s="168" t="n"/>
      <c r="L2175" s="157" t="n"/>
      <c r="M2175" s="157" t="n"/>
      <c r="N2175" s="157" t="n"/>
    </row>
    <row r="2176">
      <c r="A2176" s="167" t="n"/>
      <c r="B2176" s="166" t="inlineStr">
        <is>
          <t>MSC ANNAMARIA</t>
        </is>
      </c>
      <c r="C2176" s="40" t="n"/>
      <c r="D2176" s="40" t="n"/>
      <c r="E2176" s="157" t="n"/>
      <c r="F2176" s="40" t="n"/>
      <c r="G2176" s="377" t="n"/>
      <c r="H2176" s="169" t="n"/>
      <c r="I2176" s="157" t="n"/>
      <c r="J2176" s="166" t="n"/>
      <c r="K2176" s="168" t="n"/>
      <c r="L2176" s="157" t="n"/>
      <c r="M2176" s="157" t="n"/>
      <c r="N2176" s="157" t="n"/>
    </row>
    <row r="2177">
      <c r="A2177" s="167" t="n">
        <v>1</v>
      </c>
      <c r="B2177" s="40" t="inlineStr">
        <is>
          <t>NNAMDI EZEUKWU</t>
        </is>
      </c>
      <c r="C2177" s="40" t="inlineStr">
        <is>
          <t>MEDUO8102115</t>
        </is>
      </c>
      <c r="D2177" s="40" t="inlineStr">
        <is>
          <t>MSDU 6420314</t>
        </is>
      </c>
      <c r="E2177" s="157" t="inlineStr">
        <is>
          <t>SPM</t>
        </is>
      </c>
      <c r="F2177" s="40" t="inlineStr">
        <is>
          <t>40FT</t>
        </is>
      </c>
      <c r="G2177" s="160" t="inlineStr">
        <is>
          <t>MSC ANNAMARIA</t>
        </is>
      </c>
      <c r="H2177" s="207" t="inlineStr">
        <is>
          <t>BERTHED: 9TH JUNE VOY. WG323A</t>
        </is>
      </c>
      <c r="I2177" s="150" t="inlineStr">
        <is>
          <t>OUT</t>
        </is>
      </c>
      <c r="J2177" s="166" t="inlineStr">
        <is>
          <t>TELEX/ 19TH JUNE, 2023</t>
        </is>
      </c>
      <c r="K2177" s="152" t="inlineStr">
        <is>
          <t>26TH JUNE, 2023</t>
        </is>
      </c>
      <c r="L2177" s="157" t="inlineStr">
        <is>
          <t>4TH MAY</t>
        </is>
      </c>
      <c r="M2177" s="157" t="inlineStr">
        <is>
          <t>ZHEJIANG LUDAO TECHNOLOGY CO, LTD</t>
        </is>
      </c>
      <c r="N2177" s="157" t="inlineStr">
        <is>
          <t>ORIENT LOGISTICS ENTERPRISES</t>
        </is>
      </c>
    </row>
    <row r="2178">
      <c r="A2178" s="167" t="n">
        <v>2</v>
      </c>
      <c r="B2178" s="40" t="inlineStr">
        <is>
          <t>NNAMDI EZEUKWU</t>
        </is>
      </c>
      <c r="C2178" s="40" t="inlineStr">
        <is>
          <t>''</t>
        </is>
      </c>
      <c r="D2178" s="40" t="inlineStr">
        <is>
          <t>MSDU 6421500</t>
        </is>
      </c>
      <c r="E2178" s="157" t="inlineStr">
        <is>
          <t>SPM</t>
        </is>
      </c>
      <c r="F2178" s="40" t="inlineStr">
        <is>
          <t>40FT</t>
        </is>
      </c>
      <c r="G2178" s="160" t="inlineStr">
        <is>
          <t>MSC ANNAMARIA</t>
        </is>
      </c>
      <c r="H2178" s="207" t="inlineStr">
        <is>
          <t>BERTHED: 9TH JUNE VOY. WG323A</t>
        </is>
      </c>
      <c r="I2178" s="150" t="inlineStr">
        <is>
          <t>OUT</t>
        </is>
      </c>
      <c r="J2178" s="166" t="inlineStr">
        <is>
          <t>TELEX/ 19TH JUNE, 2023</t>
        </is>
      </c>
      <c r="K2178" s="152" t="inlineStr">
        <is>
          <t>26TH JUNE, 2023</t>
        </is>
      </c>
      <c r="L2178" s="157" t="inlineStr">
        <is>
          <t>4TH MAY</t>
        </is>
      </c>
      <c r="M2178" s="157" t="inlineStr">
        <is>
          <t>ZHEJIANG LUDAO TECHNOLOGY CO, LTD</t>
        </is>
      </c>
      <c r="N2178" s="157" t="inlineStr">
        <is>
          <t>ORIENT LOGISTICS ENTERPRISES</t>
        </is>
      </c>
    </row>
    <row r="2179">
      <c r="A2179" s="167" t="n">
        <v>3</v>
      </c>
      <c r="B2179" s="40" t="inlineStr">
        <is>
          <t>ONWUMERE NWABUEZE</t>
        </is>
      </c>
      <c r="C2179" s="40" t="inlineStr">
        <is>
          <t>MEDUI0837613</t>
        </is>
      </c>
      <c r="D2179" s="40" t="inlineStr">
        <is>
          <t>TLLU 3305798</t>
        </is>
      </c>
      <c r="E2179" s="157" t="inlineStr">
        <is>
          <t>SPM</t>
        </is>
      </c>
      <c r="F2179" s="40" t="inlineStr">
        <is>
          <t>20FT</t>
        </is>
      </c>
      <c r="G2179" s="160" t="inlineStr">
        <is>
          <t>MSC ANNAMARIA</t>
        </is>
      </c>
      <c r="H2179" s="207" t="inlineStr">
        <is>
          <t>BERTHED: 9TH JUNE VOY. WG323A</t>
        </is>
      </c>
      <c r="I2179" s="150" t="inlineStr">
        <is>
          <t>OUT</t>
        </is>
      </c>
      <c r="J2179" s="166" t="inlineStr">
        <is>
          <t>TELEX/ 16TH MAY, 2023</t>
        </is>
      </c>
      <c r="K2179" s="152" t="inlineStr">
        <is>
          <t>21ST JUNE, 2023</t>
        </is>
      </c>
      <c r="L2179" s="157" t="inlineStr">
        <is>
          <t>20TH APRIL</t>
        </is>
      </c>
      <c r="M2179" s="157" t="inlineStr">
        <is>
          <t>UNIQUE SEA CARGO SERVICES L.L.C</t>
        </is>
      </c>
      <c r="N2179" s="157" t="inlineStr">
        <is>
          <t>AVANTPORT ENTERPRISES</t>
        </is>
      </c>
    </row>
    <row r="2180">
      <c r="A2180" s="167" t="n">
        <v>4</v>
      </c>
      <c r="B2180" s="40" t="inlineStr">
        <is>
          <t>ONWUMERE NWABUEZE</t>
        </is>
      </c>
      <c r="C2180" s="40" t="inlineStr">
        <is>
          <t>''</t>
        </is>
      </c>
      <c r="D2180" s="40" t="inlineStr">
        <is>
          <t>BEAU 2821342</t>
        </is>
      </c>
      <c r="E2180" s="157" t="inlineStr">
        <is>
          <t>SPM</t>
        </is>
      </c>
      <c r="F2180" s="40" t="inlineStr">
        <is>
          <t>20FT</t>
        </is>
      </c>
      <c r="G2180" s="160" t="inlineStr">
        <is>
          <t>MSC ANNAMARIA</t>
        </is>
      </c>
      <c r="H2180" s="207" t="inlineStr">
        <is>
          <t>BERTHED: 9TH JUNE VOY. WG323A</t>
        </is>
      </c>
      <c r="I2180" s="150" t="inlineStr">
        <is>
          <t>OUT</t>
        </is>
      </c>
      <c r="J2180" s="166" t="inlineStr">
        <is>
          <t>TELEX/ 16TH MAY, 2023</t>
        </is>
      </c>
      <c r="K2180" s="152" t="inlineStr">
        <is>
          <t>21ST JUNE, 2023</t>
        </is>
      </c>
      <c r="L2180" s="157" t="inlineStr">
        <is>
          <t>20TH APRIL</t>
        </is>
      </c>
      <c r="M2180" s="157" t="inlineStr">
        <is>
          <t>UNIQUE SEA CARGO SERVICES L.L.C</t>
        </is>
      </c>
      <c r="N2180" s="157" t="inlineStr">
        <is>
          <t>AVANTPORT ENTERPRISES</t>
        </is>
      </c>
    </row>
    <row r="2181">
      <c r="A2181" s="167" t="n">
        <v>5</v>
      </c>
      <c r="B2181" s="40" t="inlineStr">
        <is>
          <t>MR. ELOKA</t>
        </is>
      </c>
      <c r="C2181" s="40" t="inlineStr">
        <is>
          <t>MEDUDX626747</t>
        </is>
      </c>
      <c r="D2181" s="40" t="inlineStr">
        <is>
          <t>FFAU 3969427</t>
        </is>
      </c>
      <c r="E2181" s="157" t="inlineStr">
        <is>
          <t>SPM</t>
        </is>
      </c>
      <c r="F2181" s="40" t="inlineStr">
        <is>
          <t>40FT</t>
        </is>
      </c>
      <c r="G2181" s="160" t="inlineStr">
        <is>
          <t>MSC ANNAMARIA</t>
        </is>
      </c>
      <c r="H2181" s="207" t="inlineStr">
        <is>
          <t>BERTHED: 8TH JUNE VOY. WG323A</t>
        </is>
      </c>
      <c r="I2181" s="150" t="inlineStr">
        <is>
          <t>OUT</t>
        </is>
      </c>
      <c r="J2181" s="166" t="inlineStr">
        <is>
          <t>OBL/ 7TH JUNE, 2023</t>
        </is>
      </c>
      <c r="K2181" s="152" t="inlineStr">
        <is>
          <t>21ST JUNE, 2023</t>
        </is>
      </c>
      <c r="L2181" s="157" t="inlineStr">
        <is>
          <t>25TH APRIL</t>
        </is>
      </c>
      <c r="M2181" s="157" t="inlineStr">
        <is>
          <t>MORTON SANITRY WARE MANUFACTURE LIMITED</t>
        </is>
      </c>
      <c r="N2181" s="157" t="inlineStr">
        <is>
          <t>ORIENT LOGISTICS ENTERPRISES</t>
        </is>
      </c>
    </row>
    <row r="2182">
      <c r="A2182" s="167" t="n">
        <v>6</v>
      </c>
      <c r="B2182" s="40" t="inlineStr">
        <is>
          <t>NNAMDI EZEUKWU</t>
        </is>
      </c>
      <c r="C2182" s="40" t="inlineStr">
        <is>
          <t>MEDUO8102115</t>
        </is>
      </c>
      <c r="D2182" s="377" t="inlineStr">
        <is>
          <t>MSDU 6420314</t>
        </is>
      </c>
      <c r="E2182" s="157" t="inlineStr">
        <is>
          <t>SPM</t>
        </is>
      </c>
      <c r="F2182" s="40" t="inlineStr">
        <is>
          <t>40FT</t>
        </is>
      </c>
      <c r="G2182" s="160" t="inlineStr">
        <is>
          <t>MSC ANNAMARIA</t>
        </is>
      </c>
      <c r="H2182" s="207" t="inlineStr">
        <is>
          <t>BERTHED: 9TH JUNE VOY. WG323A</t>
        </is>
      </c>
      <c r="I2182" s="150" t="inlineStr">
        <is>
          <t>OUT</t>
        </is>
      </c>
      <c r="J2182" s="192" t="inlineStr">
        <is>
          <t>TELEX/ 26TH JUNE, 2023</t>
        </is>
      </c>
      <c r="K2182" s="152" t="inlineStr">
        <is>
          <t>4TH AUG , 2023</t>
        </is>
      </c>
      <c r="L2182" s="157" t="inlineStr">
        <is>
          <t>2ND MAY</t>
        </is>
      </c>
      <c r="M2182" s="157" t="inlineStr">
        <is>
          <t>ZHEJIANG LUDAO TECHNOLOGY CO, LTD</t>
        </is>
      </c>
      <c r="N2182" s="157" t="inlineStr">
        <is>
          <t>ORIENT LOGISTICS ENTERPRISES</t>
        </is>
      </c>
    </row>
    <row r="2183">
      <c r="A2183" s="167" t="n">
        <v>7</v>
      </c>
      <c r="B2183" s="40" t="inlineStr">
        <is>
          <t>NNAMDI EZEUKWU</t>
        </is>
      </c>
      <c r="C2183" s="40" t="inlineStr">
        <is>
          <t>''</t>
        </is>
      </c>
      <c r="D2183" s="377" t="inlineStr">
        <is>
          <t>MSDU 6421500</t>
        </is>
      </c>
      <c r="E2183" s="157" t="inlineStr">
        <is>
          <t>SPM</t>
        </is>
      </c>
      <c r="F2183" s="40" t="inlineStr">
        <is>
          <t>40FT</t>
        </is>
      </c>
      <c r="G2183" s="160" t="inlineStr">
        <is>
          <t>MSC ANNAMARIA</t>
        </is>
      </c>
      <c r="H2183" s="207" t="inlineStr">
        <is>
          <t>BERTHED: 9TH JUNE VOY. WG323A</t>
        </is>
      </c>
      <c r="I2183" s="150" t="inlineStr">
        <is>
          <t>OUT</t>
        </is>
      </c>
      <c r="J2183" s="192" t="inlineStr">
        <is>
          <t>TELEX/ 26TH JUNE, 2023</t>
        </is>
      </c>
      <c r="K2183" s="152" t="inlineStr">
        <is>
          <t>4TH AUG , 2023</t>
        </is>
      </c>
      <c r="L2183" s="157" t="inlineStr">
        <is>
          <t>2ND MAY</t>
        </is>
      </c>
      <c r="M2183" s="157" t="inlineStr">
        <is>
          <t>ZHEJIANG LUDAO TECHNOLOGY CO, LTD</t>
        </is>
      </c>
      <c r="N2183" s="157" t="inlineStr">
        <is>
          <t>ORIENT LOGISTICS ENTERPRISES</t>
        </is>
      </c>
    </row>
    <row r="2184">
      <c r="A2184" s="167" t="n">
        <v>8</v>
      </c>
      <c r="B2184" s="40" t="inlineStr">
        <is>
          <t>IFEANYI ABA</t>
        </is>
      </c>
      <c r="C2184" s="40" t="inlineStr">
        <is>
          <t>MEDUI0840526</t>
        </is>
      </c>
      <c r="D2184" s="40" t="inlineStr">
        <is>
          <t>MSDU 1849688</t>
        </is>
      </c>
      <c r="E2184" s="157" t="inlineStr">
        <is>
          <t>SPM</t>
        </is>
      </c>
      <c r="F2184" s="40" t="inlineStr">
        <is>
          <t>20FT</t>
        </is>
      </c>
      <c r="G2184" s="160" t="inlineStr">
        <is>
          <t>MSC ANNAMARIA</t>
        </is>
      </c>
      <c r="H2184" s="207" t="inlineStr">
        <is>
          <t>BERTHED: 9TH JUNE VOY. WG323A</t>
        </is>
      </c>
      <c r="I2184" s="150" t="inlineStr">
        <is>
          <t>OUT</t>
        </is>
      </c>
      <c r="J2184" s="192" t="inlineStr">
        <is>
          <t>TELEX/ 8TH JUNE, 2023</t>
        </is>
      </c>
      <c r="K2184" s="152" t="inlineStr">
        <is>
          <t>21ST JUNE, 2023</t>
        </is>
      </c>
      <c r="L2184" s="157" t="inlineStr">
        <is>
          <t>9TH MAY</t>
        </is>
      </c>
      <c r="M2184" s="157" t="inlineStr">
        <is>
          <t>PT. INDOSARI PERSADA</t>
        </is>
      </c>
      <c r="N2184" s="157" t="inlineStr">
        <is>
          <t>ORIENT LOGISTICS ENTERPRISES</t>
        </is>
      </c>
    </row>
    <row r="2185">
      <c r="A2185" s="167" t="n">
        <v>9</v>
      </c>
      <c r="B2185" s="40" t="inlineStr">
        <is>
          <t>KENNETH ABA</t>
        </is>
      </c>
      <c r="C2185" s="40" t="inlineStr">
        <is>
          <t>MEDUJQ865555</t>
        </is>
      </c>
      <c r="D2185" s="40" t="inlineStr">
        <is>
          <t>MSDU 1865312</t>
        </is>
      </c>
      <c r="E2185" s="157" t="inlineStr">
        <is>
          <t>SPM</t>
        </is>
      </c>
      <c r="F2185" s="40" t="inlineStr">
        <is>
          <t>20FT</t>
        </is>
      </c>
      <c r="G2185" s="160" t="inlineStr">
        <is>
          <t>MSC ANNAMARIA</t>
        </is>
      </c>
      <c r="H2185" s="207" t="inlineStr">
        <is>
          <t>BERTHED: 9TH JUNE VOY. WG323A</t>
        </is>
      </c>
      <c r="I2185" s="150" t="inlineStr">
        <is>
          <t>OUT</t>
        </is>
      </c>
      <c r="J2185" s="192" t="inlineStr">
        <is>
          <t>TELEX/ 5TH JUNE, 2023</t>
        </is>
      </c>
      <c r="K2185" s="152" t="inlineStr">
        <is>
          <t>23RD JUNE, 2023</t>
        </is>
      </c>
      <c r="L2185" s="157" t="inlineStr">
        <is>
          <t>10TH MAY</t>
        </is>
      </c>
      <c r="M2185" s="157" t="inlineStr">
        <is>
          <t>UNIQUE SEA CARGO SERVICES L.L.C</t>
        </is>
      </c>
      <c r="N2185" s="157" t="inlineStr">
        <is>
          <t>MEL-BACH ENTERPRISES</t>
        </is>
      </c>
    </row>
    <row r="2186">
      <c r="A2186" s="167" t="n">
        <v>10</v>
      </c>
      <c r="B2186" s="40" t="inlineStr">
        <is>
          <t>KENNETH ABA</t>
        </is>
      </c>
      <c r="C2186" s="40" t="inlineStr">
        <is>
          <t>''</t>
        </is>
      </c>
      <c r="D2186" s="40" t="inlineStr">
        <is>
          <t>MEDU 5547170</t>
        </is>
      </c>
      <c r="E2186" s="157" t="inlineStr">
        <is>
          <t>SPM</t>
        </is>
      </c>
      <c r="F2186" s="40" t="inlineStr">
        <is>
          <t>20FT</t>
        </is>
      </c>
      <c r="G2186" s="160" t="inlineStr">
        <is>
          <t>MSC ANNAMARIA</t>
        </is>
      </c>
      <c r="H2186" s="207" t="inlineStr">
        <is>
          <t>BERTHED: 9TH JUNE VOY. WG323A</t>
        </is>
      </c>
      <c r="I2186" s="150" t="inlineStr">
        <is>
          <t>OUT</t>
        </is>
      </c>
      <c r="J2186" s="192" t="inlineStr">
        <is>
          <t>TELEX/ 5TH JUNE, 2023</t>
        </is>
      </c>
      <c r="K2186" s="152" t="inlineStr">
        <is>
          <t>23RD JUNE, 2023</t>
        </is>
      </c>
      <c r="L2186" s="157" t="inlineStr">
        <is>
          <t>10TH MAY</t>
        </is>
      </c>
      <c r="M2186" s="157" t="inlineStr">
        <is>
          <t>UNIQUE SEA CARGO SERVICES L.L.C</t>
        </is>
      </c>
      <c r="N2186" s="157" t="inlineStr">
        <is>
          <t>MEL-BACH ENTERPRISES</t>
        </is>
      </c>
    </row>
    <row r="2187">
      <c r="A2187" s="167" t="n">
        <v>11</v>
      </c>
      <c r="B2187" s="40" t="inlineStr">
        <is>
          <t>KENNETH ABA</t>
        </is>
      </c>
      <c r="C2187" s="40" t="inlineStr">
        <is>
          <t>MEDUJQ865563</t>
        </is>
      </c>
      <c r="D2187" s="40" t="inlineStr">
        <is>
          <t>CAIU 3781911</t>
        </is>
      </c>
      <c r="E2187" s="157" t="inlineStr">
        <is>
          <t>SPM</t>
        </is>
      </c>
      <c r="F2187" s="40" t="inlineStr">
        <is>
          <t>20FT</t>
        </is>
      </c>
      <c r="G2187" s="160" t="inlineStr">
        <is>
          <t>MSC ANNAMARIA</t>
        </is>
      </c>
      <c r="H2187" s="207" t="inlineStr">
        <is>
          <t>BERTHED: 9TH JUNE VOY. WG323A</t>
        </is>
      </c>
      <c r="I2187" s="150" t="inlineStr">
        <is>
          <t>OUT</t>
        </is>
      </c>
      <c r="J2187" s="192" t="inlineStr">
        <is>
          <t>TELEX/ 5TH JUNE, 2023</t>
        </is>
      </c>
      <c r="K2187" s="152" t="inlineStr">
        <is>
          <t>23RD JUNE, 2023</t>
        </is>
      </c>
      <c r="L2187" s="157" t="inlineStr">
        <is>
          <t>10TH MAY</t>
        </is>
      </c>
      <c r="M2187" s="157" t="inlineStr">
        <is>
          <t>UNIQUE SEA CARGO SERVICES L.L.C</t>
        </is>
      </c>
      <c r="N2187" s="157" t="inlineStr">
        <is>
          <t>MEL-BACH ENTERPRISES</t>
        </is>
      </c>
    </row>
    <row r="2188">
      <c r="A2188" s="167" t="n">
        <v>12</v>
      </c>
      <c r="B2188" s="40" t="inlineStr">
        <is>
          <t>KENNETH ABA</t>
        </is>
      </c>
      <c r="C2188" s="40" t="inlineStr">
        <is>
          <t>''</t>
        </is>
      </c>
      <c r="D2188" s="40" t="inlineStr">
        <is>
          <t>FTAU 1286521</t>
        </is>
      </c>
      <c r="E2188" s="157" t="inlineStr">
        <is>
          <t>SPM</t>
        </is>
      </c>
      <c r="F2188" s="40" t="inlineStr">
        <is>
          <t>20FT</t>
        </is>
      </c>
      <c r="G2188" s="160" t="inlineStr">
        <is>
          <t>MSC ANNAMARIA</t>
        </is>
      </c>
      <c r="H2188" s="207" t="inlineStr">
        <is>
          <t>BERTHED: 9TH JUNE VOY. WG323A</t>
        </is>
      </c>
      <c r="I2188" s="150" t="inlineStr">
        <is>
          <t>OUT</t>
        </is>
      </c>
      <c r="J2188" s="192" t="inlineStr">
        <is>
          <t>TELEX/ 5TH JUNE, 2023</t>
        </is>
      </c>
      <c r="K2188" s="152" t="inlineStr">
        <is>
          <t>23RD JUNE, 2023</t>
        </is>
      </c>
      <c r="L2188" s="157" t="inlineStr">
        <is>
          <t>10TH MAY</t>
        </is>
      </c>
      <c r="M2188" s="157" t="inlineStr">
        <is>
          <t>UNIQUE SEA CARGO SERVICES L.L.C</t>
        </is>
      </c>
      <c r="N2188" s="157" t="inlineStr">
        <is>
          <t>MEL-BACH ENTERPRISES</t>
        </is>
      </c>
    </row>
    <row r="2189" ht="21" customHeight="1">
      <c r="A2189" s="167" t="n">
        <v>13</v>
      </c>
      <c r="B2189" s="157" t="inlineStr">
        <is>
          <t>CHINEDU ABA</t>
        </is>
      </c>
      <c r="C2189" s="157" t="inlineStr">
        <is>
          <t>MEDUX4565826</t>
        </is>
      </c>
      <c r="D2189" s="157" t="inlineStr">
        <is>
          <t>MEDU 5323570</t>
        </is>
      </c>
      <c r="E2189" s="157" t="inlineStr">
        <is>
          <t>SPM</t>
        </is>
      </c>
      <c r="F2189" s="157" t="inlineStr">
        <is>
          <t>20FT</t>
        </is>
      </c>
      <c r="G2189" s="160" t="inlineStr">
        <is>
          <t>MSC ANNAMARIA</t>
        </is>
      </c>
      <c r="H2189" s="207" t="inlineStr">
        <is>
          <t>BERTHED: 9TH JUNE VOY. WG323A</t>
        </is>
      </c>
      <c r="I2189" s="150" t="inlineStr">
        <is>
          <t>OUT</t>
        </is>
      </c>
      <c r="J2189" s="192" t="inlineStr">
        <is>
          <t>TELEX/ 9TH JUNE, 2023</t>
        </is>
      </c>
      <c r="K2189" s="152" t="inlineStr">
        <is>
          <t>21ST JUNE, 2023</t>
        </is>
      </c>
      <c r="L2189" s="157" t="inlineStr">
        <is>
          <t>27TH MARCH</t>
        </is>
      </c>
      <c r="M2189" s="157" t="n"/>
      <c r="N2189" s="157" t="n"/>
      <c r="P2189" s="382" t="n"/>
      <c r="Q2189" s="382" t="n"/>
      <c r="R2189" s="382" t="n"/>
      <c r="S2189" s="382" t="n"/>
      <c r="T2189" s="382" t="n"/>
      <c r="U2189" s="382" t="n"/>
      <c r="V2189" s="382" t="n"/>
      <c r="W2189" s="382" t="n"/>
      <c r="X2189" s="382" t="n"/>
      <c r="Y2189" s="382" t="n"/>
      <c r="Z2189" s="382" t="n"/>
      <c r="AA2189" s="382" t="n"/>
      <c r="AB2189" s="382" t="n"/>
      <c r="AC2189" s="382" t="n"/>
      <c r="AD2189" s="382" t="n"/>
      <c r="AE2189" s="382" t="n"/>
      <c r="AF2189" s="382" t="n"/>
      <c r="AG2189" s="382" t="n"/>
      <c r="AH2189" s="382" t="n"/>
      <c r="AI2189" s="382" t="n"/>
      <c r="AJ2189" s="382" t="n"/>
      <c r="AK2189" s="382" t="n"/>
      <c r="AL2189" s="382" t="n"/>
      <c r="AM2189" s="382" t="n"/>
      <c r="AN2189" s="382" t="n"/>
      <c r="AO2189" s="382" t="n"/>
      <c r="AP2189" s="382" t="n"/>
      <c r="AQ2189" s="382" t="n"/>
      <c r="AR2189" s="382" t="n"/>
      <c r="AS2189" s="382" t="n"/>
      <c r="AT2189" s="382" t="n"/>
      <c r="AU2189" s="382" t="n"/>
      <c r="AV2189" s="382" t="n"/>
      <c r="AW2189" s="382" t="n"/>
      <c r="AX2189" s="382" t="n"/>
      <c r="AY2189" s="382" t="n"/>
      <c r="AZ2189" s="382" t="n"/>
      <c r="BA2189" s="382" t="n"/>
      <c r="BB2189" s="382" t="n"/>
      <c r="BC2189" s="382" t="n"/>
      <c r="BD2189" s="382" t="n"/>
      <c r="BE2189" s="382" t="n"/>
      <c r="BF2189" s="382" t="n"/>
      <c r="BG2189" s="382" t="n"/>
      <c r="BH2189" s="382" t="n"/>
      <c r="BI2189" s="382" t="n"/>
      <c r="BJ2189" s="382" t="n"/>
      <c r="BK2189" s="382" t="n"/>
      <c r="BL2189" s="382" t="n"/>
      <c r="BM2189" s="382" t="n"/>
      <c r="BN2189" s="382" t="n"/>
      <c r="BO2189" s="382" t="n"/>
      <c r="BP2189" s="382" t="n"/>
      <c r="BQ2189" s="382" t="n"/>
      <c r="BR2189" s="382" t="n"/>
      <c r="BS2189" s="382" t="n"/>
      <c r="BT2189" s="382" t="n"/>
      <c r="BU2189" s="382" t="n"/>
      <c r="BV2189" s="382" t="n"/>
      <c r="BW2189" s="382" t="n"/>
      <c r="BX2189" s="382" t="n"/>
      <c r="BY2189" s="382" t="n"/>
      <c r="BZ2189" s="382" t="n"/>
      <c r="CA2189" s="382" t="n"/>
      <c r="CB2189" s="382" t="n"/>
      <c r="CC2189" s="382" t="n"/>
      <c r="CD2189" s="382" t="n"/>
      <c r="CE2189" s="382" t="n"/>
      <c r="CF2189" s="382" t="n"/>
      <c r="CG2189" s="382" t="n"/>
      <c r="CH2189" s="382" t="n"/>
      <c r="CI2189" s="382" t="n"/>
      <c r="CJ2189" s="382" t="n"/>
      <c r="CK2189" s="382" t="n"/>
      <c r="CL2189" s="382" t="n"/>
      <c r="CM2189" s="382" t="n"/>
      <c r="CN2189" s="382" t="n"/>
      <c r="CO2189" s="382" t="n"/>
      <c r="CP2189" s="382" t="n"/>
      <c r="CQ2189" s="382" t="n"/>
      <c r="CR2189" s="382" t="n"/>
      <c r="CS2189" s="382" t="n"/>
      <c r="CT2189" s="382" t="n"/>
      <c r="CU2189" s="382" t="n"/>
      <c r="CV2189" s="382" t="n"/>
      <c r="CW2189" s="382" t="n"/>
      <c r="CX2189" s="382" t="n"/>
      <c r="CY2189" s="382" t="n"/>
      <c r="CZ2189" s="382" t="n"/>
      <c r="DA2189" s="382" t="n"/>
      <c r="DB2189" s="382" t="n"/>
      <c r="DC2189" s="382" t="n"/>
    </row>
    <row r="2190">
      <c r="A2190" s="167" t="n">
        <v>14</v>
      </c>
      <c r="B2190" s="40" t="inlineStr">
        <is>
          <t>IFEANYI ABA</t>
        </is>
      </c>
      <c r="C2190" s="40" t="inlineStr">
        <is>
          <t>MEDUDX654764</t>
        </is>
      </c>
      <c r="D2190" s="40" t="inlineStr">
        <is>
          <t>FBIU 0110156</t>
        </is>
      </c>
      <c r="E2190" s="157" t="inlineStr">
        <is>
          <t>SPM</t>
        </is>
      </c>
      <c r="F2190" s="40" t="inlineStr">
        <is>
          <t>20FT</t>
        </is>
      </c>
      <c r="G2190" s="160" t="inlineStr">
        <is>
          <t>MSC ANNAMARIA</t>
        </is>
      </c>
      <c r="H2190" s="207" t="inlineStr">
        <is>
          <t>BERTHED: 9TH JUNE VOY. WG323A</t>
        </is>
      </c>
      <c r="I2190" s="150" t="inlineStr">
        <is>
          <t>OUT</t>
        </is>
      </c>
      <c r="J2190" s="166" t="inlineStr">
        <is>
          <t>TELEX/ 7TH JUNE, 2023</t>
        </is>
      </c>
      <c r="K2190" s="152" t="inlineStr">
        <is>
          <t>18TH JUNE, 2023</t>
        </is>
      </c>
      <c r="L2190" s="157" t="inlineStr">
        <is>
          <t>14TH APRIL</t>
        </is>
      </c>
      <c r="M2190" s="157" t="inlineStr">
        <is>
          <t>DAK SEOI HONG CO, LIMITED</t>
        </is>
      </c>
      <c r="N2190" s="157" t="inlineStr">
        <is>
          <t>ORIENT LOGISTICS ENTERPRISES</t>
        </is>
      </c>
    </row>
    <row r="2191">
      <c r="A2191" s="167" t="n">
        <v>15</v>
      </c>
      <c r="B2191" s="40" t="inlineStr">
        <is>
          <t>IFEANYI ABA</t>
        </is>
      </c>
      <c r="C2191" s="40" t="inlineStr">
        <is>
          <t>''</t>
        </is>
      </c>
      <c r="D2191" s="40" t="inlineStr">
        <is>
          <t>TGBU 2564005</t>
        </is>
      </c>
      <c r="E2191" s="157" t="inlineStr">
        <is>
          <t>SPM</t>
        </is>
      </c>
      <c r="F2191" s="40" t="inlineStr">
        <is>
          <t>20FT</t>
        </is>
      </c>
      <c r="G2191" s="160" t="inlineStr">
        <is>
          <t>MSC ANNAMARIA</t>
        </is>
      </c>
      <c r="H2191" s="207" t="inlineStr">
        <is>
          <t>BERTHED: 9TH JUNE VOY. WG323A</t>
        </is>
      </c>
      <c r="I2191" s="150" t="inlineStr">
        <is>
          <t>OUT</t>
        </is>
      </c>
      <c r="J2191" s="166" t="inlineStr">
        <is>
          <t>TELEX/ 7TH JUNE, 2023</t>
        </is>
      </c>
      <c r="K2191" s="152" t="inlineStr">
        <is>
          <t>18TH JUNE, 2023</t>
        </is>
      </c>
      <c r="L2191" s="157" t="inlineStr">
        <is>
          <t>14TH APRIL</t>
        </is>
      </c>
      <c r="M2191" s="157" t="inlineStr">
        <is>
          <t>DAK SEOI HONG CO, LIMITED</t>
        </is>
      </c>
      <c r="N2191" s="157" t="inlineStr">
        <is>
          <t>ORIENT LOGISTICS ENTERPRISES</t>
        </is>
      </c>
    </row>
    <row r="2192">
      <c r="A2192" s="167" t="n">
        <v>16</v>
      </c>
      <c r="B2192" s="40" t="inlineStr">
        <is>
          <t>IFEANYI ABA</t>
        </is>
      </c>
      <c r="C2192" s="40" t="inlineStr">
        <is>
          <t>MEDUDX654780</t>
        </is>
      </c>
      <c r="D2192" s="40" t="inlineStr">
        <is>
          <t>MSDU 2089682</t>
        </is>
      </c>
      <c r="E2192" s="157" t="inlineStr">
        <is>
          <t>SPM</t>
        </is>
      </c>
      <c r="F2192" s="40" t="inlineStr">
        <is>
          <t>20FT</t>
        </is>
      </c>
      <c r="G2192" s="160" t="inlineStr">
        <is>
          <t>MSC ANNAMARIA</t>
        </is>
      </c>
      <c r="H2192" s="207" t="inlineStr">
        <is>
          <t>BERTHED: 10TH JUNE VOY. WG323A</t>
        </is>
      </c>
      <c r="I2192" s="150" t="inlineStr">
        <is>
          <t>OUT</t>
        </is>
      </c>
      <c r="J2192" s="166" t="inlineStr">
        <is>
          <t>TELEX/ 7TH JUNE, 2023</t>
        </is>
      </c>
      <c r="K2192" s="152" t="inlineStr">
        <is>
          <t>21ST JUNE, 2023</t>
        </is>
      </c>
      <c r="L2192" s="157" t="inlineStr">
        <is>
          <t>14TH APRIL</t>
        </is>
      </c>
      <c r="M2192" s="157" t="inlineStr">
        <is>
          <t>DAK SEOI HONG CO, LIMITED</t>
        </is>
      </c>
      <c r="N2192" s="157" t="inlineStr">
        <is>
          <t>ORIENT LOGISTICS ENTERPRISES</t>
        </is>
      </c>
    </row>
    <row r="2193">
      <c r="A2193" s="167" t="n">
        <v>17</v>
      </c>
      <c r="B2193" s="40" t="inlineStr">
        <is>
          <t>IFEANYI ABA</t>
        </is>
      </c>
      <c r="C2193" s="40" t="inlineStr">
        <is>
          <t>''</t>
        </is>
      </c>
      <c r="D2193" s="40" t="inlineStr">
        <is>
          <t>CXDU 1177753</t>
        </is>
      </c>
      <c r="E2193" s="157" t="inlineStr">
        <is>
          <t>SPM</t>
        </is>
      </c>
      <c r="F2193" s="40" t="inlineStr">
        <is>
          <t>20FT</t>
        </is>
      </c>
      <c r="G2193" s="160" t="inlineStr">
        <is>
          <t>MSC ANNAMARIA</t>
        </is>
      </c>
      <c r="H2193" s="207" t="inlineStr">
        <is>
          <t>BERTHED: 10TH JUNE VOY. WG323A</t>
        </is>
      </c>
      <c r="I2193" s="150" t="inlineStr">
        <is>
          <t>OUT</t>
        </is>
      </c>
      <c r="J2193" s="166" t="inlineStr">
        <is>
          <t>TELEX/ 7TH JUNE, 2023</t>
        </is>
      </c>
      <c r="K2193" s="152" t="inlineStr">
        <is>
          <t>21ST JUNE, 2023</t>
        </is>
      </c>
      <c r="L2193" s="157" t="inlineStr">
        <is>
          <t>14TH APRIL</t>
        </is>
      </c>
      <c r="M2193" s="157" t="inlineStr">
        <is>
          <t>DAK SEOI HONG CO, LIMITED</t>
        </is>
      </c>
      <c r="N2193" s="157" t="inlineStr">
        <is>
          <t>ORIENT LOGISTICS ENTERPRISES</t>
        </is>
      </c>
    </row>
    <row r="2194">
      <c r="A2194" s="167" t="n">
        <v>18</v>
      </c>
      <c r="B2194" s="40" t="inlineStr">
        <is>
          <t>IFEANYI ABA</t>
        </is>
      </c>
      <c r="C2194" s="40" t="inlineStr">
        <is>
          <t>MEDUDX516815</t>
        </is>
      </c>
      <c r="D2194" s="40" t="inlineStr">
        <is>
          <t>MEDU 5421915</t>
        </is>
      </c>
      <c r="E2194" s="157" t="inlineStr">
        <is>
          <t>SPM</t>
        </is>
      </c>
      <c r="F2194" s="40" t="inlineStr">
        <is>
          <t>20FT</t>
        </is>
      </c>
      <c r="G2194" s="160" t="inlineStr">
        <is>
          <t>MSC ANNAMARIA</t>
        </is>
      </c>
      <c r="H2194" s="207" t="inlineStr">
        <is>
          <t>BERTHED: 9TH JUNE VOY. WG323A</t>
        </is>
      </c>
      <c r="I2194" s="150" t="inlineStr">
        <is>
          <t>OUT</t>
        </is>
      </c>
      <c r="J2194" s="166" t="inlineStr">
        <is>
          <t>TELEX/ 7TH JUNE, 2023</t>
        </is>
      </c>
      <c r="K2194" s="152" t="inlineStr">
        <is>
          <t>21ST JULY, 2023</t>
        </is>
      </c>
      <c r="L2194" s="157" t="inlineStr">
        <is>
          <t>14TH APRIL</t>
        </is>
      </c>
      <c r="M2194" s="157" t="inlineStr">
        <is>
          <t>DAK SEOI HONG CO, LIMITED</t>
        </is>
      </c>
      <c r="N2194" s="157" t="inlineStr">
        <is>
          <t>ORIENT LOGISTICS ENTERPRISES</t>
        </is>
      </c>
    </row>
    <row r="2195">
      <c r="A2195" s="167" t="n">
        <v>19</v>
      </c>
      <c r="B2195" s="40" t="inlineStr">
        <is>
          <t>IFEANYI ABA</t>
        </is>
      </c>
      <c r="C2195" s="40" t="inlineStr">
        <is>
          <t>''</t>
        </is>
      </c>
      <c r="D2195" s="40" t="inlineStr">
        <is>
          <t>TCLU 3111330</t>
        </is>
      </c>
      <c r="E2195" s="157" t="inlineStr">
        <is>
          <t>SPM</t>
        </is>
      </c>
      <c r="F2195" s="40" t="inlineStr">
        <is>
          <t>20FT</t>
        </is>
      </c>
      <c r="G2195" s="160" t="inlineStr">
        <is>
          <t>MSC ANNAMARIA</t>
        </is>
      </c>
      <c r="H2195" s="207" t="inlineStr">
        <is>
          <t>BERTHED: 9TH JUNE VOY. WG323A</t>
        </is>
      </c>
      <c r="I2195" s="150" t="inlineStr">
        <is>
          <t>OUT</t>
        </is>
      </c>
      <c r="J2195" s="166" t="inlineStr">
        <is>
          <t>TELEX/ 7TH JUNE, 2023</t>
        </is>
      </c>
      <c r="K2195" s="152" t="inlineStr">
        <is>
          <t>21ST JULY, 2023</t>
        </is>
      </c>
      <c r="L2195" s="157" t="inlineStr">
        <is>
          <t>14TH APRIL</t>
        </is>
      </c>
      <c r="M2195" s="157" t="inlineStr">
        <is>
          <t>DAK SEOI HONG CO, LIMITED</t>
        </is>
      </c>
      <c r="N2195" s="157" t="inlineStr">
        <is>
          <t>ORIENT LOGISTICS ENTERPRISES</t>
        </is>
      </c>
    </row>
    <row r="2196">
      <c r="A2196" s="167" t="n">
        <v>20</v>
      </c>
      <c r="B2196" s="40" t="inlineStr">
        <is>
          <t>ANTHONY OKAFOR ABA</t>
        </is>
      </c>
      <c r="C2196" s="40" t="inlineStr">
        <is>
          <t>MEDUU8059500</t>
        </is>
      </c>
      <c r="D2196" s="40" t="inlineStr">
        <is>
          <t>MSCU 5382854</t>
        </is>
      </c>
      <c r="E2196" s="157" t="inlineStr">
        <is>
          <t>SPM</t>
        </is>
      </c>
      <c r="F2196" s="40" t="inlineStr">
        <is>
          <t>40FT</t>
        </is>
      </c>
      <c r="G2196" s="160" t="inlineStr">
        <is>
          <t>MSC ANNAMARIA</t>
        </is>
      </c>
      <c r="H2196" s="207" t="inlineStr">
        <is>
          <t>BERTHED: 9TH JUNE VOY. WG323A</t>
        </is>
      </c>
      <c r="I2196" s="150" t="inlineStr">
        <is>
          <t>OUT</t>
        </is>
      </c>
      <c r="J2196" s="166" t="inlineStr">
        <is>
          <t>TELEX/ 30TH MAY, 2023</t>
        </is>
      </c>
      <c r="K2196" s="152" t="inlineStr">
        <is>
          <t>23RD JUNE, 2023</t>
        </is>
      </c>
      <c r="L2196" s="157" t="inlineStr">
        <is>
          <t>18TH APRIL</t>
        </is>
      </c>
      <c r="M2196" s="157" t="inlineStr">
        <is>
          <t>VOGOS GIDA SANAYI VE TICARET A.S.</t>
        </is>
      </c>
      <c r="N2196" s="157" t="inlineStr">
        <is>
          <t>MEL-BACH ENTERPRISES</t>
        </is>
      </c>
    </row>
    <row r="2197">
      <c r="A2197" s="167" t="n">
        <v>21</v>
      </c>
      <c r="B2197" s="40" t="inlineStr">
        <is>
          <t>OKONGU</t>
        </is>
      </c>
      <c r="C2197" s="40" t="inlineStr">
        <is>
          <t>MEDUDX620518</t>
        </is>
      </c>
      <c r="D2197" s="40" t="inlineStr">
        <is>
          <t>MSDU 1182131</t>
        </is>
      </c>
      <c r="E2197" s="157" t="inlineStr">
        <is>
          <t>SPM</t>
        </is>
      </c>
      <c r="F2197" s="40" t="inlineStr">
        <is>
          <t>20FT</t>
        </is>
      </c>
      <c r="G2197" s="160" t="inlineStr">
        <is>
          <t>MSC ANNAMARIA</t>
        </is>
      </c>
      <c r="H2197" s="207" t="inlineStr">
        <is>
          <t>BERTHED: 10TH JUNE VOY. WG323A</t>
        </is>
      </c>
      <c r="I2197" s="150" t="inlineStr">
        <is>
          <t>OUT</t>
        </is>
      </c>
      <c r="J2197" s="166" t="inlineStr">
        <is>
          <t>TELEX/ 26TH  MAY, 2023</t>
        </is>
      </c>
      <c r="K2197" s="152" t="inlineStr">
        <is>
          <t>30TH JUNE, 2023</t>
        </is>
      </c>
      <c r="L2197" s="157" t="inlineStr">
        <is>
          <t>4TH MAY</t>
        </is>
      </c>
      <c r="M2197" s="157" t="inlineStr">
        <is>
          <t>SHUI JIT CO, LIMITED</t>
        </is>
      </c>
      <c r="N2197" s="157" t="inlineStr">
        <is>
          <t>MEL-BACH ENTERPRISES</t>
        </is>
      </c>
    </row>
    <row r="2198">
      <c r="A2198" s="167" t="n">
        <v>22</v>
      </c>
      <c r="B2198" s="40" t="inlineStr">
        <is>
          <t>OKONGU</t>
        </is>
      </c>
      <c r="C2198" s="40" t="inlineStr">
        <is>
          <t>''</t>
        </is>
      </c>
      <c r="D2198" s="40" t="inlineStr">
        <is>
          <t>FTAU 1429535</t>
        </is>
      </c>
      <c r="E2198" s="157" t="inlineStr">
        <is>
          <t>SPM</t>
        </is>
      </c>
      <c r="F2198" s="40" t="inlineStr">
        <is>
          <t>20FT</t>
        </is>
      </c>
      <c r="G2198" s="160" t="inlineStr">
        <is>
          <t>MSC ANNAMARIA</t>
        </is>
      </c>
      <c r="H2198" s="207" t="inlineStr">
        <is>
          <t>BERTHED: 10TH JUNE VOY. WG323A</t>
        </is>
      </c>
      <c r="I2198" s="150" t="inlineStr">
        <is>
          <t>OUT</t>
        </is>
      </c>
      <c r="J2198" s="166" t="inlineStr">
        <is>
          <t>TELEX/ 26TH  MAY, 2023</t>
        </is>
      </c>
      <c r="K2198" s="152" t="inlineStr">
        <is>
          <t>30TH JUNE, 2023</t>
        </is>
      </c>
      <c r="L2198" s="157" t="inlineStr">
        <is>
          <t>4TH MAY</t>
        </is>
      </c>
      <c r="M2198" s="157" t="inlineStr">
        <is>
          <t>SHUI JIT CO, LIMITED</t>
        </is>
      </c>
      <c r="N2198" s="157" t="inlineStr">
        <is>
          <t>MEL-BACH ENTERPRISES</t>
        </is>
      </c>
    </row>
    <row r="2199">
      <c r="A2199" s="167" t="n">
        <v>23</v>
      </c>
      <c r="B2199" s="40" t="inlineStr">
        <is>
          <t>IFEANYI ABA</t>
        </is>
      </c>
      <c r="C2199" s="40" t="inlineStr">
        <is>
          <t>MEDUI0840500</t>
        </is>
      </c>
      <c r="D2199" s="40" t="inlineStr">
        <is>
          <t>MSDU 1882876</t>
        </is>
      </c>
      <c r="E2199" s="157" t="inlineStr">
        <is>
          <t>SPM</t>
        </is>
      </c>
      <c r="F2199" s="40" t="inlineStr">
        <is>
          <t>20FT</t>
        </is>
      </c>
      <c r="G2199" s="160" t="inlineStr">
        <is>
          <t>MSC ANNAMARIA</t>
        </is>
      </c>
      <c r="H2199" s="207" t="inlineStr">
        <is>
          <t>BERTHED: 10TH JUNE VOY. WG323A</t>
        </is>
      </c>
      <c r="I2199" s="150" t="inlineStr">
        <is>
          <t>OUT</t>
        </is>
      </c>
      <c r="J2199" s="192" t="inlineStr">
        <is>
          <t>TELEX/ 8TH JUNE, 2023</t>
        </is>
      </c>
      <c r="K2199" s="152" t="inlineStr">
        <is>
          <t>23RD JUNE, 2023</t>
        </is>
      </c>
      <c r="L2199" s="157" t="inlineStr">
        <is>
          <t>9TH MAY</t>
        </is>
      </c>
      <c r="M2199" s="157" t="inlineStr">
        <is>
          <t>PT. INDOSARI PERSADA</t>
        </is>
      </c>
      <c r="N2199" s="157" t="inlineStr">
        <is>
          <t>ORIENT LOGISTICS ENTERPRISES</t>
        </is>
      </c>
    </row>
    <row r="2200">
      <c r="A2200" s="167" t="n">
        <v>24</v>
      </c>
      <c r="B2200" s="40" t="inlineStr">
        <is>
          <t>IFEANYI ABA</t>
        </is>
      </c>
      <c r="C2200" s="40" t="inlineStr">
        <is>
          <t>''</t>
        </is>
      </c>
      <c r="D2200" s="40" t="inlineStr">
        <is>
          <t>TGBU 2778239</t>
        </is>
      </c>
      <c r="E2200" s="157" t="inlineStr">
        <is>
          <t>SPM</t>
        </is>
      </c>
      <c r="F2200" s="40" t="inlineStr">
        <is>
          <t>20FT</t>
        </is>
      </c>
      <c r="G2200" s="160" t="inlineStr">
        <is>
          <t>MSC ANNAMARIA</t>
        </is>
      </c>
      <c r="H2200" s="207" t="inlineStr">
        <is>
          <t>BERTHED: 10TH JUNE VOY. WG323A</t>
        </is>
      </c>
      <c r="I2200" s="150" t="inlineStr">
        <is>
          <t>OUT</t>
        </is>
      </c>
      <c r="J2200" s="192" t="inlineStr">
        <is>
          <t>TELEX/ 8TH JUNE, 2023</t>
        </is>
      </c>
      <c r="K2200" s="152" t="inlineStr">
        <is>
          <t>23RD JUNE, 2023</t>
        </is>
      </c>
      <c r="L2200" s="157" t="inlineStr">
        <is>
          <t>9TH MAY</t>
        </is>
      </c>
      <c r="M2200" s="157" t="inlineStr">
        <is>
          <t>PT. INDOSARI PERSADA</t>
        </is>
      </c>
      <c r="N2200" s="157" t="inlineStr">
        <is>
          <t>ORIENT LOGISTICS ENTERPRISES</t>
        </is>
      </c>
    </row>
    <row r="2201">
      <c r="A2201" s="167" t="n">
        <v>67</v>
      </c>
      <c r="B2201" s="40" t="inlineStr">
        <is>
          <t>OKONGU</t>
        </is>
      </c>
      <c r="C2201" s="40" t="inlineStr">
        <is>
          <t>MEDUDX620500</t>
        </is>
      </c>
      <c r="D2201" s="40" t="inlineStr">
        <is>
          <t>TCLU 7535527</t>
        </is>
      </c>
      <c r="E2201" s="157" t="inlineStr">
        <is>
          <t>SPM</t>
        </is>
      </c>
      <c r="F2201" s="40" t="inlineStr">
        <is>
          <t>20FT</t>
        </is>
      </c>
      <c r="G2201" s="160" t="inlineStr">
        <is>
          <t>MSC ANNAMARIA</t>
        </is>
      </c>
      <c r="H2201" s="207" t="inlineStr">
        <is>
          <t>BERTHED: 9TH JUNE VOY. WG323A</t>
        </is>
      </c>
      <c r="I2201" s="150" t="inlineStr">
        <is>
          <t>OUT</t>
        </is>
      </c>
      <c r="J2201" s="166" t="inlineStr">
        <is>
          <t>TELEX/ 26TH  MAY, 2023</t>
        </is>
      </c>
      <c r="K2201" s="152" t="inlineStr">
        <is>
          <t>30TH JUNE, 2023</t>
        </is>
      </c>
      <c r="L2201" s="157" t="inlineStr">
        <is>
          <t>4TH MAY</t>
        </is>
      </c>
      <c r="M2201" s="157" t="inlineStr">
        <is>
          <t>SHUI JIT CO, LIMITED</t>
        </is>
      </c>
      <c r="N2201" s="157" t="inlineStr">
        <is>
          <t>MEL-BACH ENTERPRISES</t>
        </is>
      </c>
    </row>
    <row r="2202">
      <c r="A2202" s="167" t="n">
        <v>68</v>
      </c>
      <c r="B2202" s="40" t="inlineStr">
        <is>
          <t>OKONGU</t>
        </is>
      </c>
      <c r="C2202" s="40" t="inlineStr">
        <is>
          <t>''</t>
        </is>
      </c>
      <c r="D2202" s="40" t="inlineStr">
        <is>
          <t>TEMU 2461964</t>
        </is>
      </c>
      <c r="E2202" s="157" t="inlineStr">
        <is>
          <t>SPM</t>
        </is>
      </c>
      <c r="F2202" s="40" t="inlineStr">
        <is>
          <t>20FT</t>
        </is>
      </c>
      <c r="G2202" s="160" t="inlineStr">
        <is>
          <t>MSC ANNAMARIA</t>
        </is>
      </c>
      <c r="H2202" s="207" t="inlineStr">
        <is>
          <t>BERTHED: 9TH JUNE VOY. WG323A</t>
        </is>
      </c>
      <c r="I2202" s="150" t="inlineStr">
        <is>
          <t>OUT</t>
        </is>
      </c>
      <c r="J2202" s="166" t="inlineStr">
        <is>
          <t>TELEX/ 26TH  MAY, 2023</t>
        </is>
      </c>
      <c r="K2202" s="152" t="inlineStr">
        <is>
          <t>30TH JUNE, 2023</t>
        </is>
      </c>
      <c r="L2202" s="157" t="inlineStr">
        <is>
          <t>4TH MAY</t>
        </is>
      </c>
      <c r="M2202" s="157" t="inlineStr">
        <is>
          <t>SHUI JIT CO, LIMITED</t>
        </is>
      </c>
      <c r="N2202" s="157" t="inlineStr">
        <is>
          <t>MEL-BACH ENTERPRISES</t>
        </is>
      </c>
    </row>
    <row r="2203">
      <c r="A2203" s="167" t="n">
        <v>69</v>
      </c>
      <c r="B2203" s="40" t="inlineStr">
        <is>
          <t>OKONGU</t>
        </is>
      </c>
      <c r="C2203" s="40" t="inlineStr">
        <is>
          <t>MEDUU7957373</t>
        </is>
      </c>
      <c r="D2203" s="40" t="inlineStr">
        <is>
          <t>TEMU 4046812</t>
        </is>
      </c>
      <c r="E2203" s="157" t="inlineStr">
        <is>
          <t>SPM</t>
        </is>
      </c>
      <c r="F2203" s="40" t="inlineStr">
        <is>
          <t>20FT</t>
        </is>
      </c>
      <c r="G2203" s="160" t="inlineStr">
        <is>
          <t>MSC ANNAMARIA</t>
        </is>
      </c>
      <c r="H2203" s="207" t="inlineStr">
        <is>
          <t>BERTHED: 10TH JUNE VOY. WG323A</t>
        </is>
      </c>
      <c r="I2203" s="150" t="inlineStr">
        <is>
          <t>OUT</t>
        </is>
      </c>
      <c r="J2203" s="166" t="inlineStr">
        <is>
          <t>TELEX/ 26TH  MAY, 2023</t>
        </is>
      </c>
      <c r="K2203" s="152" t="inlineStr">
        <is>
          <t>4TH JULY, 2023</t>
        </is>
      </c>
      <c r="L2203" s="157" t="inlineStr">
        <is>
          <t>4TH MAY</t>
        </is>
      </c>
      <c r="M2203" s="157" t="inlineStr">
        <is>
          <t>SHUI JIT CO, LIMITED</t>
        </is>
      </c>
      <c r="N2203" s="157" t="inlineStr">
        <is>
          <t>MEL-BACH ENTERPRISES</t>
        </is>
      </c>
    </row>
    <row r="2204">
      <c r="A2204" s="167" t="n">
        <v>70</v>
      </c>
      <c r="B2204" s="40" t="inlineStr">
        <is>
          <t>OKONGU</t>
        </is>
      </c>
      <c r="C2204" s="40" t="inlineStr">
        <is>
          <t>''</t>
        </is>
      </c>
      <c r="D2204" s="40" t="inlineStr">
        <is>
          <t>MEDU 2603650</t>
        </is>
      </c>
      <c r="E2204" s="157" t="inlineStr">
        <is>
          <t>SPM</t>
        </is>
      </c>
      <c r="F2204" s="40" t="inlineStr">
        <is>
          <t>20FT</t>
        </is>
      </c>
      <c r="G2204" s="160" t="inlineStr">
        <is>
          <t>MSC ANNAMARIA</t>
        </is>
      </c>
      <c r="H2204" s="207" t="inlineStr">
        <is>
          <t>BERTHED: 10TH JUNE VOY. WG323A</t>
        </is>
      </c>
      <c r="I2204" s="150" t="inlineStr">
        <is>
          <t>OUT</t>
        </is>
      </c>
      <c r="J2204" s="166" t="inlineStr">
        <is>
          <t>TELEX/ 26TH  MAY, 2023</t>
        </is>
      </c>
      <c r="K2204" s="152" t="inlineStr">
        <is>
          <t>4TH JULY, 2023</t>
        </is>
      </c>
      <c r="L2204" s="157" t="inlineStr">
        <is>
          <t>4TH MAY</t>
        </is>
      </c>
      <c r="M2204" s="157" t="inlineStr">
        <is>
          <t>SHUI JIT CO, LIMITED</t>
        </is>
      </c>
      <c r="N2204" s="157" t="inlineStr">
        <is>
          <t>MEL-BACH ENTERPRISES</t>
        </is>
      </c>
    </row>
    <row r="2205">
      <c r="A2205" s="167" t="n">
        <v>71</v>
      </c>
      <c r="B2205" s="40" t="inlineStr">
        <is>
          <t>OKONGU</t>
        </is>
      </c>
      <c r="C2205" s="40" t="inlineStr">
        <is>
          <t>MEDUG8557951</t>
        </is>
      </c>
      <c r="D2205" s="40" t="inlineStr">
        <is>
          <t>MEDU 6517890</t>
        </is>
      </c>
      <c r="E2205" s="157" t="inlineStr">
        <is>
          <t>SPM</t>
        </is>
      </c>
      <c r="F2205" s="40" t="inlineStr">
        <is>
          <t>20FT</t>
        </is>
      </c>
      <c r="G2205" s="160" t="inlineStr">
        <is>
          <t>MSC ANNAMARIA</t>
        </is>
      </c>
      <c r="H2205" s="207" t="inlineStr">
        <is>
          <t>BERTHED: 9TH JUNE VOY. WG323A</t>
        </is>
      </c>
      <c r="I2205" s="150" t="inlineStr">
        <is>
          <t>OUT</t>
        </is>
      </c>
      <c r="J2205" s="166" t="inlineStr">
        <is>
          <t>TELEX/ 6TH JUNE, 2023</t>
        </is>
      </c>
      <c r="K2205" s="152" t="inlineStr">
        <is>
          <t>4TH JULY, 2023</t>
        </is>
      </c>
      <c r="L2205" s="157" t="inlineStr">
        <is>
          <t>4TH MAY</t>
        </is>
      </c>
      <c r="M2205" s="157" t="inlineStr">
        <is>
          <t>SHUI JIT CO, LIMITED</t>
        </is>
      </c>
      <c r="N2205" s="157" t="inlineStr">
        <is>
          <t>MEL-BACH ENTERPRISES</t>
        </is>
      </c>
    </row>
    <row r="2206">
      <c r="A2206" s="167" t="n">
        <v>72</v>
      </c>
      <c r="B2206" s="40" t="inlineStr">
        <is>
          <t>OKONGU</t>
        </is>
      </c>
      <c r="C2206" s="40" t="inlineStr">
        <is>
          <t>''</t>
        </is>
      </c>
      <c r="D2206" s="40" t="inlineStr">
        <is>
          <t>CAIU 6803193</t>
        </is>
      </c>
      <c r="E2206" s="157" t="inlineStr">
        <is>
          <t>SPM</t>
        </is>
      </c>
      <c r="F2206" s="40" t="inlineStr">
        <is>
          <t>20FT</t>
        </is>
      </c>
      <c r="G2206" s="160" t="inlineStr">
        <is>
          <t>MSC ANNAMARIA</t>
        </is>
      </c>
      <c r="H2206" s="207" t="inlineStr">
        <is>
          <t>BERTHED: 9TH JUNE VOY. WG323A</t>
        </is>
      </c>
      <c r="I2206" s="150" t="inlineStr">
        <is>
          <t>OUT</t>
        </is>
      </c>
      <c r="J2206" s="166" t="inlineStr">
        <is>
          <t>TELEX/ 6TH JUNE, 2023</t>
        </is>
      </c>
      <c r="K2206" s="152" t="inlineStr">
        <is>
          <t>4TH JULY, 2023</t>
        </is>
      </c>
      <c r="L2206" s="157" t="inlineStr">
        <is>
          <t>4TH MAY</t>
        </is>
      </c>
      <c r="M2206" s="157" t="inlineStr">
        <is>
          <t>SHUI JIT CO, LIMITED</t>
        </is>
      </c>
      <c r="N2206" s="157" t="inlineStr">
        <is>
          <t>MEL-BACH ENTERPRISES</t>
        </is>
      </c>
    </row>
    <row r="2207">
      <c r="A2207" s="167" t="n">
        <v>3</v>
      </c>
      <c r="B2207" s="40" t="inlineStr">
        <is>
          <t>NNAMDI EZEUKWU</t>
        </is>
      </c>
      <c r="C2207" s="40" t="inlineStr">
        <is>
          <t>MEDUO8137806</t>
        </is>
      </c>
      <c r="D2207" s="40" t="inlineStr">
        <is>
          <t>MEDU 5438862</t>
        </is>
      </c>
      <c r="E2207" s="157" t="inlineStr">
        <is>
          <t>SPM</t>
        </is>
      </c>
      <c r="F2207" s="40" t="inlineStr">
        <is>
          <t>20FT</t>
        </is>
      </c>
      <c r="G2207" s="160" t="inlineStr">
        <is>
          <t>MSC ANNAMARIA</t>
        </is>
      </c>
      <c r="H2207" s="207" t="inlineStr">
        <is>
          <t>BERTHED: 10TH JUNE VOY. WG323A</t>
        </is>
      </c>
      <c r="I2207" s="150" t="inlineStr">
        <is>
          <t>OUT</t>
        </is>
      </c>
      <c r="J2207" s="166" t="inlineStr">
        <is>
          <t>TELEX/13TH JUNE, 2023</t>
        </is>
      </c>
      <c r="K2207" s="152" t="inlineStr">
        <is>
          <t>21ST JUNE, 2023</t>
        </is>
      </c>
      <c r="L2207" s="157" t="inlineStr">
        <is>
          <t>27TH APRIL</t>
        </is>
      </c>
      <c r="M2207" s="157" t="inlineStr">
        <is>
          <t>NINGBO CHENGMING TRADING CO, LTD</t>
        </is>
      </c>
      <c r="N2207" s="157" t="inlineStr">
        <is>
          <t>ORIENT LOGISTICS ENTERPRISES</t>
        </is>
      </c>
    </row>
    <row r="2208">
      <c r="A2208" s="167" t="n">
        <v>4</v>
      </c>
      <c r="B2208" s="40" t="inlineStr">
        <is>
          <t>NNAMDI EZEUKWU</t>
        </is>
      </c>
      <c r="C2208" s="40" t="inlineStr">
        <is>
          <t>''</t>
        </is>
      </c>
      <c r="D2208" s="40" t="inlineStr">
        <is>
          <t>GLDU 5564344</t>
        </is>
      </c>
      <c r="E2208" s="157" t="inlineStr">
        <is>
          <t>SPM</t>
        </is>
      </c>
      <c r="F2208" s="40" t="inlineStr">
        <is>
          <t>20FT</t>
        </is>
      </c>
      <c r="G2208" s="160" t="inlineStr">
        <is>
          <t>MSC ANNAMARIA</t>
        </is>
      </c>
      <c r="H2208" s="207" t="inlineStr">
        <is>
          <t>BERTHED: 10TH JUNE VOY. WG323A</t>
        </is>
      </c>
      <c r="I2208" s="150" t="inlineStr">
        <is>
          <t>OUT</t>
        </is>
      </c>
      <c r="J2208" s="166" t="inlineStr">
        <is>
          <t>TELEX/13TH JUNE, 2023</t>
        </is>
      </c>
      <c r="K2208" s="152" t="inlineStr">
        <is>
          <t>21ST JUNE, 2023</t>
        </is>
      </c>
      <c r="L2208" s="157" t="inlineStr">
        <is>
          <t>27TH APRIL</t>
        </is>
      </c>
      <c r="M2208" s="157" t="inlineStr">
        <is>
          <t>NINGBO CHENGMING TRADING CO, LTD</t>
        </is>
      </c>
      <c r="N2208" s="157" t="inlineStr">
        <is>
          <t>ORIENT LOGISTICS ENTERPRISES</t>
        </is>
      </c>
    </row>
    <row r="2209">
      <c r="A2209" s="167" t="n">
        <v>5</v>
      </c>
      <c r="B2209" s="40" t="inlineStr">
        <is>
          <t>NNAMDI EZEUKWU</t>
        </is>
      </c>
      <c r="C2209" s="40" t="inlineStr">
        <is>
          <t>MEDUO8408009</t>
        </is>
      </c>
      <c r="D2209" s="40" t="inlineStr">
        <is>
          <t>CAXU 3229397</t>
        </is>
      </c>
      <c r="E2209" s="157" t="inlineStr">
        <is>
          <t>SPM</t>
        </is>
      </c>
      <c r="F2209" s="40" t="inlineStr">
        <is>
          <t>20FT</t>
        </is>
      </c>
      <c r="G2209" s="160" t="inlineStr">
        <is>
          <t>MSC ANNAMARIA</t>
        </is>
      </c>
      <c r="H2209" s="207" t="inlineStr">
        <is>
          <t>BERTHED: 10TH JUNE VOY. WG323A</t>
        </is>
      </c>
      <c r="I2209" s="150" t="inlineStr">
        <is>
          <t>OUT</t>
        </is>
      </c>
      <c r="J2209" s="166" t="inlineStr">
        <is>
          <t>TELEX/13TH JUNE, 2023</t>
        </is>
      </c>
      <c r="K2209" s="152" t="inlineStr">
        <is>
          <t>29TH JUNE, 2023</t>
        </is>
      </c>
      <c r="L2209" s="157" t="inlineStr">
        <is>
          <t>27TH APRIL</t>
        </is>
      </c>
      <c r="M2209" s="157" t="inlineStr">
        <is>
          <t>NINGBO CHENGMING TRADING CO, LTD</t>
        </is>
      </c>
      <c r="N2209" s="157" t="inlineStr">
        <is>
          <t>ORIENT LOGISTICS ENTERPRISES</t>
        </is>
      </c>
    </row>
    <row r="2210">
      <c r="A2210" s="167" t="n">
        <v>6</v>
      </c>
      <c r="B2210" s="40" t="inlineStr">
        <is>
          <t>NNAMDI EZEUKWU</t>
        </is>
      </c>
      <c r="C2210" s="40" t="inlineStr">
        <is>
          <t>''</t>
        </is>
      </c>
      <c r="D2210" s="40" t="inlineStr">
        <is>
          <t>TCLU 2603070</t>
        </is>
      </c>
      <c r="E2210" s="157" t="inlineStr">
        <is>
          <t>SPM</t>
        </is>
      </c>
      <c r="F2210" s="40" t="inlineStr">
        <is>
          <t>20FT</t>
        </is>
      </c>
      <c r="G2210" s="160" t="inlineStr">
        <is>
          <t>MSC ANNAMARIA</t>
        </is>
      </c>
      <c r="H2210" s="207" t="inlineStr">
        <is>
          <t>BERTHED: 10TH JUNE VOY. WG323A</t>
        </is>
      </c>
      <c r="I2210" s="150" t="inlineStr">
        <is>
          <t>OUT</t>
        </is>
      </c>
      <c r="J2210" s="166" t="inlineStr">
        <is>
          <t>TELEX/13TH JUNE, 2023</t>
        </is>
      </c>
      <c r="K2210" s="152" t="inlineStr">
        <is>
          <t>29TH JUNE, 2023</t>
        </is>
      </c>
      <c r="L2210" s="157" t="inlineStr">
        <is>
          <t>27TH APRIL</t>
        </is>
      </c>
      <c r="M2210" s="157" t="inlineStr">
        <is>
          <t>NINGBO CHENGMING TRADING CO, LTD</t>
        </is>
      </c>
      <c r="N2210" s="157" t="inlineStr">
        <is>
          <t>ORIENT LOGISTICS ENTERPRISES</t>
        </is>
      </c>
    </row>
    <row r="2211">
      <c r="A2211" s="167" t="n">
        <v>7</v>
      </c>
      <c r="B2211" s="40" t="inlineStr">
        <is>
          <t>NNAMDI EZEUKWU</t>
        </is>
      </c>
      <c r="C2211" s="40" t="inlineStr">
        <is>
          <t>MEDUUJ812954</t>
        </is>
      </c>
      <c r="D2211" s="40" t="inlineStr">
        <is>
          <t>MEDU 5492457</t>
        </is>
      </c>
      <c r="E2211" s="157" t="inlineStr">
        <is>
          <t>SPM</t>
        </is>
      </c>
      <c r="F2211" s="40" t="inlineStr">
        <is>
          <t>20FT</t>
        </is>
      </c>
      <c r="G2211" s="160" t="inlineStr">
        <is>
          <t>MSC ANNAMARIA</t>
        </is>
      </c>
      <c r="H2211" s="207" t="inlineStr">
        <is>
          <t>BERTHED: 10TH JUNE VOY. WG323A</t>
        </is>
      </c>
      <c r="I2211" s="150" t="inlineStr">
        <is>
          <t>OUT</t>
        </is>
      </c>
      <c r="J2211" s="155" t="inlineStr">
        <is>
          <t>TELEX/ 30TH JUNE, 2023</t>
        </is>
      </c>
      <c r="K2211" s="152" t="inlineStr">
        <is>
          <t>19TH JULY, 2023</t>
        </is>
      </c>
      <c r="L2211" s="157" t="inlineStr">
        <is>
          <t>27TH APRIL</t>
        </is>
      </c>
      <c r="M2211" s="157" t="inlineStr">
        <is>
          <t>HEBEI HOLLYLAND CO, LTD</t>
        </is>
      </c>
      <c r="N2211" s="157" t="inlineStr">
        <is>
          <t>MEL-BACH ENTERPRISES</t>
        </is>
      </c>
    </row>
    <row r="2212">
      <c r="A2212" s="167" t="n">
        <v>8</v>
      </c>
      <c r="B2212" s="40" t="inlineStr">
        <is>
          <t>NNAMDI EZEUKWU</t>
        </is>
      </c>
      <c r="C2212" s="40" t="inlineStr">
        <is>
          <t>''</t>
        </is>
      </c>
      <c r="D2212" s="40" t="inlineStr">
        <is>
          <t>TGBU 2758232</t>
        </is>
      </c>
      <c r="E2212" s="157" t="inlineStr">
        <is>
          <t>SPM</t>
        </is>
      </c>
      <c r="F2212" s="40" t="inlineStr">
        <is>
          <t>20FT</t>
        </is>
      </c>
      <c r="G2212" s="160" t="inlineStr">
        <is>
          <t>MSC ANNAMARIA</t>
        </is>
      </c>
      <c r="H2212" s="207" t="inlineStr">
        <is>
          <t>BERTHED: 10TH JUNE VOY. WG323A</t>
        </is>
      </c>
      <c r="I2212" s="150" t="inlineStr">
        <is>
          <t>OUT</t>
        </is>
      </c>
      <c r="J2212" s="155" t="inlineStr">
        <is>
          <t>TELEX/ 30TH JUNE, 2023</t>
        </is>
      </c>
      <c r="K2212" s="152" t="inlineStr">
        <is>
          <t>19TH JULY, 2023</t>
        </is>
      </c>
      <c r="L2212" s="157" t="inlineStr">
        <is>
          <t>27TH APRIL</t>
        </is>
      </c>
      <c r="M2212" s="157" t="inlineStr">
        <is>
          <t>HEBEI HOLLYLAND CO, LTD</t>
        </is>
      </c>
      <c r="N2212" s="157" t="inlineStr">
        <is>
          <t>MEL-BACH ENTERPRISES</t>
        </is>
      </c>
    </row>
    <row r="2213">
      <c r="A2213" s="167" t="n">
        <v>9</v>
      </c>
      <c r="B2213" s="40" t="inlineStr">
        <is>
          <t>NNAMDI EZEUKWU</t>
        </is>
      </c>
      <c r="C2213" s="40" t="inlineStr">
        <is>
          <t>MEDUO8407993</t>
        </is>
      </c>
      <c r="D2213" s="40" t="inlineStr">
        <is>
          <t>MAGU 2343282</t>
        </is>
      </c>
      <c r="E2213" s="157" t="inlineStr">
        <is>
          <t>SPM</t>
        </is>
      </c>
      <c r="F2213" s="40" t="inlineStr">
        <is>
          <t>20FT</t>
        </is>
      </c>
      <c r="G2213" s="160" t="inlineStr">
        <is>
          <t>MSC ANNAMARIA</t>
        </is>
      </c>
      <c r="H2213" s="207" t="inlineStr">
        <is>
          <t>BERTHED: 10TH JUNE VOY. WG323A</t>
        </is>
      </c>
      <c r="I2213" s="150" t="inlineStr">
        <is>
          <t>OUT</t>
        </is>
      </c>
      <c r="J2213" s="166" t="inlineStr">
        <is>
          <t>TELEX/13TH JUNE, 2023</t>
        </is>
      </c>
      <c r="K2213" s="210" t="inlineStr">
        <is>
          <t>26TH JUNE,2023</t>
        </is>
      </c>
      <c r="L2213" s="157" t="inlineStr">
        <is>
          <t>27TH APRIL</t>
        </is>
      </c>
      <c r="M2213" s="157" t="inlineStr">
        <is>
          <t>NINGBO CHENGMING TRADING CO, LTD</t>
        </is>
      </c>
      <c r="N2213" s="157" t="inlineStr">
        <is>
          <t>ORIENT LOGISTICS ENTERPRISES</t>
        </is>
      </c>
    </row>
    <row r="2214">
      <c r="A2214" s="167" t="n">
        <v>10</v>
      </c>
      <c r="B2214" s="40" t="inlineStr">
        <is>
          <t>NNAMDI EZEUKWU</t>
        </is>
      </c>
      <c r="C2214" s="40" t="inlineStr">
        <is>
          <t>''</t>
        </is>
      </c>
      <c r="D2214" s="40" t="inlineStr">
        <is>
          <t>CAIU 3006283</t>
        </is>
      </c>
      <c r="E2214" s="157" t="inlineStr">
        <is>
          <t>SPM</t>
        </is>
      </c>
      <c r="F2214" s="40" t="inlineStr">
        <is>
          <t>20FT</t>
        </is>
      </c>
      <c r="G2214" s="160" t="inlineStr">
        <is>
          <t>MSC ANNAMARIA</t>
        </is>
      </c>
      <c r="H2214" s="207" t="inlineStr">
        <is>
          <t>BERTHED: 10TH JUNE VOY. WG323A</t>
        </is>
      </c>
      <c r="I2214" s="150" t="inlineStr">
        <is>
          <t>OUT</t>
        </is>
      </c>
      <c r="J2214" s="166" t="inlineStr">
        <is>
          <t>TELEX/13TH JUNE, 2023</t>
        </is>
      </c>
      <c r="K2214" s="210" t="inlineStr">
        <is>
          <t>26TH JUNE,2023</t>
        </is>
      </c>
      <c r="L2214" s="157" t="inlineStr">
        <is>
          <t>27TH APRIL</t>
        </is>
      </c>
      <c r="M2214" s="157" t="inlineStr">
        <is>
          <t>NINGBO CHENGMING TRADING CO, LTD</t>
        </is>
      </c>
      <c r="N2214" s="157" t="inlineStr">
        <is>
          <t>ORIENT LOGISTICS ENTERPRISES</t>
        </is>
      </c>
    </row>
    <row r="2215">
      <c r="A2215" s="167" t="n">
        <v>11</v>
      </c>
      <c r="B2215" s="40" t="inlineStr">
        <is>
          <t>NNAMDI EZEUKWU</t>
        </is>
      </c>
      <c r="C2215" s="40" t="inlineStr">
        <is>
          <t>MEDUUJ812947</t>
        </is>
      </c>
      <c r="D2215" s="40" t="inlineStr">
        <is>
          <t>NTCU 2004581</t>
        </is>
      </c>
      <c r="E2215" s="157" t="inlineStr">
        <is>
          <t>SPM</t>
        </is>
      </c>
      <c r="F2215" s="40" t="inlineStr">
        <is>
          <t>20FT</t>
        </is>
      </c>
      <c r="G2215" s="160" t="inlineStr">
        <is>
          <t>MSC ANNAMARIA</t>
        </is>
      </c>
      <c r="H2215" s="207" t="inlineStr">
        <is>
          <t>BERTHED: 10TH JUNE VOY. WG323A</t>
        </is>
      </c>
      <c r="I2215" s="150" t="inlineStr">
        <is>
          <t>OUT</t>
        </is>
      </c>
      <c r="J2215" s="155" t="inlineStr">
        <is>
          <t>TELEX/ 30TH JUNE, 2023</t>
        </is>
      </c>
      <c r="K2215" s="152" t="inlineStr">
        <is>
          <t>19TH JULY, 2023</t>
        </is>
      </c>
      <c r="L2215" s="157" t="inlineStr">
        <is>
          <t>27TH APRIL</t>
        </is>
      </c>
      <c r="M2215" s="157" t="inlineStr">
        <is>
          <t>HEBEI HOLLYLAND CO, LTD</t>
        </is>
      </c>
      <c r="N2215" s="157" t="inlineStr">
        <is>
          <t>MEL-BACH ENTERPRISES</t>
        </is>
      </c>
    </row>
    <row r="2216">
      <c r="A2216" s="167" t="n">
        <v>12</v>
      </c>
      <c r="B2216" s="40" t="inlineStr">
        <is>
          <t>NNAMDI EZEUKWU</t>
        </is>
      </c>
      <c r="C2216" s="40" t="inlineStr">
        <is>
          <t>MEDUO8408017</t>
        </is>
      </c>
      <c r="D2216" s="40" t="inlineStr">
        <is>
          <t>MSCU 1588220</t>
        </is>
      </c>
      <c r="E2216" s="157" t="inlineStr">
        <is>
          <t>SPM</t>
        </is>
      </c>
      <c r="F2216" s="40" t="inlineStr">
        <is>
          <t>20FT</t>
        </is>
      </c>
      <c r="G2216" s="160" t="inlineStr">
        <is>
          <t>MSC ANNAMARIA</t>
        </is>
      </c>
      <c r="H2216" s="207" t="inlineStr">
        <is>
          <t>BERTHED: 10TH JUNE VOY. WG323A</t>
        </is>
      </c>
      <c r="I2216" s="150" t="inlineStr">
        <is>
          <t>OUT</t>
        </is>
      </c>
      <c r="J2216" s="166" t="inlineStr">
        <is>
          <t>TELEX/13TH JUNE, 2023</t>
        </is>
      </c>
      <c r="K2216" s="152" t="inlineStr">
        <is>
          <t>21ST JUNE, 2023</t>
        </is>
      </c>
      <c r="L2216" s="157" t="inlineStr">
        <is>
          <t>27TH APRIL</t>
        </is>
      </c>
      <c r="M2216" s="157" t="inlineStr">
        <is>
          <t>NINGBO CHENGMING TRADING CO, LTD</t>
        </is>
      </c>
      <c r="N2216" s="157" t="inlineStr">
        <is>
          <t>ORIENT LOGISTICS ENTERPRISES</t>
        </is>
      </c>
    </row>
    <row r="2217">
      <c r="A2217" s="167" t="n">
        <v>13</v>
      </c>
      <c r="B2217" s="40" t="inlineStr">
        <is>
          <t>NNAMDI EZEUKWU</t>
        </is>
      </c>
      <c r="C2217" s="40" t="inlineStr">
        <is>
          <t>''</t>
        </is>
      </c>
      <c r="D2217" s="40" t="inlineStr">
        <is>
          <t>MEDU 2174452</t>
        </is>
      </c>
      <c r="E2217" s="157" t="inlineStr">
        <is>
          <t>SPM</t>
        </is>
      </c>
      <c r="F2217" s="40" t="inlineStr">
        <is>
          <t>20FT</t>
        </is>
      </c>
      <c r="G2217" s="160" t="inlineStr">
        <is>
          <t>MSC ANNAMARIA</t>
        </is>
      </c>
      <c r="H2217" s="207" t="inlineStr">
        <is>
          <t>BERTHED: 10TH JUNE VOY. WG323A</t>
        </is>
      </c>
      <c r="I2217" s="150" t="inlineStr">
        <is>
          <t>OUT</t>
        </is>
      </c>
      <c r="J2217" s="166" t="inlineStr">
        <is>
          <t>TELEX/13TH JUNE, 2023</t>
        </is>
      </c>
      <c r="K2217" s="152" t="inlineStr">
        <is>
          <t>21ST JUNE, 2023</t>
        </is>
      </c>
      <c r="L2217" s="157" t="inlineStr">
        <is>
          <t>27TH APRIL</t>
        </is>
      </c>
      <c r="M2217" s="157" t="inlineStr">
        <is>
          <t>NINGBO CHENGMING TRADING CO, LTD</t>
        </is>
      </c>
      <c r="N2217" s="157" t="inlineStr">
        <is>
          <t>ORIENT LOGISTICS ENTERPRISES</t>
        </is>
      </c>
    </row>
    <row r="2218">
      <c r="A2218" s="167" t="n"/>
      <c r="B2218" s="40" t="n"/>
      <c r="C2218" s="40" t="n"/>
      <c r="D2218" s="40" t="n"/>
      <c r="E2218" s="157" t="n"/>
      <c r="F2218" s="40" t="n"/>
      <c r="G2218" s="160" t="n"/>
      <c r="H2218" s="207" t="n"/>
      <c r="I2218" s="157" t="n"/>
      <c r="J2218" s="192" t="n"/>
      <c r="K2218" s="168" t="n"/>
      <c r="L2218" s="157" t="n"/>
      <c r="M2218" s="157" t="n"/>
      <c r="N2218" s="157" t="n"/>
    </row>
    <row r="2219">
      <c r="A2219" s="167" t="n"/>
      <c r="B2219" s="232" t="inlineStr">
        <is>
          <t xml:space="preserve">MSC MILA 3 </t>
        </is>
      </c>
      <c r="C2219" s="40" t="n"/>
      <c r="D2219" s="40" t="n"/>
      <c r="E2219" s="157" t="n"/>
      <c r="F2219" s="40" t="n"/>
      <c r="G2219" s="160" t="n"/>
      <c r="H2219" s="207" t="n"/>
      <c r="I2219" s="157" t="n"/>
      <c r="J2219" s="192" t="n"/>
      <c r="K2219" s="168" t="n"/>
      <c r="L2219" s="157" t="n"/>
      <c r="M2219" s="157" t="n"/>
      <c r="N2219" s="157" t="n"/>
    </row>
    <row r="2220">
      <c r="A2220" s="167" t="n">
        <v>1</v>
      </c>
      <c r="B2220" s="40" t="inlineStr">
        <is>
          <t>RAJU</t>
        </is>
      </c>
      <c r="C2220" s="40" t="inlineStr">
        <is>
          <t>MEDUIU682866</t>
        </is>
      </c>
      <c r="D2220" s="40" t="inlineStr">
        <is>
          <t>MSMU 2665399</t>
        </is>
      </c>
      <c r="E2220" s="157" t="inlineStr">
        <is>
          <t>SPM</t>
        </is>
      </c>
      <c r="F2220" s="40" t="inlineStr">
        <is>
          <t>20FT</t>
        </is>
      </c>
      <c r="G2220" s="160" t="inlineStr">
        <is>
          <t xml:space="preserve">MSC MILA 3 </t>
        </is>
      </c>
      <c r="H2220" s="207" t="inlineStr">
        <is>
          <t>BERTHED: 16TH JUNE VOY. WF323A</t>
        </is>
      </c>
      <c r="I2220" s="150" t="inlineStr">
        <is>
          <t>OUT</t>
        </is>
      </c>
      <c r="J2220" s="166" t="inlineStr">
        <is>
          <t>TELEX/ 6TH JUNE, 2023</t>
        </is>
      </c>
      <c r="K2220" s="152" t="inlineStr">
        <is>
          <t>26TH JUNE, 2023</t>
        </is>
      </c>
      <c r="L2220" s="157" t="inlineStr">
        <is>
          <t>28TH APRIL</t>
        </is>
      </c>
      <c r="M2220" s="157" t="inlineStr">
        <is>
          <t>M/S PLATINUM ENTERPRISES</t>
        </is>
      </c>
      <c r="N2220" s="157" t="inlineStr">
        <is>
          <t>ORIENT LOGISTICS ENTERPRISES</t>
        </is>
      </c>
    </row>
    <row r="2221">
      <c r="A2221" s="167" t="n">
        <v>2</v>
      </c>
      <c r="B2221" s="40" t="inlineStr">
        <is>
          <t>OKONGU</t>
        </is>
      </c>
      <c r="C2221" s="40" t="inlineStr">
        <is>
          <t>MEDUDX776971</t>
        </is>
      </c>
      <c r="D2221" s="40" t="inlineStr">
        <is>
          <t>MEDU 5632693</t>
        </is>
      </c>
      <c r="E2221" s="157" t="inlineStr">
        <is>
          <t>SPM</t>
        </is>
      </c>
      <c r="F2221" s="40" t="inlineStr">
        <is>
          <t>20FT</t>
        </is>
      </c>
      <c r="G2221" s="160" t="inlineStr">
        <is>
          <t xml:space="preserve">MSC MILA 3 </t>
        </is>
      </c>
      <c r="H2221" s="207" t="inlineStr">
        <is>
          <t>BERTHED: 16TH JUNE VOY. WF323A</t>
        </is>
      </c>
      <c r="I2221" s="150" t="inlineStr">
        <is>
          <t>OUT</t>
        </is>
      </c>
      <c r="J2221" s="166" t="inlineStr">
        <is>
          <t>TELEX/ 13TH JULY, 2023</t>
        </is>
      </c>
      <c r="K2221" s="152" t="inlineStr">
        <is>
          <t>19TH JULY, 2023</t>
        </is>
      </c>
      <c r="L2221" s="157" t="inlineStr">
        <is>
          <t>5TH MAY</t>
        </is>
      </c>
      <c r="M2221" s="157" t="inlineStr">
        <is>
          <t>SHUI JIT CO, LIMITED</t>
        </is>
      </c>
      <c r="N2221" s="157" t="inlineStr">
        <is>
          <t>MEL-BACH ENTERPRISES</t>
        </is>
      </c>
    </row>
    <row r="2222">
      <c r="A2222" s="167" t="n">
        <v>3</v>
      </c>
      <c r="B2222" s="40" t="inlineStr">
        <is>
          <t>OKONGU</t>
        </is>
      </c>
      <c r="C2222" s="40" t="inlineStr">
        <is>
          <t>''</t>
        </is>
      </c>
      <c r="D2222" s="40" t="inlineStr">
        <is>
          <t>DFSU 2305609</t>
        </is>
      </c>
      <c r="E2222" s="157" t="inlineStr">
        <is>
          <t>SPM</t>
        </is>
      </c>
      <c r="F2222" s="40" t="inlineStr">
        <is>
          <t>20FT</t>
        </is>
      </c>
      <c r="G2222" s="160" t="inlineStr">
        <is>
          <t xml:space="preserve">MSC MILA 3 </t>
        </is>
      </c>
      <c r="H2222" s="390" t="inlineStr">
        <is>
          <t>BERTHED: 16TH JUNE VOY. WF323A</t>
        </is>
      </c>
      <c r="I2222" s="150" t="inlineStr">
        <is>
          <t>OUT</t>
        </is>
      </c>
      <c r="J2222" s="166" t="inlineStr">
        <is>
          <t>TELEX/ 13TH JULY, 2023</t>
        </is>
      </c>
      <c r="K2222" s="152" t="inlineStr">
        <is>
          <t>19TH JULY, 2023</t>
        </is>
      </c>
      <c r="L2222" s="157" t="inlineStr">
        <is>
          <t>5TH MAY</t>
        </is>
      </c>
      <c r="M2222" s="157" t="inlineStr">
        <is>
          <t>SHUI JIT CO, LIMITED</t>
        </is>
      </c>
      <c r="N2222" s="157" t="inlineStr">
        <is>
          <t>MEL-BACH ENTERPRISES</t>
        </is>
      </c>
    </row>
    <row r="2223">
      <c r="A2223" s="167" t="n">
        <v>4</v>
      </c>
      <c r="B2223" s="40" t="inlineStr">
        <is>
          <t>OKONGU</t>
        </is>
      </c>
      <c r="C2223" s="40" t="inlineStr">
        <is>
          <t>MEDUDX776997</t>
        </is>
      </c>
      <c r="D2223" s="40" t="inlineStr">
        <is>
          <t>MEDU 5019995</t>
        </is>
      </c>
      <c r="E2223" s="157" t="inlineStr">
        <is>
          <t>SPM</t>
        </is>
      </c>
      <c r="F2223" s="40" t="inlineStr">
        <is>
          <t>20FT</t>
        </is>
      </c>
      <c r="G2223" s="160" t="inlineStr">
        <is>
          <t xml:space="preserve">MSC MILA 3 </t>
        </is>
      </c>
      <c r="H2223" s="207" t="inlineStr">
        <is>
          <t>BERTHED: 16TH JUNE VOY. WF323A</t>
        </is>
      </c>
      <c r="I2223" s="150" t="inlineStr">
        <is>
          <t>OUT</t>
        </is>
      </c>
      <c r="J2223" s="166" t="inlineStr">
        <is>
          <t>TELEX/ 19TH JUNE, 2023</t>
        </is>
      </c>
      <c r="K2223" s="152" t="inlineStr">
        <is>
          <t>30TH JUNE, 2023</t>
        </is>
      </c>
      <c r="L2223" s="157" t="inlineStr">
        <is>
          <t>5TH MAY</t>
        </is>
      </c>
      <c r="M2223" s="157" t="inlineStr">
        <is>
          <t>SHUI JIT CO, LIMITED</t>
        </is>
      </c>
      <c r="N2223" s="157" t="inlineStr">
        <is>
          <t>MEL-BACH ENTERPRISES</t>
        </is>
      </c>
    </row>
    <row r="2224">
      <c r="A2224" s="167" t="n">
        <v>5</v>
      </c>
      <c r="B2224" s="40" t="inlineStr">
        <is>
          <t>OKONGU</t>
        </is>
      </c>
      <c r="C2224" s="40" t="inlineStr">
        <is>
          <t>''</t>
        </is>
      </c>
      <c r="D2224" s="40" t="inlineStr">
        <is>
          <t>UESU 2175454</t>
        </is>
      </c>
      <c r="E2224" s="157" t="inlineStr">
        <is>
          <t>SPM</t>
        </is>
      </c>
      <c r="F2224" s="40" t="inlineStr">
        <is>
          <t>20FT</t>
        </is>
      </c>
      <c r="G2224" s="160" t="inlineStr">
        <is>
          <t xml:space="preserve">MSC MILA 3 </t>
        </is>
      </c>
      <c r="H2224" s="207" t="inlineStr">
        <is>
          <t>BERTHED: 16TH JUNE VOY. WF323A</t>
        </is>
      </c>
      <c r="I2224" s="150" t="inlineStr">
        <is>
          <t>OUT</t>
        </is>
      </c>
      <c r="J2224" s="166" t="inlineStr">
        <is>
          <t>TELEX/ 19TH JUNE, 2023</t>
        </is>
      </c>
      <c r="K2224" s="152" t="inlineStr">
        <is>
          <t>30TH JUNE, 2023</t>
        </is>
      </c>
      <c r="L2224" s="157" t="inlineStr">
        <is>
          <t>5TH MAY</t>
        </is>
      </c>
      <c r="M2224" s="157" t="inlineStr">
        <is>
          <t>SHUI JIT CO, LIMITED</t>
        </is>
      </c>
      <c r="N2224" s="157" t="inlineStr">
        <is>
          <t>MEL-BACH ENTERPRISES</t>
        </is>
      </c>
    </row>
    <row r="2225">
      <c r="A2225" s="167" t="n">
        <v>6</v>
      </c>
      <c r="B2225" s="40" t="inlineStr">
        <is>
          <t>OKONGU</t>
        </is>
      </c>
      <c r="C2225" s="40" t="inlineStr">
        <is>
          <t>MEDUDX776989</t>
        </is>
      </c>
      <c r="D2225" s="40" t="inlineStr">
        <is>
          <t>MSCU 6445788</t>
        </is>
      </c>
      <c r="E2225" s="157" t="inlineStr">
        <is>
          <t>SPM</t>
        </is>
      </c>
      <c r="F2225" s="40" t="inlineStr">
        <is>
          <t>20FT</t>
        </is>
      </c>
      <c r="G2225" s="160" t="inlineStr">
        <is>
          <t xml:space="preserve">MSC MILA 3 </t>
        </is>
      </c>
      <c r="H2225" s="207" t="inlineStr">
        <is>
          <t>BERTHED: 16TH JUNE VOY. WF323A</t>
        </is>
      </c>
      <c r="I2225" s="150" t="inlineStr">
        <is>
          <t>OUT</t>
        </is>
      </c>
      <c r="J2225" s="166" t="inlineStr">
        <is>
          <t>TELEX/ 19TH JUNE, 2023</t>
        </is>
      </c>
      <c r="K2225" s="152" t="inlineStr">
        <is>
          <t>30TH JUNE, 2023</t>
        </is>
      </c>
      <c r="L2225" s="157" t="inlineStr">
        <is>
          <t>5TH MAY</t>
        </is>
      </c>
      <c r="M2225" s="157" t="inlineStr">
        <is>
          <t>SHUI JIT CO, LIMITED</t>
        </is>
      </c>
      <c r="N2225" s="157" t="inlineStr">
        <is>
          <t>MEL-BACH ENTERPRISES</t>
        </is>
      </c>
    </row>
    <row r="2226">
      <c r="A2226" s="167" t="n">
        <v>7</v>
      </c>
      <c r="B2226" s="40" t="inlineStr">
        <is>
          <t>OKONGU</t>
        </is>
      </c>
      <c r="C2226" s="40" t="inlineStr">
        <is>
          <t>''</t>
        </is>
      </c>
      <c r="D2226" s="40" t="inlineStr">
        <is>
          <t>MEDU 2494100</t>
        </is>
      </c>
      <c r="E2226" s="157" t="inlineStr">
        <is>
          <t>SPM</t>
        </is>
      </c>
      <c r="F2226" s="40" t="inlineStr">
        <is>
          <t>20FT</t>
        </is>
      </c>
      <c r="G2226" s="160" t="inlineStr">
        <is>
          <t xml:space="preserve">MSC MILA 3 </t>
        </is>
      </c>
      <c r="H2226" s="207" t="inlineStr">
        <is>
          <t>BERTHED: 16TH JUNE VOY. WF323A</t>
        </is>
      </c>
      <c r="I2226" s="150" t="inlineStr">
        <is>
          <t>OUT</t>
        </is>
      </c>
      <c r="J2226" s="166" t="inlineStr">
        <is>
          <t>TELEX/ 19TH JUNE, 2023</t>
        </is>
      </c>
      <c r="K2226" s="152" t="inlineStr">
        <is>
          <t>30TH JUNE, 2023</t>
        </is>
      </c>
      <c r="L2226" s="157" t="inlineStr">
        <is>
          <t>5TH MAY</t>
        </is>
      </c>
      <c r="M2226" s="157" t="inlineStr">
        <is>
          <t>SHUI JIT CO, LIMITED</t>
        </is>
      </c>
      <c r="N2226" s="157" t="inlineStr">
        <is>
          <t>MEL-BACH ENTERPRISES</t>
        </is>
      </c>
    </row>
    <row r="2227">
      <c r="A2227" s="167" t="n">
        <v>8</v>
      </c>
      <c r="B2227" s="40" t="inlineStr">
        <is>
          <t>OKONGU</t>
        </is>
      </c>
      <c r="C2227" s="40" t="inlineStr">
        <is>
          <t>MEDUDX706788</t>
        </is>
      </c>
      <c r="D2227" s="40" t="inlineStr">
        <is>
          <t>MSMU 1184640</t>
        </is>
      </c>
      <c r="E2227" s="157" t="inlineStr">
        <is>
          <t>SPM</t>
        </is>
      </c>
      <c r="F2227" s="40" t="inlineStr">
        <is>
          <t>20FT</t>
        </is>
      </c>
      <c r="G2227" s="160" t="inlineStr">
        <is>
          <t xml:space="preserve">MSC MILA 3 </t>
        </is>
      </c>
      <c r="H2227" s="207" t="inlineStr">
        <is>
          <t>BERTHED: 16TH JUNE VOY. WF323A</t>
        </is>
      </c>
      <c r="I2227" s="150" t="inlineStr">
        <is>
          <t>OUT</t>
        </is>
      </c>
      <c r="J2227" s="166" t="inlineStr">
        <is>
          <t>TELEX/ 19TH JUNE, 2023</t>
        </is>
      </c>
      <c r="K2227" s="152" t="inlineStr">
        <is>
          <t>30TH JUNE, 2023</t>
        </is>
      </c>
      <c r="L2227" s="157" t="inlineStr">
        <is>
          <t>5TH MAY</t>
        </is>
      </c>
      <c r="M2227" s="157" t="inlineStr">
        <is>
          <t>SHUI JIT CO, LIMITED</t>
        </is>
      </c>
      <c r="N2227" s="157" t="inlineStr">
        <is>
          <t>MEL-BACH ENTERPRISES</t>
        </is>
      </c>
    </row>
    <row r="2228">
      <c r="A2228" s="167" t="n">
        <v>9</v>
      </c>
      <c r="B2228" s="40" t="inlineStr">
        <is>
          <t>OKONGU</t>
        </is>
      </c>
      <c r="C2228" s="40" t="inlineStr">
        <is>
          <t>''</t>
        </is>
      </c>
      <c r="D2228" s="40" t="inlineStr">
        <is>
          <t>DRYU 2510794</t>
        </is>
      </c>
      <c r="E2228" s="157" t="inlineStr">
        <is>
          <t>SPM</t>
        </is>
      </c>
      <c r="F2228" s="40" t="inlineStr">
        <is>
          <t>20FT</t>
        </is>
      </c>
      <c r="G2228" s="160" t="inlineStr">
        <is>
          <t xml:space="preserve">MSC MILA 3 </t>
        </is>
      </c>
      <c r="H2228" s="207" t="inlineStr">
        <is>
          <t>BERTHED: 16TH JUNE VOY. WF323A</t>
        </is>
      </c>
      <c r="I2228" s="150" t="inlineStr">
        <is>
          <t>OUT</t>
        </is>
      </c>
      <c r="J2228" s="166" t="inlineStr">
        <is>
          <t>TELEX/ 19TH JUNE, 2023</t>
        </is>
      </c>
      <c r="K2228" s="152" t="inlineStr">
        <is>
          <t>30TH JUNE, 2023</t>
        </is>
      </c>
      <c r="L2228" s="157" t="inlineStr">
        <is>
          <t>5TH MAY</t>
        </is>
      </c>
      <c r="M2228" s="157" t="inlineStr">
        <is>
          <t>SHUI JIT CO, LIMITED</t>
        </is>
      </c>
      <c r="N2228" s="157" t="inlineStr">
        <is>
          <t>MEL-BACH ENTERPRISES</t>
        </is>
      </c>
    </row>
    <row r="2229">
      <c r="A2229" s="167" t="n">
        <v>10</v>
      </c>
      <c r="B2229" s="40" t="inlineStr">
        <is>
          <t>OKONGU</t>
        </is>
      </c>
      <c r="C2229" s="40" t="inlineStr">
        <is>
          <t>MEDUDX777003</t>
        </is>
      </c>
      <c r="D2229" s="40" t="inlineStr">
        <is>
          <t>CAIU 6904795</t>
        </is>
      </c>
      <c r="E2229" s="157" t="inlineStr">
        <is>
          <t>SPM</t>
        </is>
      </c>
      <c r="F2229" s="40" t="inlineStr">
        <is>
          <t>20FT</t>
        </is>
      </c>
      <c r="G2229" s="160" t="inlineStr">
        <is>
          <t xml:space="preserve">MSC MILA 3 </t>
        </is>
      </c>
      <c r="H2229" s="207" t="inlineStr">
        <is>
          <t>BERTHED: 16TH JUNE VOY. WF323A</t>
        </is>
      </c>
      <c r="I2229" s="150" t="inlineStr">
        <is>
          <t>OUT</t>
        </is>
      </c>
      <c r="J2229" s="166" t="inlineStr">
        <is>
          <t>TELEX/ 13TH JULY, 2023</t>
        </is>
      </c>
      <c r="K2229" s="152" t="inlineStr">
        <is>
          <t>19TH JULY, 2023</t>
        </is>
      </c>
      <c r="L2229" s="157" t="inlineStr">
        <is>
          <t>5TH MAY</t>
        </is>
      </c>
      <c r="M2229" s="157" t="inlineStr">
        <is>
          <t>SHUI JIT CO, LIMITED</t>
        </is>
      </c>
      <c r="N2229" s="157" t="inlineStr">
        <is>
          <t>MEL-BACH ENTERPRISES</t>
        </is>
      </c>
    </row>
    <row r="2230">
      <c r="A2230" s="167" t="n">
        <v>11</v>
      </c>
      <c r="B2230" s="40" t="inlineStr">
        <is>
          <t>OKONGU</t>
        </is>
      </c>
      <c r="C2230" s="40" t="inlineStr">
        <is>
          <t>''</t>
        </is>
      </c>
      <c r="D2230" s="40" t="inlineStr">
        <is>
          <t>TRHU 1903010</t>
        </is>
      </c>
      <c r="E2230" s="157" t="inlineStr">
        <is>
          <t>SPM</t>
        </is>
      </c>
      <c r="F2230" s="40" t="inlineStr">
        <is>
          <t>20FT</t>
        </is>
      </c>
      <c r="G2230" s="160" t="inlineStr">
        <is>
          <t xml:space="preserve">MSC MILA 3 </t>
        </is>
      </c>
      <c r="H2230" s="207" t="inlineStr">
        <is>
          <t>BERTHED: 16TH JUNE VOY. WF323A</t>
        </is>
      </c>
      <c r="I2230" s="150" t="inlineStr">
        <is>
          <t>OUT</t>
        </is>
      </c>
      <c r="J2230" s="166" t="inlineStr">
        <is>
          <t>TELEX/ 13TH JULY, 2023</t>
        </is>
      </c>
      <c r="K2230" s="152" t="inlineStr">
        <is>
          <t>19TH JULY, 2023</t>
        </is>
      </c>
      <c r="L2230" s="157" t="inlineStr">
        <is>
          <t>5TH MAY</t>
        </is>
      </c>
      <c r="M2230" s="157" t="inlineStr">
        <is>
          <t>SHUI JIT CO, LIMITED</t>
        </is>
      </c>
      <c r="N2230" s="157" t="inlineStr">
        <is>
          <t>MEL-BACH ENTERPRISES</t>
        </is>
      </c>
    </row>
    <row r="2231">
      <c r="A2231" s="167" t="n">
        <v>12</v>
      </c>
      <c r="B2231" s="40" t="inlineStr">
        <is>
          <t>IFEANYI ABA</t>
        </is>
      </c>
      <c r="C2231" s="40" t="inlineStr">
        <is>
          <t>MEDUG8616393</t>
        </is>
      </c>
      <c r="D2231" s="40" t="inlineStr">
        <is>
          <t>FCIU 4646257</t>
        </is>
      </c>
      <c r="E2231" s="157" t="inlineStr">
        <is>
          <t>SPM</t>
        </is>
      </c>
      <c r="F2231" s="40" t="inlineStr">
        <is>
          <t>20FT</t>
        </is>
      </c>
      <c r="G2231" s="160" t="inlineStr">
        <is>
          <t xml:space="preserve">MSC MILA 3 </t>
        </is>
      </c>
      <c r="H2231" s="207" t="inlineStr">
        <is>
          <t>BERTHED: 16TH JUNE VOY. WF323A</t>
        </is>
      </c>
      <c r="I2231" s="150" t="inlineStr">
        <is>
          <t>OUT</t>
        </is>
      </c>
      <c r="J2231" s="166" t="inlineStr">
        <is>
          <t>TELEX/ 21STTH JUNE, 2023</t>
        </is>
      </c>
      <c r="K2231" s="152" t="inlineStr">
        <is>
          <t>23RD JUNE, 2023</t>
        </is>
      </c>
      <c r="L2231" s="157" t="inlineStr">
        <is>
          <t>5TH MAY</t>
        </is>
      </c>
      <c r="M2231" s="157" t="inlineStr">
        <is>
          <t>DAK SEOI HONG CO, LIMITED</t>
        </is>
      </c>
      <c r="N2231" s="157" t="inlineStr">
        <is>
          <t>ORIENT LOGISTICS ENTERPRISES</t>
        </is>
      </c>
    </row>
    <row r="2232">
      <c r="A2232" s="167" t="n">
        <v>13</v>
      </c>
      <c r="B2232" s="40" t="inlineStr">
        <is>
          <t>IFEANYI ABA</t>
        </is>
      </c>
      <c r="C2232" s="40" t="inlineStr">
        <is>
          <t>''</t>
        </is>
      </c>
      <c r="D2232" s="40" t="inlineStr">
        <is>
          <t>MEDU 6719761</t>
        </is>
      </c>
      <c r="E2232" s="157" t="inlineStr">
        <is>
          <t>SPM</t>
        </is>
      </c>
      <c r="F2232" s="40" t="inlineStr">
        <is>
          <t>20FT</t>
        </is>
      </c>
      <c r="G2232" s="160" t="inlineStr">
        <is>
          <t xml:space="preserve">MSC MILA 3 </t>
        </is>
      </c>
      <c r="H2232" s="207" t="inlineStr">
        <is>
          <t>BERTHED: 16TH JUNE VOY. WF323A</t>
        </is>
      </c>
      <c r="I2232" s="150" t="inlineStr">
        <is>
          <t>OUT</t>
        </is>
      </c>
      <c r="J2232" s="166" t="inlineStr">
        <is>
          <t>TELEX/ 21STTH JUNE, 2023</t>
        </is>
      </c>
      <c r="K2232" s="152" t="inlineStr">
        <is>
          <t>23RD JUNE, 2023</t>
        </is>
      </c>
      <c r="L2232" s="157" t="inlineStr">
        <is>
          <t>5TH MAY</t>
        </is>
      </c>
      <c r="M2232" s="157" t="inlineStr">
        <is>
          <t>DAK SEOI HONG CO, LIMITED</t>
        </is>
      </c>
      <c r="N2232" s="157" t="inlineStr">
        <is>
          <t>ORIENT LOGISTICS ENTERPRISES</t>
        </is>
      </c>
    </row>
    <row r="2233">
      <c r="A2233" s="167" t="n">
        <v>14</v>
      </c>
      <c r="B2233" s="40" t="inlineStr">
        <is>
          <t>IFEANYI ABA</t>
        </is>
      </c>
      <c r="C2233" s="40" t="inlineStr">
        <is>
          <t>MEDUG8674491</t>
        </is>
      </c>
      <c r="D2233" s="40" t="inlineStr">
        <is>
          <t>FCIU 5972854</t>
        </is>
      </c>
      <c r="E2233" s="157" t="inlineStr">
        <is>
          <t>SPM</t>
        </is>
      </c>
      <c r="F2233" s="40" t="inlineStr">
        <is>
          <t>20FT</t>
        </is>
      </c>
      <c r="G2233" s="160" t="inlineStr">
        <is>
          <t xml:space="preserve">MSC MILA 3 </t>
        </is>
      </c>
      <c r="H2233" s="207" t="inlineStr">
        <is>
          <t>BERTHED: 16TH JUNE VOY. WF323A</t>
        </is>
      </c>
      <c r="I2233" s="150" t="inlineStr">
        <is>
          <t>OUT</t>
        </is>
      </c>
      <c r="J2233" s="166" t="inlineStr">
        <is>
          <t>TELEX/ 21STTH JUNE, 2023</t>
        </is>
      </c>
      <c r="K2233" s="152" t="inlineStr">
        <is>
          <t>23RD JUNE, 2023</t>
        </is>
      </c>
      <c r="L2233" s="157" t="inlineStr">
        <is>
          <t>5TH MAY</t>
        </is>
      </c>
      <c r="M2233" s="157" t="inlineStr">
        <is>
          <t>DAK SEOI HONG CO, LIMITED</t>
        </is>
      </c>
      <c r="N2233" s="157" t="inlineStr">
        <is>
          <t>ORIENT LOGISTICS ENTERPRISES</t>
        </is>
      </c>
    </row>
    <row r="2234">
      <c r="A2234" s="167" t="n">
        <v>15</v>
      </c>
      <c r="B2234" s="40" t="inlineStr">
        <is>
          <t>IFEANYI ABA</t>
        </is>
      </c>
      <c r="C2234" s="40" t="inlineStr">
        <is>
          <t>''</t>
        </is>
      </c>
      <c r="D2234" s="40" t="inlineStr">
        <is>
          <t>MSCU 3281192</t>
        </is>
      </c>
      <c r="E2234" s="157" t="inlineStr">
        <is>
          <t>SPM</t>
        </is>
      </c>
      <c r="F2234" s="40" t="inlineStr">
        <is>
          <t>20FT</t>
        </is>
      </c>
      <c r="G2234" s="160" t="inlineStr">
        <is>
          <t xml:space="preserve">MSC MILA 3 </t>
        </is>
      </c>
      <c r="H2234" s="207" t="inlineStr">
        <is>
          <t>BERTHED: 16TH JUNE VOY. WF323A</t>
        </is>
      </c>
      <c r="I2234" s="150" t="inlineStr">
        <is>
          <t>OUT</t>
        </is>
      </c>
      <c r="J2234" s="166" t="inlineStr">
        <is>
          <t>TELEX/ 21STTH JUNE, 2023</t>
        </is>
      </c>
      <c r="K2234" s="152" t="inlineStr">
        <is>
          <t>23RD JUNE, 2023</t>
        </is>
      </c>
      <c r="L2234" s="157" t="inlineStr">
        <is>
          <t>5TH MAY</t>
        </is>
      </c>
      <c r="M2234" s="157" t="inlineStr">
        <is>
          <t>DAK SEOI HONG CO, LIMITED</t>
        </is>
      </c>
      <c r="N2234" s="157" t="inlineStr">
        <is>
          <t>ORIENT LOGISTICS ENTERPRISES</t>
        </is>
      </c>
    </row>
    <row r="2235">
      <c r="A2235" s="167" t="n">
        <v>16</v>
      </c>
      <c r="B2235" s="40" t="inlineStr">
        <is>
          <t>IFEANYI ABA</t>
        </is>
      </c>
      <c r="C2235" s="40" t="inlineStr">
        <is>
          <t>MEDUG8674483</t>
        </is>
      </c>
      <c r="D2235" s="40" t="inlineStr">
        <is>
          <t>TGBU 3141380</t>
        </is>
      </c>
      <c r="E2235" s="157" t="inlineStr">
        <is>
          <t>SPM</t>
        </is>
      </c>
      <c r="F2235" s="40" t="inlineStr">
        <is>
          <t>20FT</t>
        </is>
      </c>
      <c r="G2235" s="160" t="inlineStr">
        <is>
          <t xml:space="preserve">MSC MILA 3 </t>
        </is>
      </c>
      <c r="H2235" s="207" t="inlineStr">
        <is>
          <t>BERTHED: 16TH JUNE VOY. WF323A</t>
        </is>
      </c>
      <c r="I2235" s="150" t="inlineStr">
        <is>
          <t>OUT</t>
        </is>
      </c>
      <c r="J2235" s="157" t="inlineStr">
        <is>
          <t>COPY BILL</t>
        </is>
      </c>
      <c r="K2235" s="152" t="inlineStr">
        <is>
          <t>23RD JUNE, 2023</t>
        </is>
      </c>
      <c r="L2235" s="157" t="inlineStr">
        <is>
          <t>5TH MAY</t>
        </is>
      </c>
      <c r="M2235" s="157" t="inlineStr">
        <is>
          <t>DAK SEOI HONG CO, LIMITED</t>
        </is>
      </c>
      <c r="N2235" s="157" t="inlineStr">
        <is>
          <t>ORIENT LOGISTICS ENTERPRISES</t>
        </is>
      </c>
    </row>
    <row r="2236">
      <c r="A2236" s="167" t="n">
        <v>17</v>
      </c>
      <c r="B2236" s="40" t="inlineStr">
        <is>
          <t>ETELCO</t>
        </is>
      </c>
      <c r="C2236" s="40" t="inlineStr">
        <is>
          <t>MEDUUJ728937</t>
        </is>
      </c>
      <c r="D2236" s="40" t="inlineStr">
        <is>
          <t>MSCU 3652143</t>
        </is>
      </c>
      <c r="E2236" s="157" t="inlineStr">
        <is>
          <t>SPM</t>
        </is>
      </c>
      <c r="F2236" s="40" t="inlineStr">
        <is>
          <t>20FT</t>
        </is>
      </c>
      <c r="G2236" s="160" t="inlineStr">
        <is>
          <t xml:space="preserve">MSC MILA 3 </t>
        </is>
      </c>
      <c r="H2236" s="207" t="inlineStr">
        <is>
          <t>BERTHED: 16TH JUNE VOY. WF323A</t>
        </is>
      </c>
      <c r="I2236" s="150" t="inlineStr">
        <is>
          <t>OUT</t>
        </is>
      </c>
      <c r="J2236" s="166" t="inlineStr">
        <is>
          <t>TELEX/ 26TH JUNE, 2023</t>
        </is>
      </c>
      <c r="K2236" s="152" t="inlineStr">
        <is>
          <t>10TH JULY, 2023</t>
        </is>
      </c>
      <c r="L2236" s="157" t="inlineStr">
        <is>
          <t>6TH APRIL</t>
        </is>
      </c>
      <c r="M2236" s="157" t="inlineStr">
        <is>
          <t>HEBEI HOLLYLAND CO, LTD</t>
        </is>
      </c>
      <c r="N2236" s="157" t="inlineStr">
        <is>
          <t>MEL-BACH ENTERPRISES</t>
        </is>
      </c>
    </row>
    <row r="2237">
      <c r="A2237" s="167" t="n">
        <v>18</v>
      </c>
      <c r="B2237" s="40" t="inlineStr">
        <is>
          <t>ETELCO</t>
        </is>
      </c>
      <c r="C2237" s="42" t="inlineStr">
        <is>
          <t>MEDUE0185425</t>
        </is>
      </c>
      <c r="D2237" s="40" t="inlineStr">
        <is>
          <t>TEMU 2025301</t>
        </is>
      </c>
      <c r="E2237" s="157" t="inlineStr">
        <is>
          <t>SPM</t>
        </is>
      </c>
      <c r="F2237" s="40" t="inlineStr">
        <is>
          <t>20FT</t>
        </is>
      </c>
      <c r="G2237" s="160" t="inlineStr">
        <is>
          <t xml:space="preserve">MSC MILA 3 </t>
        </is>
      </c>
      <c r="H2237" s="207" t="inlineStr">
        <is>
          <t>BERTHED: 16TH JUNE VOY. WF323A</t>
        </is>
      </c>
      <c r="I2237" s="150" t="inlineStr">
        <is>
          <t>OUT</t>
        </is>
      </c>
      <c r="J2237" s="166" t="inlineStr">
        <is>
          <t>TELEX/ 26TH JUNE, 2023</t>
        </is>
      </c>
      <c r="K2237" s="152" t="inlineStr">
        <is>
          <t>30TH JUNE, 2023</t>
        </is>
      </c>
      <c r="L2237" s="157" t="inlineStr">
        <is>
          <t>6TH APRIL</t>
        </is>
      </c>
      <c r="M2237" s="157" t="inlineStr">
        <is>
          <t>HEBEI HOLLYLAND CO, LTD</t>
        </is>
      </c>
      <c r="N2237" s="157" t="inlineStr">
        <is>
          <t>MEL-BACH ENTERPRISES</t>
        </is>
      </c>
    </row>
    <row r="2238">
      <c r="A2238" s="167" t="n">
        <v>19</v>
      </c>
      <c r="B2238" s="157" t="inlineStr">
        <is>
          <t>IGWE AMODO</t>
        </is>
      </c>
      <c r="C2238" s="42" t="inlineStr">
        <is>
          <t>MEDUG8596066</t>
        </is>
      </c>
      <c r="D2238" s="157" t="inlineStr">
        <is>
          <t>FTAU 1514792</t>
        </is>
      </c>
      <c r="E2238" s="157" t="inlineStr">
        <is>
          <t>SPM</t>
        </is>
      </c>
      <c r="F2238" s="157" t="inlineStr">
        <is>
          <t>20FT</t>
        </is>
      </c>
      <c r="G2238" s="160" t="inlineStr">
        <is>
          <t xml:space="preserve">MSC MILA 3 </t>
        </is>
      </c>
      <c r="H2238" s="207" t="inlineStr">
        <is>
          <t>BERTHED: 16TH JUNE VOY. WF323A</t>
        </is>
      </c>
      <c r="I2238" s="150" t="inlineStr">
        <is>
          <t>OUT</t>
        </is>
      </c>
      <c r="J2238" s="166" t="inlineStr">
        <is>
          <t>TELEX/ 21STTH JUNE, 2023</t>
        </is>
      </c>
      <c r="K2238" s="152" t="inlineStr">
        <is>
          <t>19TH JULY, 2023</t>
        </is>
      </c>
      <c r="L2238" s="157" t="inlineStr">
        <is>
          <t>30TH MAY</t>
        </is>
      </c>
      <c r="M2238" s="164" t="inlineStr">
        <is>
          <t>XIAMEN PAK SHING IMPORT &amp; EXPORT CO, LTD</t>
        </is>
      </c>
      <c r="N2238" s="157" t="inlineStr">
        <is>
          <t>MEL-BACH ENTERPRISES</t>
        </is>
      </c>
    </row>
    <row r="2239">
      <c r="A2239" s="167" t="n">
        <v>20</v>
      </c>
      <c r="B2239" s="157" t="inlineStr">
        <is>
          <t>IGWE AMODO</t>
        </is>
      </c>
      <c r="C2239" s="40" t="inlineStr">
        <is>
          <t>''</t>
        </is>
      </c>
      <c r="D2239" s="157" t="inlineStr">
        <is>
          <t>TGCU 0030621</t>
        </is>
      </c>
      <c r="E2239" s="157" t="inlineStr">
        <is>
          <t>SPM</t>
        </is>
      </c>
      <c r="F2239" s="157" t="inlineStr">
        <is>
          <t>20FT</t>
        </is>
      </c>
      <c r="G2239" s="160" t="inlineStr">
        <is>
          <t xml:space="preserve">MSC MILA 3 </t>
        </is>
      </c>
      <c r="H2239" s="207" t="inlineStr">
        <is>
          <t>BERTHED: 16TH JUNE VOY. WF323A</t>
        </is>
      </c>
      <c r="I2239" s="150" t="inlineStr">
        <is>
          <t>OUT</t>
        </is>
      </c>
      <c r="J2239" s="166" t="inlineStr">
        <is>
          <t>TELEX/ 21STTH JUNE, 2023</t>
        </is>
      </c>
      <c r="K2239" s="152" t="inlineStr">
        <is>
          <t>19TH JULY, 2023</t>
        </is>
      </c>
      <c r="L2239" s="157" t="inlineStr">
        <is>
          <t>30TH MAY</t>
        </is>
      </c>
      <c r="M2239" s="164" t="inlineStr">
        <is>
          <t>XIAMEN PAK SHING IMPORT &amp; EXPORT CO, LTD</t>
        </is>
      </c>
      <c r="N2239" s="157" t="inlineStr">
        <is>
          <t>MEL-BACH ENTERPRISES</t>
        </is>
      </c>
    </row>
    <row r="2240">
      <c r="A2240" s="167" t="n">
        <v>21</v>
      </c>
      <c r="B2240" s="157" t="inlineStr">
        <is>
          <t>TIGER BEVERAGES</t>
        </is>
      </c>
      <c r="C2240" s="40" t="inlineStr">
        <is>
          <t>MEDULZ513481</t>
        </is>
      </c>
      <c r="D2240" s="168" t="inlineStr">
        <is>
          <t>MEDU 5542959</t>
        </is>
      </c>
      <c r="E2240" s="157" t="inlineStr">
        <is>
          <t>SPM</t>
        </is>
      </c>
      <c r="F2240" s="157" t="inlineStr">
        <is>
          <t>20FT</t>
        </is>
      </c>
      <c r="G2240" s="160" t="inlineStr">
        <is>
          <t xml:space="preserve">MSC MILA 3 </t>
        </is>
      </c>
      <c r="H2240" s="207" t="inlineStr">
        <is>
          <t>BERTHED: 16TH JUNE VOY. WF323A</t>
        </is>
      </c>
      <c r="I2240" s="150" t="inlineStr">
        <is>
          <t>OUT</t>
        </is>
      </c>
      <c r="J2240" s="157" t="inlineStr">
        <is>
          <t>COPY BILL</t>
        </is>
      </c>
      <c r="K2240" s="210" t="inlineStr">
        <is>
          <t>26TH JUNE,2023</t>
        </is>
      </c>
      <c r="L2240" s="157" t="inlineStr">
        <is>
          <t>14TH JUNE</t>
        </is>
      </c>
      <c r="M2240" s="157" t="inlineStr">
        <is>
          <t>AZIENDA AGRICOLA CASERE</t>
        </is>
      </c>
      <c r="N2240" s="157" t="inlineStr">
        <is>
          <t>SAILCOUNTY NIGERIA LTD</t>
        </is>
      </c>
    </row>
    <row r="2241" ht="16" customHeight="1">
      <c r="A2241" s="167" t="n">
        <v>22</v>
      </c>
      <c r="B2241" s="157" t="inlineStr">
        <is>
          <t>PRINCE OJ</t>
        </is>
      </c>
      <c r="C2241" s="50" t="inlineStr">
        <is>
          <t>MEDUV8622221</t>
        </is>
      </c>
      <c r="D2241" s="391" t="inlineStr">
        <is>
          <t>MSDU 2564376</t>
        </is>
      </c>
      <c r="E2241" s="157" t="inlineStr">
        <is>
          <t>SPM</t>
        </is>
      </c>
      <c r="F2241" s="33" t="inlineStr">
        <is>
          <t>20FT</t>
        </is>
      </c>
      <c r="G2241" s="160" t="inlineStr">
        <is>
          <t>MSC ANNAMARIA</t>
        </is>
      </c>
      <c r="H2241" s="207" t="inlineStr">
        <is>
          <t>BERTHED: 26TH JUNE VOY. WG325A</t>
        </is>
      </c>
      <c r="I2241" s="150" t="inlineStr">
        <is>
          <t>OUT</t>
        </is>
      </c>
      <c r="J2241" s="157" t="inlineStr">
        <is>
          <t>COPY BILL</t>
        </is>
      </c>
      <c r="K2241" s="210" t="inlineStr">
        <is>
          <t>15TH AUG,2023</t>
        </is>
      </c>
      <c r="L2241" s="157" t="inlineStr">
        <is>
          <t>7TH JULY</t>
        </is>
      </c>
      <c r="M2241" s="157" t="inlineStr">
        <is>
          <t>SEA AIR &amp; LAND FORWARDING LTD</t>
        </is>
      </c>
      <c r="N2241" s="157" t="inlineStr">
        <is>
          <t>SAILCOUNTY NIGERIA LTD</t>
        </is>
      </c>
    </row>
    <row r="2242" ht="16" customHeight="1">
      <c r="A2242" s="167" t="n">
        <v>23</v>
      </c>
      <c r="B2242" s="157" t="inlineStr">
        <is>
          <t>PRINCE OJ</t>
        </is>
      </c>
      <c r="C2242" s="50" t="n"/>
      <c r="D2242" s="391" t="inlineStr">
        <is>
          <t>CAAU 2068565</t>
        </is>
      </c>
      <c r="E2242" s="157" t="inlineStr">
        <is>
          <t>SPM</t>
        </is>
      </c>
      <c r="F2242" s="33" t="inlineStr">
        <is>
          <t>20FT</t>
        </is>
      </c>
      <c r="G2242" s="160" t="inlineStr">
        <is>
          <t>MSC ANNAMARIA</t>
        </is>
      </c>
      <c r="H2242" s="207" t="inlineStr">
        <is>
          <t>BERTHED: 26TH JUNE VOY. WG325A</t>
        </is>
      </c>
      <c r="I2242" s="150" t="inlineStr">
        <is>
          <t>OUT</t>
        </is>
      </c>
      <c r="J2242" s="157" t="inlineStr">
        <is>
          <t>COPY BILL</t>
        </is>
      </c>
      <c r="K2242" s="210" t="inlineStr">
        <is>
          <t>15TH AUG,2023</t>
        </is>
      </c>
      <c r="L2242" s="157" t="inlineStr">
        <is>
          <t>7TH JULY</t>
        </is>
      </c>
      <c r="M2242" s="157" t="inlineStr">
        <is>
          <t>SEA AIR &amp; LAND FORWARDING LTD</t>
        </is>
      </c>
      <c r="N2242" s="157" t="inlineStr">
        <is>
          <t>SAILCOUNTY NIGERIA LTD</t>
        </is>
      </c>
    </row>
    <row r="2243">
      <c r="A2243" s="167" t="n"/>
      <c r="B2243" s="40" t="n"/>
      <c r="C2243" s="40" t="n"/>
      <c r="D2243" s="40" t="n"/>
      <c r="E2243" s="157" t="n"/>
      <c r="F2243" s="40" t="n"/>
      <c r="G2243" s="160" t="n"/>
      <c r="H2243" s="207" t="n"/>
      <c r="I2243" s="157" t="n"/>
      <c r="J2243" s="157" t="n"/>
      <c r="K2243" s="168" t="n"/>
      <c r="L2243" s="157" t="n"/>
      <c r="M2243" s="164" t="n"/>
      <c r="N2243" s="157" t="n"/>
    </row>
    <row r="2244">
      <c r="A2244" s="167" t="n"/>
      <c r="B2244" s="166" t="inlineStr">
        <is>
          <t>MSC MARIA</t>
        </is>
      </c>
      <c r="C2244" s="40" t="n"/>
      <c r="D2244" s="40" t="n"/>
      <c r="E2244" s="157" t="n"/>
      <c r="F2244" s="40" t="n"/>
      <c r="G2244" s="160" t="n"/>
      <c r="H2244" s="207" t="n"/>
      <c r="I2244" s="157" t="n"/>
      <c r="J2244" s="157" t="n"/>
      <c r="K2244" s="168" t="n"/>
      <c r="L2244" s="157" t="n"/>
      <c r="M2244" s="164" t="n"/>
      <c r="N2244" s="157" t="n"/>
    </row>
    <row r="2245">
      <c r="A2245" s="167" t="n">
        <v>1</v>
      </c>
      <c r="B2245" s="157" t="inlineStr">
        <is>
          <t>ALTIMATE SHALOM</t>
        </is>
      </c>
      <c r="C2245" s="42" t="inlineStr">
        <is>
          <t>MEDUIU223083</t>
        </is>
      </c>
      <c r="D2245" s="157" t="inlineStr">
        <is>
          <t>TCKU 3632795</t>
        </is>
      </c>
      <c r="E2245" s="157" t="inlineStr">
        <is>
          <t>SPM</t>
        </is>
      </c>
      <c r="F2245" s="157" t="inlineStr">
        <is>
          <t>20FT</t>
        </is>
      </c>
      <c r="G2245" s="160" t="inlineStr">
        <is>
          <t>MSC MARIA</t>
        </is>
      </c>
      <c r="H2245" s="207" t="inlineStr">
        <is>
          <t>BERTHED: 19TH JUNE VOY. WO323A</t>
        </is>
      </c>
      <c r="I2245" s="150" t="inlineStr">
        <is>
          <t>OUT</t>
        </is>
      </c>
      <c r="J2245" s="166" t="inlineStr">
        <is>
          <t>TELEX/ 1ST JUNE, 2023</t>
        </is>
      </c>
      <c r="K2245" s="152" t="inlineStr">
        <is>
          <t>10TH JULY, 2023</t>
        </is>
      </c>
      <c r="L2245" s="157" t="inlineStr">
        <is>
          <t>17TH MAY</t>
        </is>
      </c>
      <c r="M2245" s="164" t="inlineStr">
        <is>
          <t>NR FARM PRODUCT</t>
        </is>
      </c>
      <c r="N2245" s="157" t="inlineStr">
        <is>
          <t>MEL-BACH ENTERPRISES</t>
        </is>
      </c>
    </row>
    <row r="2246">
      <c r="A2246" s="167" t="n"/>
      <c r="B2246" s="40" t="n"/>
      <c r="C2246" s="40" t="n"/>
      <c r="D2246" s="40" t="n"/>
      <c r="E2246" s="157" t="n"/>
      <c r="F2246" s="40" t="n"/>
      <c r="G2246" s="160" t="n"/>
      <c r="H2246" s="207" t="n"/>
      <c r="I2246" s="157" t="n"/>
      <c r="J2246" s="192" t="n"/>
      <c r="K2246" s="168" t="n"/>
      <c r="L2246" s="157" t="n"/>
      <c r="M2246" s="157" t="n"/>
      <c r="N2246" s="157" t="n"/>
    </row>
    <row r="2247">
      <c r="A2247" s="167" t="n"/>
      <c r="B2247" s="166" t="inlineStr">
        <is>
          <t>MSC GABRIELLA</t>
        </is>
      </c>
      <c r="C2247" s="40" t="n"/>
      <c r="D2247" s="40" t="n"/>
      <c r="E2247" s="157" t="n"/>
      <c r="F2247" s="40" t="n"/>
      <c r="G2247" s="160" t="n"/>
      <c r="H2247" s="207" t="n"/>
      <c r="I2247" s="157" t="n"/>
      <c r="J2247" s="192" t="n"/>
      <c r="K2247" s="168" t="n"/>
      <c r="L2247" s="157" t="n"/>
      <c r="M2247" s="157" t="n"/>
      <c r="N2247" s="157" t="n"/>
    </row>
    <row r="2248">
      <c r="A2248" s="167" t="n">
        <v>1</v>
      </c>
      <c r="B2248" s="40" t="inlineStr">
        <is>
          <t>CHIGBO OKECHUKWU</t>
        </is>
      </c>
      <c r="C2248" s="40" t="inlineStr">
        <is>
          <t>MEDUP8780298</t>
        </is>
      </c>
      <c r="D2248" s="40" t="inlineStr">
        <is>
          <t>DFSU 1255289</t>
        </is>
      </c>
      <c r="E2248" s="157" t="inlineStr">
        <is>
          <t>SPM</t>
        </is>
      </c>
      <c r="F2248" s="40" t="inlineStr">
        <is>
          <t>20FT</t>
        </is>
      </c>
      <c r="G2248" s="377" t="inlineStr">
        <is>
          <t>MSC GABRIELLA</t>
        </is>
      </c>
      <c r="H2248" s="207" t="inlineStr">
        <is>
          <t>BERTHED: 20TH JUNE VOY. WG324A</t>
        </is>
      </c>
      <c r="I2248" s="150" t="inlineStr">
        <is>
          <t>OUT</t>
        </is>
      </c>
      <c r="J2248" s="192" t="inlineStr">
        <is>
          <t>TELEX/ 9TH JUNE, 2023</t>
        </is>
      </c>
      <c r="K2248" s="210" t="inlineStr">
        <is>
          <t>26TH JUNE,2023</t>
        </is>
      </c>
      <c r="L2248" s="157" t="inlineStr">
        <is>
          <t>18TH APRIL</t>
        </is>
      </c>
      <c r="M2248" s="157" t="inlineStr">
        <is>
          <t>ETERNAL BLISS HOLDINGS LIMITED</t>
        </is>
      </c>
      <c r="N2248" s="157" t="inlineStr">
        <is>
          <t>ORIENT LOGISTICS ENTERPRISES</t>
        </is>
      </c>
    </row>
    <row r="2249">
      <c r="A2249" s="167" t="n">
        <v>2</v>
      </c>
      <c r="B2249" s="40" t="inlineStr">
        <is>
          <t>CHIGBO OKECHUKWU</t>
        </is>
      </c>
      <c r="C2249" s="40" t="inlineStr">
        <is>
          <t>''</t>
        </is>
      </c>
      <c r="D2249" s="40" t="inlineStr">
        <is>
          <t>GLDU 2055699</t>
        </is>
      </c>
      <c r="E2249" s="157" t="inlineStr">
        <is>
          <t>SPM</t>
        </is>
      </c>
      <c r="F2249" s="40" t="inlineStr">
        <is>
          <t>20FT</t>
        </is>
      </c>
      <c r="G2249" s="377" t="inlineStr">
        <is>
          <t>MSC GABRIELLA</t>
        </is>
      </c>
      <c r="H2249" s="207" t="inlineStr">
        <is>
          <t>BERTHED: 20TH JUNE VOY. WG324A</t>
        </is>
      </c>
      <c r="I2249" s="150" t="inlineStr">
        <is>
          <t>OUT</t>
        </is>
      </c>
      <c r="J2249" s="192" t="inlineStr">
        <is>
          <t>TELEX/ 9TH JUNE, 2023</t>
        </is>
      </c>
      <c r="K2249" s="210" t="inlineStr">
        <is>
          <t>26TH JUNE,2023</t>
        </is>
      </c>
      <c r="L2249" s="157" t="inlineStr">
        <is>
          <t>18TH APRIL</t>
        </is>
      </c>
      <c r="M2249" s="157" t="inlineStr">
        <is>
          <t>ETERNAL BLISS HOLDINGS LIMITED</t>
        </is>
      </c>
      <c r="N2249" s="157" t="inlineStr">
        <is>
          <t>ORIENT LOGISTICS ENTERPRISES</t>
        </is>
      </c>
    </row>
    <row r="2250">
      <c r="A2250" s="167" t="n">
        <v>3</v>
      </c>
      <c r="B2250" s="40" t="inlineStr">
        <is>
          <t>NNAMDI EZEUKWU</t>
        </is>
      </c>
      <c r="C2250" s="40" t="inlineStr">
        <is>
          <t>MEDUUJ699179</t>
        </is>
      </c>
      <c r="D2250" s="40" t="inlineStr">
        <is>
          <t>MEDU 6565943</t>
        </is>
      </c>
      <c r="E2250" s="157" t="inlineStr">
        <is>
          <t>SPM</t>
        </is>
      </c>
      <c r="F2250" s="40" t="inlineStr">
        <is>
          <t>20FT</t>
        </is>
      </c>
      <c r="G2250" s="377" t="inlineStr">
        <is>
          <t>MSC GABRIELLA</t>
        </is>
      </c>
      <c r="H2250" s="207" t="inlineStr">
        <is>
          <t>BERTHED: 20TH JUNE VOY. WG324A</t>
        </is>
      </c>
      <c r="I2250" s="150" t="inlineStr">
        <is>
          <t>OUT</t>
        </is>
      </c>
      <c r="J2250" s="166" t="inlineStr">
        <is>
          <t>TELEX/13TH JUNE, 2023</t>
        </is>
      </c>
      <c r="K2250" s="210" t="inlineStr">
        <is>
          <t>26TH JUNE,2023</t>
        </is>
      </c>
      <c r="L2250" s="157" t="inlineStr">
        <is>
          <t>12TH APRIL</t>
        </is>
      </c>
      <c r="M2250" s="157" t="inlineStr">
        <is>
          <t>FUZHOU WINWIN INDUSTRIAL CO, LTD</t>
        </is>
      </c>
      <c r="N2250" s="157" t="inlineStr">
        <is>
          <t>MEL-BACH ENTERPRISES</t>
        </is>
      </c>
    </row>
    <row r="2251">
      <c r="A2251" s="167" t="n">
        <v>4</v>
      </c>
      <c r="B2251" s="40" t="inlineStr">
        <is>
          <t>NNAMDI EZEUKWU</t>
        </is>
      </c>
      <c r="C2251" s="40" t="inlineStr">
        <is>
          <t>''</t>
        </is>
      </c>
      <c r="D2251" s="40" t="inlineStr">
        <is>
          <t>TCLU 2442648</t>
        </is>
      </c>
      <c r="E2251" s="157" t="inlineStr">
        <is>
          <t>SPM</t>
        </is>
      </c>
      <c r="F2251" s="40" t="inlineStr">
        <is>
          <t>20FT</t>
        </is>
      </c>
      <c r="G2251" s="377" t="inlineStr">
        <is>
          <t>MSC GABRIELLA</t>
        </is>
      </c>
      <c r="H2251" s="207" t="inlineStr">
        <is>
          <t>BERTHED: 20TH JUNE VOY. WG324A</t>
        </is>
      </c>
      <c r="I2251" s="150" t="inlineStr">
        <is>
          <t>OUT</t>
        </is>
      </c>
      <c r="J2251" s="166" t="inlineStr">
        <is>
          <t>TELEX/13TH JUNE, 2023</t>
        </is>
      </c>
      <c r="K2251" s="210" t="inlineStr">
        <is>
          <t>26TH JUNE,2023</t>
        </is>
      </c>
      <c r="L2251" s="157" t="inlineStr">
        <is>
          <t>12TH APRIL</t>
        </is>
      </c>
      <c r="M2251" s="157" t="inlineStr">
        <is>
          <t>FUZHOU WINWIN INDUSTRIAL CO, LTD</t>
        </is>
      </c>
      <c r="N2251" s="157" t="inlineStr">
        <is>
          <t>MEL-BACH ENTERPRISES</t>
        </is>
      </c>
    </row>
    <row r="2252">
      <c r="A2252" s="167" t="n">
        <v>5</v>
      </c>
      <c r="B2252" s="40" t="inlineStr">
        <is>
          <t>NNAMDI EZEUKWU</t>
        </is>
      </c>
      <c r="C2252" s="40" t="inlineStr">
        <is>
          <t>MEDUUJ673489</t>
        </is>
      </c>
      <c r="D2252" s="40" t="inlineStr">
        <is>
          <t>GLDU 3945721</t>
        </is>
      </c>
      <c r="E2252" s="157" t="inlineStr">
        <is>
          <t>SPM</t>
        </is>
      </c>
      <c r="F2252" s="40" t="inlineStr">
        <is>
          <t>20FT</t>
        </is>
      </c>
      <c r="G2252" s="377" t="inlineStr">
        <is>
          <t>MSC GABRIELLA</t>
        </is>
      </c>
      <c r="H2252" s="207" t="inlineStr">
        <is>
          <t>BERTHED: 20TH JUNE VOY. WG324A</t>
        </is>
      </c>
      <c r="I2252" s="150" t="inlineStr">
        <is>
          <t>OUT</t>
        </is>
      </c>
      <c r="J2252" s="192" t="inlineStr">
        <is>
          <t>TELEX/ 5TH JUNE, 2023</t>
        </is>
      </c>
      <c r="K2252" s="152" t="inlineStr">
        <is>
          <t>5TH JULY, 2023</t>
        </is>
      </c>
      <c r="L2252" s="157" t="inlineStr">
        <is>
          <t>12TH APRIL</t>
        </is>
      </c>
      <c r="M2252" s="157" t="inlineStr">
        <is>
          <t>FUZHOU WINWIN INDUSTRIAL CO, LTD</t>
        </is>
      </c>
      <c r="N2252" s="157" t="inlineStr">
        <is>
          <t>MEL-BACH ENTERPRISES</t>
        </is>
      </c>
    </row>
    <row r="2253">
      <c r="A2253" s="167" t="n">
        <v>6</v>
      </c>
      <c r="B2253" s="40" t="inlineStr">
        <is>
          <t>NNAMDI EZEUKWU</t>
        </is>
      </c>
      <c r="C2253" s="40" t="inlineStr">
        <is>
          <t>''</t>
        </is>
      </c>
      <c r="D2253" s="40" t="inlineStr">
        <is>
          <t>MSMU 1259190</t>
        </is>
      </c>
      <c r="E2253" s="157" t="inlineStr">
        <is>
          <t>SPM</t>
        </is>
      </c>
      <c r="F2253" s="40" t="inlineStr">
        <is>
          <t>20FT</t>
        </is>
      </c>
      <c r="G2253" s="377" t="inlineStr">
        <is>
          <t>MSC GABRIELLA</t>
        </is>
      </c>
      <c r="H2253" s="207" t="inlineStr">
        <is>
          <t>BERTHED: 20TH JUNE VOY. WG324A</t>
        </is>
      </c>
      <c r="I2253" s="150" t="inlineStr">
        <is>
          <t>OUT</t>
        </is>
      </c>
      <c r="J2253" s="192" t="inlineStr">
        <is>
          <t>TELEX/ 5TH JUNE, 2023</t>
        </is>
      </c>
      <c r="K2253" s="152" t="inlineStr">
        <is>
          <t>5TH JULY, 2023</t>
        </is>
      </c>
      <c r="L2253" s="157" t="inlineStr">
        <is>
          <t>12TH APRIL</t>
        </is>
      </c>
      <c r="M2253" s="157" t="inlineStr">
        <is>
          <t>FUZHOU WINWIN INDUSTRIAL CO, LTD</t>
        </is>
      </c>
      <c r="N2253" s="157" t="inlineStr">
        <is>
          <t>MEL-BACH ENTERPRISES</t>
        </is>
      </c>
    </row>
    <row r="2254">
      <c r="A2254" s="167" t="n">
        <v>7</v>
      </c>
      <c r="B2254" s="40" t="inlineStr">
        <is>
          <t>GOZIE DE GENERAL</t>
        </is>
      </c>
      <c r="C2254" s="40" t="inlineStr">
        <is>
          <t>MEDUP8787004</t>
        </is>
      </c>
      <c r="D2254" s="40" t="inlineStr">
        <is>
          <t>MEDU 6441243</t>
        </is>
      </c>
      <c r="E2254" s="157" t="inlineStr">
        <is>
          <t>SPM</t>
        </is>
      </c>
      <c r="F2254" s="40" t="inlineStr">
        <is>
          <t>20FT</t>
        </is>
      </c>
      <c r="G2254" s="377" t="inlineStr">
        <is>
          <t>MSC GABRIELLA</t>
        </is>
      </c>
      <c r="H2254" s="207" t="inlineStr">
        <is>
          <t>BERTHED: 20TH JUNE VOY. WG324A</t>
        </is>
      </c>
      <c r="I2254" s="150" t="inlineStr">
        <is>
          <t>OUT</t>
        </is>
      </c>
      <c r="J2254" s="166" t="inlineStr">
        <is>
          <t>TELEX/ 6TH JUNE, 2023</t>
        </is>
      </c>
      <c r="K2254" s="210" t="inlineStr">
        <is>
          <t>26TH JUNE,2023</t>
        </is>
      </c>
      <c r="L2254" s="157" t="inlineStr">
        <is>
          <t>20TH APRIL</t>
        </is>
      </c>
      <c r="M2254" s="157" t="inlineStr">
        <is>
          <t>UNIQUE SEA CARGO SERVICES L.L.C</t>
        </is>
      </c>
      <c r="N2254" s="157" t="inlineStr">
        <is>
          <t>MEL-BACH ENTERPRISES</t>
        </is>
      </c>
    </row>
    <row r="2255">
      <c r="A2255" s="167" t="n">
        <v>8</v>
      </c>
      <c r="B2255" s="40" t="inlineStr">
        <is>
          <t>MIKE OBINNA</t>
        </is>
      </c>
      <c r="C2255" s="40" t="inlineStr">
        <is>
          <t>MEDUP8787186</t>
        </is>
      </c>
      <c r="D2255" s="40" t="inlineStr">
        <is>
          <t>MEDU 3710164</t>
        </is>
      </c>
      <c r="E2255" s="157" t="inlineStr">
        <is>
          <t>SPM</t>
        </is>
      </c>
      <c r="F2255" s="40" t="inlineStr">
        <is>
          <t>20FT</t>
        </is>
      </c>
      <c r="G2255" s="377" t="inlineStr">
        <is>
          <t>MSC GABRIELLA</t>
        </is>
      </c>
      <c r="H2255" s="207" t="inlineStr">
        <is>
          <t>BERTHED: 19TH JUNE VOY. WG324A</t>
        </is>
      </c>
      <c r="I2255" s="150" t="inlineStr">
        <is>
          <t>OUT</t>
        </is>
      </c>
      <c r="J2255" s="166" t="inlineStr">
        <is>
          <t>TELEX/ 20TH JUNE, 2023</t>
        </is>
      </c>
      <c r="K2255" s="210" t="inlineStr">
        <is>
          <t>26TH JUNE,2023</t>
        </is>
      </c>
      <c r="L2255" s="157" t="inlineStr">
        <is>
          <t>20TH APRIL</t>
        </is>
      </c>
      <c r="M2255" s="157" t="inlineStr">
        <is>
          <t>UNIQUE SEA CARGO SERVICES L.L.C</t>
        </is>
      </c>
      <c r="N2255" s="157" t="inlineStr">
        <is>
          <t>MEL-BACH ENTERPRISES</t>
        </is>
      </c>
    </row>
    <row r="2256">
      <c r="A2256" s="167" t="n">
        <v>9</v>
      </c>
      <c r="B2256" s="40" t="inlineStr">
        <is>
          <t>MIKE OBINNA</t>
        </is>
      </c>
      <c r="C2256" s="40" t="inlineStr">
        <is>
          <t>MEDUP8787020</t>
        </is>
      </c>
      <c r="D2256" s="40" t="inlineStr">
        <is>
          <t>SEGU 3663095</t>
        </is>
      </c>
      <c r="E2256" s="157" t="inlineStr">
        <is>
          <t>SPM</t>
        </is>
      </c>
      <c r="F2256" s="40" t="inlineStr">
        <is>
          <t>20FT</t>
        </is>
      </c>
      <c r="G2256" s="377" t="inlineStr">
        <is>
          <t>MSC GABRIELLA</t>
        </is>
      </c>
      <c r="H2256" s="207" t="inlineStr">
        <is>
          <t>BERTHED: 19TH JUNE VOY. WG324A</t>
        </is>
      </c>
      <c r="I2256" s="150" t="inlineStr">
        <is>
          <t>OUT</t>
        </is>
      </c>
      <c r="J2256" s="166" t="inlineStr">
        <is>
          <t>TELEX/ 20TH JUNE, 2023</t>
        </is>
      </c>
      <c r="K2256" s="152" t="inlineStr">
        <is>
          <t>14TH JULY, 2023</t>
        </is>
      </c>
      <c r="L2256" s="157" t="inlineStr">
        <is>
          <t>20TH APRIL</t>
        </is>
      </c>
      <c r="M2256" s="157" t="inlineStr">
        <is>
          <t>UNIQUE SEA CARGO SERVICES L.L.C</t>
        </is>
      </c>
      <c r="N2256" s="157" t="inlineStr">
        <is>
          <t>MEL-BACH ENTERPRISES</t>
        </is>
      </c>
    </row>
    <row r="2257">
      <c r="A2257" s="167" t="n">
        <v>10</v>
      </c>
      <c r="B2257" s="40" t="inlineStr">
        <is>
          <t xml:space="preserve"> UCHE MAIN GATE ABA</t>
        </is>
      </c>
      <c r="C2257" s="40" t="inlineStr">
        <is>
          <t>MEDUP8787061</t>
        </is>
      </c>
      <c r="D2257" s="40" t="inlineStr">
        <is>
          <t>MEDU 5819215</t>
        </is>
      </c>
      <c r="E2257" s="157" t="inlineStr">
        <is>
          <t>SPM</t>
        </is>
      </c>
      <c r="F2257" s="40" t="inlineStr">
        <is>
          <t>20FT</t>
        </is>
      </c>
      <c r="G2257" s="377" t="inlineStr">
        <is>
          <t>MSC GABRIELLA</t>
        </is>
      </c>
      <c r="H2257" s="207" t="inlineStr">
        <is>
          <t>BERTHED: 20TH JUNE VOY. WG324A</t>
        </is>
      </c>
      <c r="I2257" s="150" t="inlineStr">
        <is>
          <t>OUT</t>
        </is>
      </c>
      <c r="J2257" s="166" t="inlineStr">
        <is>
          <t>TELEX/ 24TH MAY, 2023</t>
        </is>
      </c>
      <c r="K2257" s="210" t="inlineStr">
        <is>
          <t>26TH JUNE,2023</t>
        </is>
      </c>
      <c r="L2257" s="157" t="inlineStr">
        <is>
          <t>3RD MAY</t>
        </is>
      </c>
      <c r="M2257" s="157" t="inlineStr">
        <is>
          <t>UNIQUE SEA CARGO SERVICES L.L.C</t>
        </is>
      </c>
      <c r="N2257" s="157" t="inlineStr">
        <is>
          <t>MEL-BACH ENTERPRISES</t>
        </is>
      </c>
    </row>
    <row r="2258">
      <c r="A2258" s="167" t="n">
        <v>11</v>
      </c>
      <c r="B2258" s="40" t="inlineStr">
        <is>
          <t>NNAMDI EZEUKWU</t>
        </is>
      </c>
      <c r="C2258" s="40" t="inlineStr">
        <is>
          <t>MEDUI0842746</t>
        </is>
      </c>
      <c r="D2258" s="40" t="inlineStr">
        <is>
          <t>DFSU 2748130</t>
        </is>
      </c>
      <c r="E2258" s="157" t="inlineStr">
        <is>
          <t>SPM</t>
        </is>
      </c>
      <c r="F2258" s="40" t="inlineStr">
        <is>
          <t>20FT</t>
        </is>
      </c>
      <c r="G2258" s="377" t="inlineStr">
        <is>
          <t>MSC GABRIELLA</t>
        </is>
      </c>
      <c r="H2258" s="207" t="inlineStr">
        <is>
          <t>BERTHED: 19TH JUNE VOY. WG324A</t>
        </is>
      </c>
      <c r="I2258" s="150" t="inlineStr">
        <is>
          <t>OUT</t>
        </is>
      </c>
      <c r="J2258" s="192" t="inlineStr">
        <is>
          <t>TELEX/ 9TH JUNE, 2023</t>
        </is>
      </c>
      <c r="K2258" s="210" t="inlineStr">
        <is>
          <t>26TH JUNE,2023</t>
        </is>
      </c>
      <c r="L2258" s="157" t="inlineStr">
        <is>
          <t>4TH MAY</t>
        </is>
      </c>
      <c r="M2258" s="157" t="inlineStr">
        <is>
          <t>UNIQUE SEA CARGO SERVICES L.L.C</t>
        </is>
      </c>
      <c r="N2258" s="157" t="inlineStr">
        <is>
          <t>AVANTPORT ENTERPRISES</t>
        </is>
      </c>
    </row>
    <row r="2259">
      <c r="A2259" s="167" t="n">
        <v>12</v>
      </c>
      <c r="B2259" s="40" t="inlineStr">
        <is>
          <t>NNAMDI EZEUKWU</t>
        </is>
      </c>
      <c r="C2259" s="40" t="inlineStr">
        <is>
          <t>''</t>
        </is>
      </c>
      <c r="D2259" s="40" t="inlineStr">
        <is>
          <t>MSCU 3804689</t>
        </is>
      </c>
      <c r="E2259" s="157" t="inlineStr">
        <is>
          <t>SPM</t>
        </is>
      </c>
      <c r="F2259" s="40" t="inlineStr">
        <is>
          <t>20FT</t>
        </is>
      </c>
      <c r="G2259" s="377" t="inlineStr">
        <is>
          <t>MSC GABRIELLA</t>
        </is>
      </c>
      <c r="H2259" s="207" t="inlineStr">
        <is>
          <t>BERTHED: 19TH JUNE VOY. WG324A</t>
        </is>
      </c>
      <c r="I2259" s="150" t="inlineStr">
        <is>
          <t>OUT</t>
        </is>
      </c>
      <c r="J2259" s="192" t="inlineStr">
        <is>
          <t>TELEX/ 9TH JUNE, 2023</t>
        </is>
      </c>
      <c r="K2259" s="210" t="inlineStr">
        <is>
          <t>26TH JUNE,2023</t>
        </is>
      </c>
      <c r="L2259" s="157" t="inlineStr">
        <is>
          <t>4TH MAY</t>
        </is>
      </c>
      <c r="M2259" s="157" t="inlineStr">
        <is>
          <t>UNIQUE SEA CARGO SERVICES L.L.C</t>
        </is>
      </c>
      <c r="N2259" s="157" t="inlineStr">
        <is>
          <t>AVANTPORT ENTERPRISES</t>
        </is>
      </c>
    </row>
    <row r="2260">
      <c r="A2260" s="167" t="n">
        <v>13</v>
      </c>
      <c r="B2260" s="40" t="inlineStr">
        <is>
          <t>NNAMDI EZEUKWU</t>
        </is>
      </c>
      <c r="C2260" s="40" t="inlineStr">
        <is>
          <t>MEDUI0842753</t>
        </is>
      </c>
      <c r="D2260" s="40" t="inlineStr">
        <is>
          <t>CLHU 3721569</t>
        </is>
      </c>
      <c r="E2260" s="157" t="inlineStr">
        <is>
          <t>SPM</t>
        </is>
      </c>
      <c r="F2260" s="40" t="inlineStr">
        <is>
          <t>20FT</t>
        </is>
      </c>
      <c r="G2260" s="377" t="inlineStr">
        <is>
          <t>MSC GABRIELLA</t>
        </is>
      </c>
      <c r="H2260" s="207" t="inlineStr">
        <is>
          <t>BERTHED: 19TH JUNE VOY. WG324A</t>
        </is>
      </c>
      <c r="I2260" s="150" t="inlineStr">
        <is>
          <t>OUT</t>
        </is>
      </c>
      <c r="J2260" s="192" t="inlineStr">
        <is>
          <t>TELEX/ 9TH JUNE, 2023</t>
        </is>
      </c>
      <c r="K2260" s="152" t="inlineStr">
        <is>
          <t>29TH JUNE, 2023</t>
        </is>
      </c>
      <c r="L2260" s="157" t="inlineStr">
        <is>
          <t>4TH MAY</t>
        </is>
      </c>
      <c r="M2260" s="157" t="inlineStr">
        <is>
          <t>UNIQUE SEA CARGO SERVICES L.L.C</t>
        </is>
      </c>
      <c r="N2260" s="157" t="inlineStr">
        <is>
          <t>AVANTPORT ENTERPRISES</t>
        </is>
      </c>
    </row>
    <row r="2261">
      <c r="A2261" s="167" t="n">
        <v>14</v>
      </c>
      <c r="B2261" s="40" t="inlineStr">
        <is>
          <t>NNAMDI EZEUKWU</t>
        </is>
      </c>
      <c r="C2261" s="40" t="inlineStr">
        <is>
          <t>''</t>
        </is>
      </c>
      <c r="D2261" s="40" t="inlineStr">
        <is>
          <t>FCIU 4534792</t>
        </is>
      </c>
      <c r="E2261" s="157" t="inlineStr">
        <is>
          <t>SPM</t>
        </is>
      </c>
      <c r="F2261" s="40" t="inlineStr">
        <is>
          <t>20FT</t>
        </is>
      </c>
      <c r="G2261" s="377" t="inlineStr">
        <is>
          <t>MSC GABRIELLA</t>
        </is>
      </c>
      <c r="H2261" s="207" t="inlineStr">
        <is>
          <t>BERTHED: 19TH JUNE VOY. WG324A</t>
        </is>
      </c>
      <c r="I2261" s="150" t="inlineStr">
        <is>
          <t>OUT</t>
        </is>
      </c>
      <c r="J2261" s="192" t="inlineStr">
        <is>
          <t>TELEX/ 9TH JUNE, 2023</t>
        </is>
      </c>
      <c r="K2261" s="152" t="inlineStr">
        <is>
          <t>29TH JUNE, 2023</t>
        </is>
      </c>
      <c r="L2261" s="157" t="inlineStr">
        <is>
          <t>4TH MAY</t>
        </is>
      </c>
      <c r="M2261" s="157" t="inlineStr">
        <is>
          <t>UNIQUE SEA CARGO SERVICES L.L.C</t>
        </is>
      </c>
      <c r="N2261" s="157" t="inlineStr">
        <is>
          <t>AVANTPORT ENTERPRISES</t>
        </is>
      </c>
    </row>
    <row r="2262">
      <c r="A2262" s="167" t="n">
        <v>15</v>
      </c>
      <c r="B2262" s="40" t="inlineStr">
        <is>
          <t>OKONGU</t>
        </is>
      </c>
      <c r="C2262" s="40" t="inlineStr">
        <is>
          <t>MEDUG8618746</t>
        </is>
      </c>
      <c r="D2262" s="40" t="inlineStr">
        <is>
          <t>MEDU 6158758</t>
        </is>
      </c>
      <c r="E2262" s="157" t="inlineStr">
        <is>
          <t>SPM</t>
        </is>
      </c>
      <c r="F2262" s="40" t="inlineStr">
        <is>
          <t>20FT</t>
        </is>
      </c>
      <c r="G2262" s="377" t="inlineStr">
        <is>
          <t>MSC GABRIELLA</t>
        </is>
      </c>
      <c r="H2262" s="207" t="inlineStr">
        <is>
          <t>BERTHED: 19TH JUNE VOY. WG324A</t>
        </is>
      </c>
      <c r="I2262" s="150" t="inlineStr">
        <is>
          <t>OUT</t>
        </is>
      </c>
      <c r="J2262" s="166" t="inlineStr">
        <is>
          <t>TELEX/ 6TH JUNE, 2023</t>
        </is>
      </c>
      <c r="K2262" s="152" t="inlineStr">
        <is>
          <t>4TH JULY, 2023</t>
        </is>
      </c>
      <c r="L2262" s="157" t="inlineStr">
        <is>
          <t>4TH MAY</t>
        </is>
      </c>
      <c r="M2262" s="157" t="inlineStr">
        <is>
          <t>SHUI JIT CO, LIMITED</t>
        </is>
      </c>
      <c r="N2262" s="157" t="inlineStr">
        <is>
          <t>MEL-BACH ENTERPRISES</t>
        </is>
      </c>
    </row>
    <row r="2263">
      <c r="A2263" s="167" t="n">
        <v>16</v>
      </c>
      <c r="B2263" s="40" t="inlineStr">
        <is>
          <t>OKONGU</t>
        </is>
      </c>
      <c r="C2263" s="40" t="inlineStr">
        <is>
          <t>''</t>
        </is>
      </c>
      <c r="D2263" s="40" t="inlineStr">
        <is>
          <t>DRYU 2392496</t>
        </is>
      </c>
      <c r="E2263" s="157" t="inlineStr">
        <is>
          <t>SPM</t>
        </is>
      </c>
      <c r="F2263" s="40" t="inlineStr">
        <is>
          <t>20FT</t>
        </is>
      </c>
      <c r="G2263" s="377" t="inlineStr">
        <is>
          <t>MSC GABRIELLA</t>
        </is>
      </c>
      <c r="H2263" s="207" t="inlineStr">
        <is>
          <t>BERTHED: 19TH JUNE VOY. WG324A</t>
        </is>
      </c>
      <c r="I2263" s="150" t="inlineStr">
        <is>
          <t>OUT</t>
        </is>
      </c>
      <c r="J2263" s="166" t="inlineStr">
        <is>
          <t>TELEX/ 6TH JUNE, 2023</t>
        </is>
      </c>
      <c r="K2263" s="152" t="inlineStr">
        <is>
          <t>4TH JULY, 2023</t>
        </is>
      </c>
      <c r="L2263" s="157" t="inlineStr">
        <is>
          <t>4TH MAY</t>
        </is>
      </c>
      <c r="M2263" s="157" t="inlineStr">
        <is>
          <t>SHUI JIT CO, LIMITED</t>
        </is>
      </c>
      <c r="N2263" s="157" t="inlineStr">
        <is>
          <t>MEL-BACH ENTERPRISES</t>
        </is>
      </c>
    </row>
    <row r="2264">
      <c r="A2264" s="167" t="n">
        <v>17</v>
      </c>
      <c r="B2264" s="40" t="inlineStr">
        <is>
          <t>OKONGU</t>
        </is>
      </c>
      <c r="C2264" s="40" t="inlineStr">
        <is>
          <t>MEDUG8618738</t>
        </is>
      </c>
      <c r="D2264" s="40" t="inlineStr">
        <is>
          <t>GLDU 5565720</t>
        </is>
      </c>
      <c r="E2264" s="157" t="inlineStr">
        <is>
          <t>SPM</t>
        </is>
      </c>
      <c r="F2264" s="40" t="inlineStr">
        <is>
          <t>20FT</t>
        </is>
      </c>
      <c r="G2264" s="377" t="inlineStr">
        <is>
          <t>MSC GABRIELLA</t>
        </is>
      </c>
      <c r="H2264" s="207" t="inlineStr">
        <is>
          <t>BERTHED: 20TH JUNE VOY. WG324A</t>
        </is>
      </c>
      <c r="I2264" s="150" t="inlineStr">
        <is>
          <t>OUT</t>
        </is>
      </c>
      <c r="J2264" s="166" t="inlineStr">
        <is>
          <t>TELEX/ 6TH JUNE, 2023</t>
        </is>
      </c>
      <c r="K2264" s="152" t="inlineStr">
        <is>
          <t>6TH JULY, 2023</t>
        </is>
      </c>
      <c r="L2264" s="157" t="inlineStr">
        <is>
          <t>4TH MAY</t>
        </is>
      </c>
      <c r="M2264" s="157" t="inlineStr">
        <is>
          <t>SHUI JIT CO, LIMITED</t>
        </is>
      </c>
      <c r="N2264" s="157" t="inlineStr">
        <is>
          <t>MEL-BACH ENTERPRISES</t>
        </is>
      </c>
    </row>
    <row r="2265">
      <c r="A2265" s="167" t="n">
        <v>18</v>
      </c>
      <c r="B2265" s="40" t="inlineStr">
        <is>
          <t>OKONGU</t>
        </is>
      </c>
      <c r="C2265" s="40" t="inlineStr">
        <is>
          <t>''</t>
        </is>
      </c>
      <c r="D2265" s="40" t="inlineStr">
        <is>
          <t>TCKU 2262696</t>
        </is>
      </c>
      <c r="E2265" s="157" t="inlineStr">
        <is>
          <t>SPM</t>
        </is>
      </c>
      <c r="F2265" s="40" t="inlineStr">
        <is>
          <t>20FT</t>
        </is>
      </c>
      <c r="G2265" s="377" t="inlineStr">
        <is>
          <t>MSC GABRIELLA</t>
        </is>
      </c>
      <c r="H2265" s="207" t="inlineStr">
        <is>
          <t>BERTHED: 20TH JUNE VOY. WG324A</t>
        </is>
      </c>
      <c r="I2265" s="150" t="inlineStr">
        <is>
          <t>OUT</t>
        </is>
      </c>
      <c r="J2265" s="166" t="inlineStr">
        <is>
          <t>TELEX/ 6TH JUNE, 2023</t>
        </is>
      </c>
      <c r="K2265" s="152" t="inlineStr">
        <is>
          <t>6TH JULY, 2023</t>
        </is>
      </c>
      <c r="L2265" s="157" t="inlineStr">
        <is>
          <t>4TH MAY</t>
        </is>
      </c>
      <c r="M2265" s="157" t="inlineStr">
        <is>
          <t>SHUI JIT CO, LIMITED</t>
        </is>
      </c>
      <c r="N2265" s="157" t="inlineStr">
        <is>
          <t>MEL-BACH ENTERPRISES</t>
        </is>
      </c>
    </row>
    <row r="2266">
      <c r="A2266" s="167" t="n">
        <v>19</v>
      </c>
      <c r="B2266" s="40" t="inlineStr">
        <is>
          <t>IGWE AMODO</t>
        </is>
      </c>
      <c r="C2266" s="40" t="inlineStr">
        <is>
          <t>MEDUX4662391</t>
        </is>
      </c>
      <c r="D2266" s="40" t="inlineStr">
        <is>
          <t>CXDU 1467460</t>
        </is>
      </c>
      <c r="E2266" s="157" t="inlineStr">
        <is>
          <t>SPM</t>
        </is>
      </c>
      <c r="F2266" s="40" t="inlineStr">
        <is>
          <t>20FT</t>
        </is>
      </c>
      <c r="G2266" s="377" t="inlineStr">
        <is>
          <t>MSC GABRIELLA</t>
        </is>
      </c>
      <c r="H2266" s="207" t="inlineStr">
        <is>
          <t>BERTHED: 20TH JUNE VOY. WG324A</t>
        </is>
      </c>
      <c r="I2266" s="150" t="inlineStr">
        <is>
          <t>OUT</t>
        </is>
      </c>
      <c r="J2266" s="166" t="inlineStr">
        <is>
          <t>TELEX/ 8TH MAY, 2023</t>
        </is>
      </c>
      <c r="K2266" s="152" t="inlineStr">
        <is>
          <t>4TH JULY, 2023</t>
        </is>
      </c>
      <c r="L2266" s="157" t="inlineStr">
        <is>
          <t>8TH MAY</t>
        </is>
      </c>
      <c r="M2266" s="157" t="inlineStr">
        <is>
          <t>XIAMEN PAK SHING IMPORT &amp; EXPORT CO, LTD</t>
        </is>
      </c>
      <c r="N2266" s="157" t="inlineStr">
        <is>
          <t>MEL-BACH ENTERPRISES</t>
        </is>
      </c>
    </row>
    <row r="2267">
      <c r="A2267" s="167" t="n">
        <v>20</v>
      </c>
      <c r="B2267" s="40" t="inlineStr">
        <is>
          <t>IGWE AMODO</t>
        </is>
      </c>
      <c r="C2267" s="40" t="inlineStr">
        <is>
          <t>MEDUX4614897</t>
        </is>
      </c>
      <c r="D2267" s="40" t="inlineStr">
        <is>
          <t>MSDU 1103338</t>
        </is>
      </c>
      <c r="E2267" s="157" t="inlineStr">
        <is>
          <t>SPM</t>
        </is>
      </c>
      <c r="F2267" s="40" t="inlineStr">
        <is>
          <t>20FT</t>
        </is>
      </c>
      <c r="G2267" s="377" t="inlineStr">
        <is>
          <t>MSC GABRIELLA</t>
        </is>
      </c>
      <c r="H2267" s="207" t="inlineStr">
        <is>
          <t>BERTHED: 19TH JUNE VOY. WG324A</t>
        </is>
      </c>
      <c r="I2267" s="150" t="inlineStr">
        <is>
          <t>OUT</t>
        </is>
      </c>
      <c r="J2267" s="166" t="inlineStr">
        <is>
          <t>TELEX/ 8TH MAY, 2023</t>
        </is>
      </c>
      <c r="K2267" s="152" t="inlineStr">
        <is>
          <t>4TH JULY, 2023</t>
        </is>
      </c>
      <c r="L2267" s="157" t="inlineStr">
        <is>
          <t>8TH MAY</t>
        </is>
      </c>
      <c r="M2267" s="157" t="inlineStr">
        <is>
          <t>XIAMEN PAK SHING IMPORT &amp; EXPORT CO, LTD</t>
        </is>
      </c>
      <c r="N2267" s="157" t="inlineStr">
        <is>
          <t>MEL-BACH ENTERPRISES</t>
        </is>
      </c>
    </row>
    <row r="2268">
      <c r="A2268" s="167" t="n">
        <v>21</v>
      </c>
      <c r="B2268" s="40" t="inlineStr">
        <is>
          <t>IGWE AMODO</t>
        </is>
      </c>
      <c r="C2268" s="40" t="inlineStr">
        <is>
          <t>''</t>
        </is>
      </c>
      <c r="D2268" s="40" t="inlineStr">
        <is>
          <t>TRHU 1552385</t>
        </is>
      </c>
      <c r="E2268" s="157" t="inlineStr">
        <is>
          <t>SPM</t>
        </is>
      </c>
      <c r="F2268" s="40" t="inlineStr">
        <is>
          <t>20FT</t>
        </is>
      </c>
      <c r="G2268" s="377" t="inlineStr">
        <is>
          <t>MSC GABRIELLA</t>
        </is>
      </c>
      <c r="H2268" s="207" t="inlineStr">
        <is>
          <t>BERTHED: 19TH JUNE VOY. WG324A</t>
        </is>
      </c>
      <c r="I2268" s="150" t="inlineStr">
        <is>
          <t>OUT</t>
        </is>
      </c>
      <c r="J2268" s="166" t="inlineStr">
        <is>
          <t>TELEX/ 8TH MAY, 2023</t>
        </is>
      </c>
      <c r="K2268" s="152" t="inlineStr">
        <is>
          <t>4TH JULY, 2023</t>
        </is>
      </c>
      <c r="L2268" s="157" t="inlineStr">
        <is>
          <t>8TH MAY</t>
        </is>
      </c>
      <c r="M2268" s="157" t="inlineStr">
        <is>
          <t>XIAMEN PAK SHING IMPORT &amp; EXPORT CO, LTD</t>
        </is>
      </c>
      <c r="N2268" s="157" t="inlineStr">
        <is>
          <t>MEL-BACH ENTERPRISES</t>
        </is>
      </c>
    </row>
    <row r="2269">
      <c r="A2269" s="167" t="n">
        <v>22</v>
      </c>
      <c r="B2269" s="40" t="inlineStr">
        <is>
          <t>IFEANYI ABA</t>
        </is>
      </c>
      <c r="C2269" s="40" t="inlineStr">
        <is>
          <t>MEDUJQ865910</t>
        </is>
      </c>
      <c r="D2269" s="40" t="inlineStr">
        <is>
          <t>MEDU 5363423</t>
        </is>
      </c>
      <c r="E2269" s="157" t="inlineStr">
        <is>
          <t>SPM</t>
        </is>
      </c>
      <c r="F2269" s="40" t="inlineStr">
        <is>
          <t>20FT</t>
        </is>
      </c>
      <c r="G2269" s="377" t="inlineStr">
        <is>
          <t>MSC GABRIELLA</t>
        </is>
      </c>
      <c r="H2269" s="207" t="inlineStr">
        <is>
          <t>BERTHED: 19TH JUNE VOY. WG324A</t>
        </is>
      </c>
      <c r="I2269" s="150" t="inlineStr">
        <is>
          <t>OUT</t>
        </is>
      </c>
      <c r="J2269" s="166" t="inlineStr">
        <is>
          <t>TELEX/13TH JUNE, 2023</t>
        </is>
      </c>
      <c r="K2269" s="152" t="inlineStr">
        <is>
          <t>23RD JUNE, 2023</t>
        </is>
      </c>
      <c r="L2269" s="157" t="inlineStr">
        <is>
          <t>10TH MAY</t>
        </is>
      </c>
      <c r="M2269" s="157" t="inlineStr">
        <is>
          <t>PT. INDOSARI PERSADA</t>
        </is>
      </c>
      <c r="N2269" s="157" t="inlineStr">
        <is>
          <t>ORIENT LOGISTICS ENTERPRISES</t>
        </is>
      </c>
    </row>
    <row r="2270">
      <c r="A2270" s="167" t="n">
        <v>23</v>
      </c>
      <c r="B2270" s="40" t="inlineStr">
        <is>
          <t>IFEANYI ABA</t>
        </is>
      </c>
      <c r="C2270" s="40" t="inlineStr">
        <is>
          <t>''</t>
        </is>
      </c>
      <c r="D2270" s="40" t="inlineStr">
        <is>
          <t>MEDU 2313753</t>
        </is>
      </c>
      <c r="E2270" s="157" t="inlineStr">
        <is>
          <t>SPM</t>
        </is>
      </c>
      <c r="F2270" s="40" t="inlineStr">
        <is>
          <t>20FT</t>
        </is>
      </c>
      <c r="G2270" s="377" t="inlineStr">
        <is>
          <t>MSC GABRIELLA</t>
        </is>
      </c>
      <c r="H2270" s="207" t="inlineStr">
        <is>
          <t>BERTHED: 19TH JUNE VOY. WG324A</t>
        </is>
      </c>
      <c r="I2270" s="150" t="inlineStr">
        <is>
          <t>OUT</t>
        </is>
      </c>
      <c r="J2270" s="166" t="inlineStr">
        <is>
          <t>TELEX/13TH JUNE, 2023</t>
        </is>
      </c>
      <c r="K2270" s="152" t="inlineStr">
        <is>
          <t>23RD JUNE, 2023</t>
        </is>
      </c>
      <c r="L2270" s="157" t="inlineStr">
        <is>
          <t>10TH MAY</t>
        </is>
      </c>
      <c r="M2270" s="157" t="inlineStr">
        <is>
          <t>PT. INDOSARI PERSADA</t>
        </is>
      </c>
      <c r="N2270" s="157" t="inlineStr">
        <is>
          <t>ORIENT LOGISTICS ENTERPRISES</t>
        </is>
      </c>
    </row>
    <row r="2271">
      <c r="A2271" s="167" t="n">
        <v>24</v>
      </c>
      <c r="B2271" s="40" t="inlineStr">
        <is>
          <t>IFEANYI ABA</t>
        </is>
      </c>
      <c r="C2271" s="40" t="inlineStr">
        <is>
          <t>MEDUJQ865340</t>
        </is>
      </c>
      <c r="D2271" s="40" t="inlineStr">
        <is>
          <t>DRYU 2513160</t>
        </is>
      </c>
      <c r="E2271" s="157" t="inlineStr">
        <is>
          <t>SPM</t>
        </is>
      </c>
      <c r="F2271" s="40" t="inlineStr">
        <is>
          <t>20FT</t>
        </is>
      </c>
      <c r="G2271" s="377" t="inlineStr">
        <is>
          <t>MSC GABRIELLA</t>
        </is>
      </c>
      <c r="H2271" s="207" t="inlineStr">
        <is>
          <t>BERTHED: 20TH JUNE VOY. WG324A</t>
        </is>
      </c>
      <c r="I2271" s="150" t="inlineStr">
        <is>
          <t>OUT</t>
        </is>
      </c>
      <c r="J2271" s="166" t="inlineStr">
        <is>
          <t>TELEX/13TH JUNE, 2023</t>
        </is>
      </c>
      <c r="K2271" s="210" t="inlineStr">
        <is>
          <t>26TH JUNE,2023</t>
        </is>
      </c>
      <c r="L2271" s="157" t="inlineStr">
        <is>
          <t>10TH MAY</t>
        </is>
      </c>
      <c r="M2271" s="157" t="inlineStr">
        <is>
          <t>PT. INDOSARI PERSADA</t>
        </is>
      </c>
      <c r="N2271" s="157" t="inlineStr">
        <is>
          <t>ORIENT LOGISTICS ENTERPRISES</t>
        </is>
      </c>
    </row>
    <row r="2272">
      <c r="A2272" s="167" t="n">
        <v>25</v>
      </c>
      <c r="B2272" s="40" t="inlineStr">
        <is>
          <t>IFEANYI ABA</t>
        </is>
      </c>
      <c r="C2272" s="40" t="inlineStr">
        <is>
          <t>''</t>
        </is>
      </c>
      <c r="D2272" s="40" t="inlineStr">
        <is>
          <t>MEDU 2999324</t>
        </is>
      </c>
      <c r="E2272" s="157" t="inlineStr">
        <is>
          <t>SPM</t>
        </is>
      </c>
      <c r="F2272" s="40" t="inlineStr">
        <is>
          <t>20FT</t>
        </is>
      </c>
      <c r="G2272" s="377" t="inlineStr">
        <is>
          <t>MSC GABRIELLA</t>
        </is>
      </c>
      <c r="H2272" s="207" t="inlineStr">
        <is>
          <t>BERTHED: 20TH JUNE VOY. WG324A</t>
        </is>
      </c>
      <c r="I2272" s="150" t="inlineStr">
        <is>
          <t>OUT</t>
        </is>
      </c>
      <c r="J2272" s="166" t="inlineStr">
        <is>
          <t>TELEX/13TH JUNE, 2023</t>
        </is>
      </c>
      <c r="K2272" s="210" t="inlineStr">
        <is>
          <t>26TH JUNE,2023</t>
        </is>
      </c>
      <c r="L2272" s="157" t="inlineStr">
        <is>
          <t>10TH MAY</t>
        </is>
      </c>
      <c r="M2272" s="157" t="inlineStr">
        <is>
          <t>PT. INDOSARI PERSADA</t>
        </is>
      </c>
      <c r="N2272" s="157" t="inlineStr">
        <is>
          <t>ORIENT LOGISTICS ENTERPRISES</t>
        </is>
      </c>
    </row>
    <row r="2273">
      <c r="A2273" s="167" t="n">
        <v>26</v>
      </c>
      <c r="B2273" s="40" t="inlineStr">
        <is>
          <t>IFEANYI ABA</t>
        </is>
      </c>
      <c r="C2273" s="40" t="inlineStr">
        <is>
          <t>MEDUJQ865662</t>
        </is>
      </c>
      <c r="D2273" s="40" t="inlineStr">
        <is>
          <t>MEDU 3814873</t>
        </is>
      </c>
      <c r="E2273" s="157" t="inlineStr">
        <is>
          <t>SPM</t>
        </is>
      </c>
      <c r="F2273" s="40" t="inlineStr">
        <is>
          <t>20FT</t>
        </is>
      </c>
      <c r="G2273" s="377" t="inlineStr">
        <is>
          <t>MSC GABRIELLA</t>
        </is>
      </c>
      <c r="H2273" s="207" t="inlineStr">
        <is>
          <t>BERTHED: 20TH JUNE VOY. WG324A</t>
        </is>
      </c>
      <c r="I2273" s="150" t="inlineStr">
        <is>
          <t>OUT</t>
        </is>
      </c>
      <c r="J2273" s="166" t="inlineStr">
        <is>
          <t>TELEX/13TH JUNE, 2023</t>
        </is>
      </c>
      <c r="K2273" s="152" t="inlineStr">
        <is>
          <t>23RD JUNE, 2023</t>
        </is>
      </c>
      <c r="L2273" s="157" t="inlineStr">
        <is>
          <t>10TH MAY</t>
        </is>
      </c>
      <c r="M2273" s="157" t="inlineStr">
        <is>
          <t>PT. INDOSARI PERSADA</t>
        </is>
      </c>
      <c r="N2273" s="157" t="inlineStr">
        <is>
          <t>ORIENT LOGISTICS ENTERPRISES</t>
        </is>
      </c>
    </row>
    <row r="2274">
      <c r="A2274" s="167" t="n">
        <v>27</v>
      </c>
      <c r="B2274" s="40" t="inlineStr">
        <is>
          <t>IFEANYI ABA</t>
        </is>
      </c>
      <c r="C2274" s="40" t="inlineStr">
        <is>
          <t>''</t>
        </is>
      </c>
      <c r="D2274" s="40" t="inlineStr">
        <is>
          <t>MEDU 3817553</t>
        </is>
      </c>
      <c r="E2274" s="157" t="inlineStr">
        <is>
          <t>SPM</t>
        </is>
      </c>
      <c r="F2274" s="40" t="inlineStr">
        <is>
          <t>20FT</t>
        </is>
      </c>
      <c r="G2274" s="377" t="inlineStr">
        <is>
          <t>MSC GABRIELLA</t>
        </is>
      </c>
      <c r="H2274" s="207" t="inlineStr">
        <is>
          <t>BERTHED: 20TH JUNE VOY. WG324A</t>
        </is>
      </c>
      <c r="I2274" s="150" t="inlineStr">
        <is>
          <t>OUT</t>
        </is>
      </c>
      <c r="J2274" s="166" t="inlineStr">
        <is>
          <t>TELEX/13TH JUNE, 2023</t>
        </is>
      </c>
      <c r="K2274" s="152" t="inlineStr">
        <is>
          <t>23RD JUNE, 2023</t>
        </is>
      </c>
      <c r="L2274" s="157" t="inlineStr">
        <is>
          <t>10TH MAY</t>
        </is>
      </c>
      <c r="M2274" s="157" t="inlineStr">
        <is>
          <t>PT. INDOSARI PERSADA</t>
        </is>
      </c>
      <c r="N2274" s="157" t="inlineStr">
        <is>
          <t>ORIENT LOGISTICS ENTERPRISES</t>
        </is>
      </c>
    </row>
    <row r="2275">
      <c r="A2275" s="167" t="n">
        <v>28</v>
      </c>
      <c r="B2275" s="40" t="inlineStr">
        <is>
          <t>IFEANYI ABA</t>
        </is>
      </c>
      <c r="C2275" s="40" t="inlineStr">
        <is>
          <t>MEDUI0846010</t>
        </is>
      </c>
      <c r="D2275" s="40" t="inlineStr">
        <is>
          <t>DFSU 2813636</t>
        </is>
      </c>
      <c r="E2275" s="157" t="inlineStr">
        <is>
          <t>SPM</t>
        </is>
      </c>
      <c r="F2275" s="40" t="inlineStr">
        <is>
          <t>20FT</t>
        </is>
      </c>
      <c r="G2275" s="377" t="inlineStr">
        <is>
          <t>MSC GABRIELLA</t>
        </is>
      </c>
      <c r="H2275" s="207" t="inlineStr">
        <is>
          <t>BERTHED: 19TH JUNE VOY. WG324A</t>
        </is>
      </c>
      <c r="I2275" s="150" t="inlineStr">
        <is>
          <t>OUT</t>
        </is>
      </c>
      <c r="J2275" s="166" t="inlineStr">
        <is>
          <t>TELEX/ 8TH JUNE, 2023</t>
        </is>
      </c>
      <c r="K2275" s="210" t="inlineStr">
        <is>
          <t>14TH JULY,2023</t>
        </is>
      </c>
      <c r="L2275" s="157" t="inlineStr">
        <is>
          <t>12TH MAY</t>
        </is>
      </c>
      <c r="M2275" s="157" t="inlineStr">
        <is>
          <t>PT. INDOSARI PERSADA</t>
        </is>
      </c>
      <c r="N2275" s="157" t="inlineStr">
        <is>
          <t>ORIENT LOGISTICS ENTERPRISES</t>
        </is>
      </c>
    </row>
    <row r="2276">
      <c r="A2276" s="167" t="n">
        <v>29</v>
      </c>
      <c r="B2276" s="40" t="inlineStr">
        <is>
          <t>IFEANYI ABA</t>
        </is>
      </c>
      <c r="C2276" s="40" t="inlineStr">
        <is>
          <t>''</t>
        </is>
      </c>
      <c r="D2276" s="40" t="inlineStr">
        <is>
          <t>TCKU 3882768</t>
        </is>
      </c>
      <c r="E2276" s="157" t="inlineStr">
        <is>
          <t>SPM</t>
        </is>
      </c>
      <c r="F2276" s="40" t="inlineStr">
        <is>
          <t>20FT</t>
        </is>
      </c>
      <c r="G2276" s="377" t="inlineStr">
        <is>
          <t>MSC GABRIELLA</t>
        </is>
      </c>
      <c r="H2276" s="207" t="inlineStr">
        <is>
          <t>BERTHED: 19TH JUNE VOY. WG324A</t>
        </is>
      </c>
      <c r="I2276" s="150" t="inlineStr">
        <is>
          <t>OUT</t>
        </is>
      </c>
      <c r="J2276" s="166" t="inlineStr">
        <is>
          <t>TELEX/ 8TH JUNE, 2023</t>
        </is>
      </c>
      <c r="K2276" s="210" t="inlineStr">
        <is>
          <t>14TH JULY,2023</t>
        </is>
      </c>
      <c r="L2276" s="157" t="inlineStr">
        <is>
          <t>12TH MAY</t>
        </is>
      </c>
      <c r="M2276" s="157" t="inlineStr">
        <is>
          <t>PT. INDOSARI PERSADA</t>
        </is>
      </c>
      <c r="N2276" s="157" t="inlineStr">
        <is>
          <t>ORIENT LOGISTICS ENTERPRISES</t>
        </is>
      </c>
    </row>
    <row r="2277">
      <c r="A2277" s="167" t="n">
        <v>30</v>
      </c>
      <c r="B2277" s="40" t="inlineStr">
        <is>
          <t>IFEANYI ABA</t>
        </is>
      </c>
      <c r="C2277" s="40" t="inlineStr">
        <is>
          <t>MEDUI0845970</t>
        </is>
      </c>
      <c r="D2277" s="40" t="inlineStr">
        <is>
          <t>MEDU 6599157</t>
        </is>
      </c>
      <c r="E2277" s="157" t="inlineStr">
        <is>
          <t>SPM</t>
        </is>
      </c>
      <c r="F2277" s="40" t="inlineStr">
        <is>
          <t>20FT</t>
        </is>
      </c>
      <c r="G2277" s="377" t="inlineStr">
        <is>
          <t>MSC GABRIELLA</t>
        </is>
      </c>
      <c r="H2277" s="207" t="inlineStr">
        <is>
          <t>BERTHED: 19TH JUNE VOY. WG324A</t>
        </is>
      </c>
      <c r="I2277" s="150" t="inlineStr">
        <is>
          <t>OUT</t>
        </is>
      </c>
      <c r="J2277" s="166" t="inlineStr">
        <is>
          <t>TELEX/13TH JUNE, 2023</t>
        </is>
      </c>
      <c r="K2277" s="152" t="inlineStr">
        <is>
          <t>23RD JUNE, 2023</t>
        </is>
      </c>
      <c r="L2277" s="157" t="inlineStr">
        <is>
          <t>12TH MAY</t>
        </is>
      </c>
      <c r="M2277" s="157" t="inlineStr">
        <is>
          <t>PT. INDOSARI PERSADA</t>
        </is>
      </c>
      <c r="N2277" s="157" t="inlineStr">
        <is>
          <t>ORIENT LOGISTICS ENTERPRISES</t>
        </is>
      </c>
    </row>
    <row r="2278">
      <c r="A2278" s="167" t="n">
        <v>31</v>
      </c>
      <c r="B2278" s="40" t="inlineStr">
        <is>
          <t>IFEANYI ABA</t>
        </is>
      </c>
      <c r="C2278" s="40" t="inlineStr">
        <is>
          <t>''</t>
        </is>
      </c>
      <c r="D2278" s="40" t="inlineStr">
        <is>
          <t>TCKU 2256944</t>
        </is>
      </c>
      <c r="E2278" s="157" t="inlineStr">
        <is>
          <t>SPM</t>
        </is>
      </c>
      <c r="F2278" s="40" t="inlineStr">
        <is>
          <t>20FT</t>
        </is>
      </c>
      <c r="G2278" s="377" t="inlineStr">
        <is>
          <t>MSC GABRIELLA</t>
        </is>
      </c>
      <c r="H2278" s="207" t="inlineStr">
        <is>
          <t>BERTHED: 19TH JUNE VOY. WG324A</t>
        </is>
      </c>
      <c r="I2278" s="150" t="inlineStr">
        <is>
          <t>OUT</t>
        </is>
      </c>
      <c r="J2278" s="166" t="inlineStr">
        <is>
          <t>TELEX/13TH JUNE, 2023</t>
        </is>
      </c>
      <c r="K2278" s="152" t="inlineStr">
        <is>
          <t>23RD JUNE, 2023</t>
        </is>
      </c>
      <c r="L2278" s="157" t="inlineStr">
        <is>
          <t>12TH MAY</t>
        </is>
      </c>
      <c r="M2278" s="157" t="inlineStr">
        <is>
          <t>PT. INDOSARI PERSADA</t>
        </is>
      </c>
      <c r="N2278" s="157" t="inlineStr">
        <is>
          <t>ORIENT LOGISTICS ENTERPRISES</t>
        </is>
      </c>
    </row>
    <row r="2279">
      <c r="A2279" s="167" t="n">
        <v>32</v>
      </c>
      <c r="B2279" s="157" t="inlineStr">
        <is>
          <t>MICHAEL CONCEPT</t>
        </is>
      </c>
      <c r="C2279" s="42" t="inlineStr">
        <is>
          <t>MEDUIX152164</t>
        </is>
      </c>
      <c r="D2279" s="157" t="inlineStr">
        <is>
          <t>MSMU 7205821</t>
        </is>
      </c>
      <c r="E2279" s="157" t="inlineStr">
        <is>
          <t>SPM</t>
        </is>
      </c>
      <c r="F2279" s="157" t="inlineStr">
        <is>
          <t>40FT</t>
        </is>
      </c>
      <c r="G2279" s="377" t="inlineStr">
        <is>
          <t>MSC GABRIELLA</t>
        </is>
      </c>
      <c r="H2279" s="207" t="inlineStr">
        <is>
          <t>BERTHED: 18TH JUNE VOY. WG324A</t>
        </is>
      </c>
      <c r="I2279" s="150" t="inlineStr">
        <is>
          <t>OUT</t>
        </is>
      </c>
      <c r="J2279" s="166" t="inlineStr">
        <is>
          <t>TELEX/ 26TH JUNE, 2023</t>
        </is>
      </c>
      <c r="K2279" s="210" t="inlineStr">
        <is>
          <t>7TH JULY,2023</t>
        </is>
      </c>
      <c r="L2279" s="157" t="inlineStr">
        <is>
          <t>19TH MAY</t>
        </is>
      </c>
      <c r="M2279" s="164" t="inlineStr">
        <is>
          <t>JUMO INSTRUMENT CO, LTD</t>
        </is>
      </c>
      <c r="N2279" s="157" t="inlineStr">
        <is>
          <t>MEL-BACH ENTERPRISES</t>
        </is>
      </c>
    </row>
    <row r="2280">
      <c r="A2280" s="167" t="n">
        <v>33</v>
      </c>
      <c r="B2280" s="157" t="inlineStr">
        <is>
          <t>SAM REAL ONITSHA</t>
        </is>
      </c>
      <c r="C2280" s="40" t="inlineStr">
        <is>
          <t>MEDUX4601894</t>
        </is>
      </c>
      <c r="D2280" s="168" t="inlineStr">
        <is>
          <t>MSDU 2331158</t>
        </is>
      </c>
      <c r="E2280" s="157" t="inlineStr">
        <is>
          <t>SPM</t>
        </is>
      </c>
      <c r="F2280" s="157" t="inlineStr">
        <is>
          <t>20FT</t>
        </is>
      </c>
      <c r="G2280" s="377" t="inlineStr">
        <is>
          <t>MSC GABRIELLA</t>
        </is>
      </c>
      <c r="H2280" s="207" t="inlineStr">
        <is>
          <t>BERTHED: 20TH JUNE VOY. WG324A</t>
        </is>
      </c>
      <c r="I2280" s="150" t="inlineStr">
        <is>
          <t>OUT</t>
        </is>
      </c>
      <c r="J2280" s="166" t="inlineStr">
        <is>
          <t>TELEX</t>
        </is>
      </c>
      <c r="K2280" s="210" t="inlineStr">
        <is>
          <t>8TH JULY,2023</t>
        </is>
      </c>
      <c r="L2280" s="157" t="inlineStr">
        <is>
          <t>15TH JUNE</t>
        </is>
      </c>
      <c r="M2280" s="157" t="inlineStr">
        <is>
          <t>ZHANGZHOU HANG FAT IMPORT AND EXPORT CO, LTD</t>
        </is>
      </c>
      <c r="N2280" s="157" t="inlineStr">
        <is>
          <t>SAILCOUNTY NIGERIA LTD</t>
        </is>
      </c>
    </row>
    <row r="2281">
      <c r="A2281" s="167" t="n"/>
      <c r="B2281" s="157" t="n"/>
      <c r="C2281" s="42" t="n"/>
      <c r="D2281" s="157" t="n"/>
      <c r="E2281" s="157" t="n"/>
      <c r="F2281" s="157" t="n"/>
      <c r="G2281" s="160" t="n"/>
      <c r="H2281" s="207" t="n"/>
      <c r="I2281" s="157" t="n"/>
      <c r="J2281" s="166" t="n"/>
      <c r="K2281" s="168" t="n"/>
      <c r="L2281" s="157" t="n"/>
      <c r="M2281" s="164" t="n"/>
      <c r="N2281" s="157" t="n"/>
    </row>
    <row r="2282">
      <c r="A2282" s="167" t="n"/>
      <c r="B2282" s="155" t="inlineStr">
        <is>
          <t>MSC ANNAMARIA</t>
        </is>
      </c>
      <c r="C2282" s="42" t="n"/>
      <c r="D2282" s="157" t="n"/>
      <c r="E2282" s="157" t="n"/>
      <c r="F2282" s="157" t="n"/>
      <c r="G2282" s="160" t="n"/>
      <c r="H2282" s="207" t="n"/>
      <c r="I2282" s="157" t="n"/>
      <c r="J2282" s="166" t="n"/>
      <c r="K2282" s="168" t="n"/>
      <c r="L2282" s="157" t="n"/>
      <c r="M2282" s="164" t="n"/>
      <c r="N2282" s="157" t="n"/>
    </row>
    <row r="2283">
      <c r="A2283" s="167" t="n">
        <v>1</v>
      </c>
      <c r="B2283" s="157" t="inlineStr">
        <is>
          <t>RAJU</t>
        </is>
      </c>
      <c r="C2283" s="40" t="inlineStr">
        <is>
          <t>MEDUIU582389</t>
        </is>
      </c>
      <c r="D2283" s="377" t="inlineStr">
        <is>
          <t>MSMU 8774490</t>
        </is>
      </c>
      <c r="E2283" s="157" t="inlineStr">
        <is>
          <t>SPM</t>
        </is>
      </c>
      <c r="F2283" s="157" t="inlineStr">
        <is>
          <t>40FT</t>
        </is>
      </c>
      <c r="G2283" s="160" t="inlineStr">
        <is>
          <t>MSC ANNAMARIA</t>
        </is>
      </c>
      <c r="H2283" s="207" t="inlineStr">
        <is>
          <t>BERTHED: 25TH JUNE VOY. WG325A</t>
        </is>
      </c>
      <c r="I2283" s="150" t="inlineStr">
        <is>
          <t>OUT</t>
        </is>
      </c>
      <c r="J2283" s="166" t="inlineStr">
        <is>
          <t>TELEX/ 26TH JUNE, 2023</t>
        </is>
      </c>
      <c r="K2283" s="152" t="inlineStr">
        <is>
          <t>25TH JULY, 2023</t>
        </is>
      </c>
      <c r="L2283" s="157" t="inlineStr">
        <is>
          <t>26TH JUNE</t>
        </is>
      </c>
      <c r="M2283" s="157" t="inlineStr">
        <is>
          <t>SHIN LOGISTICS PVT LTD</t>
        </is>
      </c>
      <c r="N2283" s="157" t="inlineStr">
        <is>
          <t>ORIENT LOGISTICS ENTERPRISES</t>
        </is>
      </c>
    </row>
    <row r="2284">
      <c r="A2284" s="167" t="n">
        <v>2</v>
      </c>
      <c r="B2284" s="40" t="inlineStr">
        <is>
          <t>CAORIS</t>
        </is>
      </c>
      <c r="C2284" s="40" t="inlineStr">
        <is>
          <t>MEDUO8681514</t>
        </is>
      </c>
      <c r="D2284" s="40" t="inlineStr">
        <is>
          <t>MEDU 6308009</t>
        </is>
      </c>
      <c r="E2284" s="157" t="inlineStr">
        <is>
          <t>SPM</t>
        </is>
      </c>
      <c r="F2284" s="40" t="inlineStr">
        <is>
          <t>20FT</t>
        </is>
      </c>
      <c r="G2284" s="160" t="inlineStr">
        <is>
          <t>MSC ANNAMARIA</t>
        </is>
      </c>
      <c r="H2284" s="207" t="inlineStr">
        <is>
          <t>BERTHED: 25TH JUNE VOY. WG325A</t>
        </is>
      </c>
      <c r="I2284" s="150" t="inlineStr">
        <is>
          <t>OUT</t>
        </is>
      </c>
      <c r="J2284" s="192" t="inlineStr">
        <is>
          <t>TELEX/ 8TH JUNE, 2023</t>
        </is>
      </c>
      <c r="K2284" s="210" t="inlineStr">
        <is>
          <t>7TH JULY,2023</t>
        </is>
      </c>
      <c r="L2284" s="157" t="inlineStr">
        <is>
          <t>9TH MAY</t>
        </is>
      </c>
      <c r="M2284" s="157" t="inlineStr">
        <is>
          <t>YUANYING IMPORT AND EXPORT CO, LIMITED</t>
        </is>
      </c>
      <c r="N2284" s="157" t="inlineStr">
        <is>
          <t>ORIENT LOGISTICS ENTERPRISES</t>
        </is>
      </c>
    </row>
    <row r="2285">
      <c r="A2285" s="167" t="n">
        <v>3</v>
      </c>
      <c r="B2285" s="40" t="inlineStr">
        <is>
          <t>CAORIS</t>
        </is>
      </c>
      <c r="C2285" s="40" t="inlineStr">
        <is>
          <t>''</t>
        </is>
      </c>
      <c r="D2285" s="40" t="inlineStr">
        <is>
          <t>GLDU 9686335</t>
        </is>
      </c>
      <c r="E2285" s="157" t="inlineStr">
        <is>
          <t>SPM</t>
        </is>
      </c>
      <c r="F2285" s="40" t="inlineStr">
        <is>
          <t>20FT</t>
        </is>
      </c>
      <c r="G2285" s="160" t="inlineStr">
        <is>
          <t>MSC ANNAMARIA</t>
        </is>
      </c>
      <c r="H2285" s="207" t="inlineStr">
        <is>
          <t>BERTHED: 25TH JUNE VOY. WG325A</t>
        </is>
      </c>
      <c r="I2285" s="150" t="inlineStr">
        <is>
          <t>OUT</t>
        </is>
      </c>
      <c r="J2285" s="192" t="inlineStr">
        <is>
          <t>TELEX/ 8TH JUNE, 2023</t>
        </is>
      </c>
      <c r="K2285" s="210" t="inlineStr">
        <is>
          <t>7TH JULY,2023</t>
        </is>
      </c>
      <c r="L2285" s="157" t="inlineStr">
        <is>
          <t>9TH MAY</t>
        </is>
      </c>
      <c r="M2285" s="157" t="inlineStr">
        <is>
          <t>YUANYING IMPORT AND EXPORT CO, LIMITED</t>
        </is>
      </c>
      <c r="N2285" s="157" t="inlineStr">
        <is>
          <t>ORIENT LOGISTICS ENTERPRISES</t>
        </is>
      </c>
    </row>
    <row r="2286">
      <c r="A2286" s="167" t="n">
        <v>4</v>
      </c>
      <c r="B2286" s="40" t="inlineStr">
        <is>
          <t>CAORIS</t>
        </is>
      </c>
      <c r="C2286" s="40" t="inlineStr">
        <is>
          <t>MEDUO8779839</t>
        </is>
      </c>
      <c r="D2286" s="40" t="inlineStr">
        <is>
          <t>CAXU 6344389</t>
        </is>
      </c>
      <c r="E2286" s="157" t="inlineStr">
        <is>
          <t>SPM</t>
        </is>
      </c>
      <c r="F2286" s="40" t="inlineStr">
        <is>
          <t>20FT</t>
        </is>
      </c>
      <c r="G2286" s="160" t="inlineStr">
        <is>
          <t>MSC ANNAMARIA</t>
        </is>
      </c>
      <c r="H2286" s="207" t="inlineStr">
        <is>
          <t>BERTHED: 25TH JUNE VOY. WG325A</t>
        </is>
      </c>
      <c r="I2286" s="150" t="inlineStr">
        <is>
          <t>OUT</t>
        </is>
      </c>
      <c r="J2286" s="192" t="inlineStr">
        <is>
          <t>TELEX/ 8TH JUNE, 2023</t>
        </is>
      </c>
      <c r="K2286" s="210" t="inlineStr">
        <is>
          <t>7TH JULY,2023</t>
        </is>
      </c>
      <c r="L2286" s="157" t="inlineStr">
        <is>
          <t>9TH MAY</t>
        </is>
      </c>
      <c r="M2286" s="157" t="inlineStr">
        <is>
          <t>YUANYING IMPORT AND EXPORT CO, LIMITED</t>
        </is>
      </c>
      <c r="N2286" s="157" t="inlineStr">
        <is>
          <t>ORIENT LOGISTICS ENTERPRISES</t>
        </is>
      </c>
    </row>
    <row r="2287">
      <c r="A2287" s="167" t="n">
        <v>5</v>
      </c>
      <c r="B2287" s="40" t="inlineStr">
        <is>
          <t>CAORIS</t>
        </is>
      </c>
      <c r="C2287" s="40" t="inlineStr">
        <is>
          <t>''</t>
        </is>
      </c>
      <c r="D2287" s="40" t="inlineStr">
        <is>
          <t>TGHU 3181297</t>
        </is>
      </c>
      <c r="E2287" s="157" t="inlineStr">
        <is>
          <t>SPM</t>
        </is>
      </c>
      <c r="F2287" s="40" t="inlineStr">
        <is>
          <t>20FT</t>
        </is>
      </c>
      <c r="G2287" s="160" t="inlineStr">
        <is>
          <t>MSC ANNAMARIA</t>
        </is>
      </c>
      <c r="H2287" s="207" t="inlineStr">
        <is>
          <t>BERTHED: 25TH JUNE VOY. WG325A</t>
        </is>
      </c>
      <c r="I2287" s="150" t="inlineStr">
        <is>
          <t>OUT</t>
        </is>
      </c>
      <c r="J2287" s="192" t="inlineStr">
        <is>
          <t>TELEX/ 8TH JUNE, 2023</t>
        </is>
      </c>
      <c r="K2287" s="210" t="inlineStr">
        <is>
          <t>7TH JULY,2023</t>
        </is>
      </c>
      <c r="L2287" s="157" t="inlineStr">
        <is>
          <t>9TH MAY</t>
        </is>
      </c>
      <c r="M2287" s="157" t="inlineStr">
        <is>
          <t>YUANYING IMPORT AND EXPORT CO, LIMITED</t>
        </is>
      </c>
      <c r="N2287" s="157" t="inlineStr">
        <is>
          <t>ORIENT LOGISTICS ENTERPRISES</t>
        </is>
      </c>
    </row>
    <row r="2288">
      <c r="A2288" s="167" t="n">
        <v>6</v>
      </c>
      <c r="B2288" s="40" t="inlineStr">
        <is>
          <t>NNAMDI EZEUKWU</t>
        </is>
      </c>
      <c r="C2288" s="40" t="inlineStr">
        <is>
          <t>MEDUIE463142</t>
        </is>
      </c>
      <c r="D2288" s="40" t="inlineStr">
        <is>
          <t>CXDU 1411898</t>
        </is>
      </c>
      <c r="E2288" s="157" t="inlineStr">
        <is>
          <t>SPM</t>
        </is>
      </c>
      <c r="F2288" s="40" t="inlineStr">
        <is>
          <t>20FT</t>
        </is>
      </c>
      <c r="G2288" s="160" t="inlineStr">
        <is>
          <t>MSC ANNAMARIA</t>
        </is>
      </c>
      <c r="H2288" s="207" t="inlineStr">
        <is>
          <t>BERTHED: 24TH JUNE VOY. WG325A</t>
        </is>
      </c>
      <c r="I2288" s="150" t="inlineStr">
        <is>
          <t>OUT</t>
        </is>
      </c>
      <c r="J2288" s="166" t="inlineStr">
        <is>
          <t>TELEX/ 8TH JUNE, 2023</t>
        </is>
      </c>
      <c r="K2288" s="210" t="inlineStr">
        <is>
          <t>26TH JUNE,2023</t>
        </is>
      </c>
      <c r="L2288" s="157" t="inlineStr">
        <is>
          <t>12TH MAY</t>
        </is>
      </c>
      <c r="M2288" s="157" t="inlineStr">
        <is>
          <t>UNIQUE SEA CARGO SERVICES L.L.C</t>
        </is>
      </c>
      <c r="N2288" s="157" t="inlineStr">
        <is>
          <t>MEL-BACH ENTERPRISES</t>
        </is>
      </c>
    </row>
    <row r="2289">
      <c r="A2289" s="167" t="n">
        <v>7</v>
      </c>
      <c r="B2289" s="40" t="inlineStr">
        <is>
          <t>NNAMDI EZEUKWU</t>
        </is>
      </c>
      <c r="C2289" s="40" t="inlineStr">
        <is>
          <t>''</t>
        </is>
      </c>
      <c r="D2289" s="40" t="inlineStr">
        <is>
          <t>FCIU 4444240</t>
        </is>
      </c>
      <c r="E2289" s="157" t="inlineStr">
        <is>
          <t>SPM</t>
        </is>
      </c>
      <c r="F2289" s="40" t="inlineStr">
        <is>
          <t>20FT</t>
        </is>
      </c>
      <c r="G2289" s="160" t="inlineStr">
        <is>
          <t>MSC ANNAMARIA</t>
        </is>
      </c>
      <c r="H2289" s="207" t="inlineStr">
        <is>
          <t>BERTHED: 24TH JUNE VOY. WG325A</t>
        </is>
      </c>
      <c r="I2289" s="150" t="inlineStr">
        <is>
          <t>OUT</t>
        </is>
      </c>
      <c r="J2289" s="166" t="inlineStr">
        <is>
          <t>TELEX/ 8TH JUNE, 2023</t>
        </is>
      </c>
      <c r="K2289" s="210" t="inlineStr">
        <is>
          <t>26TH JUNE,2023</t>
        </is>
      </c>
      <c r="L2289" s="157" t="inlineStr">
        <is>
          <t>12TH MAY</t>
        </is>
      </c>
      <c r="M2289" s="157" t="inlineStr">
        <is>
          <t>UNIQUE SEA CARGO SERVICES L.L.C</t>
        </is>
      </c>
      <c r="N2289" s="157" t="inlineStr">
        <is>
          <t>MEL-BACH ENTERPRISES</t>
        </is>
      </c>
    </row>
    <row r="2290" ht="16" customHeight="1">
      <c r="A2290" s="167" t="n">
        <v>8</v>
      </c>
      <c r="B2290" s="157" t="n"/>
      <c r="C2290" s="50" t="inlineStr">
        <is>
          <t>MEDULZ581645</t>
        </is>
      </c>
      <c r="D2290" s="391" t="inlineStr">
        <is>
          <t>MEDU 5331215</t>
        </is>
      </c>
      <c r="E2290" s="157" t="inlineStr">
        <is>
          <t>SPM</t>
        </is>
      </c>
      <c r="F2290" s="33" t="inlineStr">
        <is>
          <t>20FT</t>
        </is>
      </c>
      <c r="G2290" s="160" t="inlineStr">
        <is>
          <t>MSC ANNAMARIA</t>
        </is>
      </c>
      <c r="H2290" s="207" t="inlineStr">
        <is>
          <t>BERTHED: 26TH JUNE VOY. WG325A</t>
        </is>
      </c>
      <c r="I2290" s="157" t="n"/>
      <c r="J2290" s="157" t="inlineStr">
        <is>
          <t>COPY BILL</t>
        </is>
      </c>
      <c r="K2290" s="168" t="n"/>
      <c r="L2290" s="157" t="inlineStr">
        <is>
          <t>7TH JULY</t>
        </is>
      </c>
      <c r="M2290" s="157" t="inlineStr">
        <is>
          <t>SEA AIR &amp; LAND FORWARDING LTD</t>
        </is>
      </c>
      <c r="N2290" s="157" t="inlineStr">
        <is>
          <t>SAILCOUNTY NIGERIA LTD</t>
        </is>
      </c>
    </row>
    <row r="2291" ht="16" customHeight="1">
      <c r="A2291" s="167" t="n">
        <v>9</v>
      </c>
      <c r="B2291" s="157" t="n"/>
      <c r="C2291" s="50" t="n"/>
      <c r="D2291" s="391" t="inlineStr">
        <is>
          <t>MEDU 5678400</t>
        </is>
      </c>
      <c r="E2291" s="157" t="inlineStr">
        <is>
          <t>SPM</t>
        </is>
      </c>
      <c r="F2291" s="33" t="inlineStr">
        <is>
          <t>20FT</t>
        </is>
      </c>
      <c r="G2291" s="160" t="inlineStr">
        <is>
          <t>MSC ANNAMARIA</t>
        </is>
      </c>
      <c r="H2291" s="207" t="inlineStr">
        <is>
          <t>BERTHED: 26TH JUNE VOY. WG325A</t>
        </is>
      </c>
      <c r="I2291" s="157" t="n"/>
      <c r="J2291" s="157" t="inlineStr">
        <is>
          <t>COPY BILL</t>
        </is>
      </c>
      <c r="K2291" s="168" t="n"/>
      <c r="L2291" s="157" t="inlineStr">
        <is>
          <t>7TH JULY</t>
        </is>
      </c>
      <c r="M2291" s="157" t="inlineStr">
        <is>
          <t>SEA AIR &amp; LAND FORWARDING LTD</t>
        </is>
      </c>
      <c r="N2291" s="157" t="inlineStr">
        <is>
          <t>SAILCOUNTY NIGERIA LTD</t>
        </is>
      </c>
    </row>
    <row r="2292" ht="16" customHeight="1">
      <c r="A2292" s="167" t="n">
        <v>10</v>
      </c>
      <c r="B2292" s="157" t="n"/>
      <c r="C2292" s="50" t="inlineStr">
        <is>
          <t>MEDULZ581736</t>
        </is>
      </c>
      <c r="D2292" s="391" t="inlineStr">
        <is>
          <t>MEDU 5263640</t>
        </is>
      </c>
      <c r="E2292" s="157" t="inlineStr">
        <is>
          <t>SPM</t>
        </is>
      </c>
      <c r="F2292" s="33" t="inlineStr">
        <is>
          <t>20FT</t>
        </is>
      </c>
      <c r="G2292" s="160" t="inlineStr">
        <is>
          <t>MSC ANNAMARIA</t>
        </is>
      </c>
      <c r="H2292" s="207" t="inlineStr">
        <is>
          <t>BERTHED: 26TH JUNE VOY. WG325A</t>
        </is>
      </c>
      <c r="I2292" s="157" t="n"/>
      <c r="J2292" s="157" t="inlineStr">
        <is>
          <t>COPY BILL</t>
        </is>
      </c>
      <c r="K2292" s="168" t="n"/>
      <c r="L2292" s="157" t="inlineStr">
        <is>
          <t>7TH JULY</t>
        </is>
      </c>
      <c r="M2292" s="157" t="inlineStr">
        <is>
          <t>SEA AIR &amp; LAND FORWARDING LTD</t>
        </is>
      </c>
      <c r="N2292" s="157" t="inlineStr">
        <is>
          <t>SAILCOUNTY NIGERIA LTD</t>
        </is>
      </c>
    </row>
    <row r="2293" ht="16" customHeight="1">
      <c r="A2293" s="167" t="n">
        <v>11</v>
      </c>
      <c r="B2293" s="157" t="n"/>
      <c r="C2293" s="50" t="n"/>
      <c r="D2293" s="391" t="inlineStr">
        <is>
          <t>MSDU 2139818</t>
        </is>
      </c>
      <c r="E2293" s="157" t="inlineStr">
        <is>
          <t>SPM</t>
        </is>
      </c>
      <c r="F2293" s="33" t="inlineStr">
        <is>
          <t>20FT</t>
        </is>
      </c>
      <c r="G2293" s="160" t="inlineStr">
        <is>
          <t>MSC ANNAMARIA</t>
        </is>
      </c>
      <c r="H2293" s="207" t="inlineStr">
        <is>
          <t>BERTHED: 26TH JUNE VOY. WG325A</t>
        </is>
      </c>
      <c r="I2293" s="157" t="n"/>
      <c r="J2293" s="157" t="inlineStr">
        <is>
          <t>COPY BILL</t>
        </is>
      </c>
      <c r="K2293" s="168" t="n"/>
      <c r="L2293" s="157" t="inlineStr">
        <is>
          <t>7TH JULY</t>
        </is>
      </c>
      <c r="M2293" s="157" t="inlineStr">
        <is>
          <t>SEA AIR &amp; LAND FORWARDING LTD</t>
        </is>
      </c>
      <c r="N2293" s="157" t="inlineStr">
        <is>
          <t>SAILCOUNTY NIGERIA LTD</t>
        </is>
      </c>
    </row>
    <row r="2294">
      <c r="A2294" s="167" t="n">
        <v>12</v>
      </c>
      <c r="B2294" s="157" t="inlineStr">
        <is>
          <t>PRINCE OJ</t>
        </is>
      </c>
      <c r="C2294" s="40" t="inlineStr">
        <is>
          <t>MEDUV8648077</t>
        </is>
      </c>
      <c r="D2294" s="168" t="inlineStr">
        <is>
          <t>MSMU 2129230</t>
        </is>
      </c>
      <c r="E2294" s="157" t="inlineStr">
        <is>
          <t>SPM</t>
        </is>
      </c>
      <c r="F2294" s="157" t="inlineStr">
        <is>
          <t>20FT</t>
        </is>
      </c>
      <c r="G2294" s="160" t="inlineStr">
        <is>
          <t>MSC ANNAMARIA</t>
        </is>
      </c>
      <c r="H2294" s="207" t="inlineStr">
        <is>
          <t>BERTHED: 26TH JUNE VOY. WG325A</t>
        </is>
      </c>
      <c r="I2294" s="150" t="inlineStr">
        <is>
          <t>OUT</t>
        </is>
      </c>
      <c r="J2294" s="157" t="inlineStr">
        <is>
          <t>COPY BILL</t>
        </is>
      </c>
      <c r="K2294" s="224" t="inlineStr">
        <is>
          <t>1ST SEPT, 2023</t>
        </is>
      </c>
      <c r="L2294" s="157" t="inlineStr">
        <is>
          <t>23RD JUNE</t>
        </is>
      </c>
      <c r="M2294" s="157" t="inlineStr">
        <is>
          <t>MOONSTONE TRADING LIMITED</t>
        </is>
      </c>
      <c r="N2294" s="157" t="inlineStr">
        <is>
          <t>SAILCOUNTY NIGERIA LTD</t>
        </is>
      </c>
    </row>
    <row r="2295">
      <c r="A2295" s="167" t="n">
        <v>13</v>
      </c>
      <c r="B2295" s="157" t="inlineStr">
        <is>
          <t>PRINCE OJ</t>
        </is>
      </c>
      <c r="C2295" s="40" t="inlineStr">
        <is>
          <t>''</t>
        </is>
      </c>
      <c r="D2295" s="168" t="inlineStr">
        <is>
          <t>MEDU 2297143</t>
        </is>
      </c>
      <c r="E2295" s="157" t="inlineStr">
        <is>
          <t>SPM</t>
        </is>
      </c>
      <c r="F2295" s="157" t="inlineStr">
        <is>
          <t>20FT</t>
        </is>
      </c>
      <c r="G2295" s="160" t="inlineStr">
        <is>
          <t>MSC ANNAMARIA</t>
        </is>
      </c>
      <c r="H2295" s="207" t="inlineStr">
        <is>
          <t>BERTHED: 26TH JUNE VOY. WG325A</t>
        </is>
      </c>
      <c r="I2295" s="150" t="inlineStr">
        <is>
          <t>OUT</t>
        </is>
      </c>
      <c r="J2295" s="157" t="inlineStr">
        <is>
          <t>COPY BILL</t>
        </is>
      </c>
      <c r="K2295" s="224" t="inlineStr">
        <is>
          <t>1ST SEPT, 2023</t>
        </is>
      </c>
      <c r="L2295" s="157" t="inlineStr">
        <is>
          <t>23RD JUNE</t>
        </is>
      </c>
      <c r="M2295" s="157" t="inlineStr">
        <is>
          <t>MOONSTONE TRADING LIMITED</t>
        </is>
      </c>
      <c r="N2295" s="157" t="inlineStr">
        <is>
          <t>SAILCOUNTY NIGERIA LTD</t>
        </is>
      </c>
    </row>
    <row r="2296">
      <c r="A2296" s="167" t="n">
        <v>14</v>
      </c>
      <c r="B2296" s="157" t="inlineStr">
        <is>
          <t>PRINCE OJ</t>
        </is>
      </c>
      <c r="C2296" s="40" t="inlineStr">
        <is>
          <t>MEDUV8650784</t>
        </is>
      </c>
      <c r="D2296" s="168" t="inlineStr">
        <is>
          <t>MSDU 1335797</t>
        </is>
      </c>
      <c r="E2296" s="157" t="inlineStr">
        <is>
          <t>SPM</t>
        </is>
      </c>
      <c r="F2296" s="157" t="inlineStr">
        <is>
          <t>20FT</t>
        </is>
      </c>
      <c r="G2296" s="160" t="inlineStr">
        <is>
          <t>MSC ANNAMARIA</t>
        </is>
      </c>
      <c r="H2296" s="207" t="inlineStr">
        <is>
          <t>BERTHED: 26TH JUNE VOY. WG325A</t>
        </is>
      </c>
      <c r="I2296" s="150" t="inlineStr">
        <is>
          <t>OUT</t>
        </is>
      </c>
      <c r="J2296" s="157" t="inlineStr">
        <is>
          <t>COPY BILL</t>
        </is>
      </c>
      <c r="K2296" s="210" t="inlineStr">
        <is>
          <t>14TH JULY,2023</t>
        </is>
      </c>
      <c r="L2296" s="157" t="inlineStr">
        <is>
          <t>23RD JUNE</t>
        </is>
      </c>
      <c r="M2296" s="157" t="inlineStr">
        <is>
          <t>MOONSTONE TRADING LIMITED</t>
        </is>
      </c>
      <c r="N2296" s="157" t="inlineStr">
        <is>
          <t>SAILCOUNTY NIGERIA LTD</t>
        </is>
      </c>
    </row>
    <row r="2297">
      <c r="A2297" s="167" t="n">
        <v>15</v>
      </c>
      <c r="B2297" s="157" t="inlineStr">
        <is>
          <t>PRINCE OJ</t>
        </is>
      </c>
      <c r="C2297" s="40" t="inlineStr">
        <is>
          <t>''</t>
        </is>
      </c>
      <c r="D2297" s="168" t="inlineStr">
        <is>
          <t>MEDU 5464373</t>
        </is>
      </c>
      <c r="E2297" s="157" t="inlineStr">
        <is>
          <t>SPM</t>
        </is>
      </c>
      <c r="F2297" s="157" t="inlineStr">
        <is>
          <t>20FT</t>
        </is>
      </c>
      <c r="G2297" s="160" t="inlineStr">
        <is>
          <t>MSC ANNAMARIA</t>
        </is>
      </c>
      <c r="H2297" s="207" t="inlineStr">
        <is>
          <t>BERTHED: 26TH JUNE VOY. WG325A</t>
        </is>
      </c>
      <c r="I2297" s="150" t="inlineStr">
        <is>
          <t>OUT</t>
        </is>
      </c>
      <c r="J2297" s="157" t="inlineStr">
        <is>
          <t>COPY BILL</t>
        </is>
      </c>
      <c r="K2297" s="210" t="inlineStr">
        <is>
          <t>14TH JULY,2023</t>
        </is>
      </c>
      <c r="L2297" s="157" t="inlineStr">
        <is>
          <t>23RD JUNE</t>
        </is>
      </c>
      <c r="M2297" s="157" t="inlineStr">
        <is>
          <t>MOONSTONE TRADING LIMITED</t>
        </is>
      </c>
      <c r="N2297" s="157" t="inlineStr">
        <is>
          <t>SAILCOUNTY NIGERIA LTD</t>
        </is>
      </c>
    </row>
    <row r="2298">
      <c r="A2298" s="167" t="n"/>
      <c r="B2298" s="40" t="n"/>
      <c r="C2298" s="40" t="n"/>
      <c r="D2298" s="40" t="n"/>
      <c r="E2298" s="157" t="n"/>
      <c r="F2298" s="40" t="n"/>
      <c r="G2298" s="40" t="n"/>
      <c r="H2298" s="207" t="n"/>
      <c r="I2298" s="150" t="n"/>
      <c r="J2298" s="166" t="n"/>
      <c r="K2298" s="210" t="n"/>
      <c r="L2298" s="157" t="n"/>
      <c r="M2298" s="157" t="n"/>
      <c r="N2298" s="157" t="n"/>
    </row>
    <row r="2299">
      <c r="A2299" s="167" t="n"/>
      <c r="B2299" s="166" t="inlineStr">
        <is>
          <t>MSC GABRIELLA</t>
        </is>
      </c>
      <c r="C2299" s="40" t="n"/>
      <c r="D2299" s="40" t="n"/>
      <c r="E2299" s="157" t="n"/>
      <c r="F2299" s="40" t="n"/>
      <c r="G2299" s="40" t="n"/>
      <c r="H2299" s="207" t="n"/>
      <c r="I2299" s="150" t="n"/>
      <c r="J2299" s="166" t="n"/>
      <c r="K2299" s="210" t="n"/>
      <c r="L2299" s="157" t="n"/>
      <c r="M2299" s="157" t="n"/>
      <c r="N2299" s="157" t="n"/>
    </row>
    <row r="2300">
      <c r="A2300" s="167" t="n">
        <v>1</v>
      </c>
      <c r="B2300" s="40" t="inlineStr">
        <is>
          <t>CHIBUZOR</t>
        </is>
      </c>
      <c r="C2300" s="40" t="inlineStr">
        <is>
          <t>MEDUDX4659157</t>
        </is>
      </c>
      <c r="D2300" s="40" t="inlineStr">
        <is>
          <t>MEDU 5944264</t>
        </is>
      </c>
      <c r="E2300" s="157" t="inlineStr">
        <is>
          <t>SPM</t>
        </is>
      </c>
      <c r="F2300" s="40" t="inlineStr">
        <is>
          <t>20FT</t>
        </is>
      </c>
      <c r="G2300" s="377" t="inlineStr">
        <is>
          <t>MSC GABRIELLA</t>
        </is>
      </c>
      <c r="H2300" s="207" t="inlineStr">
        <is>
          <t>BERTHED: 3RD JULY VOY.WG326A</t>
        </is>
      </c>
      <c r="I2300" s="150" t="inlineStr">
        <is>
          <t>OUT</t>
        </is>
      </c>
      <c r="J2300" s="166" t="inlineStr">
        <is>
          <t>TELEX/ 22ND MAY, 2023</t>
        </is>
      </c>
      <c r="K2300" s="152" t="inlineStr">
        <is>
          <t>19TH JULY, 2023</t>
        </is>
      </c>
      <c r="L2300" s="157" t="inlineStr">
        <is>
          <t>25TH APRIL</t>
        </is>
      </c>
      <c r="M2300" s="157" t="inlineStr">
        <is>
          <t>ZHANGZHOU HANG FAT IMPORT AND EXPORT CO, LTD</t>
        </is>
      </c>
      <c r="N2300" s="157" t="inlineStr">
        <is>
          <t>MEL-BACH ENTERPRISES</t>
        </is>
      </c>
    </row>
    <row r="2301">
      <c r="A2301" s="167" t="n">
        <v>2</v>
      </c>
      <c r="B2301" s="40" t="inlineStr">
        <is>
          <t>CHINEDU ABA</t>
        </is>
      </c>
      <c r="C2301" s="40" t="inlineStr">
        <is>
          <t>MEDUX4641270</t>
        </is>
      </c>
      <c r="D2301" s="40" t="inlineStr">
        <is>
          <t>TCLU 22090403</t>
        </is>
      </c>
      <c r="E2301" s="157" t="inlineStr">
        <is>
          <t>SPM</t>
        </is>
      </c>
      <c r="F2301" s="40" t="inlineStr">
        <is>
          <t>20FT</t>
        </is>
      </c>
      <c r="G2301" s="377" t="inlineStr">
        <is>
          <t>MSC GABRIELLA</t>
        </is>
      </c>
      <c r="H2301" s="207" t="inlineStr">
        <is>
          <t>BERTHED: 3RD JULY VOY.WG326A</t>
        </is>
      </c>
      <c r="I2301" s="157" t="n"/>
      <c r="J2301" s="166" t="inlineStr">
        <is>
          <t>TELEX/ 21STTH JUNE, 2023</t>
        </is>
      </c>
      <c r="K2301" s="168" t="n"/>
      <c r="L2301" s="157" t="inlineStr">
        <is>
          <t>8TH MAY</t>
        </is>
      </c>
      <c r="M2301" s="157" t="n"/>
      <c r="N2301" s="157" t="n"/>
    </row>
    <row r="2302">
      <c r="A2302" s="167" t="n">
        <v>3</v>
      </c>
      <c r="B2302" s="40" t="inlineStr">
        <is>
          <t>CAORIS</t>
        </is>
      </c>
      <c r="C2302" s="40" t="inlineStr">
        <is>
          <t>MEDUO8779847</t>
        </is>
      </c>
      <c r="D2302" s="40" t="inlineStr">
        <is>
          <t>MSMU 1217980</t>
        </is>
      </c>
      <c r="E2302" s="157" t="inlineStr">
        <is>
          <t>SPM</t>
        </is>
      </c>
      <c r="F2302" s="40" t="inlineStr">
        <is>
          <t>20FT</t>
        </is>
      </c>
      <c r="G2302" s="377" t="inlineStr">
        <is>
          <t>MSC GABRIELLA</t>
        </is>
      </c>
      <c r="H2302" s="207" t="inlineStr">
        <is>
          <t>BERTHED: 3RD JULY VOY.WG326A</t>
        </is>
      </c>
      <c r="I2302" s="150" t="inlineStr">
        <is>
          <t>OUT</t>
        </is>
      </c>
      <c r="J2302" s="192" t="inlineStr">
        <is>
          <t>TELEX/ 8TH JUNE, 2023</t>
        </is>
      </c>
      <c r="K2302" s="152" t="inlineStr">
        <is>
          <t>19TH JULY, 2023</t>
        </is>
      </c>
      <c r="L2302" s="157" t="inlineStr">
        <is>
          <t>9TH MAY</t>
        </is>
      </c>
      <c r="M2302" s="157" t="inlineStr">
        <is>
          <t>YUANYING IMPORT AND EXPORT CO, LIMITED</t>
        </is>
      </c>
      <c r="N2302" s="157" t="inlineStr">
        <is>
          <t>ORIENT LOGISTICS ENTERPRISES</t>
        </is>
      </c>
    </row>
    <row r="2303">
      <c r="A2303" s="167" t="n">
        <v>4</v>
      </c>
      <c r="B2303" s="40" t="inlineStr">
        <is>
          <t>CAORIS</t>
        </is>
      </c>
      <c r="C2303" s="40" t="inlineStr">
        <is>
          <t>''</t>
        </is>
      </c>
      <c r="D2303" s="40" t="inlineStr">
        <is>
          <t>TCLU 2067932</t>
        </is>
      </c>
      <c r="E2303" s="157" t="inlineStr">
        <is>
          <t>SPM</t>
        </is>
      </c>
      <c r="F2303" s="40" t="inlineStr">
        <is>
          <t>20FT</t>
        </is>
      </c>
      <c r="G2303" s="377" t="inlineStr">
        <is>
          <t>MSC GABRIELLA</t>
        </is>
      </c>
      <c r="H2303" s="207" t="inlineStr">
        <is>
          <t>BERTHED: 3RD JULY VOY.WG326A</t>
        </is>
      </c>
      <c r="I2303" s="150" t="inlineStr">
        <is>
          <t>OUT</t>
        </is>
      </c>
      <c r="J2303" s="192" t="inlineStr">
        <is>
          <t>TELEX/ 8TH JUNE, 2023</t>
        </is>
      </c>
      <c r="K2303" s="152" t="inlineStr">
        <is>
          <t>19TH JULY, 2023</t>
        </is>
      </c>
      <c r="L2303" s="157" t="inlineStr">
        <is>
          <t>9TH MAY</t>
        </is>
      </c>
      <c r="M2303" s="157" t="inlineStr">
        <is>
          <t>YUANYING IMPORT AND EXPORT CO, LIMITED</t>
        </is>
      </c>
      <c r="N2303" s="157" t="inlineStr">
        <is>
          <t>ORIENT LOGISTICS ENTERPRISES</t>
        </is>
      </c>
    </row>
    <row r="2304" ht="16" customHeight="1">
      <c r="A2304" s="167" t="n">
        <v>5</v>
      </c>
      <c r="B2304" s="157" t="inlineStr">
        <is>
          <t>UDEMBA</t>
        </is>
      </c>
      <c r="C2304" s="50" t="inlineStr">
        <is>
          <t>MEDUDD912173</t>
        </is>
      </c>
      <c r="D2304" s="391" t="inlineStr">
        <is>
          <t>TEMU 8253802</t>
        </is>
      </c>
      <c r="E2304" s="157" t="inlineStr">
        <is>
          <t>SPM</t>
        </is>
      </c>
      <c r="F2304" s="40" t="inlineStr">
        <is>
          <t>20FT</t>
        </is>
      </c>
      <c r="G2304" s="377" t="inlineStr">
        <is>
          <t>MSC GABRIELLA</t>
        </is>
      </c>
      <c r="H2304" s="207" t="inlineStr">
        <is>
          <t>BERTHED: 3RD JULY VOY.WG326A</t>
        </is>
      </c>
      <c r="I2304" s="150" t="inlineStr">
        <is>
          <t>OUT</t>
        </is>
      </c>
      <c r="J2304" s="166" t="inlineStr">
        <is>
          <t>OBL/ 10TH JULY, 2023</t>
        </is>
      </c>
      <c r="K2304" s="152" t="inlineStr">
        <is>
          <t>28TH  JULY, 2023</t>
        </is>
      </c>
      <c r="L2304" s="157" t="inlineStr">
        <is>
          <t>5TH JULY</t>
        </is>
      </c>
      <c r="M2304" s="157" t="inlineStr">
        <is>
          <t xml:space="preserve">OVERSEAS FORWARDING INT SCHIFFAHRT </t>
        </is>
      </c>
      <c r="N2304" s="157" t="inlineStr">
        <is>
          <t>SAILCOUNTY NIGERIA LTD</t>
        </is>
      </c>
    </row>
    <row r="2305" ht="16" customHeight="1">
      <c r="A2305" s="167" t="n">
        <v>6</v>
      </c>
      <c r="B2305" s="157" t="inlineStr">
        <is>
          <t>DC OKEKE</t>
        </is>
      </c>
      <c r="C2305" s="50" t="inlineStr">
        <is>
          <t>MEDUX4686499</t>
        </is>
      </c>
      <c r="D2305" s="392" t="inlineStr">
        <is>
          <t>CXDU 1178981</t>
        </is>
      </c>
      <c r="E2305" s="157" t="inlineStr">
        <is>
          <t>SPM</t>
        </is>
      </c>
      <c r="F2305" s="40" t="inlineStr">
        <is>
          <t>20FT</t>
        </is>
      </c>
      <c r="G2305" s="377" t="inlineStr">
        <is>
          <t>MSC GABRIELLA</t>
        </is>
      </c>
      <c r="H2305" s="207" t="inlineStr">
        <is>
          <t>BERTHED: 3RD JULY VOY.WG326A</t>
        </is>
      </c>
      <c r="I2305" s="157" t="n"/>
      <c r="J2305" s="157" t="inlineStr">
        <is>
          <t>COPY BILL</t>
        </is>
      </c>
      <c r="K2305" s="168" t="n"/>
      <c r="L2305" s="157" t="inlineStr">
        <is>
          <t>5TH JULY</t>
        </is>
      </c>
      <c r="M2305" s="164" t="inlineStr">
        <is>
          <t>XIAMEN PAK SHING IMPORT AND EPORT CO, LTD</t>
        </is>
      </c>
      <c r="N2305" s="157" t="inlineStr">
        <is>
          <t>SAILCOUNTY NIGERIA LTD</t>
        </is>
      </c>
    </row>
    <row r="2306" ht="16" customHeight="1">
      <c r="A2306" s="167" t="n">
        <v>7</v>
      </c>
      <c r="B2306" s="157" t="inlineStr">
        <is>
          <t>DC OKEKE</t>
        </is>
      </c>
      <c r="C2306" s="40" t="inlineStr">
        <is>
          <t>''</t>
        </is>
      </c>
      <c r="D2306" s="392" t="inlineStr">
        <is>
          <t>MEDU 5329970</t>
        </is>
      </c>
      <c r="E2306" s="157" t="inlineStr">
        <is>
          <t>SPM</t>
        </is>
      </c>
      <c r="F2306" s="40" t="inlineStr">
        <is>
          <t>20FT</t>
        </is>
      </c>
      <c r="G2306" s="377" t="inlineStr">
        <is>
          <t>MSC GABRIELLA</t>
        </is>
      </c>
      <c r="H2306" s="207" t="inlineStr">
        <is>
          <t>BERTHED: 3RD JULY VOY.WG326A</t>
        </is>
      </c>
      <c r="I2306" s="157" t="n"/>
      <c r="J2306" s="157" t="inlineStr">
        <is>
          <t>COPY BILL</t>
        </is>
      </c>
      <c r="K2306" s="168" t="n"/>
      <c r="L2306" s="157" t="inlineStr">
        <is>
          <t>5TH JULY</t>
        </is>
      </c>
      <c r="M2306" s="164" t="inlineStr">
        <is>
          <t>XIAMEN PAK SHING IMPORT AND EPORT CO, LTD</t>
        </is>
      </c>
      <c r="N2306" s="157" t="inlineStr">
        <is>
          <t>SAILCOUNTY NIGERIA LTD</t>
        </is>
      </c>
    </row>
    <row r="2307">
      <c r="A2307" s="167" t="n">
        <v>8</v>
      </c>
      <c r="B2307" s="40" t="inlineStr">
        <is>
          <t>CAORIS</t>
        </is>
      </c>
      <c r="C2307" s="40" t="inlineStr">
        <is>
          <t>MEDUO8779854</t>
        </is>
      </c>
      <c r="D2307" s="40" t="inlineStr">
        <is>
          <t>MEDU 6837506</t>
        </is>
      </c>
      <c r="E2307" s="157" t="inlineStr">
        <is>
          <t>SPM</t>
        </is>
      </c>
      <c r="F2307" s="40" t="inlineStr">
        <is>
          <t>20FT</t>
        </is>
      </c>
      <c r="G2307" s="377" t="inlineStr">
        <is>
          <t>MSC GABRIELLA</t>
        </is>
      </c>
      <c r="H2307" s="207" t="inlineStr">
        <is>
          <t>BERTHED: 3RD JULY VOY.WG326A</t>
        </is>
      </c>
      <c r="I2307" s="150" t="inlineStr">
        <is>
          <t>OUT</t>
        </is>
      </c>
      <c r="J2307" s="157" t="inlineStr">
        <is>
          <t>COPY BILL</t>
        </is>
      </c>
      <c r="K2307" s="152" t="inlineStr">
        <is>
          <t>19TH JULY, 2023</t>
        </is>
      </c>
      <c r="L2307" s="157" t="inlineStr">
        <is>
          <t>9TH MAY</t>
        </is>
      </c>
      <c r="M2307" s="157" t="inlineStr">
        <is>
          <t>YUANYING IMPORT AND EXPORT CO, LIMITED</t>
        </is>
      </c>
      <c r="N2307" s="157" t="inlineStr">
        <is>
          <t>ORIENT LOGISTICS ENTERPRISES</t>
        </is>
      </c>
    </row>
    <row r="2308">
      <c r="A2308" s="167" t="n">
        <v>9</v>
      </c>
      <c r="B2308" s="157" t="inlineStr">
        <is>
          <t>NONSO UGWU</t>
        </is>
      </c>
      <c r="C2308" s="40" t="inlineStr">
        <is>
          <t>MEDURZ116522</t>
        </is>
      </c>
      <c r="D2308" s="168" t="inlineStr">
        <is>
          <t>MSMU 5575766</t>
        </is>
      </c>
      <c r="E2308" s="157" t="inlineStr">
        <is>
          <t>SPM</t>
        </is>
      </c>
      <c r="F2308" s="157" t="inlineStr">
        <is>
          <t>45FT</t>
        </is>
      </c>
      <c r="G2308" s="377" t="inlineStr">
        <is>
          <t>MSC GABRIELLA</t>
        </is>
      </c>
      <c r="H2308" s="207" t="inlineStr">
        <is>
          <t>BERTHED: 3RD JULY VOY.WG326A</t>
        </is>
      </c>
      <c r="I2308" s="150" t="inlineStr">
        <is>
          <t>OUT</t>
        </is>
      </c>
      <c r="J2308" s="166" t="inlineStr">
        <is>
          <t>OBL/ 6TH JULY, 2023</t>
        </is>
      </c>
      <c r="K2308" s="210" t="inlineStr">
        <is>
          <t>5TH AUG,2023</t>
        </is>
      </c>
      <c r="L2308" s="157" t="inlineStr">
        <is>
          <t>22ND JUNE</t>
        </is>
      </c>
      <c r="M2308" s="157" t="inlineStr">
        <is>
          <t>GPG SEAFOOD EHF</t>
        </is>
      </c>
      <c r="N2308" s="157" t="inlineStr">
        <is>
          <t>MEL-BACH ENTERPRISES</t>
        </is>
      </c>
    </row>
    <row r="2309" ht="16" customHeight="1">
      <c r="A2309" s="167" t="n"/>
      <c r="B2309" s="157" t="n"/>
      <c r="C2309" s="40" t="n"/>
      <c r="D2309" s="392" t="n"/>
      <c r="E2309" s="157" t="n"/>
      <c r="F2309" s="40" t="n"/>
      <c r="G2309" s="377" t="n"/>
      <c r="H2309" s="207" t="n"/>
      <c r="I2309" s="157" t="n"/>
      <c r="J2309" s="157" t="n"/>
      <c r="K2309" s="168" t="n"/>
      <c r="L2309" s="157" t="n"/>
      <c r="M2309" s="164" t="n"/>
      <c r="N2309" s="157" t="n"/>
    </row>
    <row r="2310" ht="16" customHeight="1">
      <c r="A2310" s="167" t="n"/>
      <c r="B2310" s="157" t="n"/>
      <c r="C2310" s="40" t="n"/>
      <c r="D2310" s="392" t="n"/>
      <c r="E2310" s="157" t="n"/>
      <c r="F2310" s="40" t="n"/>
      <c r="G2310" s="377" t="n"/>
      <c r="H2310" s="207" t="n"/>
      <c r="I2310" s="157" t="n"/>
      <c r="J2310" s="157" t="n"/>
      <c r="K2310" s="168" t="n"/>
      <c r="L2310" s="157" t="n"/>
      <c r="M2310" s="164" t="n"/>
      <c r="N2310" s="157" t="n"/>
    </row>
    <row r="2311">
      <c r="A2311" s="167" t="n">
        <v>1</v>
      </c>
      <c r="B2311" s="40" t="inlineStr">
        <is>
          <t>IFEANYI ABA</t>
        </is>
      </c>
      <c r="C2311" s="40" t="inlineStr">
        <is>
          <t>MEDUX4753869</t>
        </is>
      </c>
      <c r="D2311" s="40" t="inlineStr">
        <is>
          <t>BMOU 2360029</t>
        </is>
      </c>
      <c r="E2311" s="157" t="inlineStr">
        <is>
          <t>SPM</t>
        </is>
      </c>
      <c r="F2311" s="40" t="inlineStr">
        <is>
          <t>20FT</t>
        </is>
      </c>
      <c r="G2311" s="377" t="inlineStr">
        <is>
          <t>MSC ANNAMARIA</t>
        </is>
      </c>
      <c r="H2311" s="169" t="inlineStr">
        <is>
          <t>BERTHED: 9TH JULY VOY. WG327A</t>
        </is>
      </c>
      <c r="I2311" s="150" t="inlineStr">
        <is>
          <t>OUT</t>
        </is>
      </c>
      <c r="J2311" s="166" t="inlineStr">
        <is>
          <t>TELEX/ 30TH JUNE, 2023</t>
        </is>
      </c>
      <c r="K2311" s="152" t="inlineStr">
        <is>
          <t>21ST JULY, 2023</t>
        </is>
      </c>
      <c r="L2311" s="157" t="inlineStr">
        <is>
          <t>8TH MAY</t>
        </is>
      </c>
      <c r="M2311" s="157" t="inlineStr">
        <is>
          <t>XIAMEN PAK SHING IMPORT &amp; EXPORT CO, LTD</t>
        </is>
      </c>
      <c r="N2311" s="157" t="inlineStr">
        <is>
          <t>ORIENT LOGISTICS ENTERPRISES</t>
        </is>
      </c>
    </row>
    <row r="2312">
      <c r="A2312" s="167" t="n">
        <v>2</v>
      </c>
      <c r="B2312" s="40" t="inlineStr">
        <is>
          <t>IFEANYI ABA</t>
        </is>
      </c>
      <c r="C2312" s="40" t="inlineStr">
        <is>
          <t>''</t>
        </is>
      </c>
      <c r="D2312" s="40" t="inlineStr">
        <is>
          <t>TGBU 3179750</t>
        </is>
      </c>
      <c r="E2312" s="157" t="inlineStr">
        <is>
          <t>SPM</t>
        </is>
      </c>
      <c r="F2312" s="40" t="inlineStr">
        <is>
          <t>20FT</t>
        </is>
      </c>
      <c r="G2312" s="377" t="inlineStr">
        <is>
          <t>MSC ANNAMARIA</t>
        </is>
      </c>
      <c r="H2312" s="169" t="inlineStr">
        <is>
          <t>BERTHED: 9TH JULY VOY. WG327A</t>
        </is>
      </c>
      <c r="I2312" s="150" t="inlineStr">
        <is>
          <t>OUT</t>
        </is>
      </c>
      <c r="J2312" s="166" t="inlineStr">
        <is>
          <t>TELEX/ 30TH JUNE, 2023</t>
        </is>
      </c>
      <c r="K2312" s="152" t="inlineStr">
        <is>
          <t>21ST JULY, 2023</t>
        </is>
      </c>
      <c r="L2312" s="157" t="inlineStr">
        <is>
          <t>8TH MAY</t>
        </is>
      </c>
      <c r="M2312" s="157" t="inlineStr">
        <is>
          <t>XIAMEN PAK SHING IMPORT &amp; EXPORT CO, LTD</t>
        </is>
      </c>
      <c r="N2312" s="157" t="inlineStr">
        <is>
          <t>ORIENT LOGISTICS ENTERPRISES</t>
        </is>
      </c>
    </row>
    <row r="2313">
      <c r="A2313" s="167" t="n">
        <v>3</v>
      </c>
      <c r="B2313" s="40" t="inlineStr">
        <is>
          <t>UCHENNA ABA</t>
        </is>
      </c>
      <c r="C2313" s="40" t="inlineStr">
        <is>
          <t>MEDUP8819252</t>
        </is>
      </c>
      <c r="D2313" s="40" t="inlineStr">
        <is>
          <t>MSDU 8258080</t>
        </is>
      </c>
      <c r="E2313" s="157" t="inlineStr">
        <is>
          <t>SPM</t>
        </is>
      </c>
      <c r="F2313" s="40" t="inlineStr">
        <is>
          <t>40FT</t>
        </is>
      </c>
      <c r="G2313" s="377" t="inlineStr">
        <is>
          <t>MSC ANNAMARIA</t>
        </is>
      </c>
      <c r="H2313" s="169" t="inlineStr">
        <is>
          <t>BERTHED: 9TH JULY VOY. WG327A</t>
        </is>
      </c>
      <c r="I2313" s="150" t="inlineStr">
        <is>
          <t>OUT</t>
        </is>
      </c>
      <c r="J2313" s="157" t="inlineStr">
        <is>
          <t>COPY BILL</t>
        </is>
      </c>
      <c r="K2313" s="152" t="inlineStr">
        <is>
          <t>21ST JULY, 2023</t>
        </is>
      </c>
      <c r="L2313" s="157" t="inlineStr">
        <is>
          <t>8TH MAY</t>
        </is>
      </c>
      <c r="M2313" s="157" t="inlineStr">
        <is>
          <t>FUZHOU WINWIN INDUSTRIAL CO, LTD</t>
        </is>
      </c>
      <c r="N2313" s="157" t="inlineStr">
        <is>
          <t>AVANTPORT ENTERPRISES</t>
        </is>
      </c>
    </row>
    <row r="2314">
      <c r="A2314" s="167" t="n">
        <v>4</v>
      </c>
      <c r="B2314" s="40" t="inlineStr">
        <is>
          <t>CHIDI OJOTO ABA</t>
        </is>
      </c>
      <c r="C2314" s="40" t="inlineStr">
        <is>
          <t>MEDUP8824120</t>
        </is>
      </c>
      <c r="D2314" s="40" t="inlineStr">
        <is>
          <t>FCIU 3906914</t>
        </is>
      </c>
      <c r="E2314" s="157" t="inlineStr">
        <is>
          <t>SPM</t>
        </is>
      </c>
      <c r="F2314" s="40" t="inlineStr">
        <is>
          <t>20FT</t>
        </is>
      </c>
      <c r="G2314" s="377" t="inlineStr">
        <is>
          <t>MSC ANNAMARIA</t>
        </is>
      </c>
      <c r="H2314" s="169" t="inlineStr">
        <is>
          <t>BERTHED: 9TH JULY VOY. WG327A</t>
        </is>
      </c>
      <c r="I2314" s="150" t="inlineStr">
        <is>
          <t>OUT</t>
        </is>
      </c>
      <c r="J2314" s="166" t="inlineStr">
        <is>
          <t>TELEX/ 31ST MAY, 2023</t>
        </is>
      </c>
      <c r="K2314" s="152" t="inlineStr">
        <is>
          <t>19TH JULY, 2023</t>
        </is>
      </c>
      <c r="L2314" s="157" t="inlineStr">
        <is>
          <t>9TH MAY</t>
        </is>
      </c>
      <c r="M2314" s="157" t="inlineStr">
        <is>
          <t>SHEARWATER LOGISTICS</t>
        </is>
      </c>
      <c r="N2314" s="157" t="inlineStr">
        <is>
          <t>MEL-BACH ENTERPRISES</t>
        </is>
      </c>
    </row>
    <row r="2315">
      <c r="A2315" s="167" t="n">
        <v>5</v>
      </c>
      <c r="B2315" s="40" t="inlineStr">
        <is>
          <t>CHIDI OJOTO ABA</t>
        </is>
      </c>
      <c r="C2315" s="40" t="inlineStr">
        <is>
          <t>''</t>
        </is>
      </c>
      <c r="D2315" s="40" t="inlineStr">
        <is>
          <t>CAIU 2916400</t>
        </is>
      </c>
      <c r="E2315" s="157" t="inlineStr">
        <is>
          <t>SPM</t>
        </is>
      </c>
      <c r="F2315" s="40" t="inlineStr">
        <is>
          <t>20FT</t>
        </is>
      </c>
      <c r="G2315" s="377" t="inlineStr">
        <is>
          <t>MSC ANNAMARIA</t>
        </is>
      </c>
      <c r="H2315" s="169" t="inlineStr">
        <is>
          <t>BERTHED: 9TH JULY VOY. WG327A</t>
        </is>
      </c>
      <c r="I2315" s="150" t="inlineStr">
        <is>
          <t>OUT</t>
        </is>
      </c>
      <c r="J2315" s="166" t="inlineStr">
        <is>
          <t>TELEX/ 31ST MAY, 2023</t>
        </is>
      </c>
      <c r="K2315" s="152" t="inlineStr">
        <is>
          <t>19TH JULY, 2023</t>
        </is>
      </c>
      <c r="L2315" s="157" t="inlineStr">
        <is>
          <t>9TH MAY</t>
        </is>
      </c>
      <c r="M2315" s="157" t="inlineStr">
        <is>
          <t>SHEARWATER LOGISTICS</t>
        </is>
      </c>
      <c r="N2315" s="157" t="inlineStr">
        <is>
          <t>MEL-BACH ENTERPRISES</t>
        </is>
      </c>
    </row>
    <row r="2316">
      <c r="A2316" s="167" t="n">
        <v>6</v>
      </c>
      <c r="B2316" s="40" t="inlineStr">
        <is>
          <t>KENNETH ABA</t>
        </is>
      </c>
      <c r="C2316" s="40" t="inlineStr">
        <is>
          <t>MEDUP8825549</t>
        </is>
      </c>
      <c r="D2316" s="40" t="inlineStr">
        <is>
          <t>GLDU 9459223</t>
        </is>
      </c>
      <c r="E2316" s="157" t="inlineStr">
        <is>
          <t>SPM</t>
        </is>
      </c>
      <c r="F2316" s="40" t="inlineStr">
        <is>
          <t>20FT</t>
        </is>
      </c>
      <c r="G2316" s="377" t="inlineStr">
        <is>
          <t>MSC ANNAMARIA</t>
        </is>
      </c>
      <c r="H2316" s="169" t="inlineStr">
        <is>
          <t>BERTHED: 10TH JULY VOY. WG327A</t>
        </is>
      </c>
      <c r="I2316" s="150" t="inlineStr">
        <is>
          <t>OUT</t>
        </is>
      </c>
      <c r="J2316" s="166" t="inlineStr">
        <is>
          <t>TELEX/13TH JUNE, 2023</t>
        </is>
      </c>
      <c r="K2316" s="152" t="inlineStr">
        <is>
          <t>19TH JULY, 2023</t>
        </is>
      </c>
      <c r="L2316" s="157" t="inlineStr">
        <is>
          <t>10TH MAY</t>
        </is>
      </c>
      <c r="M2316" s="157" t="inlineStr">
        <is>
          <t>SHEARWATER LOGISTICS</t>
        </is>
      </c>
      <c r="N2316" s="157" t="inlineStr">
        <is>
          <t>MEL-BACH ENTERPRISES</t>
        </is>
      </c>
    </row>
    <row r="2317">
      <c r="A2317" s="167" t="n">
        <v>7</v>
      </c>
      <c r="B2317" s="40" t="inlineStr">
        <is>
          <t>KENNETH ABA</t>
        </is>
      </c>
      <c r="C2317" s="40" t="inlineStr">
        <is>
          <t>''</t>
        </is>
      </c>
      <c r="D2317" s="40" t="inlineStr">
        <is>
          <t>TEMU 5850764</t>
        </is>
      </c>
      <c r="E2317" s="157" t="inlineStr">
        <is>
          <t>SPM</t>
        </is>
      </c>
      <c r="F2317" s="40" t="inlineStr">
        <is>
          <t>20FT</t>
        </is>
      </c>
      <c r="G2317" s="377" t="inlineStr">
        <is>
          <t>MSC ANNAMARIA</t>
        </is>
      </c>
      <c r="H2317" s="169" t="inlineStr">
        <is>
          <t>BERTHED: 9TH JULY VOY. WG327A</t>
        </is>
      </c>
      <c r="I2317" s="150" t="inlineStr">
        <is>
          <t>OUT</t>
        </is>
      </c>
      <c r="J2317" s="166" t="inlineStr">
        <is>
          <t>TELEX/13TH JUNE, 2023</t>
        </is>
      </c>
      <c r="K2317" s="152" t="inlineStr">
        <is>
          <t>19TH JULY, 2023</t>
        </is>
      </c>
      <c r="L2317" s="157" t="inlineStr">
        <is>
          <t>10TH MAY</t>
        </is>
      </c>
      <c r="M2317" s="157" t="inlineStr">
        <is>
          <t>SHEARWATER LOGISTICS</t>
        </is>
      </c>
      <c r="N2317" s="157" t="inlineStr">
        <is>
          <t>MEL-BACH ENTERPRISES</t>
        </is>
      </c>
    </row>
    <row r="2318">
      <c r="A2318" s="167" t="n">
        <v>8</v>
      </c>
      <c r="B2318" s="40" t="inlineStr">
        <is>
          <t>THEOPHILUS MONEKE ABA</t>
        </is>
      </c>
      <c r="C2318" s="40" t="inlineStr">
        <is>
          <t>MEDUP8825465</t>
        </is>
      </c>
      <c r="D2318" s="40" t="inlineStr">
        <is>
          <t>DRYU 2606411</t>
        </is>
      </c>
      <c r="E2318" s="157" t="inlineStr">
        <is>
          <t>SPM</t>
        </is>
      </c>
      <c r="F2318" s="40" t="inlineStr">
        <is>
          <t>20FT</t>
        </is>
      </c>
      <c r="G2318" s="377" t="inlineStr">
        <is>
          <t>MSC ANNAMARIA</t>
        </is>
      </c>
      <c r="H2318" s="169" t="inlineStr">
        <is>
          <t>BERTHED: 11TH JULY VOY. WG327A</t>
        </is>
      </c>
      <c r="I2318" s="150" t="inlineStr">
        <is>
          <t>OUT</t>
        </is>
      </c>
      <c r="J2318" s="166" t="inlineStr">
        <is>
          <t>TELEX/14TH JUNE, 2023</t>
        </is>
      </c>
      <c r="K2318" s="210" t="inlineStr">
        <is>
          <t>7TH JULY,2023</t>
        </is>
      </c>
      <c r="L2318" s="157" t="inlineStr">
        <is>
          <t>10TH MAY</t>
        </is>
      </c>
      <c r="M2318" s="157" t="inlineStr">
        <is>
          <t>SHEARWATER LOGISTICS</t>
        </is>
      </c>
      <c r="N2318" s="157" t="inlineStr">
        <is>
          <t>MEL-BACH ENTERPRISES</t>
        </is>
      </c>
    </row>
    <row r="2319">
      <c r="A2319" s="167" t="n">
        <v>9</v>
      </c>
      <c r="B2319" s="40" t="inlineStr">
        <is>
          <t>RAJU</t>
        </is>
      </c>
      <c r="C2319" s="40" t="inlineStr">
        <is>
          <t>MEDUIU932766</t>
        </is>
      </c>
      <c r="D2319" s="40" t="inlineStr">
        <is>
          <t>CAXU 7447289</t>
        </is>
      </c>
      <c r="E2319" s="157" t="inlineStr">
        <is>
          <t>SPM</t>
        </is>
      </c>
      <c r="F2319" s="40" t="inlineStr">
        <is>
          <t>40FT</t>
        </is>
      </c>
      <c r="G2319" s="377" t="inlineStr">
        <is>
          <t>MSC ANNAMARIA</t>
        </is>
      </c>
      <c r="H2319" s="169" t="inlineStr">
        <is>
          <t>BERTHED: 11TH JULY VOY. WG327A</t>
        </is>
      </c>
      <c r="I2319" s="150" t="inlineStr">
        <is>
          <t>OUT</t>
        </is>
      </c>
      <c r="J2319" s="166" t="inlineStr">
        <is>
          <t>TELEX/ 7TH JUNE, 2023</t>
        </is>
      </c>
      <c r="K2319" s="152" t="inlineStr">
        <is>
          <t>19TH JULY, 2023</t>
        </is>
      </c>
      <c r="L2319" s="157" t="inlineStr">
        <is>
          <t>16TH MAY</t>
        </is>
      </c>
      <c r="M2319" s="157" t="inlineStr">
        <is>
          <t>SPICE NEST</t>
        </is>
      </c>
      <c r="N2319" s="157" t="inlineStr">
        <is>
          <t>ORIENT LOGISTICS ENTERPRISES</t>
        </is>
      </c>
    </row>
    <row r="2320">
      <c r="A2320" s="167" t="n">
        <v>10</v>
      </c>
      <c r="B2320" s="157" t="inlineStr">
        <is>
          <t>IFEANYI ABA</t>
        </is>
      </c>
      <c r="C2320" s="42" t="inlineStr">
        <is>
          <t>MEDUG8652158</t>
        </is>
      </c>
      <c r="D2320" s="157" t="inlineStr">
        <is>
          <t>MEDU 1154343</t>
        </is>
      </c>
      <c r="E2320" s="157" t="inlineStr">
        <is>
          <t>SPM</t>
        </is>
      </c>
      <c r="F2320" s="157" t="inlineStr">
        <is>
          <t>20FT</t>
        </is>
      </c>
      <c r="G2320" s="377" t="inlineStr">
        <is>
          <t>MSC ANNAMARIA</t>
        </is>
      </c>
      <c r="H2320" s="169" t="inlineStr">
        <is>
          <t>BERTHED: 11TH JULY VOY. WG327A</t>
        </is>
      </c>
      <c r="I2320" s="150" t="inlineStr">
        <is>
          <t>OUT</t>
        </is>
      </c>
      <c r="J2320" s="166" t="inlineStr">
        <is>
          <t>TELEX/ 30TH JUNE, 2023</t>
        </is>
      </c>
      <c r="K2320" s="152" t="inlineStr">
        <is>
          <t>21ST JULY, 2023</t>
        </is>
      </c>
      <c r="L2320" s="157" t="inlineStr">
        <is>
          <t>19TH MAY</t>
        </is>
      </c>
      <c r="M2320" s="164" t="inlineStr">
        <is>
          <t>DAK SEOI HONG CO, LIMITED</t>
        </is>
      </c>
      <c r="N2320" s="157" t="inlineStr">
        <is>
          <t>ORIENT LOGISTICS ENTERPRISES</t>
        </is>
      </c>
    </row>
    <row r="2321">
      <c r="A2321" s="167" t="n">
        <v>11</v>
      </c>
      <c r="B2321" s="157" t="inlineStr">
        <is>
          <t>IFEANYI ABA</t>
        </is>
      </c>
      <c r="C2321" s="40" t="inlineStr">
        <is>
          <t>''</t>
        </is>
      </c>
      <c r="D2321" s="157" t="inlineStr">
        <is>
          <t>MSDU 1056426</t>
        </is>
      </c>
      <c r="E2321" s="157" t="inlineStr">
        <is>
          <t>SPM</t>
        </is>
      </c>
      <c r="F2321" s="157" t="inlineStr">
        <is>
          <t>20FT</t>
        </is>
      </c>
      <c r="G2321" s="377" t="inlineStr">
        <is>
          <t>MSC ANNAMARIA</t>
        </is>
      </c>
      <c r="H2321" s="169" t="inlineStr">
        <is>
          <t>BERTHED: 11TH JULY VOY. WG327A</t>
        </is>
      </c>
      <c r="I2321" s="150" t="inlineStr">
        <is>
          <t>OUT</t>
        </is>
      </c>
      <c r="J2321" s="166" t="inlineStr">
        <is>
          <t>TELEX/ 30TH JUNE, 2023</t>
        </is>
      </c>
      <c r="K2321" s="152" t="inlineStr">
        <is>
          <t>21ST JULY, 2023</t>
        </is>
      </c>
      <c r="L2321" s="157" t="inlineStr">
        <is>
          <t>19TH MAY</t>
        </is>
      </c>
      <c r="M2321" s="164" t="inlineStr">
        <is>
          <t>DAK SEOI HONG CO, LIMITED</t>
        </is>
      </c>
      <c r="N2321" s="157" t="inlineStr">
        <is>
          <t>ORIENT LOGISTICS ENTERPRISES</t>
        </is>
      </c>
    </row>
    <row r="2322">
      <c r="A2322" s="167" t="n">
        <v>12</v>
      </c>
      <c r="B2322" s="157" t="inlineStr">
        <is>
          <t>IFEANYI ABA</t>
        </is>
      </c>
      <c r="C2322" s="42" t="inlineStr">
        <is>
          <t>MEDUG8720351</t>
        </is>
      </c>
      <c r="D2322" s="157" t="inlineStr">
        <is>
          <t>MEDU 1780007</t>
        </is>
      </c>
      <c r="E2322" s="157" t="inlineStr">
        <is>
          <t>SPM</t>
        </is>
      </c>
      <c r="F2322" s="157" t="inlineStr">
        <is>
          <t>20FT</t>
        </is>
      </c>
      <c r="G2322" s="377" t="inlineStr">
        <is>
          <t>MSC ANNAMARIA</t>
        </is>
      </c>
      <c r="H2322" s="169" t="inlineStr">
        <is>
          <t>BERTHED: 11TH JULY VOY. WG327A</t>
        </is>
      </c>
      <c r="I2322" s="150" t="inlineStr">
        <is>
          <t>OUT</t>
        </is>
      </c>
      <c r="J2322" s="166" t="inlineStr">
        <is>
          <t>TELEX/ 30TH JUNE, 2023</t>
        </is>
      </c>
      <c r="K2322" s="152" t="inlineStr">
        <is>
          <t>21ST JULY, 2023</t>
        </is>
      </c>
      <c r="L2322" s="157" t="inlineStr">
        <is>
          <t>19TH MAY</t>
        </is>
      </c>
      <c r="M2322" s="164" t="inlineStr">
        <is>
          <t>DAK SEOI HONG CO, LIMITED</t>
        </is>
      </c>
      <c r="N2322" s="157" t="inlineStr">
        <is>
          <t>ORIENT LOGISTICS ENTERPRISES</t>
        </is>
      </c>
    </row>
    <row r="2323">
      <c r="A2323" s="167" t="n">
        <v>13</v>
      </c>
      <c r="B2323" s="157" t="inlineStr">
        <is>
          <t>IFEANYI ABA</t>
        </is>
      </c>
      <c r="C2323" s="42" t="inlineStr">
        <is>
          <t>MEDUG8720369</t>
        </is>
      </c>
      <c r="D2323" s="157" t="inlineStr">
        <is>
          <t>FCIU 5893436</t>
        </is>
      </c>
      <c r="E2323" s="157" t="inlineStr">
        <is>
          <t>SPM</t>
        </is>
      </c>
      <c r="F2323" s="157" t="inlineStr">
        <is>
          <t>20FT</t>
        </is>
      </c>
      <c r="G2323" s="377" t="inlineStr">
        <is>
          <t>MSC ANNAMARIA</t>
        </is>
      </c>
      <c r="H2323" s="169" t="inlineStr">
        <is>
          <t>BERTHED: 11TH JULY VOY. WG327A</t>
        </is>
      </c>
      <c r="I2323" s="150" t="inlineStr">
        <is>
          <t>OUT</t>
        </is>
      </c>
      <c r="J2323" s="166" t="inlineStr">
        <is>
          <t>TELEX/ 30TH JUNE, 2023</t>
        </is>
      </c>
      <c r="K2323" s="152" t="inlineStr">
        <is>
          <t>21ST JULY, 2023</t>
        </is>
      </c>
      <c r="L2323" s="157" t="inlineStr">
        <is>
          <t>19TH MAY</t>
        </is>
      </c>
      <c r="M2323" s="164" t="inlineStr">
        <is>
          <t>DAK SEOI HONG CO, LIMITED</t>
        </is>
      </c>
      <c r="N2323" s="157" t="inlineStr">
        <is>
          <t>ORIENT LOGISTICS ENTERPRISES</t>
        </is>
      </c>
    </row>
    <row r="2324">
      <c r="A2324" s="167" t="n">
        <v>14</v>
      </c>
      <c r="B2324" s="157" t="inlineStr">
        <is>
          <t>IFEANYI ABA</t>
        </is>
      </c>
      <c r="C2324" s="40" t="inlineStr">
        <is>
          <t>''</t>
        </is>
      </c>
      <c r="D2324" s="157" t="inlineStr">
        <is>
          <t>MEDU 2422857</t>
        </is>
      </c>
      <c r="E2324" s="157" t="inlineStr">
        <is>
          <t>SPM</t>
        </is>
      </c>
      <c r="F2324" s="157" t="inlineStr">
        <is>
          <t>20FT</t>
        </is>
      </c>
      <c r="G2324" s="377" t="inlineStr">
        <is>
          <t>MSC ANNAMARIA</t>
        </is>
      </c>
      <c r="H2324" s="169" t="inlineStr">
        <is>
          <t>BERTHED: 11TH JULY VOY. WG327A</t>
        </is>
      </c>
      <c r="I2324" s="150" t="inlineStr">
        <is>
          <t>OUT</t>
        </is>
      </c>
      <c r="J2324" s="166" t="inlineStr">
        <is>
          <t>TELEX/ 30TH JUNE, 2023</t>
        </is>
      </c>
      <c r="K2324" s="152" t="inlineStr">
        <is>
          <t>21ST JULY, 2023</t>
        </is>
      </c>
      <c r="L2324" s="157" t="inlineStr">
        <is>
          <t>19TH MAY</t>
        </is>
      </c>
      <c r="M2324" s="164" t="inlineStr">
        <is>
          <t>DAK SEOI HONG CO, LIMITED</t>
        </is>
      </c>
      <c r="N2324" s="157" t="inlineStr">
        <is>
          <t>ORIENT LOGISTICS ENTERPRISES</t>
        </is>
      </c>
    </row>
    <row r="2325">
      <c r="A2325" s="167" t="n">
        <v>15</v>
      </c>
      <c r="B2325" s="157" t="inlineStr">
        <is>
          <t>KENNETH ABA</t>
        </is>
      </c>
      <c r="C2325" s="42" t="inlineStr">
        <is>
          <t>MEDUP8821985</t>
        </is>
      </c>
      <c r="D2325" s="157" t="inlineStr">
        <is>
          <t>FCIU 2280620</t>
        </is>
      </c>
      <c r="E2325" s="157" t="inlineStr">
        <is>
          <t>SPM</t>
        </is>
      </c>
      <c r="F2325" s="157" t="inlineStr">
        <is>
          <t>20FT</t>
        </is>
      </c>
      <c r="G2325" s="377" t="inlineStr">
        <is>
          <t>MSC ANNAMARIA</t>
        </is>
      </c>
      <c r="H2325" s="169" t="inlineStr">
        <is>
          <t>BERTHED: 11TH JULY VOY. WG327A</t>
        </is>
      </c>
      <c r="I2325" s="150" t="inlineStr">
        <is>
          <t>OUT</t>
        </is>
      </c>
      <c r="J2325" s="192" t="inlineStr">
        <is>
          <t>TELEX/16TH JUNE, 2023</t>
        </is>
      </c>
      <c r="K2325" s="152" t="inlineStr">
        <is>
          <t>19TH JULY, 2023</t>
        </is>
      </c>
      <c r="L2325" s="157" t="inlineStr">
        <is>
          <t>19TH MAY</t>
        </is>
      </c>
      <c r="M2325" s="157" t="inlineStr">
        <is>
          <t>UNIQUE SEA CARGO SERVICES L.L.C</t>
        </is>
      </c>
      <c r="N2325" s="157" t="inlineStr">
        <is>
          <t>MEL-BACH ENTERPRISES</t>
        </is>
      </c>
    </row>
    <row r="2326">
      <c r="A2326" s="167" t="n">
        <v>16</v>
      </c>
      <c r="B2326" s="157" t="inlineStr">
        <is>
          <t>KENNETH ABA</t>
        </is>
      </c>
      <c r="C2326" s="42" t="inlineStr">
        <is>
          <t>MEDUP8822124</t>
        </is>
      </c>
      <c r="D2326" s="157" t="inlineStr">
        <is>
          <t>TEMU 0905993</t>
        </is>
      </c>
      <c r="E2326" s="157" t="inlineStr">
        <is>
          <t>SPM</t>
        </is>
      </c>
      <c r="F2326" s="157" t="inlineStr">
        <is>
          <t>20FT</t>
        </is>
      </c>
      <c r="G2326" s="377" t="inlineStr">
        <is>
          <t>MSC ANNAMARIA</t>
        </is>
      </c>
      <c r="H2326" s="169" t="inlineStr">
        <is>
          <t>BERTHED: 11TH JULY VOY. WG327A</t>
        </is>
      </c>
      <c r="I2326" s="150" t="inlineStr">
        <is>
          <t>OUT</t>
        </is>
      </c>
      <c r="J2326" s="192" t="inlineStr">
        <is>
          <t>TELEX/16TH JUNE, 2023</t>
        </is>
      </c>
      <c r="K2326" s="152" t="inlineStr">
        <is>
          <t>19TH JULY, 2023</t>
        </is>
      </c>
      <c r="L2326" s="157" t="inlineStr">
        <is>
          <t>19TH MAY</t>
        </is>
      </c>
      <c r="M2326" s="157" t="inlineStr">
        <is>
          <t>UNIQUE SEA CARGO SERVICES L.L.C</t>
        </is>
      </c>
      <c r="N2326" s="157" t="inlineStr">
        <is>
          <t>MEL-BACH ENTERPRISES</t>
        </is>
      </c>
    </row>
    <row r="2327">
      <c r="A2327" s="167" t="n">
        <v>17</v>
      </c>
      <c r="B2327" s="157" t="inlineStr">
        <is>
          <t>MAJOR</t>
        </is>
      </c>
      <c r="C2327" s="40" t="inlineStr">
        <is>
          <t>MEDURZ282431</t>
        </is>
      </c>
      <c r="D2327" s="157" t="inlineStr">
        <is>
          <t>MSCU 5406621</t>
        </is>
      </c>
      <c r="E2327" s="157" t="inlineStr">
        <is>
          <t>SPM</t>
        </is>
      </c>
      <c r="F2327" s="157" t="inlineStr">
        <is>
          <t>40FT</t>
        </is>
      </c>
      <c r="G2327" s="377" t="inlineStr">
        <is>
          <t>MSC ANNAMARIA</t>
        </is>
      </c>
      <c r="H2327" s="169" t="inlineStr">
        <is>
          <t>BERTHED: 11TH JULY VOY. WG327A</t>
        </is>
      </c>
      <c r="I2327" s="150" t="inlineStr">
        <is>
          <t>OUT</t>
        </is>
      </c>
      <c r="J2327" s="192" t="inlineStr">
        <is>
          <t>TELEX/ 26TH JUNE, 2023</t>
        </is>
      </c>
      <c r="K2327" s="210" t="inlineStr">
        <is>
          <t>5TH AUG,2023</t>
        </is>
      </c>
      <c r="L2327" s="157" t="inlineStr">
        <is>
          <t>30TH MAY</t>
        </is>
      </c>
      <c r="M2327" s="164" t="inlineStr">
        <is>
          <t>DENALI WOJCIECH FUDALA</t>
        </is>
      </c>
      <c r="N2327" s="157" t="inlineStr">
        <is>
          <t>MEL-BACH ENTERPRISES</t>
        </is>
      </c>
    </row>
    <row r="2328">
      <c r="A2328" s="167" t="n">
        <v>18</v>
      </c>
      <c r="B2328" s="157" t="inlineStr">
        <is>
          <t>CHIEF KALU CLIFFORD</t>
        </is>
      </c>
      <c r="C2328" s="40" t="inlineStr">
        <is>
          <t>MEDURZ526134</t>
        </is>
      </c>
      <c r="D2328" s="168" t="inlineStr">
        <is>
          <t>TCNU 7148968</t>
        </is>
      </c>
      <c r="E2328" s="157" t="inlineStr">
        <is>
          <t>SPM</t>
        </is>
      </c>
      <c r="F2328" s="157" t="inlineStr">
        <is>
          <t>40FT</t>
        </is>
      </c>
      <c r="G2328" s="377" t="inlineStr">
        <is>
          <t>MSC ANNAMARIA</t>
        </is>
      </c>
      <c r="H2328" s="169" t="inlineStr">
        <is>
          <t>BERTHED: 11TH JULY VOY. WG327A</t>
        </is>
      </c>
      <c r="I2328" s="150" t="inlineStr">
        <is>
          <t>OUT</t>
        </is>
      </c>
      <c r="J2328" s="221" t="inlineStr">
        <is>
          <t>TELEX/ 5TH JULY, 2023</t>
        </is>
      </c>
      <c r="K2328" s="152" t="inlineStr">
        <is>
          <t>31ST  JULY, 2023</t>
        </is>
      </c>
      <c r="L2328" s="157" t="inlineStr">
        <is>
          <t>6TH JUNE</t>
        </is>
      </c>
      <c r="M2328" s="157" t="inlineStr">
        <is>
          <t>JSC EKOTEKSAS</t>
        </is>
      </c>
      <c r="N2328" s="157" t="inlineStr">
        <is>
          <t>AVANTPORT ENTERPRISES</t>
        </is>
      </c>
    </row>
    <row r="2329" ht="16" customHeight="1">
      <c r="A2329" s="167" t="n">
        <v>19</v>
      </c>
      <c r="B2329" s="157" t="inlineStr">
        <is>
          <t>IFEANYI ABA</t>
        </is>
      </c>
      <c r="C2329" s="50" t="inlineStr">
        <is>
          <t>MEDUI0839320</t>
        </is>
      </c>
      <c r="D2329" s="391" t="inlineStr">
        <is>
          <t>MSDU 2462883</t>
        </is>
      </c>
      <c r="E2329" s="157" t="inlineStr">
        <is>
          <t>SPM</t>
        </is>
      </c>
      <c r="F2329" s="33" t="inlineStr">
        <is>
          <t>20FT</t>
        </is>
      </c>
      <c r="G2329" s="377" t="inlineStr">
        <is>
          <t>MSC ANNAMARIA</t>
        </is>
      </c>
      <c r="H2329" s="169" t="inlineStr">
        <is>
          <t>BERTHED: 10TH JULY VOY. WG327A</t>
        </is>
      </c>
      <c r="I2329" s="150" t="inlineStr">
        <is>
          <t>OUT</t>
        </is>
      </c>
      <c r="J2329" s="166" t="inlineStr">
        <is>
          <t>TELEX/7TH JULY, 2023</t>
        </is>
      </c>
      <c r="K2329" s="152" t="inlineStr">
        <is>
          <t>28TH  JULY, 2023</t>
        </is>
      </c>
      <c r="L2329" s="157" t="inlineStr">
        <is>
          <t>6TH JULY</t>
        </is>
      </c>
      <c r="M2329" s="157" t="inlineStr">
        <is>
          <t>PT. INDOSARI PERSADA</t>
        </is>
      </c>
      <c r="N2329" s="157" t="inlineStr">
        <is>
          <t>SAILCOUNTY NIGERIA LTD</t>
        </is>
      </c>
    </row>
    <row r="2330" ht="16" customHeight="1">
      <c r="A2330" s="167" t="n">
        <v>20</v>
      </c>
      <c r="B2330" s="157" t="inlineStr">
        <is>
          <t>IFEANYI ABA</t>
        </is>
      </c>
      <c r="C2330" s="50" t="inlineStr">
        <is>
          <t>''</t>
        </is>
      </c>
      <c r="D2330" s="391" t="inlineStr">
        <is>
          <t>CAIU 3061969</t>
        </is>
      </c>
      <c r="E2330" s="157" t="inlineStr">
        <is>
          <t>SPM</t>
        </is>
      </c>
      <c r="F2330" s="33" t="inlineStr">
        <is>
          <t>20FT</t>
        </is>
      </c>
      <c r="G2330" s="377" t="inlineStr">
        <is>
          <t>MSC ANNAMARIA</t>
        </is>
      </c>
      <c r="H2330" s="169" t="inlineStr">
        <is>
          <t>BERTHED: 10TH JULY VOY. WG327A</t>
        </is>
      </c>
      <c r="I2330" s="150" t="inlineStr">
        <is>
          <t>OUT</t>
        </is>
      </c>
      <c r="J2330" s="166" t="inlineStr">
        <is>
          <t>TELEX/7TH JULY, 2023</t>
        </is>
      </c>
      <c r="K2330" s="152" t="inlineStr">
        <is>
          <t>28TH  JULY, 2023</t>
        </is>
      </c>
      <c r="L2330" s="157" t="inlineStr">
        <is>
          <t>6TH JULY</t>
        </is>
      </c>
      <c r="M2330" s="157" t="inlineStr">
        <is>
          <t>PT. INDOSARI PERSADA</t>
        </is>
      </c>
      <c r="N2330" s="157" t="inlineStr">
        <is>
          <t>SAILCOUNTY NIGERIA LTD</t>
        </is>
      </c>
    </row>
    <row r="2331" ht="16" customHeight="1">
      <c r="A2331" s="167" t="n">
        <v>21</v>
      </c>
      <c r="B2331" s="157" t="inlineStr">
        <is>
          <t>IFEANYI ABA</t>
        </is>
      </c>
      <c r="C2331" s="50" t="inlineStr">
        <is>
          <t>MEDUI0839403</t>
        </is>
      </c>
      <c r="D2331" s="391" t="inlineStr">
        <is>
          <t>TLLU 3426043</t>
        </is>
      </c>
      <c r="E2331" s="157" t="inlineStr">
        <is>
          <t>SPM</t>
        </is>
      </c>
      <c r="F2331" s="33" t="inlineStr">
        <is>
          <t>20FT</t>
        </is>
      </c>
      <c r="G2331" s="377" t="inlineStr">
        <is>
          <t>MSC ANNAMARIA</t>
        </is>
      </c>
      <c r="H2331" s="169" t="inlineStr">
        <is>
          <t>BERTHED: 10TH JULY VOY. WG327A</t>
        </is>
      </c>
      <c r="I2331" s="150" t="inlineStr">
        <is>
          <t>OUT</t>
        </is>
      </c>
      <c r="J2331" s="166" t="inlineStr">
        <is>
          <t>TELEX/7TH JULY, 2023</t>
        </is>
      </c>
      <c r="K2331" s="152" t="inlineStr">
        <is>
          <t>31ST  JULY, 2023</t>
        </is>
      </c>
      <c r="L2331" s="157" t="inlineStr">
        <is>
          <t>6TH JULY</t>
        </is>
      </c>
      <c r="M2331" s="157" t="inlineStr">
        <is>
          <t>PT. INDOSARI PERSADA</t>
        </is>
      </c>
      <c r="N2331" s="157" t="inlineStr">
        <is>
          <t>SAILCOUNTY NIGERIA LTD</t>
        </is>
      </c>
    </row>
    <row r="2332" ht="16" customHeight="1">
      <c r="A2332" s="167" t="n">
        <v>22</v>
      </c>
      <c r="B2332" s="157" t="inlineStr">
        <is>
          <t>IFEANYI ABA</t>
        </is>
      </c>
      <c r="C2332" s="50" t="inlineStr">
        <is>
          <t>''</t>
        </is>
      </c>
      <c r="D2332" s="391" t="inlineStr">
        <is>
          <t>TGCU 2152167</t>
        </is>
      </c>
      <c r="E2332" s="157" t="inlineStr">
        <is>
          <t>SPM</t>
        </is>
      </c>
      <c r="F2332" s="33" t="inlineStr">
        <is>
          <t>20FT</t>
        </is>
      </c>
      <c r="G2332" s="377" t="inlineStr">
        <is>
          <t>MSC ANNAMARIA</t>
        </is>
      </c>
      <c r="H2332" s="169" t="inlineStr">
        <is>
          <t>BERTHED: 10TH JULY VOY. WG327A</t>
        </is>
      </c>
      <c r="I2332" s="150" t="inlineStr">
        <is>
          <t>OUT</t>
        </is>
      </c>
      <c r="J2332" s="166" t="inlineStr">
        <is>
          <t>TELEX/7TH JULY, 2023</t>
        </is>
      </c>
      <c r="K2332" s="152" t="inlineStr">
        <is>
          <t>31ST  JULY, 2023</t>
        </is>
      </c>
      <c r="L2332" s="157" t="inlineStr">
        <is>
          <t>6TH JULY</t>
        </is>
      </c>
      <c r="M2332" s="157" t="inlineStr">
        <is>
          <t>PT. INDOSARI PERSADA</t>
        </is>
      </c>
      <c r="N2332" s="157" t="inlineStr">
        <is>
          <t>SAILCOUNTY NIGERIA LTD</t>
        </is>
      </c>
    </row>
    <row r="2333" ht="16" customHeight="1">
      <c r="A2333" s="167" t="n">
        <v>23</v>
      </c>
      <c r="B2333" s="157" t="inlineStr">
        <is>
          <t>IFEANYI ABA</t>
        </is>
      </c>
      <c r="C2333" s="50" t="inlineStr">
        <is>
          <t>MEDUI0839312</t>
        </is>
      </c>
      <c r="D2333" s="391" t="inlineStr">
        <is>
          <t>MSDU 1557330</t>
        </is>
      </c>
      <c r="E2333" s="157" t="inlineStr">
        <is>
          <t>SPM</t>
        </is>
      </c>
      <c r="F2333" s="33" t="inlineStr">
        <is>
          <t>20FT</t>
        </is>
      </c>
      <c r="G2333" s="377" t="inlineStr">
        <is>
          <t>MSC ANNAMARIA</t>
        </is>
      </c>
      <c r="H2333" s="169" t="inlineStr">
        <is>
          <t>BERTHED: 11TH JULY VOY. WG327A</t>
        </is>
      </c>
      <c r="I2333" s="150" t="inlineStr">
        <is>
          <t>OUT</t>
        </is>
      </c>
      <c r="J2333" s="166" t="inlineStr">
        <is>
          <t>TELEX/7TH JULY, 2023</t>
        </is>
      </c>
      <c r="K2333" s="152" t="inlineStr">
        <is>
          <t>25TH JULY, 2023</t>
        </is>
      </c>
      <c r="L2333" s="157" t="inlineStr">
        <is>
          <t>6TH JULY</t>
        </is>
      </c>
      <c r="M2333" s="157" t="inlineStr">
        <is>
          <t>PT. INDOSARI PERSADA</t>
        </is>
      </c>
      <c r="N2333" s="157" t="inlineStr">
        <is>
          <t>SAILCOUNTY NIGERIA LTD</t>
        </is>
      </c>
    </row>
    <row r="2334" ht="16" customHeight="1">
      <c r="A2334" s="167" t="n">
        <v>24</v>
      </c>
      <c r="B2334" s="157" t="inlineStr">
        <is>
          <t>IFEANYI ABA</t>
        </is>
      </c>
      <c r="C2334" s="50" t="inlineStr">
        <is>
          <t>''</t>
        </is>
      </c>
      <c r="D2334" s="391" t="inlineStr">
        <is>
          <t>MSDU 1219605</t>
        </is>
      </c>
      <c r="E2334" s="157" t="inlineStr">
        <is>
          <t>SPM</t>
        </is>
      </c>
      <c r="F2334" s="33" t="inlineStr">
        <is>
          <t>20FT</t>
        </is>
      </c>
      <c r="G2334" s="377" t="inlineStr">
        <is>
          <t>MSC ANNAMARIA</t>
        </is>
      </c>
      <c r="H2334" s="169" t="inlineStr">
        <is>
          <t>BERTHED: 11TH JULY VOY. WG327A</t>
        </is>
      </c>
      <c r="I2334" s="150" t="inlineStr">
        <is>
          <t>OUT</t>
        </is>
      </c>
      <c r="J2334" s="166" t="inlineStr">
        <is>
          <t>TELEX/7TH JULY, 2023</t>
        </is>
      </c>
      <c r="K2334" s="152" t="inlineStr">
        <is>
          <t>25TH JULY, 2023</t>
        </is>
      </c>
      <c r="L2334" s="157" t="inlineStr">
        <is>
          <t>6TH JULY</t>
        </is>
      </c>
      <c r="M2334" s="157" t="inlineStr">
        <is>
          <t>PT. INDOSARI PERSADA</t>
        </is>
      </c>
      <c r="N2334" s="157" t="inlineStr">
        <is>
          <t>SAILCOUNTY NIGERIA LTD</t>
        </is>
      </c>
    </row>
    <row r="2335" ht="16" customHeight="1">
      <c r="A2335" s="167" t="n">
        <v>25</v>
      </c>
      <c r="B2335" s="157" t="inlineStr">
        <is>
          <t>IFEANYI ABA</t>
        </is>
      </c>
      <c r="C2335" s="50" t="inlineStr">
        <is>
          <t>MEDUI0839361</t>
        </is>
      </c>
      <c r="D2335" s="391" t="inlineStr">
        <is>
          <t>TCLU 2082053</t>
        </is>
      </c>
      <c r="E2335" s="157" t="inlineStr">
        <is>
          <t>SPM</t>
        </is>
      </c>
      <c r="F2335" s="33" t="inlineStr">
        <is>
          <t>20FT</t>
        </is>
      </c>
      <c r="G2335" s="377" t="inlineStr">
        <is>
          <t>MSC ANNAMARIA</t>
        </is>
      </c>
      <c r="H2335" s="169" t="inlineStr">
        <is>
          <t>BERTHED: 11TH JULY VOY. WG327A</t>
        </is>
      </c>
      <c r="I2335" s="150" t="inlineStr">
        <is>
          <t>OUT</t>
        </is>
      </c>
      <c r="J2335" s="166" t="inlineStr">
        <is>
          <t>TELEX/7TH JULY, 2023</t>
        </is>
      </c>
      <c r="K2335" s="152" t="inlineStr">
        <is>
          <t>25TH JULY, 2023</t>
        </is>
      </c>
      <c r="L2335" s="157" t="inlineStr">
        <is>
          <t>6TH JULY</t>
        </is>
      </c>
      <c r="M2335" s="157" t="inlineStr">
        <is>
          <t>PT. INDOSARI PERSADA</t>
        </is>
      </c>
      <c r="N2335" s="157" t="inlineStr">
        <is>
          <t>SAILCOUNTY NIGERIA LTD</t>
        </is>
      </c>
    </row>
    <row r="2336" ht="16" customHeight="1">
      <c r="A2336" s="167" t="n">
        <v>26</v>
      </c>
      <c r="B2336" s="157" t="inlineStr">
        <is>
          <t>IFEANYI ABA</t>
        </is>
      </c>
      <c r="C2336" s="50" t="inlineStr">
        <is>
          <t>''</t>
        </is>
      </c>
      <c r="D2336" s="391" t="inlineStr">
        <is>
          <t>MSDU 1838153</t>
        </is>
      </c>
      <c r="E2336" s="157" t="inlineStr">
        <is>
          <t>SPM</t>
        </is>
      </c>
      <c r="F2336" s="33" t="inlineStr">
        <is>
          <t>20FT</t>
        </is>
      </c>
      <c r="G2336" s="377" t="inlineStr">
        <is>
          <t>MSC ANNAMARIA</t>
        </is>
      </c>
      <c r="H2336" s="169" t="inlineStr">
        <is>
          <t>BERTHED: 11TH JULY VOY. WG327A</t>
        </is>
      </c>
      <c r="I2336" s="150" t="inlineStr">
        <is>
          <t>OUT</t>
        </is>
      </c>
      <c r="J2336" s="166" t="inlineStr">
        <is>
          <t>TELEX/7TH JULY, 2023</t>
        </is>
      </c>
      <c r="K2336" s="152" t="inlineStr">
        <is>
          <t>25TH JULY, 2023</t>
        </is>
      </c>
      <c r="L2336" s="157" t="inlineStr">
        <is>
          <t>6TH JULY</t>
        </is>
      </c>
      <c r="M2336" s="157" t="inlineStr">
        <is>
          <t>PT. INDOSARI PERSADA</t>
        </is>
      </c>
      <c r="N2336" s="157" t="inlineStr">
        <is>
          <t>SAILCOUNTY NIGERIA LTD</t>
        </is>
      </c>
    </row>
    <row r="2337" ht="16" customHeight="1">
      <c r="A2337" s="167" t="n">
        <v>27</v>
      </c>
      <c r="B2337" s="157" t="inlineStr">
        <is>
          <t>IFEANYI ABA</t>
        </is>
      </c>
      <c r="C2337" s="50" t="inlineStr">
        <is>
          <t>MEDUI0839353</t>
        </is>
      </c>
      <c r="D2337" s="391" t="inlineStr">
        <is>
          <t>MSDU 2309679</t>
        </is>
      </c>
      <c r="E2337" s="157" t="inlineStr">
        <is>
          <t>SPM</t>
        </is>
      </c>
      <c r="F2337" s="33" t="inlineStr">
        <is>
          <t>20FT</t>
        </is>
      </c>
      <c r="G2337" s="377" t="inlineStr">
        <is>
          <t>MSC ANNAMARIA</t>
        </is>
      </c>
      <c r="H2337" s="169" t="inlineStr">
        <is>
          <t>BERTHED: 10TH JULY VOY. WG327A</t>
        </is>
      </c>
      <c r="I2337" s="150" t="inlineStr">
        <is>
          <t>OUT</t>
        </is>
      </c>
      <c r="J2337" s="166" t="inlineStr">
        <is>
          <t>TELEX/7TH JULY, 2023</t>
        </is>
      </c>
      <c r="K2337" s="152" t="inlineStr">
        <is>
          <t>25TH JULY, 2023</t>
        </is>
      </c>
      <c r="L2337" s="157" t="inlineStr">
        <is>
          <t>6TH JULY</t>
        </is>
      </c>
      <c r="M2337" s="157" t="inlineStr">
        <is>
          <t>PT. INDOSARI PERSADA</t>
        </is>
      </c>
      <c r="N2337" s="157" t="inlineStr">
        <is>
          <t>SAILCOUNTY NIGERIA LTD</t>
        </is>
      </c>
    </row>
    <row r="2338" ht="16" customHeight="1">
      <c r="A2338" s="167" t="n">
        <v>28</v>
      </c>
      <c r="B2338" s="157" t="inlineStr">
        <is>
          <t>IFEANYI ABA</t>
        </is>
      </c>
      <c r="C2338" s="50" t="inlineStr">
        <is>
          <t>''</t>
        </is>
      </c>
      <c r="D2338" s="391" t="inlineStr">
        <is>
          <t>MEDU 5759604</t>
        </is>
      </c>
      <c r="E2338" s="157" t="inlineStr">
        <is>
          <t>SPM</t>
        </is>
      </c>
      <c r="F2338" s="33" t="inlineStr">
        <is>
          <t>20FT</t>
        </is>
      </c>
      <c r="G2338" s="377" t="inlineStr">
        <is>
          <t>MSC ANNAMARIA</t>
        </is>
      </c>
      <c r="H2338" s="169" t="inlineStr">
        <is>
          <t>BERTHED: 10TH JULY VOY. WG327A</t>
        </is>
      </c>
      <c r="I2338" s="150" t="inlineStr">
        <is>
          <t>OUT</t>
        </is>
      </c>
      <c r="J2338" s="166" t="inlineStr">
        <is>
          <t>TELEX/7TH JULY, 2023</t>
        </is>
      </c>
      <c r="K2338" s="152" t="inlineStr">
        <is>
          <t>25TH JULY, 2023</t>
        </is>
      </c>
      <c r="L2338" s="157" t="inlineStr">
        <is>
          <t>6TH JULY</t>
        </is>
      </c>
      <c r="M2338" s="157" t="inlineStr">
        <is>
          <t>PT. INDOSARI PERSADA</t>
        </is>
      </c>
      <c r="N2338" s="157" t="inlineStr">
        <is>
          <t>SAILCOUNTY NIGERIA LTD</t>
        </is>
      </c>
    </row>
    <row r="2339" ht="16" customHeight="1">
      <c r="A2339" s="167" t="n">
        <v>29</v>
      </c>
      <c r="B2339" s="157" t="inlineStr">
        <is>
          <t>IFEANYI ABA</t>
        </is>
      </c>
      <c r="C2339" s="50" t="inlineStr">
        <is>
          <t>MEDUI0839379</t>
        </is>
      </c>
      <c r="D2339" s="391" t="inlineStr">
        <is>
          <t>MSDU 2254679</t>
        </is>
      </c>
      <c r="E2339" s="157" t="inlineStr">
        <is>
          <t>SPM</t>
        </is>
      </c>
      <c r="F2339" s="33" t="inlineStr">
        <is>
          <t>20FT</t>
        </is>
      </c>
      <c r="G2339" s="377" t="inlineStr">
        <is>
          <t>MSC ANNAMARIA</t>
        </is>
      </c>
      <c r="H2339" s="169" t="inlineStr">
        <is>
          <t>BERTHED: 11TH JULY VOY. WG327A</t>
        </is>
      </c>
      <c r="I2339" s="150" t="inlineStr">
        <is>
          <t>OUT</t>
        </is>
      </c>
      <c r="J2339" s="166" t="inlineStr">
        <is>
          <t>TELEX/7TH JULY, 2023</t>
        </is>
      </c>
      <c r="K2339" s="152" t="inlineStr">
        <is>
          <t>25TH JULY, 2023</t>
        </is>
      </c>
      <c r="L2339" s="157" t="inlineStr">
        <is>
          <t>6TH JULY</t>
        </is>
      </c>
      <c r="M2339" s="157" t="inlineStr">
        <is>
          <t>PT. INDOSARI PERSADA</t>
        </is>
      </c>
      <c r="N2339" s="157" t="inlineStr">
        <is>
          <t>SAILCOUNTY NIGERIA LTD</t>
        </is>
      </c>
    </row>
    <row r="2340" ht="16" customHeight="1">
      <c r="A2340" s="167" t="n">
        <v>30</v>
      </c>
      <c r="B2340" s="157" t="inlineStr">
        <is>
          <t>IFEANYI ABA</t>
        </is>
      </c>
      <c r="C2340" s="50" t="inlineStr">
        <is>
          <t>''</t>
        </is>
      </c>
      <c r="D2340" s="391" t="inlineStr">
        <is>
          <t>TLLU 3459690</t>
        </is>
      </c>
      <c r="E2340" s="157" t="inlineStr">
        <is>
          <t>SPM</t>
        </is>
      </c>
      <c r="F2340" s="33" t="inlineStr">
        <is>
          <t>20FT</t>
        </is>
      </c>
      <c r="G2340" s="377" t="inlineStr">
        <is>
          <t>MSC ANNAMARIA</t>
        </is>
      </c>
      <c r="H2340" s="169" t="inlineStr">
        <is>
          <t>BERTHED: 11TH JULY VOY. WG327A</t>
        </is>
      </c>
      <c r="I2340" s="150" t="inlineStr">
        <is>
          <t>OUT</t>
        </is>
      </c>
      <c r="J2340" s="166" t="inlineStr">
        <is>
          <t>TELEX/7TH JULY, 2023</t>
        </is>
      </c>
      <c r="K2340" s="152" t="inlineStr">
        <is>
          <t>25TH JULY, 2023</t>
        </is>
      </c>
      <c r="L2340" s="157" t="inlineStr">
        <is>
          <t>6TH JULY</t>
        </is>
      </c>
      <c r="M2340" s="157" t="inlineStr">
        <is>
          <t>PT. INDOSARI PERSADA</t>
        </is>
      </c>
      <c r="N2340" s="157" t="inlineStr">
        <is>
          <t>SAILCOUNTY NIGERIA LTD</t>
        </is>
      </c>
    </row>
    <row r="2341" ht="16" customHeight="1">
      <c r="A2341" s="167" t="n">
        <v>31</v>
      </c>
      <c r="B2341" s="157" t="inlineStr">
        <is>
          <t>IFEANYI ABA</t>
        </is>
      </c>
      <c r="C2341" s="50" t="inlineStr">
        <is>
          <t>MEDUI0839346</t>
        </is>
      </c>
      <c r="D2341" s="391" t="inlineStr">
        <is>
          <t xml:space="preserve">CAIU 6735490 </t>
        </is>
      </c>
      <c r="E2341" s="157" t="inlineStr">
        <is>
          <t>SPM</t>
        </is>
      </c>
      <c r="F2341" s="33" t="inlineStr">
        <is>
          <t>20FT</t>
        </is>
      </c>
      <c r="G2341" s="377" t="inlineStr">
        <is>
          <t>MSC ANNAMARIA</t>
        </is>
      </c>
      <c r="H2341" s="169" t="inlineStr">
        <is>
          <t>BERTHED: 11TH JULY VOY. WG327A</t>
        </is>
      </c>
      <c r="I2341" s="150" t="inlineStr">
        <is>
          <t>OUT</t>
        </is>
      </c>
      <c r="J2341" s="166" t="inlineStr">
        <is>
          <t>TELEX/7TH JULY, 2023</t>
        </is>
      </c>
      <c r="K2341" s="152" t="inlineStr">
        <is>
          <t>31ST  JULY, 2023</t>
        </is>
      </c>
      <c r="L2341" s="157" t="inlineStr">
        <is>
          <t>6TH JULY</t>
        </is>
      </c>
      <c r="M2341" s="157" t="inlineStr">
        <is>
          <t>PT. INDOSARI PERSADA</t>
        </is>
      </c>
      <c r="N2341" s="157" t="inlineStr">
        <is>
          <t>SAILCOUNTY NIGERIA LTD</t>
        </is>
      </c>
    </row>
    <row r="2342" ht="16" customHeight="1">
      <c r="A2342" s="167" t="n">
        <v>32</v>
      </c>
      <c r="B2342" s="157" t="inlineStr">
        <is>
          <t>IFEANYI ABA</t>
        </is>
      </c>
      <c r="C2342" s="50" t="inlineStr">
        <is>
          <t>''</t>
        </is>
      </c>
      <c r="D2342" s="391" t="inlineStr">
        <is>
          <t>FBIU 0304280</t>
        </is>
      </c>
      <c r="E2342" s="157" t="inlineStr">
        <is>
          <t>SPM</t>
        </is>
      </c>
      <c r="F2342" s="33" t="inlineStr">
        <is>
          <t>20FT</t>
        </is>
      </c>
      <c r="G2342" s="377" t="inlineStr">
        <is>
          <t>MSC ANNAMARIA</t>
        </is>
      </c>
      <c r="H2342" s="169" t="inlineStr">
        <is>
          <t>BERTHED: 11TH JULY VOY. WG327A</t>
        </is>
      </c>
      <c r="I2342" s="150" t="inlineStr">
        <is>
          <t>OUT</t>
        </is>
      </c>
      <c r="J2342" s="166" t="inlineStr">
        <is>
          <t>TELEX/7TH JULY, 2023</t>
        </is>
      </c>
      <c r="K2342" s="152" t="inlineStr">
        <is>
          <t>31ST  JULY, 2023</t>
        </is>
      </c>
      <c r="L2342" s="157" t="inlineStr">
        <is>
          <t>6TH JULY</t>
        </is>
      </c>
      <c r="M2342" s="157" t="inlineStr">
        <is>
          <t>PT. INDOSARI PERSADA</t>
        </is>
      </c>
      <c r="N2342" s="157" t="inlineStr">
        <is>
          <t>SAILCOUNTY NIGERIA LTD</t>
        </is>
      </c>
    </row>
    <row r="2343" ht="16" customHeight="1">
      <c r="A2343" s="167" t="n">
        <v>33</v>
      </c>
      <c r="B2343" s="157" t="inlineStr">
        <is>
          <t>IFEANYI ABA</t>
        </is>
      </c>
      <c r="C2343" s="50" t="inlineStr">
        <is>
          <t>MEDUI0839411</t>
        </is>
      </c>
      <c r="D2343" s="391" t="inlineStr">
        <is>
          <t>MEDU 5154510</t>
        </is>
      </c>
      <c r="E2343" s="157" t="inlineStr">
        <is>
          <t>SPM</t>
        </is>
      </c>
      <c r="F2343" s="33" t="inlineStr">
        <is>
          <t>20FT</t>
        </is>
      </c>
      <c r="G2343" s="377" t="inlineStr">
        <is>
          <t>MSC ANNAMARIA</t>
        </is>
      </c>
      <c r="H2343" s="169" t="inlineStr">
        <is>
          <t>BERTHED: 10TH JULY VOY. WG327A</t>
        </is>
      </c>
      <c r="I2343" s="150" t="inlineStr">
        <is>
          <t>OUT</t>
        </is>
      </c>
      <c r="J2343" s="166" t="inlineStr">
        <is>
          <t>TELEX/7TH JULY, 2023</t>
        </is>
      </c>
      <c r="K2343" s="152" t="inlineStr">
        <is>
          <t>25TH JULY, 2023</t>
        </is>
      </c>
      <c r="L2343" s="157" t="inlineStr">
        <is>
          <t>6TH JULY</t>
        </is>
      </c>
      <c r="M2343" s="157" t="inlineStr">
        <is>
          <t>PT. INDOSARI PERSADA</t>
        </is>
      </c>
      <c r="N2343" s="157" t="inlineStr">
        <is>
          <t>SAILCOUNTY NIGERIA LTD</t>
        </is>
      </c>
    </row>
    <row r="2344" ht="16" customHeight="1">
      <c r="A2344" s="167" t="n">
        <v>34</v>
      </c>
      <c r="B2344" s="157" t="inlineStr">
        <is>
          <t>IFEANYI ABA</t>
        </is>
      </c>
      <c r="C2344" s="50" t="inlineStr">
        <is>
          <t>''</t>
        </is>
      </c>
      <c r="D2344" s="391" t="inlineStr">
        <is>
          <t>MSDU 1117711</t>
        </is>
      </c>
      <c r="E2344" s="157" t="inlineStr">
        <is>
          <t>SPM</t>
        </is>
      </c>
      <c r="F2344" s="33" t="inlineStr">
        <is>
          <t>20FT</t>
        </is>
      </c>
      <c r="G2344" s="377" t="inlineStr">
        <is>
          <t>MSC ANNAMARIA</t>
        </is>
      </c>
      <c r="H2344" s="169" t="inlineStr">
        <is>
          <t>BERTHED: 10TH JULY VOY. WG327A</t>
        </is>
      </c>
      <c r="I2344" s="150" t="inlineStr">
        <is>
          <t>OUT</t>
        </is>
      </c>
      <c r="J2344" s="166" t="inlineStr">
        <is>
          <t>TELEX/7TH JULY, 2023</t>
        </is>
      </c>
      <c r="K2344" s="152" t="inlineStr">
        <is>
          <t>25TH JULY, 2023</t>
        </is>
      </c>
      <c r="L2344" s="157" t="inlineStr">
        <is>
          <t>6TH JULY</t>
        </is>
      </c>
      <c r="M2344" s="157" t="inlineStr">
        <is>
          <t>PT. INDOSARI PERSADA</t>
        </is>
      </c>
      <c r="N2344" s="157" t="inlineStr">
        <is>
          <t>SAILCOUNTY NIGERIA LTD</t>
        </is>
      </c>
    </row>
    <row r="2345">
      <c r="A2345" s="167" t="n">
        <v>35</v>
      </c>
      <c r="B2345" s="157" t="inlineStr">
        <is>
          <t>MR. EMEKA</t>
        </is>
      </c>
      <c r="C2345" s="40" t="inlineStr">
        <is>
          <t>MEDUIX213404</t>
        </is>
      </c>
      <c r="D2345" s="168" t="inlineStr">
        <is>
          <t>MSDU 2144687</t>
        </is>
      </c>
      <c r="E2345" s="157" t="inlineStr">
        <is>
          <t>SPM</t>
        </is>
      </c>
      <c r="F2345" s="157" t="inlineStr">
        <is>
          <t>20FT</t>
        </is>
      </c>
      <c r="G2345" s="377" t="inlineStr">
        <is>
          <t>MSC ANNAMARIA</t>
        </is>
      </c>
      <c r="H2345" s="169" t="inlineStr">
        <is>
          <t>BERTHED: 11TH JULY VOY. WG327A</t>
        </is>
      </c>
      <c r="I2345" s="150" t="inlineStr">
        <is>
          <t>OUT</t>
        </is>
      </c>
      <c r="J2345" s="220" t="inlineStr">
        <is>
          <t>TELEX/ 29TH AUG,2023</t>
        </is>
      </c>
      <c r="K2345" s="152" t="inlineStr">
        <is>
          <t>7TH SEPT, 2023</t>
        </is>
      </c>
      <c r="L2345" s="157" t="inlineStr">
        <is>
          <t>9TH JUNE</t>
        </is>
      </c>
      <c r="M2345" s="157" t="inlineStr">
        <is>
          <t>SUTAKA UK LTD</t>
        </is>
      </c>
      <c r="N2345" s="157" t="inlineStr">
        <is>
          <t>MEL-BACH ENTERPRISES</t>
        </is>
      </c>
    </row>
    <row r="2346">
      <c r="A2346" s="167" t="n">
        <v>36</v>
      </c>
      <c r="B2346" s="157" t="n"/>
      <c r="C2346" s="50" t="inlineStr">
        <is>
          <t>MEDUP8822066</t>
        </is>
      </c>
      <c r="D2346" s="393" t="inlineStr">
        <is>
          <t>MSDU 1194560</t>
        </is>
      </c>
      <c r="E2346" s="157" t="inlineStr">
        <is>
          <t>SPM</t>
        </is>
      </c>
      <c r="F2346" s="33" t="inlineStr">
        <is>
          <t>20FT</t>
        </is>
      </c>
      <c r="G2346" s="377" t="inlineStr">
        <is>
          <t>MSC ANNAMARIA</t>
        </is>
      </c>
      <c r="H2346" s="169" t="inlineStr">
        <is>
          <t>BERTHED: 11TH JULY VOY. WG327A</t>
        </is>
      </c>
      <c r="I2346" s="150" t="inlineStr">
        <is>
          <t>OUT</t>
        </is>
      </c>
      <c r="J2346" s="157" t="inlineStr">
        <is>
          <t>COPY BILL</t>
        </is>
      </c>
      <c r="K2346" s="152" t="inlineStr">
        <is>
          <t>2ND AUG, 2023</t>
        </is>
      </c>
      <c r="L2346" s="157" t="inlineStr">
        <is>
          <t>24TH JULY</t>
        </is>
      </c>
      <c r="M2346" s="157" t="inlineStr">
        <is>
          <t>UNIQUE SEA CARGO SERVICES L.L.C</t>
        </is>
      </c>
      <c r="N2346" s="157" t="inlineStr">
        <is>
          <t>SAILCOUNTY NIGERIA LTD</t>
        </is>
      </c>
    </row>
    <row r="2347">
      <c r="A2347" s="167" t="n">
        <v>37</v>
      </c>
      <c r="B2347" s="157" t="n"/>
      <c r="C2347" s="50" t="inlineStr">
        <is>
          <t>MEDUP8853418</t>
        </is>
      </c>
      <c r="D2347" s="393" t="inlineStr">
        <is>
          <t>GLDU 5095210</t>
        </is>
      </c>
      <c r="E2347" s="157" t="inlineStr">
        <is>
          <t>SPM</t>
        </is>
      </c>
      <c r="F2347" s="33" t="inlineStr">
        <is>
          <t>20FT</t>
        </is>
      </c>
      <c r="G2347" s="377" t="inlineStr">
        <is>
          <t>MSC ANNAMARIA</t>
        </is>
      </c>
      <c r="H2347" s="169" t="inlineStr">
        <is>
          <t>BERTHED: 11TH JULY VOY. WG327A</t>
        </is>
      </c>
      <c r="I2347" s="150" t="inlineStr">
        <is>
          <t>OUT</t>
        </is>
      </c>
      <c r="J2347" s="157" t="inlineStr">
        <is>
          <t>COPY BILL</t>
        </is>
      </c>
      <c r="K2347" s="210" t="inlineStr">
        <is>
          <t>15TH AUG,2023</t>
        </is>
      </c>
      <c r="L2347" s="157" t="inlineStr">
        <is>
          <t>24TH JULY</t>
        </is>
      </c>
      <c r="M2347" s="157" t="inlineStr">
        <is>
          <t>UNIQUE SEA CARGO SERVICES L.L.C</t>
        </is>
      </c>
      <c r="N2347" s="157" t="inlineStr">
        <is>
          <t>SAILCOUNTY NIGERIA LTD</t>
        </is>
      </c>
    </row>
    <row r="2348" ht="16" customHeight="1">
      <c r="A2348" s="167" t="n"/>
      <c r="B2348" s="157" t="n"/>
      <c r="C2348" s="50" t="n"/>
      <c r="D2348" s="391" t="n"/>
      <c r="E2348" s="157" t="n"/>
      <c r="F2348" s="33" t="n"/>
      <c r="G2348" s="377" t="n"/>
      <c r="H2348" s="169" t="n"/>
      <c r="I2348" s="157" t="n"/>
      <c r="J2348" s="166" t="n"/>
      <c r="K2348" s="168" t="n"/>
      <c r="L2348" s="157" t="n"/>
      <c r="M2348" s="157" t="n"/>
      <c r="N2348" s="157" t="n"/>
    </row>
    <row r="2349" ht="16" customHeight="1">
      <c r="A2349" s="167" t="n"/>
      <c r="B2349" s="197" t="inlineStr">
        <is>
          <t>MSC GABRIELLA</t>
        </is>
      </c>
      <c r="C2349" s="50" t="n"/>
      <c r="D2349" s="391" t="n"/>
      <c r="E2349" s="157" t="n"/>
      <c r="F2349" s="33" t="n"/>
      <c r="G2349" s="377" t="n"/>
      <c r="H2349" s="169" t="n"/>
      <c r="I2349" s="157" t="n"/>
      <c r="J2349" s="166" t="n"/>
      <c r="K2349" s="168" t="n"/>
      <c r="L2349" s="157" t="n"/>
      <c r="M2349" s="157" t="n"/>
      <c r="N2349" s="157" t="n"/>
    </row>
    <row r="2350">
      <c r="A2350" s="167" t="n">
        <v>1</v>
      </c>
      <c r="B2350" s="40" t="inlineStr">
        <is>
          <t>MADUSON</t>
        </is>
      </c>
      <c r="C2350" s="40" t="inlineStr">
        <is>
          <t>MEDUUJ930707</t>
        </is>
      </c>
      <c r="D2350" s="40" t="inlineStr">
        <is>
          <t>FCIU 3977219</t>
        </is>
      </c>
      <c r="E2350" s="157" t="inlineStr">
        <is>
          <t>SPM</t>
        </is>
      </c>
      <c r="F2350" s="40" t="inlineStr">
        <is>
          <t>20FT</t>
        </is>
      </c>
      <c r="G2350" s="160" t="inlineStr">
        <is>
          <t>MSC GABRIELLA</t>
        </is>
      </c>
      <c r="H2350" s="207" t="inlineStr">
        <is>
          <t>BERTHED: 16TH JULY VOY. WG328A</t>
        </is>
      </c>
      <c r="I2350" s="150" t="inlineStr">
        <is>
          <t>OUT</t>
        </is>
      </c>
      <c r="J2350" s="166" t="inlineStr">
        <is>
          <t>OBL/ 18TH JULY, 2023</t>
        </is>
      </c>
      <c r="K2350" s="152" t="inlineStr">
        <is>
          <t>21ST JULY, 2023</t>
        </is>
      </c>
      <c r="L2350" s="157" t="inlineStr">
        <is>
          <t>28TH APRIL</t>
        </is>
      </c>
      <c r="M2350" s="157" t="inlineStr">
        <is>
          <t>TOP GLOBAL INDUSTRIAL CO, LIMITED</t>
        </is>
      </c>
      <c r="N2350" s="157" t="inlineStr">
        <is>
          <t>ORIENT LOGISTICS ENTERPRISES</t>
        </is>
      </c>
    </row>
    <row r="2351">
      <c r="A2351" s="167" t="n">
        <v>2</v>
      </c>
      <c r="B2351" s="40" t="inlineStr">
        <is>
          <t>MADUSON</t>
        </is>
      </c>
      <c r="C2351" s="40" t="inlineStr">
        <is>
          <t>''</t>
        </is>
      </c>
      <c r="D2351" s="40" t="inlineStr">
        <is>
          <t>TRHU 1823580</t>
        </is>
      </c>
      <c r="E2351" s="157" t="inlineStr">
        <is>
          <t>SPM</t>
        </is>
      </c>
      <c r="F2351" s="40" t="inlineStr">
        <is>
          <t>20FT</t>
        </is>
      </c>
      <c r="G2351" s="160" t="inlineStr">
        <is>
          <t>MSC GABRIELLA</t>
        </is>
      </c>
      <c r="H2351" s="207" t="inlineStr">
        <is>
          <t>BERTHED: 16TH JULY VOY. WG328A</t>
        </is>
      </c>
      <c r="I2351" s="150" t="inlineStr">
        <is>
          <t>OUT</t>
        </is>
      </c>
      <c r="J2351" s="166" t="inlineStr">
        <is>
          <t>OBL/ 18TH JULY, 2023</t>
        </is>
      </c>
      <c r="K2351" s="152" t="inlineStr">
        <is>
          <t>21ST JULY, 2023</t>
        </is>
      </c>
      <c r="L2351" s="157" t="inlineStr">
        <is>
          <t>28TH APRIL</t>
        </is>
      </c>
      <c r="M2351" s="157" t="inlineStr">
        <is>
          <t>TOP GLOBAL INDUSTRIAL CO, LIMITED</t>
        </is>
      </c>
      <c r="N2351" s="157" t="inlineStr">
        <is>
          <t>ORIENT LOGISTICS ENTERPRISES</t>
        </is>
      </c>
    </row>
    <row r="2352">
      <c r="A2352" s="167" t="n">
        <v>3</v>
      </c>
      <c r="B2352" s="40" t="inlineStr">
        <is>
          <t>MADUSON</t>
        </is>
      </c>
      <c r="C2352" s="40" t="inlineStr">
        <is>
          <t>MEDUUJ930715</t>
        </is>
      </c>
      <c r="D2352" s="40" t="inlineStr">
        <is>
          <t>GESU 3275618</t>
        </is>
      </c>
      <c r="E2352" s="157" t="inlineStr">
        <is>
          <t>SPM</t>
        </is>
      </c>
      <c r="F2352" s="40" t="inlineStr">
        <is>
          <t>20FT</t>
        </is>
      </c>
      <c r="G2352" s="160" t="inlineStr">
        <is>
          <t>MSC GABRIELLA</t>
        </is>
      </c>
      <c r="H2352" s="207" t="inlineStr">
        <is>
          <t>BERTHED: 16TH JULY VOY. WG328A</t>
        </is>
      </c>
      <c r="I2352" s="150" t="inlineStr">
        <is>
          <t>OUT</t>
        </is>
      </c>
      <c r="J2352" s="166" t="inlineStr">
        <is>
          <t>OBL/ 18TH JULY, 2023</t>
        </is>
      </c>
      <c r="K2352" s="152" t="inlineStr">
        <is>
          <t>21ST JULY, 2023</t>
        </is>
      </c>
      <c r="L2352" s="157" t="inlineStr">
        <is>
          <t>28TH APRIL</t>
        </is>
      </c>
      <c r="M2352" s="157" t="inlineStr">
        <is>
          <t>TOP GLOBAL INDUSTRIAL CO, LIMITED</t>
        </is>
      </c>
      <c r="N2352" s="157" t="inlineStr">
        <is>
          <t>ORIENT LOGISTICS ENTERPRISES</t>
        </is>
      </c>
    </row>
    <row r="2353">
      <c r="A2353" s="167" t="n">
        <v>4</v>
      </c>
      <c r="B2353" s="40" t="inlineStr">
        <is>
          <t>MADUSON</t>
        </is>
      </c>
      <c r="C2353" s="40" t="inlineStr">
        <is>
          <t>''</t>
        </is>
      </c>
      <c r="D2353" s="40" t="inlineStr">
        <is>
          <t>MSCU 6951220</t>
        </is>
      </c>
      <c r="E2353" s="157" t="inlineStr">
        <is>
          <t>SPM</t>
        </is>
      </c>
      <c r="F2353" s="40" t="inlineStr">
        <is>
          <t>20FT</t>
        </is>
      </c>
      <c r="G2353" s="160" t="inlineStr">
        <is>
          <t>MSC GABRIELLA</t>
        </is>
      </c>
      <c r="H2353" s="207" t="inlineStr">
        <is>
          <t>BERTHED: 16TH JULY VOY. WG328A</t>
        </is>
      </c>
      <c r="I2353" s="150" t="inlineStr">
        <is>
          <t>OUT</t>
        </is>
      </c>
      <c r="J2353" s="166" t="inlineStr">
        <is>
          <t>OBL/ 18TH JULY, 2023</t>
        </is>
      </c>
      <c r="K2353" s="152" t="inlineStr">
        <is>
          <t>21ST JULY, 2023</t>
        </is>
      </c>
      <c r="L2353" s="157" t="inlineStr">
        <is>
          <t>28TH APRIL</t>
        </is>
      </c>
      <c r="M2353" s="157" t="inlineStr">
        <is>
          <t>TOP GLOBAL INDUSTRIAL CO, LIMITED</t>
        </is>
      </c>
      <c r="N2353" s="157" t="inlineStr">
        <is>
          <t>ORIENT LOGISTICS ENTERPRISES</t>
        </is>
      </c>
    </row>
    <row r="2354">
      <c r="A2354" s="167" t="n">
        <v>5</v>
      </c>
      <c r="B2354" s="40" t="inlineStr">
        <is>
          <t>MADUSON</t>
        </is>
      </c>
      <c r="C2354" s="40" t="inlineStr">
        <is>
          <t>MEDUUJ930723</t>
        </is>
      </c>
      <c r="D2354" s="40" t="inlineStr">
        <is>
          <t>CXDU 2089214</t>
        </is>
      </c>
      <c r="E2354" s="157" t="inlineStr">
        <is>
          <t>SPM</t>
        </is>
      </c>
      <c r="F2354" s="40" t="inlineStr">
        <is>
          <t>20FT</t>
        </is>
      </c>
      <c r="G2354" s="160" t="inlineStr">
        <is>
          <t>MSC GABRIELLA</t>
        </is>
      </c>
      <c r="H2354" s="207" t="inlineStr">
        <is>
          <t>BERTHED: 16TH JULY VOY. WG328A</t>
        </is>
      </c>
      <c r="I2354" s="150" t="inlineStr">
        <is>
          <t>OUT</t>
        </is>
      </c>
      <c r="J2354" s="166" t="inlineStr">
        <is>
          <t>OBL/ 18TH JULY, 2023</t>
        </is>
      </c>
      <c r="K2354" s="152" t="inlineStr">
        <is>
          <t>21ST JULY, 2023</t>
        </is>
      </c>
      <c r="L2354" s="157" t="inlineStr">
        <is>
          <t>28TH APRIL</t>
        </is>
      </c>
      <c r="M2354" s="157" t="inlineStr">
        <is>
          <t>TOP GLOBAL INDUSTRIAL CO, LIMITED</t>
        </is>
      </c>
      <c r="N2354" s="157" t="inlineStr">
        <is>
          <t>ORIENT LOGISTICS ENTERPRISES</t>
        </is>
      </c>
    </row>
    <row r="2355">
      <c r="A2355" s="167" t="n">
        <v>6</v>
      </c>
      <c r="B2355" s="40" t="inlineStr">
        <is>
          <t>MADUSON</t>
        </is>
      </c>
      <c r="C2355" s="40" t="inlineStr">
        <is>
          <t>''</t>
        </is>
      </c>
      <c r="D2355" s="40" t="inlineStr">
        <is>
          <t>TCKU 1368127</t>
        </is>
      </c>
      <c r="E2355" s="157" t="inlineStr">
        <is>
          <t>SPM</t>
        </is>
      </c>
      <c r="F2355" s="40" t="inlineStr">
        <is>
          <t>20FT</t>
        </is>
      </c>
      <c r="G2355" s="160" t="inlineStr">
        <is>
          <t>MSC GABRIELLA</t>
        </is>
      </c>
      <c r="H2355" s="207" t="inlineStr">
        <is>
          <t>BERTHED: 16TH JULY VOY. WG328A</t>
        </is>
      </c>
      <c r="I2355" s="150" t="inlineStr">
        <is>
          <t>OUT</t>
        </is>
      </c>
      <c r="J2355" s="166" t="inlineStr">
        <is>
          <t>OBL/ 18TH JULY, 2023</t>
        </is>
      </c>
      <c r="K2355" s="152" t="inlineStr">
        <is>
          <t>21ST JULY, 2023</t>
        </is>
      </c>
      <c r="L2355" s="157" t="inlineStr">
        <is>
          <t>28TH APRIL</t>
        </is>
      </c>
      <c r="M2355" s="157" t="inlineStr">
        <is>
          <t>TOP GLOBAL INDUSTRIAL CO, LIMITED</t>
        </is>
      </c>
      <c r="N2355" s="157" t="inlineStr">
        <is>
          <t>ORIENT LOGISTICS ENTERPRISES</t>
        </is>
      </c>
    </row>
    <row r="2356">
      <c r="A2356" s="167" t="n">
        <v>7</v>
      </c>
      <c r="B2356" s="40" t="inlineStr">
        <is>
          <t>IFEANYI ABA</t>
        </is>
      </c>
      <c r="C2356" s="40" t="inlineStr">
        <is>
          <t>MEDUX4783684</t>
        </is>
      </c>
      <c r="D2356" s="40" t="inlineStr">
        <is>
          <t>TLLU 3295600</t>
        </is>
      </c>
      <c r="E2356" s="157" t="inlineStr">
        <is>
          <t>SPM</t>
        </is>
      </c>
      <c r="F2356" s="40" t="inlineStr">
        <is>
          <t>20FT</t>
        </is>
      </c>
      <c r="G2356" s="160" t="inlineStr">
        <is>
          <t>MSC GABRIELLA</t>
        </is>
      </c>
      <c r="H2356" s="207" t="inlineStr">
        <is>
          <t>BERTHED: 15TH JULY VOY. WG328A</t>
        </is>
      </c>
      <c r="I2356" s="150" t="inlineStr">
        <is>
          <t>OUT</t>
        </is>
      </c>
      <c r="J2356" s="221" t="inlineStr">
        <is>
          <t>TELEX/ 3RD JULY, 2023</t>
        </is>
      </c>
      <c r="K2356" s="210" t="inlineStr">
        <is>
          <t>11TH AUG,2023</t>
        </is>
      </c>
      <c r="L2356" s="157" t="inlineStr">
        <is>
          <t>10TH MAY</t>
        </is>
      </c>
      <c r="M2356" s="157" t="inlineStr">
        <is>
          <t>DAK SEOI HONG CO, LIMITED</t>
        </is>
      </c>
      <c r="N2356" s="157" t="inlineStr">
        <is>
          <t>ORIENT LOGISTICS ENTERPRISES</t>
        </is>
      </c>
    </row>
    <row r="2357">
      <c r="A2357" s="167" t="n">
        <v>8</v>
      </c>
      <c r="B2357" s="40" t="inlineStr">
        <is>
          <t>NNAMDI EZEUKWU</t>
        </is>
      </c>
      <c r="C2357" s="40" t="inlineStr">
        <is>
          <t>MEDUUJ885067</t>
        </is>
      </c>
      <c r="D2357" s="40" t="inlineStr">
        <is>
          <t>FCIU 4608088</t>
        </is>
      </c>
      <c r="E2357" s="157" t="inlineStr">
        <is>
          <t>SPM</t>
        </is>
      </c>
      <c r="F2357" s="40" t="inlineStr">
        <is>
          <t>20FT</t>
        </is>
      </c>
      <c r="G2357" s="160" t="inlineStr">
        <is>
          <t>MSC GABRIELLA</t>
        </is>
      </c>
      <c r="H2357" s="207" t="inlineStr">
        <is>
          <t>BERTHED: 15TH JULY VOY. WG328A</t>
        </is>
      </c>
      <c r="I2357" s="150" t="inlineStr">
        <is>
          <t>OUT</t>
        </is>
      </c>
      <c r="J2357" s="221" t="inlineStr">
        <is>
          <t>TELEX/ 19TH  JULY, 2023</t>
        </is>
      </c>
      <c r="K2357" s="152" t="inlineStr">
        <is>
          <t>25TH JULY, 2023</t>
        </is>
      </c>
      <c r="L2357" s="157" t="inlineStr">
        <is>
          <t>11TH MAY</t>
        </is>
      </c>
      <c r="M2357" s="157" t="inlineStr">
        <is>
          <t>BAIS INTERNATIONAL TRADING CO, LTD</t>
        </is>
      </c>
      <c r="N2357" s="157" t="inlineStr">
        <is>
          <t>MEL-BACH ENTERPRISES</t>
        </is>
      </c>
    </row>
    <row r="2358">
      <c r="A2358" s="167" t="n">
        <v>9</v>
      </c>
      <c r="B2358" s="40" t="inlineStr">
        <is>
          <t>NNAMDI EZEUKWU</t>
        </is>
      </c>
      <c r="C2358" s="40" t="inlineStr">
        <is>
          <t>''</t>
        </is>
      </c>
      <c r="D2358" s="40" t="inlineStr">
        <is>
          <t>MEDU 542766</t>
        </is>
      </c>
      <c r="E2358" s="157" t="inlineStr">
        <is>
          <t>SPM</t>
        </is>
      </c>
      <c r="F2358" s="40" t="inlineStr">
        <is>
          <t>20FT</t>
        </is>
      </c>
      <c r="G2358" s="160" t="inlineStr">
        <is>
          <t>MSC GABRIELLA</t>
        </is>
      </c>
      <c r="H2358" s="207" t="inlineStr">
        <is>
          <t>BERTHED: 15TH JULY VOY. WG328A</t>
        </is>
      </c>
      <c r="I2358" s="150" t="inlineStr">
        <is>
          <t>OUT</t>
        </is>
      </c>
      <c r="J2358" s="221" t="inlineStr">
        <is>
          <t>TELEX/ 19TH  JULY, 2023</t>
        </is>
      </c>
      <c r="K2358" s="152" t="inlineStr">
        <is>
          <t>25TH JULY, 2023</t>
        </is>
      </c>
      <c r="L2358" s="157" t="inlineStr">
        <is>
          <t>11TH MAY</t>
        </is>
      </c>
      <c r="M2358" s="157" t="inlineStr">
        <is>
          <t>BAIS INTERNATIONAL TRADING CO, LTD</t>
        </is>
      </c>
      <c r="N2358" s="157" t="inlineStr">
        <is>
          <t>MEL-BACH ENTERPRISES</t>
        </is>
      </c>
    </row>
    <row r="2359">
      <c r="A2359" s="167" t="n">
        <v>10</v>
      </c>
      <c r="B2359" s="40" t="inlineStr">
        <is>
          <t>NNAMDI EZEUKWU</t>
        </is>
      </c>
      <c r="C2359" s="40" t="inlineStr">
        <is>
          <t>MEDUUJ940490</t>
        </is>
      </c>
      <c r="D2359" s="40" t="inlineStr">
        <is>
          <t>TCKU 3838831</t>
        </is>
      </c>
      <c r="E2359" s="157" t="inlineStr">
        <is>
          <t>SPM</t>
        </is>
      </c>
      <c r="F2359" s="40" t="inlineStr">
        <is>
          <t>20FT</t>
        </is>
      </c>
      <c r="G2359" s="160" t="inlineStr">
        <is>
          <t>MSC GABRIELLA</t>
        </is>
      </c>
      <c r="H2359" s="207" t="inlineStr">
        <is>
          <t>BERTHED: 15TH JULY VOY. WG328A</t>
        </is>
      </c>
      <c r="I2359" s="150" t="inlineStr">
        <is>
          <t>OUT</t>
        </is>
      </c>
      <c r="J2359" s="220" t="inlineStr">
        <is>
          <t>TELEX/ 31ST JULY,2023</t>
        </is>
      </c>
      <c r="K2359" s="210" t="inlineStr">
        <is>
          <t>5TH AUG,2023</t>
        </is>
      </c>
      <c r="L2359" s="157" t="inlineStr">
        <is>
          <t>11TH MAY</t>
        </is>
      </c>
      <c r="M2359" s="157" t="inlineStr">
        <is>
          <t>HEBEI HOLLYLAND CO, LTD</t>
        </is>
      </c>
      <c r="N2359" s="157" t="inlineStr">
        <is>
          <t>MEL-BACH ENTERPRISES</t>
        </is>
      </c>
    </row>
    <row r="2360">
      <c r="A2360" s="167" t="n">
        <v>11</v>
      </c>
      <c r="B2360" s="40" t="inlineStr">
        <is>
          <t>NNAMDI EZEUKWU</t>
        </is>
      </c>
      <c r="C2360" s="40" t="inlineStr">
        <is>
          <t>''</t>
        </is>
      </c>
      <c r="D2360" s="40" t="inlineStr">
        <is>
          <t>TEMU 4043449</t>
        </is>
      </c>
      <c r="E2360" s="157" t="inlineStr">
        <is>
          <t>SPM</t>
        </is>
      </c>
      <c r="F2360" s="40" t="inlineStr">
        <is>
          <t>20FT</t>
        </is>
      </c>
      <c r="G2360" s="160" t="inlineStr">
        <is>
          <t>MSC GABRIELLA</t>
        </is>
      </c>
      <c r="H2360" s="207" t="inlineStr">
        <is>
          <t>BERTHED: 15TH JULY VOY. WG328A</t>
        </is>
      </c>
      <c r="I2360" s="150" t="inlineStr">
        <is>
          <t>OUT</t>
        </is>
      </c>
      <c r="J2360" s="220" t="inlineStr">
        <is>
          <t>TELEX/ 31ST JULY,2023</t>
        </is>
      </c>
      <c r="K2360" s="210" t="inlineStr">
        <is>
          <t>5TH AUG,2023</t>
        </is>
      </c>
      <c r="L2360" s="157" t="inlineStr">
        <is>
          <t>11TH MAY</t>
        </is>
      </c>
      <c r="M2360" s="157" t="inlineStr">
        <is>
          <t>HEBEI HOLLYLAND CO, LTD</t>
        </is>
      </c>
      <c r="N2360" s="157" t="inlineStr">
        <is>
          <t>MEL-BACH ENTERPRISES</t>
        </is>
      </c>
    </row>
    <row r="2361">
      <c r="A2361" s="167" t="n">
        <v>12</v>
      </c>
      <c r="B2361" s="40" t="inlineStr">
        <is>
          <t>NNAMDI EZEUKWU</t>
        </is>
      </c>
      <c r="C2361" s="40" t="inlineStr">
        <is>
          <t>MEDUUJ885059</t>
        </is>
      </c>
      <c r="D2361" s="40" t="inlineStr">
        <is>
          <t>MEDU 6322347</t>
        </is>
      </c>
      <c r="E2361" s="157" t="inlineStr">
        <is>
          <t>SPM</t>
        </is>
      </c>
      <c r="F2361" s="40" t="inlineStr">
        <is>
          <t>20FT</t>
        </is>
      </c>
      <c r="G2361" s="160" t="inlineStr">
        <is>
          <t>MSC GABRIELLA</t>
        </is>
      </c>
      <c r="H2361" s="207" t="inlineStr">
        <is>
          <t>BERTHED: 15TH JULY VOY. WG328A</t>
        </is>
      </c>
      <c r="I2361" s="150" t="inlineStr">
        <is>
          <t>OUT</t>
        </is>
      </c>
      <c r="J2361" s="221" t="inlineStr">
        <is>
          <t>TELEX/ 19TH  JULY, 2023</t>
        </is>
      </c>
      <c r="K2361" s="152" t="inlineStr">
        <is>
          <t>25TH JULY, 2023</t>
        </is>
      </c>
      <c r="L2361" s="157" t="inlineStr">
        <is>
          <t>11TH MAY</t>
        </is>
      </c>
      <c r="M2361" s="157" t="inlineStr">
        <is>
          <t>BAIS INTERNATIONAL TRADING CO, LTD</t>
        </is>
      </c>
      <c r="N2361" s="157" t="inlineStr">
        <is>
          <t>MEL-BACH ENTERPRISES</t>
        </is>
      </c>
    </row>
    <row r="2362">
      <c r="A2362" s="167" t="n">
        <v>13</v>
      </c>
      <c r="B2362" s="40" t="inlineStr">
        <is>
          <t>NNAMDI EZEUKWU</t>
        </is>
      </c>
      <c r="C2362" s="40" t="inlineStr">
        <is>
          <t>''</t>
        </is>
      </c>
      <c r="D2362" s="40" t="inlineStr">
        <is>
          <t>MEDU 6490567</t>
        </is>
      </c>
      <c r="E2362" s="157" t="inlineStr">
        <is>
          <t>SPM</t>
        </is>
      </c>
      <c r="F2362" s="40" t="inlineStr">
        <is>
          <t>20FT</t>
        </is>
      </c>
      <c r="G2362" s="160" t="inlineStr">
        <is>
          <t>MSC GABRIELLA</t>
        </is>
      </c>
      <c r="H2362" s="207" t="inlineStr">
        <is>
          <t>BERTHED: 15TH JULY VOY. WG328A</t>
        </is>
      </c>
      <c r="I2362" s="150" t="inlineStr">
        <is>
          <t>OUT</t>
        </is>
      </c>
      <c r="J2362" s="221" t="inlineStr">
        <is>
          <t>TELEX/ 19TH  JULY, 2023</t>
        </is>
      </c>
      <c r="K2362" s="210" t="inlineStr">
        <is>
          <t>27TH JULY,2023</t>
        </is>
      </c>
      <c r="L2362" s="157" t="inlineStr">
        <is>
          <t>11TH MAY</t>
        </is>
      </c>
      <c r="M2362" s="157" t="inlineStr">
        <is>
          <t>BAIS INTERNATIONAL TRADING CO, LTD</t>
        </is>
      </c>
      <c r="N2362" s="157" t="inlineStr">
        <is>
          <t>MEL-BACH ENTERPRISES</t>
        </is>
      </c>
    </row>
    <row r="2363">
      <c r="A2363" s="167" t="n">
        <v>14</v>
      </c>
      <c r="B2363" s="40" t="inlineStr">
        <is>
          <t>NNAMDI EZEUKWU</t>
        </is>
      </c>
      <c r="C2363" s="40" t="inlineStr">
        <is>
          <t>MEDUUJ940508</t>
        </is>
      </c>
      <c r="D2363" s="40" t="inlineStr">
        <is>
          <t>TCKU 3943930</t>
        </is>
      </c>
      <c r="E2363" s="157" t="inlineStr">
        <is>
          <t>SPM</t>
        </is>
      </c>
      <c r="F2363" s="40" t="inlineStr">
        <is>
          <t>20FT</t>
        </is>
      </c>
      <c r="G2363" s="160" t="inlineStr">
        <is>
          <t>MSC GABRIELLA</t>
        </is>
      </c>
      <c r="H2363" s="207" t="inlineStr">
        <is>
          <t>BERTHED: 16TH JULY VOY. WG328A</t>
        </is>
      </c>
      <c r="I2363" s="150" t="inlineStr">
        <is>
          <t>OUT</t>
        </is>
      </c>
      <c r="J2363" s="166" t="inlineStr">
        <is>
          <t>TELEX/ 2ND AUG, 2023</t>
        </is>
      </c>
      <c r="K2363" s="152" t="inlineStr">
        <is>
          <t>8TH AUG, 2023</t>
        </is>
      </c>
      <c r="L2363" s="157" t="inlineStr">
        <is>
          <t>11TH MAY</t>
        </is>
      </c>
      <c r="M2363" s="157" t="inlineStr">
        <is>
          <t>HEBEI HOLLYLAND CO, LTD</t>
        </is>
      </c>
      <c r="N2363" s="157" t="inlineStr">
        <is>
          <t>MEL-BACH ENTERPRISES</t>
        </is>
      </c>
    </row>
    <row r="2364">
      <c r="A2364" s="167" t="n">
        <v>15</v>
      </c>
      <c r="B2364" s="40" t="inlineStr">
        <is>
          <t>NNAMDI EZEUKWU</t>
        </is>
      </c>
      <c r="C2364" s="40" t="inlineStr">
        <is>
          <t>''</t>
        </is>
      </c>
      <c r="D2364" s="40" t="inlineStr">
        <is>
          <t>TRLU 8885724</t>
        </is>
      </c>
      <c r="E2364" s="157" t="inlineStr">
        <is>
          <t>SPM</t>
        </is>
      </c>
      <c r="F2364" s="40" t="inlineStr">
        <is>
          <t>20FT</t>
        </is>
      </c>
      <c r="G2364" s="160" t="inlineStr">
        <is>
          <t>MSC GABRIELLA</t>
        </is>
      </c>
      <c r="H2364" s="207" t="inlineStr">
        <is>
          <t>BERTHED: 16TH JULY VOY. WG328A</t>
        </is>
      </c>
      <c r="I2364" s="150" t="inlineStr">
        <is>
          <t>OUT</t>
        </is>
      </c>
      <c r="J2364" s="166" t="inlineStr">
        <is>
          <t>TELEX/ 2ND AUG, 2023</t>
        </is>
      </c>
      <c r="K2364" s="152" t="inlineStr">
        <is>
          <t>8TH AUG, 2023</t>
        </is>
      </c>
      <c r="L2364" s="157" t="inlineStr">
        <is>
          <t>11TH MAY</t>
        </is>
      </c>
      <c r="M2364" s="157" t="inlineStr">
        <is>
          <t>HEBEI HOLLYLAND CO, LTD</t>
        </is>
      </c>
      <c r="N2364" s="157" t="inlineStr">
        <is>
          <t>MEL-BACH ENTERPRISES</t>
        </is>
      </c>
    </row>
    <row r="2365">
      <c r="A2365" s="167" t="n">
        <v>16</v>
      </c>
      <c r="B2365" s="157" t="inlineStr">
        <is>
          <t>MADUSON</t>
        </is>
      </c>
      <c r="C2365" s="42" t="inlineStr">
        <is>
          <t>MEDUUJ939294</t>
        </is>
      </c>
      <c r="D2365" s="157" t="inlineStr">
        <is>
          <t>TCLU 2109093</t>
        </is>
      </c>
      <c r="E2365" s="157" t="inlineStr">
        <is>
          <t>SPM</t>
        </is>
      </c>
      <c r="F2365" s="157" t="inlineStr">
        <is>
          <t>20FT</t>
        </is>
      </c>
      <c r="G2365" s="160" t="inlineStr">
        <is>
          <t>MSC GABRIELLA</t>
        </is>
      </c>
      <c r="H2365" s="207" t="inlineStr">
        <is>
          <t>BERTHED: 16TH JULY VOY. WG328A</t>
        </is>
      </c>
      <c r="I2365" s="150" t="inlineStr">
        <is>
          <t>OUT</t>
        </is>
      </c>
      <c r="J2365" s="166" t="inlineStr">
        <is>
          <t>TELEX/ 10TH JULY, 2023</t>
        </is>
      </c>
      <c r="K2365" s="152" t="inlineStr">
        <is>
          <t>21ST JULY, 2023</t>
        </is>
      </c>
      <c r="L2365" s="157" t="inlineStr">
        <is>
          <t>19TH MAY</t>
        </is>
      </c>
      <c r="M2365" s="164" t="inlineStr">
        <is>
          <t>SINOCAN GROUP CORP LIMITED</t>
        </is>
      </c>
      <c r="N2365" s="157" t="inlineStr">
        <is>
          <t>ORIENT LOGISTICS ENTERPRISES</t>
        </is>
      </c>
    </row>
    <row r="2366">
      <c r="A2366" s="167" t="n">
        <v>17</v>
      </c>
      <c r="B2366" s="157" t="inlineStr">
        <is>
          <t>MADUSON</t>
        </is>
      </c>
      <c r="C2366" s="40" t="inlineStr">
        <is>
          <t>''</t>
        </is>
      </c>
      <c r="D2366" s="157" t="inlineStr">
        <is>
          <t>CLHU 3560058</t>
        </is>
      </c>
      <c r="E2366" s="157" t="inlineStr">
        <is>
          <t>SPM</t>
        </is>
      </c>
      <c r="F2366" s="157" t="inlineStr">
        <is>
          <t>20FT</t>
        </is>
      </c>
      <c r="G2366" s="160" t="inlineStr">
        <is>
          <t>MSC GABRIELLA</t>
        </is>
      </c>
      <c r="H2366" s="207" t="inlineStr">
        <is>
          <t>BERTHED: 16TH JULY VOY. WG328A</t>
        </is>
      </c>
      <c r="I2366" s="150" t="inlineStr">
        <is>
          <t>OUT</t>
        </is>
      </c>
      <c r="J2366" s="166" t="inlineStr">
        <is>
          <t>TELEX/ 10TH JULY, 2023</t>
        </is>
      </c>
      <c r="K2366" s="152" t="inlineStr">
        <is>
          <t>21ST JULY, 2023</t>
        </is>
      </c>
      <c r="L2366" s="157" t="inlineStr">
        <is>
          <t>19TH MAY</t>
        </is>
      </c>
      <c r="M2366" s="164" t="inlineStr">
        <is>
          <t>SINOCAN GROUP CORP LIMITED</t>
        </is>
      </c>
      <c r="N2366" s="157" t="inlineStr">
        <is>
          <t>ORIENT LOGISTICS ENTERPRISES</t>
        </is>
      </c>
    </row>
    <row r="2367">
      <c r="A2367" s="167" t="n">
        <v>18</v>
      </c>
      <c r="B2367" s="157" t="inlineStr">
        <is>
          <t>MADUSON</t>
        </is>
      </c>
      <c r="C2367" s="42" t="inlineStr">
        <is>
          <t>MEDUUJ939286</t>
        </is>
      </c>
      <c r="D2367" s="377" t="inlineStr">
        <is>
          <t>MSMU 1237293</t>
        </is>
      </c>
      <c r="E2367" s="157" t="inlineStr">
        <is>
          <t>SPM</t>
        </is>
      </c>
      <c r="F2367" s="157" t="inlineStr">
        <is>
          <t>20FT</t>
        </is>
      </c>
      <c r="G2367" s="160" t="inlineStr">
        <is>
          <t>MSC GABRIELLA</t>
        </is>
      </c>
      <c r="H2367" s="207" t="inlineStr">
        <is>
          <t>BERTHED: 16TH JULY VOY. WG328A</t>
        </is>
      </c>
      <c r="I2367" s="150" t="inlineStr">
        <is>
          <t>OUT</t>
        </is>
      </c>
      <c r="J2367" s="166" t="inlineStr">
        <is>
          <t>TELEX/ 10TH JULY, 2023</t>
        </is>
      </c>
      <c r="K2367" s="152" t="inlineStr">
        <is>
          <t>21ST JULY, 2023</t>
        </is>
      </c>
      <c r="L2367" s="157" t="inlineStr">
        <is>
          <t>19TH MAY</t>
        </is>
      </c>
      <c r="M2367" s="164" t="inlineStr">
        <is>
          <t>SINOCAN GROUP CORP LIMITED</t>
        </is>
      </c>
      <c r="N2367" s="157" t="inlineStr">
        <is>
          <t>ORIENT LOGISTICS ENTERPRISES</t>
        </is>
      </c>
    </row>
    <row r="2368">
      <c r="A2368" s="167" t="n">
        <v>19</v>
      </c>
      <c r="B2368" s="157" t="inlineStr">
        <is>
          <t>MADUSON</t>
        </is>
      </c>
      <c r="C2368" s="40" t="inlineStr">
        <is>
          <t>''</t>
        </is>
      </c>
      <c r="D2368" s="157" t="inlineStr">
        <is>
          <t>FCIU 4463430</t>
        </is>
      </c>
      <c r="E2368" s="157" t="inlineStr">
        <is>
          <t>SPM</t>
        </is>
      </c>
      <c r="F2368" s="157" t="inlineStr">
        <is>
          <t>20FT</t>
        </is>
      </c>
      <c r="G2368" s="160" t="inlineStr">
        <is>
          <t>MSC GABRIELLA</t>
        </is>
      </c>
      <c r="H2368" s="207" t="inlineStr">
        <is>
          <t>BERTHED: 16TH JULY VOY. WG328A</t>
        </is>
      </c>
      <c r="I2368" s="150" t="inlineStr">
        <is>
          <t>OUT</t>
        </is>
      </c>
      <c r="J2368" s="166" t="inlineStr">
        <is>
          <t>TELEX/ 10TH JULY, 2023</t>
        </is>
      </c>
      <c r="K2368" s="152" t="inlineStr">
        <is>
          <t>21ST JULY, 2023</t>
        </is>
      </c>
      <c r="L2368" s="157" t="inlineStr">
        <is>
          <t>19TH MAY</t>
        </is>
      </c>
      <c r="M2368" s="164" t="inlineStr">
        <is>
          <t>SINOCAN GROUP CORP LIMITED</t>
        </is>
      </c>
      <c r="N2368" s="157" t="inlineStr">
        <is>
          <t>ORIENT LOGISTICS ENTERPRISES</t>
        </is>
      </c>
    </row>
    <row r="2369">
      <c r="A2369" s="167" t="n">
        <v>20</v>
      </c>
      <c r="B2369" s="157" t="inlineStr">
        <is>
          <t>MADUSON</t>
        </is>
      </c>
      <c r="C2369" s="42" t="inlineStr">
        <is>
          <t>MEDUUJ939278</t>
        </is>
      </c>
      <c r="D2369" s="157" t="inlineStr">
        <is>
          <t>MEDU 5269886</t>
        </is>
      </c>
      <c r="E2369" s="157" t="inlineStr">
        <is>
          <t>SPM</t>
        </is>
      </c>
      <c r="F2369" s="157" t="inlineStr">
        <is>
          <t>20FT</t>
        </is>
      </c>
      <c r="G2369" s="160" t="inlineStr">
        <is>
          <t>MSC GABRIELLA</t>
        </is>
      </c>
      <c r="H2369" s="207" t="inlineStr">
        <is>
          <t>BERTHED: 16TH JULY VOY. WG328A</t>
        </is>
      </c>
      <c r="I2369" s="150" t="inlineStr">
        <is>
          <t>OUT</t>
        </is>
      </c>
      <c r="J2369" s="166" t="inlineStr">
        <is>
          <t>TELEX/ 10TH JULY, 2023</t>
        </is>
      </c>
      <c r="K2369" s="152" t="inlineStr">
        <is>
          <t>21ST JULY, 2023</t>
        </is>
      </c>
      <c r="L2369" s="157" t="inlineStr">
        <is>
          <t>19TH MAY</t>
        </is>
      </c>
      <c r="M2369" s="164" t="inlineStr">
        <is>
          <t>SINOCAN GROUP CORP LIMITED</t>
        </is>
      </c>
      <c r="N2369" s="157" t="inlineStr">
        <is>
          <t>ORIENT LOGISTICS ENTERPRISES</t>
        </is>
      </c>
    </row>
    <row r="2370">
      <c r="A2370" s="167" t="n">
        <v>21</v>
      </c>
      <c r="B2370" s="157" t="inlineStr">
        <is>
          <t>MADUSON</t>
        </is>
      </c>
      <c r="C2370" s="40" t="inlineStr">
        <is>
          <t>''</t>
        </is>
      </c>
      <c r="D2370" s="157" t="inlineStr">
        <is>
          <t>CARU 2002607</t>
        </is>
      </c>
      <c r="E2370" s="157" t="inlineStr">
        <is>
          <t>SPM</t>
        </is>
      </c>
      <c r="F2370" s="157" t="inlineStr">
        <is>
          <t>20FT</t>
        </is>
      </c>
      <c r="G2370" s="160" t="inlineStr">
        <is>
          <t>MSC GABRIELLA</t>
        </is>
      </c>
      <c r="H2370" s="207" t="inlineStr">
        <is>
          <t>BERTHED: 16TH JULY VOY. WG328A</t>
        </is>
      </c>
      <c r="I2370" s="150" t="inlineStr">
        <is>
          <t>OUT</t>
        </is>
      </c>
      <c r="J2370" s="166" t="inlineStr">
        <is>
          <t>TELEX/ 10TH JULY, 2023</t>
        </is>
      </c>
      <c r="K2370" s="152" t="inlineStr">
        <is>
          <t>21ST JULY, 2023</t>
        </is>
      </c>
      <c r="L2370" s="157" t="inlineStr">
        <is>
          <t>19TH MAY</t>
        </is>
      </c>
      <c r="M2370" s="164" t="inlineStr">
        <is>
          <t>SINOCAN GROUP CORP LIMITED</t>
        </is>
      </c>
      <c r="N2370" s="157" t="inlineStr">
        <is>
          <t>ORIENT LOGISTICS ENTERPRISES</t>
        </is>
      </c>
    </row>
    <row r="2371">
      <c r="A2371" s="167" t="n">
        <v>22</v>
      </c>
      <c r="B2371" s="157" t="inlineStr">
        <is>
          <t>IFEANYI ABA</t>
        </is>
      </c>
      <c r="C2371" s="42" t="inlineStr">
        <is>
          <t>MEDURX607738</t>
        </is>
      </c>
      <c r="D2371" s="157" t="inlineStr">
        <is>
          <t>CAAU 2055336</t>
        </is>
      </c>
      <c r="E2371" s="157" t="inlineStr">
        <is>
          <t>SPM</t>
        </is>
      </c>
      <c r="F2371" s="157" t="inlineStr">
        <is>
          <t>20FT</t>
        </is>
      </c>
      <c r="G2371" s="160" t="inlineStr">
        <is>
          <t>MSC GABRIELLA</t>
        </is>
      </c>
      <c r="H2371" s="207" t="inlineStr">
        <is>
          <t>BERTHED: 16TH JULY VOY. WG328A</t>
        </is>
      </c>
      <c r="I2371" s="150" t="inlineStr">
        <is>
          <t>OUT</t>
        </is>
      </c>
      <c r="J2371" s="166" t="inlineStr">
        <is>
          <t>TELEX/ 30TH JUNE, 2023</t>
        </is>
      </c>
      <c r="K2371" s="152" t="inlineStr">
        <is>
          <t>25TH JULY, 2023</t>
        </is>
      </c>
      <c r="L2371" s="157" t="inlineStr">
        <is>
          <t>23RD MAY</t>
        </is>
      </c>
      <c r="M2371" s="164" t="inlineStr">
        <is>
          <t>DAK SEOI HONG CO, LIMITED</t>
        </is>
      </c>
      <c r="N2371" s="157" t="inlineStr">
        <is>
          <t>ORIENT LOGISTICS ENTERPRISES</t>
        </is>
      </c>
    </row>
    <row r="2372">
      <c r="A2372" s="167" t="n">
        <v>23</v>
      </c>
      <c r="B2372" s="157" t="inlineStr">
        <is>
          <t>IFEANYI ABA</t>
        </is>
      </c>
      <c r="C2372" s="40" t="inlineStr">
        <is>
          <t>''</t>
        </is>
      </c>
      <c r="D2372" s="157" t="inlineStr">
        <is>
          <t>TGHU 1160551</t>
        </is>
      </c>
      <c r="E2372" s="157" t="inlineStr">
        <is>
          <t>SPM</t>
        </is>
      </c>
      <c r="F2372" s="157" t="inlineStr">
        <is>
          <t>20FT</t>
        </is>
      </c>
      <c r="G2372" s="160" t="inlineStr">
        <is>
          <t>MSC GABRIELLA</t>
        </is>
      </c>
      <c r="H2372" s="207" t="inlineStr">
        <is>
          <t>BERTHED: 16TH JULY VOY. WG328A</t>
        </is>
      </c>
      <c r="I2372" s="150" t="inlineStr">
        <is>
          <t>OUT</t>
        </is>
      </c>
      <c r="J2372" s="166" t="inlineStr">
        <is>
          <t>TELEX/ 30TH JUNE, 2023</t>
        </is>
      </c>
      <c r="K2372" s="152" t="inlineStr">
        <is>
          <t>25TH JULY, 2023</t>
        </is>
      </c>
      <c r="L2372" s="157" t="inlineStr">
        <is>
          <t>23RD MAY</t>
        </is>
      </c>
      <c r="M2372" s="164" t="inlineStr">
        <is>
          <t>DAK SEOI HONG CO, LIMITED</t>
        </is>
      </c>
      <c r="N2372" s="157" t="inlineStr">
        <is>
          <t>ORIENT LOGISTICS ENTERPRISES</t>
        </is>
      </c>
    </row>
    <row r="2373">
      <c r="A2373" s="167" t="n">
        <v>24</v>
      </c>
      <c r="B2373" s="157" t="inlineStr">
        <is>
          <t>IFEANYI ABA</t>
        </is>
      </c>
      <c r="C2373" s="42" t="inlineStr">
        <is>
          <t>MEDURX607639</t>
        </is>
      </c>
      <c r="D2373" s="157" t="inlineStr">
        <is>
          <t>MSMU 1348424</t>
        </is>
      </c>
      <c r="E2373" s="157" t="inlineStr">
        <is>
          <t>SPM</t>
        </is>
      </c>
      <c r="F2373" s="157" t="inlineStr">
        <is>
          <t>20FT</t>
        </is>
      </c>
      <c r="G2373" s="160" t="inlineStr">
        <is>
          <t>MSC GABRIELLA</t>
        </is>
      </c>
      <c r="H2373" s="207" t="inlineStr">
        <is>
          <t>BERTHED: 16TH JULY VOY. WG328A</t>
        </is>
      </c>
      <c r="I2373" s="150" t="inlineStr">
        <is>
          <t>OUT</t>
        </is>
      </c>
      <c r="J2373" s="166" t="inlineStr">
        <is>
          <t>TELEX/ 30TH JUNE, 2023</t>
        </is>
      </c>
      <c r="K2373" s="152" t="inlineStr">
        <is>
          <t>25TH JULY, 2023</t>
        </is>
      </c>
      <c r="L2373" s="157" t="inlineStr">
        <is>
          <t>23RD MAY</t>
        </is>
      </c>
      <c r="M2373" s="164" t="inlineStr">
        <is>
          <t>DAK SEOI HONG CO, LIMITED</t>
        </is>
      </c>
      <c r="N2373" s="157" t="inlineStr">
        <is>
          <t>ORIENT LOGISTICS ENTERPRISES</t>
        </is>
      </c>
    </row>
    <row r="2374">
      <c r="A2374" s="167" t="n">
        <v>25</v>
      </c>
      <c r="B2374" s="157" t="inlineStr">
        <is>
          <t>IFEANYI ABA</t>
        </is>
      </c>
      <c r="C2374" s="42" t="inlineStr">
        <is>
          <t>MEDURX607662</t>
        </is>
      </c>
      <c r="D2374" s="157" t="inlineStr">
        <is>
          <t>TCLU 2093654</t>
        </is>
      </c>
      <c r="E2374" s="157" t="inlineStr">
        <is>
          <t>SPM</t>
        </is>
      </c>
      <c r="F2374" s="157" t="inlineStr">
        <is>
          <t>20FT</t>
        </is>
      </c>
      <c r="G2374" s="160" t="inlineStr">
        <is>
          <t>MSC GABRIELLA</t>
        </is>
      </c>
      <c r="H2374" s="207" t="inlineStr">
        <is>
          <t>BERTHED: 16TH JULY VOY. WG328A</t>
        </is>
      </c>
      <c r="I2374" s="150" t="inlineStr">
        <is>
          <t>OUT</t>
        </is>
      </c>
      <c r="J2374" s="166" t="inlineStr">
        <is>
          <t>TELEX/ 30TH JUNE, 2023</t>
        </is>
      </c>
      <c r="K2374" s="152" t="inlineStr">
        <is>
          <t>25TH JULY, 2023</t>
        </is>
      </c>
      <c r="L2374" s="157" t="inlineStr">
        <is>
          <t>23RD MAY</t>
        </is>
      </c>
      <c r="M2374" s="164" t="inlineStr">
        <is>
          <t>DAK SEOI HONG CO, LIMITED</t>
        </is>
      </c>
      <c r="N2374" s="157" t="inlineStr">
        <is>
          <t>ORIENT LOGISTICS ENTERPRISES</t>
        </is>
      </c>
    </row>
    <row r="2375">
      <c r="A2375" s="167" t="n">
        <v>26</v>
      </c>
      <c r="B2375" s="157" t="inlineStr">
        <is>
          <t>IFEANYI ABA</t>
        </is>
      </c>
      <c r="C2375" s="40" t="inlineStr">
        <is>
          <t>''</t>
        </is>
      </c>
      <c r="D2375" s="157" t="inlineStr">
        <is>
          <t>MEDU 5003941</t>
        </is>
      </c>
      <c r="E2375" s="157" t="inlineStr">
        <is>
          <t>SPM</t>
        </is>
      </c>
      <c r="F2375" s="157" t="inlineStr">
        <is>
          <t>20FT</t>
        </is>
      </c>
      <c r="G2375" s="160" t="inlineStr">
        <is>
          <t>MSC GABRIELLA</t>
        </is>
      </c>
      <c r="H2375" s="207" t="inlineStr">
        <is>
          <t>BERTHED: 16TH JULY VOY. WG328A</t>
        </is>
      </c>
      <c r="I2375" s="150" t="inlineStr">
        <is>
          <t>OUT</t>
        </is>
      </c>
      <c r="J2375" s="166" t="inlineStr">
        <is>
          <t>TELEX/ 30TH JUNE, 2023</t>
        </is>
      </c>
      <c r="K2375" s="152" t="inlineStr">
        <is>
          <t>25TH JULY, 2023</t>
        </is>
      </c>
      <c r="L2375" s="157" t="inlineStr">
        <is>
          <t>23RD MAY</t>
        </is>
      </c>
      <c r="M2375" s="164" t="inlineStr">
        <is>
          <t>DAK SEOI HONG CO, LIMITED</t>
        </is>
      </c>
      <c r="N2375" s="157" t="inlineStr">
        <is>
          <t>ORIENT LOGISTICS ENTERPRISES</t>
        </is>
      </c>
    </row>
    <row r="2376">
      <c r="A2376" s="167" t="n">
        <v>27</v>
      </c>
      <c r="B2376" s="40" t="inlineStr">
        <is>
          <t>CHINEDU ABA</t>
        </is>
      </c>
      <c r="C2376" s="42" t="inlineStr">
        <is>
          <t>MEDURX538917</t>
        </is>
      </c>
      <c r="D2376" s="40" t="inlineStr">
        <is>
          <t>HPCU 2378633</t>
        </is>
      </c>
      <c r="E2376" s="157" t="inlineStr">
        <is>
          <t>SPM</t>
        </is>
      </c>
      <c r="F2376" s="40" t="inlineStr">
        <is>
          <t>20FT</t>
        </is>
      </c>
      <c r="G2376" s="160" t="inlineStr">
        <is>
          <t>MSC GABRIELLA</t>
        </is>
      </c>
      <c r="H2376" s="207" t="inlineStr">
        <is>
          <t>BERTHED: 16TH JULY VOY. WG328A</t>
        </is>
      </c>
      <c r="I2376" s="150" t="inlineStr">
        <is>
          <t>OUT</t>
        </is>
      </c>
      <c r="J2376" s="166" t="inlineStr">
        <is>
          <t>TELEX/ 18TH JULY, 2023</t>
        </is>
      </c>
      <c r="K2376" s="152" t="inlineStr">
        <is>
          <t>31ST  JULY, 2023</t>
        </is>
      </c>
      <c r="L2376" s="157" t="inlineStr">
        <is>
          <t>22ND MAY</t>
        </is>
      </c>
      <c r="M2376" s="157" t="inlineStr">
        <is>
          <t>SAILING INTERNATIONAL LIMITED</t>
        </is>
      </c>
      <c r="N2376" s="157" t="inlineStr">
        <is>
          <t>ORIENT LOGISTICS ENTERPRISES</t>
        </is>
      </c>
    </row>
    <row r="2377">
      <c r="A2377" s="167" t="n">
        <v>28</v>
      </c>
      <c r="B2377" s="157" t="inlineStr">
        <is>
          <t>OKONGU</t>
        </is>
      </c>
      <c r="C2377" s="50" t="inlineStr">
        <is>
          <t>MEDUG8690455</t>
        </is>
      </c>
      <c r="D2377" s="168" t="inlineStr">
        <is>
          <t>FCIU 5867308</t>
        </is>
      </c>
      <c r="E2377" s="157" t="inlineStr">
        <is>
          <t>SPM</t>
        </is>
      </c>
      <c r="F2377" s="33" t="inlineStr">
        <is>
          <t>20FT</t>
        </is>
      </c>
      <c r="G2377" s="160" t="inlineStr">
        <is>
          <t>MSC GABRIELLA</t>
        </is>
      </c>
      <c r="H2377" s="207" t="inlineStr">
        <is>
          <t>BERTHED: 16TH JULY VOY. WG328A</t>
        </is>
      </c>
      <c r="I2377" s="150" t="inlineStr">
        <is>
          <t>OUT</t>
        </is>
      </c>
      <c r="J2377" s="220" t="inlineStr">
        <is>
          <t>TELEX/ 14TH JULY,2023</t>
        </is>
      </c>
      <c r="K2377" s="152" t="inlineStr">
        <is>
          <t>8TH AUG, 2023</t>
        </is>
      </c>
      <c r="L2377" s="157" t="inlineStr">
        <is>
          <t>14TH JULY</t>
        </is>
      </c>
      <c r="M2377" s="157" t="inlineStr">
        <is>
          <t>SHUI JIT CO, LIMITED</t>
        </is>
      </c>
      <c r="N2377" s="157" t="inlineStr">
        <is>
          <t>MEL-BACH ENTERPRISES</t>
        </is>
      </c>
    </row>
    <row r="2378">
      <c r="A2378" s="167" t="n">
        <v>29</v>
      </c>
      <c r="B2378" s="157" t="inlineStr">
        <is>
          <t>OKONGU</t>
        </is>
      </c>
      <c r="C2378" s="50" t="inlineStr">
        <is>
          <t>''</t>
        </is>
      </c>
      <c r="D2378" s="168" t="inlineStr">
        <is>
          <t>TEMU 2019799</t>
        </is>
      </c>
      <c r="E2378" s="157" t="inlineStr">
        <is>
          <t>SPM</t>
        </is>
      </c>
      <c r="F2378" s="33" t="inlineStr">
        <is>
          <t>20FT</t>
        </is>
      </c>
      <c r="G2378" s="160" t="inlineStr">
        <is>
          <t>MSC GABRIELLA</t>
        </is>
      </c>
      <c r="H2378" s="207" t="inlineStr">
        <is>
          <t>BERTHED: 16TH JULY VOY. WG328A</t>
        </is>
      </c>
      <c r="I2378" s="150" t="inlineStr">
        <is>
          <t>OUT</t>
        </is>
      </c>
      <c r="J2378" s="220" t="inlineStr">
        <is>
          <t>TELEX/ 14TH JULY,2023</t>
        </is>
      </c>
      <c r="K2378" s="210" t="inlineStr">
        <is>
          <t>9TH AUG,2023</t>
        </is>
      </c>
      <c r="L2378" s="157" t="inlineStr">
        <is>
          <t>14TH JULY</t>
        </is>
      </c>
      <c r="M2378" s="157" t="inlineStr">
        <is>
          <t>SHUI JIT CO, LIMITED</t>
        </is>
      </c>
      <c r="N2378" s="157" t="inlineStr">
        <is>
          <t>MEL-BACH ENTERPRISES</t>
        </is>
      </c>
    </row>
    <row r="2379">
      <c r="A2379" s="167" t="n">
        <v>30</v>
      </c>
      <c r="B2379" s="157" t="inlineStr">
        <is>
          <t>OKONGU</t>
        </is>
      </c>
      <c r="C2379" s="50" t="inlineStr">
        <is>
          <t>MEDUG8749707</t>
        </is>
      </c>
      <c r="D2379" s="168" t="inlineStr">
        <is>
          <t>MEDU 3982141</t>
        </is>
      </c>
      <c r="E2379" s="157" t="inlineStr">
        <is>
          <t>SPM</t>
        </is>
      </c>
      <c r="F2379" s="33" t="inlineStr">
        <is>
          <t>20FT</t>
        </is>
      </c>
      <c r="G2379" s="160" t="inlineStr">
        <is>
          <t>MSC GABRIELLA</t>
        </is>
      </c>
      <c r="H2379" s="207" t="inlineStr">
        <is>
          <t>BERTHED: 16TH JULY VOY. WG328A</t>
        </is>
      </c>
      <c r="I2379" s="150" t="inlineStr">
        <is>
          <t>OUT</t>
        </is>
      </c>
      <c r="J2379" s="166" t="inlineStr">
        <is>
          <t>TELEX/ 26TH JULY, 2023</t>
        </is>
      </c>
      <c r="K2379" s="152" t="inlineStr">
        <is>
          <t>7TH AUG, 2023</t>
        </is>
      </c>
      <c r="L2379" s="157" t="inlineStr">
        <is>
          <t>14TH JULY</t>
        </is>
      </c>
      <c r="M2379" s="157" t="inlineStr">
        <is>
          <t>SHUI JIT CO, LIMITED</t>
        </is>
      </c>
      <c r="N2379" s="157" t="inlineStr">
        <is>
          <t>MEL-BACH ENTERPRISES</t>
        </is>
      </c>
    </row>
    <row r="2380">
      <c r="A2380" s="167" t="n">
        <v>31</v>
      </c>
      <c r="B2380" s="157" t="inlineStr">
        <is>
          <t>OKONGU</t>
        </is>
      </c>
      <c r="C2380" s="50" t="inlineStr">
        <is>
          <t>''</t>
        </is>
      </c>
      <c r="D2380" s="168" t="inlineStr">
        <is>
          <t>MSDU 1147932</t>
        </is>
      </c>
      <c r="E2380" s="157" t="inlineStr">
        <is>
          <t>SPM</t>
        </is>
      </c>
      <c r="F2380" s="33" t="inlineStr">
        <is>
          <t>20FT</t>
        </is>
      </c>
      <c r="G2380" s="160" t="inlineStr">
        <is>
          <t>MSC GABRIELLA</t>
        </is>
      </c>
      <c r="H2380" s="207" t="inlineStr">
        <is>
          <t>BERTHED: 16TH JULY VOY. WG328A</t>
        </is>
      </c>
      <c r="I2380" s="150" t="inlineStr">
        <is>
          <t>OUT</t>
        </is>
      </c>
      <c r="J2380" s="166" t="inlineStr">
        <is>
          <t>TELEX/ 26TH JULY, 2023</t>
        </is>
      </c>
      <c r="K2380" s="152" t="inlineStr">
        <is>
          <t>7TH AUG, 2023</t>
        </is>
      </c>
      <c r="L2380" s="157" t="inlineStr">
        <is>
          <t>14TH JULY</t>
        </is>
      </c>
      <c r="M2380" s="157" t="inlineStr">
        <is>
          <t>SHUI JIT CO, LIMITED</t>
        </is>
      </c>
      <c r="N2380" s="157" t="inlineStr">
        <is>
          <t>MEL-BACH ENTERPRISES</t>
        </is>
      </c>
    </row>
    <row r="2381">
      <c r="A2381" s="167" t="n">
        <v>32</v>
      </c>
      <c r="B2381" s="157" t="inlineStr">
        <is>
          <t>OKONGU</t>
        </is>
      </c>
      <c r="C2381" s="50" t="inlineStr">
        <is>
          <t>MEDUG8749723</t>
        </is>
      </c>
      <c r="D2381" s="168" t="inlineStr">
        <is>
          <t>MEDU 5943993</t>
        </is>
      </c>
      <c r="E2381" s="157" t="inlineStr">
        <is>
          <t>SPM</t>
        </is>
      </c>
      <c r="F2381" s="33" t="inlineStr">
        <is>
          <t>20FT</t>
        </is>
      </c>
      <c r="G2381" s="160" t="inlineStr">
        <is>
          <t>MSC GABRIELLA</t>
        </is>
      </c>
      <c r="H2381" s="207" t="inlineStr">
        <is>
          <t>BERTHED: 16TH JULY VOY. WG328A</t>
        </is>
      </c>
      <c r="I2381" s="150" t="inlineStr">
        <is>
          <t>OUT</t>
        </is>
      </c>
      <c r="J2381" s="220" t="inlineStr">
        <is>
          <t>TELEX/ 14TH JULY,2023</t>
        </is>
      </c>
      <c r="K2381" s="152" t="inlineStr">
        <is>
          <t>8TH AUG, 2023</t>
        </is>
      </c>
      <c r="L2381" s="157" t="inlineStr">
        <is>
          <t>14TH JULY</t>
        </is>
      </c>
      <c r="M2381" s="157" t="inlineStr">
        <is>
          <t>SHUI JIT CO, LIMITED</t>
        </is>
      </c>
      <c r="N2381" s="157" t="inlineStr">
        <is>
          <t>MEL-BACH ENTERPRISES</t>
        </is>
      </c>
    </row>
    <row r="2382">
      <c r="A2382" s="167" t="n">
        <v>33</v>
      </c>
      <c r="B2382" s="157" t="inlineStr">
        <is>
          <t>OKONGU</t>
        </is>
      </c>
      <c r="C2382" s="50" t="inlineStr">
        <is>
          <t>''</t>
        </is>
      </c>
      <c r="D2382" s="168" t="inlineStr">
        <is>
          <t>BMOU 2810867</t>
        </is>
      </c>
      <c r="E2382" s="157" t="inlineStr">
        <is>
          <t>SPM</t>
        </is>
      </c>
      <c r="F2382" s="33" t="inlineStr">
        <is>
          <t>20FT</t>
        </is>
      </c>
      <c r="G2382" s="160" t="inlineStr">
        <is>
          <t>MSC GABRIELLA</t>
        </is>
      </c>
      <c r="H2382" s="207" t="inlineStr">
        <is>
          <t>BERTHED: 16TH JULY VOY. WG328A</t>
        </is>
      </c>
      <c r="I2382" s="150" t="inlineStr">
        <is>
          <t>OUT</t>
        </is>
      </c>
      <c r="J2382" s="220" t="inlineStr">
        <is>
          <t>TELEX/ 14TH JULY,2023</t>
        </is>
      </c>
      <c r="K2382" s="152" t="inlineStr">
        <is>
          <t>8TH AUG, 2023</t>
        </is>
      </c>
      <c r="L2382" s="157" t="inlineStr">
        <is>
          <t>14TH JULY</t>
        </is>
      </c>
      <c r="M2382" s="157" t="inlineStr">
        <is>
          <t>SHUI JIT CO, LIMITED</t>
        </is>
      </c>
      <c r="N2382" s="157" t="inlineStr">
        <is>
          <t>MEL-BACH ENTERPRISES</t>
        </is>
      </c>
    </row>
    <row r="2383">
      <c r="A2383" s="167" t="n">
        <v>34</v>
      </c>
      <c r="B2383" s="157" t="inlineStr">
        <is>
          <t>OKONGU</t>
        </is>
      </c>
      <c r="C2383" s="50" t="inlineStr">
        <is>
          <t>MEDUG8749699</t>
        </is>
      </c>
      <c r="D2383" s="168" t="inlineStr">
        <is>
          <t>TEMU 3759629</t>
        </is>
      </c>
      <c r="E2383" s="157" t="inlineStr">
        <is>
          <t>SPM</t>
        </is>
      </c>
      <c r="F2383" s="33" t="inlineStr">
        <is>
          <t>20FT</t>
        </is>
      </c>
      <c r="G2383" s="160" t="inlineStr">
        <is>
          <t>MSC GABRIELLA</t>
        </is>
      </c>
      <c r="H2383" s="207" t="inlineStr">
        <is>
          <t>BERTHED: 16TH JULY VOY. WG328A</t>
        </is>
      </c>
      <c r="I2383" s="150" t="inlineStr">
        <is>
          <t>OUT</t>
        </is>
      </c>
      <c r="J2383" s="166" t="inlineStr">
        <is>
          <t>TELEX/ 26TH JULY, 2023</t>
        </is>
      </c>
      <c r="K2383" s="152" t="inlineStr">
        <is>
          <t>7TH AUG, 2023</t>
        </is>
      </c>
      <c r="L2383" s="157" t="inlineStr">
        <is>
          <t>14TH JULY</t>
        </is>
      </c>
      <c r="M2383" s="157" t="inlineStr">
        <is>
          <t>SHUI JIT CO, LIMITED</t>
        </is>
      </c>
      <c r="N2383" s="157" t="inlineStr">
        <is>
          <t>MEL-BACH ENTERPRISES</t>
        </is>
      </c>
    </row>
    <row r="2384">
      <c r="A2384" s="167" t="n">
        <v>35</v>
      </c>
      <c r="B2384" s="157" t="inlineStr">
        <is>
          <t>OKONGU</t>
        </is>
      </c>
      <c r="C2384" s="50" t="inlineStr">
        <is>
          <t>''</t>
        </is>
      </c>
      <c r="D2384" s="168" t="inlineStr">
        <is>
          <t>MEDU 2878826</t>
        </is>
      </c>
      <c r="E2384" s="157" t="inlineStr">
        <is>
          <t>SPM</t>
        </is>
      </c>
      <c r="F2384" s="33" t="inlineStr">
        <is>
          <t>20FT</t>
        </is>
      </c>
      <c r="G2384" s="160" t="inlineStr">
        <is>
          <t>MSC GABRIELLA</t>
        </is>
      </c>
      <c r="H2384" s="207" t="inlineStr">
        <is>
          <t>BERTHED: 16TH JULY VOY. WG328A</t>
        </is>
      </c>
      <c r="I2384" s="150" t="inlineStr">
        <is>
          <t>OUT</t>
        </is>
      </c>
      <c r="J2384" s="166" t="inlineStr">
        <is>
          <t>TELEX/ 26TH JULY, 2023</t>
        </is>
      </c>
      <c r="K2384" s="152" t="inlineStr">
        <is>
          <t>7TH AUG, 2023</t>
        </is>
      </c>
      <c r="L2384" s="157" t="inlineStr">
        <is>
          <t>14TH JULY</t>
        </is>
      </c>
      <c r="M2384" s="157" t="inlineStr">
        <is>
          <t>SHUI JIT CO, LIMITED</t>
        </is>
      </c>
      <c r="N2384" s="157" t="inlineStr">
        <is>
          <t>MEL-BACH ENTERPRISES</t>
        </is>
      </c>
    </row>
    <row r="2385">
      <c r="A2385" s="167" t="n"/>
      <c r="B2385" s="157" t="n"/>
      <c r="C2385" s="40" t="n"/>
      <c r="D2385" s="168" t="n"/>
      <c r="E2385" s="157" t="n"/>
      <c r="F2385" s="157" t="n"/>
      <c r="G2385" s="160" t="n"/>
      <c r="H2385" s="207" t="n"/>
      <c r="I2385" s="157" t="n"/>
      <c r="J2385" s="155" t="n"/>
      <c r="K2385" s="168" t="n"/>
      <c r="L2385" s="157" t="n"/>
      <c r="M2385" s="164" t="n"/>
      <c r="N2385" s="157" t="n"/>
    </row>
    <row r="2386">
      <c r="A2386" s="167" t="n"/>
      <c r="B2386" s="197" t="inlineStr">
        <is>
          <t>MSC JORDAN</t>
        </is>
      </c>
      <c r="C2386" s="40" t="n"/>
      <c r="D2386" s="168" t="n"/>
      <c r="E2386" s="157" t="n"/>
      <c r="F2386" s="157" t="n"/>
      <c r="G2386" s="160" t="n"/>
      <c r="H2386" s="207" t="n"/>
      <c r="I2386" s="157" t="n"/>
      <c r="J2386" s="155" t="n"/>
      <c r="K2386" s="168" t="n"/>
      <c r="L2386" s="157" t="n"/>
      <c r="M2386" s="164" t="n"/>
      <c r="N2386" s="157" t="n"/>
    </row>
    <row r="2387">
      <c r="A2387" s="167" t="n">
        <v>1</v>
      </c>
      <c r="B2387" s="40" t="inlineStr">
        <is>
          <t>THEOPHILUS MONEKE</t>
        </is>
      </c>
      <c r="C2387" s="40" t="inlineStr">
        <is>
          <t>MEDUI0930095</t>
        </is>
      </c>
      <c r="D2387" s="168" t="inlineStr">
        <is>
          <t>TGBU 2667066</t>
        </is>
      </c>
      <c r="E2387" s="157" t="inlineStr">
        <is>
          <t>SPM</t>
        </is>
      </c>
      <c r="F2387" s="157" t="inlineStr">
        <is>
          <t>20FT</t>
        </is>
      </c>
      <c r="G2387" s="394" t="inlineStr">
        <is>
          <t>MSC JORDAN</t>
        </is>
      </c>
      <c r="H2387" s="202" t="inlineStr">
        <is>
          <t>BERTHED: 20TH JULY VOY. WG329A</t>
        </is>
      </c>
      <c r="I2387" s="150" t="inlineStr">
        <is>
          <t>OUT</t>
        </is>
      </c>
      <c r="J2387" s="166" t="inlineStr">
        <is>
          <t>TELEX/ 17TH JULY, 2023</t>
        </is>
      </c>
      <c r="K2387" s="210" t="inlineStr">
        <is>
          <t>9TH AUG,2023</t>
        </is>
      </c>
      <c r="L2387" s="157" t="inlineStr">
        <is>
          <t>13TH JUNE</t>
        </is>
      </c>
      <c r="M2387" s="157" t="inlineStr">
        <is>
          <t>UNIQUE SEA CARGO SERVICES L.L.C</t>
        </is>
      </c>
      <c r="N2387" s="157" t="inlineStr">
        <is>
          <t>MEL-BACH ENTERPRISES</t>
        </is>
      </c>
    </row>
    <row r="2388">
      <c r="A2388" s="167" t="n">
        <v>2</v>
      </c>
      <c r="B2388" s="40" t="inlineStr">
        <is>
          <t>THEOPHILUS MONEKE</t>
        </is>
      </c>
      <c r="C2388" s="40" t="inlineStr">
        <is>
          <t>''</t>
        </is>
      </c>
      <c r="D2388" s="168" t="inlineStr">
        <is>
          <t>TGCU 2133130</t>
        </is>
      </c>
      <c r="E2388" s="157" t="inlineStr">
        <is>
          <t>SPM</t>
        </is>
      </c>
      <c r="F2388" s="157" t="inlineStr">
        <is>
          <t>20FT</t>
        </is>
      </c>
      <c r="G2388" s="377" t="inlineStr">
        <is>
          <t>MSC JORDAN</t>
        </is>
      </c>
      <c r="H2388" s="169" t="inlineStr">
        <is>
          <t>BERTHED: 20TH JULY VOY. WG329A</t>
        </is>
      </c>
      <c r="I2388" s="150" t="inlineStr">
        <is>
          <t>OUT</t>
        </is>
      </c>
      <c r="J2388" s="166" t="inlineStr">
        <is>
          <t>TELEX/ 17TH JULY, 2023</t>
        </is>
      </c>
      <c r="K2388" s="210" t="inlineStr">
        <is>
          <t>9TH AUG,2023</t>
        </is>
      </c>
      <c r="L2388" s="157" t="inlineStr">
        <is>
          <t>13TH JUNE</t>
        </is>
      </c>
      <c r="M2388" s="157" t="inlineStr">
        <is>
          <t>UNIQUE SEA CARGO SERVICES L.L.C</t>
        </is>
      </c>
      <c r="N2388" s="157" t="inlineStr">
        <is>
          <t>MEL-BACH ENTERPRISES</t>
        </is>
      </c>
    </row>
    <row r="2389">
      <c r="A2389" s="167" t="n">
        <v>3</v>
      </c>
      <c r="B2389" s="157" t="inlineStr">
        <is>
          <t>CHINEDU ABA</t>
        </is>
      </c>
      <c r="C2389" s="42" t="inlineStr">
        <is>
          <t>MEDUP8853442</t>
        </is>
      </c>
      <c r="D2389" s="157" t="inlineStr">
        <is>
          <t>TEMU 5377538</t>
        </is>
      </c>
      <c r="E2389" s="157" t="inlineStr">
        <is>
          <t>SPM</t>
        </is>
      </c>
      <c r="F2389" s="157" t="inlineStr">
        <is>
          <t>20FT</t>
        </is>
      </c>
      <c r="G2389" s="377" t="inlineStr">
        <is>
          <t>MSC JORDAN</t>
        </is>
      </c>
      <c r="H2389" s="169" t="inlineStr">
        <is>
          <t>BERTHED: 21ST JULY VOY. WG329A</t>
        </is>
      </c>
      <c r="I2389" s="150" t="inlineStr">
        <is>
          <t>OUT</t>
        </is>
      </c>
      <c r="J2389" s="157" t="inlineStr">
        <is>
          <t>COPY BILL</t>
        </is>
      </c>
      <c r="K2389" s="210" t="inlineStr">
        <is>
          <t>15TH AUG,2023</t>
        </is>
      </c>
      <c r="L2389" s="157" t="inlineStr">
        <is>
          <t>22ND MAY</t>
        </is>
      </c>
      <c r="M2389" s="164" t="inlineStr">
        <is>
          <t>UNIQUE SEA CARGO SERVICES L.L.C</t>
        </is>
      </c>
      <c r="N2389" s="157" t="inlineStr">
        <is>
          <t>MEL-BACH ENTERPRISES</t>
        </is>
      </c>
    </row>
    <row r="2390">
      <c r="A2390" s="167" t="n">
        <v>4</v>
      </c>
      <c r="B2390" s="157" t="inlineStr">
        <is>
          <t>CHINEDU ABA</t>
        </is>
      </c>
      <c r="C2390" s="42" t="inlineStr">
        <is>
          <t>MEDUP8853434</t>
        </is>
      </c>
      <c r="D2390" s="157" t="inlineStr">
        <is>
          <t>GLDU 5594842</t>
        </is>
      </c>
      <c r="E2390" s="157" t="inlineStr">
        <is>
          <t>SPM</t>
        </is>
      </c>
      <c r="F2390" s="157" t="inlineStr">
        <is>
          <t>20FT</t>
        </is>
      </c>
      <c r="G2390" s="377" t="inlineStr">
        <is>
          <t>MSC JORDAN</t>
        </is>
      </c>
      <c r="H2390" s="169" t="inlineStr">
        <is>
          <t>BERTHED: 21ST JULY VOY. WG329A</t>
        </is>
      </c>
      <c r="I2390" s="150" t="inlineStr">
        <is>
          <t>OUT</t>
        </is>
      </c>
      <c r="J2390" s="166" t="inlineStr">
        <is>
          <t>TELEX/ 24TH JULY, 2023</t>
        </is>
      </c>
      <c r="K2390" s="210" t="inlineStr">
        <is>
          <t>15TH AUG,2023</t>
        </is>
      </c>
      <c r="L2390" s="157" t="inlineStr">
        <is>
          <t>22ND MAY</t>
        </is>
      </c>
      <c r="M2390" s="164" t="inlineStr">
        <is>
          <t>UNIQUE SEA CARGO SERVICES L.L.C</t>
        </is>
      </c>
      <c r="N2390" s="157" t="inlineStr">
        <is>
          <t>MEL-BACH ENTERPRISES</t>
        </is>
      </c>
    </row>
    <row r="2391">
      <c r="A2391" s="167" t="n">
        <v>5</v>
      </c>
      <c r="B2391" s="157" t="inlineStr">
        <is>
          <t>IGWE AMODO</t>
        </is>
      </c>
      <c r="C2391" t="inlineStr">
        <is>
          <t>MEDURX596105</t>
        </is>
      </c>
      <c r="D2391" s="157" t="inlineStr">
        <is>
          <t>MSDU 1631192</t>
        </is>
      </c>
      <c r="E2391" s="157" t="inlineStr">
        <is>
          <t>SPM</t>
        </is>
      </c>
      <c r="F2391" s="157" t="inlineStr">
        <is>
          <t>20FT</t>
        </is>
      </c>
      <c r="G2391" s="377" t="inlineStr">
        <is>
          <t>MSC JORDAN</t>
        </is>
      </c>
      <c r="H2391" s="169" t="inlineStr">
        <is>
          <t>BERTHED: 21ST JULY VOY. WG329A</t>
        </is>
      </c>
      <c r="I2391" s="150" t="inlineStr">
        <is>
          <t>OUT</t>
        </is>
      </c>
      <c r="J2391" s="192" t="inlineStr">
        <is>
          <t>TELEX/ 16TH JUNE, 2023</t>
        </is>
      </c>
      <c r="K2391" s="210" t="inlineStr">
        <is>
          <t>15TH AUG,2023</t>
        </is>
      </c>
      <c r="L2391" s="157" t="inlineStr">
        <is>
          <t>2ND JUNE</t>
        </is>
      </c>
      <c r="M2391" t="inlineStr">
        <is>
          <t>SHUI JIT CO., LIMITED</t>
        </is>
      </c>
      <c r="N2391" s="157" t="inlineStr">
        <is>
          <t>MEL-BACH ENTERPRISES</t>
        </is>
      </c>
    </row>
    <row r="2392">
      <c r="A2392" s="167" t="n">
        <v>6</v>
      </c>
      <c r="B2392" s="157" t="inlineStr">
        <is>
          <t>IGWE AMODO</t>
        </is>
      </c>
      <c r="C2392" s="40" t="inlineStr">
        <is>
          <t>''</t>
        </is>
      </c>
      <c r="D2392" s="157" t="inlineStr">
        <is>
          <t>XINU 1281921</t>
        </is>
      </c>
      <c r="E2392" s="157" t="inlineStr">
        <is>
          <t>SPM</t>
        </is>
      </c>
      <c r="F2392" s="157" t="inlineStr">
        <is>
          <t>20FT</t>
        </is>
      </c>
      <c r="G2392" s="377" t="inlineStr">
        <is>
          <t>MSC JORDAN</t>
        </is>
      </c>
      <c r="H2392" s="169" t="inlineStr">
        <is>
          <t>BERTHED: 21ST JULY VOY. WG329A</t>
        </is>
      </c>
      <c r="I2392" s="150" t="inlineStr">
        <is>
          <t>OUT</t>
        </is>
      </c>
      <c r="J2392" s="192" t="inlineStr">
        <is>
          <t>TELEX/ 16TH JUNE, 2023</t>
        </is>
      </c>
      <c r="K2392" s="210" t="inlineStr">
        <is>
          <t>15TH AUG,2023</t>
        </is>
      </c>
      <c r="L2392" s="157" t="inlineStr">
        <is>
          <t>2ND JUNE</t>
        </is>
      </c>
      <c r="M2392" t="inlineStr">
        <is>
          <t>SHUI JIT CO., LIMITED</t>
        </is>
      </c>
      <c r="N2392" s="157" t="inlineStr">
        <is>
          <t>MEL-BACH ENTERPRISES</t>
        </is>
      </c>
    </row>
    <row r="2393">
      <c r="A2393" s="167" t="n">
        <v>7</v>
      </c>
      <c r="B2393" s="157" t="inlineStr">
        <is>
          <t>IFEANYI ABA</t>
        </is>
      </c>
      <c r="C2393" t="inlineStr">
        <is>
          <t>MEDUG8796443</t>
        </is>
      </c>
      <c r="D2393" s="200" t="inlineStr">
        <is>
          <t>MSDU 2226872</t>
        </is>
      </c>
      <c r="E2393" s="157" t="inlineStr">
        <is>
          <t>SPM</t>
        </is>
      </c>
      <c r="F2393" s="157" t="inlineStr">
        <is>
          <t>20FT</t>
        </is>
      </c>
      <c r="G2393" s="377" t="inlineStr">
        <is>
          <t>MSC JORDAN</t>
        </is>
      </c>
      <c r="H2393" s="169" t="inlineStr">
        <is>
          <t>BERTHED: 21ST JULY VOY. WG329A</t>
        </is>
      </c>
      <c r="I2393" s="150" t="inlineStr">
        <is>
          <t>OUT</t>
        </is>
      </c>
      <c r="J2393" s="221" t="inlineStr">
        <is>
          <t>TELEX/ 19TH  JULY, 2023</t>
        </is>
      </c>
      <c r="K2393" s="210" t="inlineStr">
        <is>
          <t>5TH AUG,2023</t>
        </is>
      </c>
      <c r="L2393" s="157" t="inlineStr">
        <is>
          <t>2ND JUNE</t>
        </is>
      </c>
      <c r="M2393" s="157" t="inlineStr">
        <is>
          <t>XIXIA SONGLIN GUYE CO., LIMITED</t>
        </is>
      </c>
      <c r="N2393" s="157" t="inlineStr">
        <is>
          <t>ORIENT LOGISTICS ENTERPRISES</t>
        </is>
      </c>
    </row>
    <row r="2394">
      <c r="A2394" s="167" t="n">
        <v>8</v>
      </c>
      <c r="B2394" s="157" t="inlineStr">
        <is>
          <t>IFEANYI ABA</t>
        </is>
      </c>
      <c r="C2394" s="157" t="inlineStr">
        <is>
          <t>MEDUG8768046</t>
        </is>
      </c>
      <c r="D2394" s="168" t="inlineStr">
        <is>
          <t>TGCU 2145173</t>
        </is>
      </c>
      <c r="E2394" s="157" t="inlineStr">
        <is>
          <t>SPM</t>
        </is>
      </c>
      <c r="F2394" s="157" t="inlineStr">
        <is>
          <t>20FT</t>
        </is>
      </c>
      <c r="G2394" s="377" t="inlineStr">
        <is>
          <t>MSC JORDAN</t>
        </is>
      </c>
      <c r="H2394" s="169" t="inlineStr">
        <is>
          <t>BERTHED: 21ST JULY VOY. WG329A</t>
        </is>
      </c>
      <c r="I2394" s="150" t="inlineStr">
        <is>
          <t>OUT</t>
        </is>
      </c>
      <c r="J2394" s="221" t="inlineStr">
        <is>
          <t>TELEX/ 19TH  JULY, 2023</t>
        </is>
      </c>
      <c r="K2394" s="210" t="inlineStr">
        <is>
          <t>5TH AUG,2023</t>
        </is>
      </c>
      <c r="L2394" s="157" t="inlineStr">
        <is>
          <t>2ND JUNE</t>
        </is>
      </c>
      <c r="M2394" s="157" t="inlineStr">
        <is>
          <t>XIXIA SONGLIN GUYE CO., LIMITED</t>
        </is>
      </c>
      <c r="N2394" s="157" t="inlineStr">
        <is>
          <t>ORIENT LOGISTICS ENTERPRISES</t>
        </is>
      </c>
    </row>
    <row r="2395">
      <c r="A2395" s="167" t="n">
        <v>9</v>
      </c>
      <c r="B2395" s="157" t="inlineStr">
        <is>
          <t>IFEANYI ABA</t>
        </is>
      </c>
      <c r="C2395" s="40" t="inlineStr">
        <is>
          <t>''</t>
        </is>
      </c>
      <c r="D2395" s="168" t="inlineStr">
        <is>
          <t>GLDU 9436927</t>
        </is>
      </c>
      <c r="E2395" s="157" t="inlineStr">
        <is>
          <t>SPM</t>
        </is>
      </c>
      <c r="F2395" s="157" t="inlineStr">
        <is>
          <t>20FT</t>
        </is>
      </c>
      <c r="G2395" s="377" t="inlineStr">
        <is>
          <t>MSC JORDAN</t>
        </is>
      </c>
      <c r="H2395" s="169" t="inlineStr">
        <is>
          <t>BERTHED: 21ST JULY VOY. WG329A</t>
        </is>
      </c>
      <c r="I2395" s="150" t="inlineStr">
        <is>
          <t>OUT</t>
        </is>
      </c>
      <c r="J2395" s="221" t="inlineStr">
        <is>
          <t>TELEX/ 19TH  JULY, 2023</t>
        </is>
      </c>
      <c r="K2395" s="210" t="inlineStr">
        <is>
          <t>5TH AUG,2023</t>
        </is>
      </c>
      <c r="L2395" s="157" t="inlineStr">
        <is>
          <t>2ND JUNE</t>
        </is>
      </c>
      <c r="M2395" s="157" t="inlineStr">
        <is>
          <t>XIXIA SONGLIN GUYE CO., LIMITED</t>
        </is>
      </c>
      <c r="N2395" s="157" t="inlineStr">
        <is>
          <t>ORIENT LOGISTICS ENTERPRISES</t>
        </is>
      </c>
    </row>
    <row r="2396">
      <c r="A2396" s="167" t="n">
        <v>10</v>
      </c>
      <c r="B2396" s="157" t="inlineStr">
        <is>
          <t>IFEANYI ABA</t>
        </is>
      </c>
      <c r="C2396" s="157" t="inlineStr">
        <is>
          <t>MEDUG8796484</t>
        </is>
      </c>
      <c r="D2396" t="inlineStr">
        <is>
          <t>MEDU 3534173</t>
        </is>
      </c>
      <c r="E2396" s="157" t="inlineStr">
        <is>
          <t>SPM</t>
        </is>
      </c>
      <c r="F2396" s="157" t="inlineStr">
        <is>
          <t>20FT</t>
        </is>
      </c>
      <c r="G2396" s="377" t="inlineStr">
        <is>
          <t>MSC JORDAN</t>
        </is>
      </c>
      <c r="H2396" s="169" t="inlineStr">
        <is>
          <t>BERTHED: 20TH JULY VOY. WG329A</t>
        </is>
      </c>
      <c r="I2396" s="150" t="inlineStr">
        <is>
          <t>OUT</t>
        </is>
      </c>
      <c r="J2396" s="221" t="inlineStr">
        <is>
          <t>TELEX/ 19TH  JULY, 2023</t>
        </is>
      </c>
      <c r="K2396" s="210" t="inlineStr">
        <is>
          <t>5TH AUG,2023</t>
        </is>
      </c>
      <c r="L2396" s="157" t="inlineStr">
        <is>
          <t>2ND JUNE</t>
        </is>
      </c>
      <c r="M2396" s="157" t="inlineStr">
        <is>
          <t>XIXIA SONGLIN GUYE CO., LIMITED</t>
        </is>
      </c>
      <c r="N2396" s="157" t="inlineStr">
        <is>
          <t>ORIENT LOGISTICS ENTERPRISES</t>
        </is>
      </c>
    </row>
    <row r="2397">
      <c r="A2397" s="167" t="n">
        <v>11</v>
      </c>
      <c r="B2397" s="157" t="inlineStr">
        <is>
          <t>IFEANYI ABA</t>
        </is>
      </c>
      <c r="C2397" s="40" t="inlineStr">
        <is>
          <t>''</t>
        </is>
      </c>
      <c r="D2397" s="168" t="inlineStr">
        <is>
          <t>MSDU 2386016</t>
        </is>
      </c>
      <c r="E2397" s="157" t="inlineStr">
        <is>
          <t>SPM</t>
        </is>
      </c>
      <c r="F2397" s="157" t="inlineStr">
        <is>
          <t>20FT</t>
        </is>
      </c>
      <c r="G2397" s="377" t="inlineStr">
        <is>
          <t>MSC JORDAN</t>
        </is>
      </c>
      <c r="H2397" s="169" t="inlineStr">
        <is>
          <t>BERTHED: 20TH JULY VOY. WG329A</t>
        </is>
      </c>
      <c r="I2397" s="150" t="inlineStr">
        <is>
          <t>OUT</t>
        </is>
      </c>
      <c r="J2397" s="221" t="inlineStr">
        <is>
          <t>TELEX/ 19TH  JULY, 2023</t>
        </is>
      </c>
      <c r="K2397" s="210" t="inlineStr">
        <is>
          <t>5TH AUG,2023</t>
        </is>
      </c>
      <c r="L2397" s="157" t="inlineStr">
        <is>
          <t>2ND JUNE</t>
        </is>
      </c>
      <c r="M2397" s="157" t="inlineStr">
        <is>
          <t>XIXIA SONGLIN GUYE CO., LIMITED</t>
        </is>
      </c>
      <c r="N2397" s="157" t="inlineStr">
        <is>
          <t>ORIENT LOGISTICS ENTERPRISES</t>
        </is>
      </c>
    </row>
    <row r="2398">
      <c r="A2398" s="167" t="n">
        <v>12</v>
      </c>
      <c r="B2398" s="157" t="inlineStr">
        <is>
          <t>KENNETH ABA</t>
        </is>
      </c>
      <c r="C2398" s="40" t="inlineStr">
        <is>
          <t>MEDUI0863395</t>
        </is>
      </c>
      <c r="D2398" s="168" t="inlineStr">
        <is>
          <t>UETU 2683063</t>
        </is>
      </c>
      <c r="E2398" s="157" t="inlineStr">
        <is>
          <t>SPM</t>
        </is>
      </c>
      <c r="F2398" s="157" t="inlineStr">
        <is>
          <t>20FT</t>
        </is>
      </c>
      <c r="G2398" s="377" t="inlineStr">
        <is>
          <t>MSC JORDAN</t>
        </is>
      </c>
      <c r="H2398" s="169" t="inlineStr">
        <is>
          <t>BERTHED: 20TH JULY VOY. WG329A</t>
        </is>
      </c>
      <c r="I2398" s="150" t="inlineStr">
        <is>
          <t>OUT</t>
        </is>
      </c>
      <c r="J2398" s="220" t="inlineStr">
        <is>
          <t>TELEX/ 12TH JULY,2023</t>
        </is>
      </c>
      <c r="K2398" s="210" t="inlineStr">
        <is>
          <t>5TH AUG,2023</t>
        </is>
      </c>
      <c r="L2398" s="157" t="inlineStr">
        <is>
          <t>6TH JUNE</t>
        </is>
      </c>
      <c r="M2398" s="157" t="inlineStr">
        <is>
          <t>UNIQUE SEA CARGO SERVICES L.L.C</t>
        </is>
      </c>
      <c r="N2398" s="157" t="inlineStr">
        <is>
          <t>MEL-BACH ENTERPRISES</t>
        </is>
      </c>
    </row>
    <row r="2399">
      <c r="A2399" s="167" t="n">
        <v>13</v>
      </c>
      <c r="B2399" s="157" t="inlineStr">
        <is>
          <t>KENNETH ABA</t>
        </is>
      </c>
      <c r="C2399" s="40" t="inlineStr">
        <is>
          <t>''</t>
        </is>
      </c>
      <c r="D2399" s="168" t="inlineStr">
        <is>
          <t>MSMU 1584878</t>
        </is>
      </c>
      <c r="E2399" s="157" t="inlineStr">
        <is>
          <t>SPM</t>
        </is>
      </c>
      <c r="F2399" s="157" t="inlineStr">
        <is>
          <t>20FT</t>
        </is>
      </c>
      <c r="G2399" s="377" t="inlineStr">
        <is>
          <t>MSC JORDAN</t>
        </is>
      </c>
      <c r="H2399" s="169" t="inlineStr">
        <is>
          <t>BERTHED: 20TH JULY VOY. WG329A</t>
        </is>
      </c>
      <c r="I2399" s="150" t="inlineStr">
        <is>
          <t>OUT</t>
        </is>
      </c>
      <c r="J2399" s="220" t="inlineStr">
        <is>
          <t>TELEX/ 12TH JULY,2023</t>
        </is>
      </c>
      <c r="K2399" s="210" t="inlineStr">
        <is>
          <t>5TH AUG,2023</t>
        </is>
      </c>
      <c r="L2399" s="157" t="inlineStr">
        <is>
          <t>6TH JUNE</t>
        </is>
      </c>
      <c r="M2399" s="157" t="inlineStr">
        <is>
          <t>UNIQUE SEA CARGO SERVICES L.L.C</t>
        </is>
      </c>
      <c r="N2399" s="157" t="inlineStr">
        <is>
          <t>MEL-BACH ENTERPRISES</t>
        </is>
      </c>
    </row>
    <row r="2400">
      <c r="A2400" s="167" t="n">
        <v>14</v>
      </c>
      <c r="B2400" s="157" t="inlineStr">
        <is>
          <t>CAORIS</t>
        </is>
      </c>
      <c r="C2400" s="40" t="inlineStr">
        <is>
          <t>MEDUP8860496</t>
        </is>
      </c>
      <c r="D2400" s="168" t="inlineStr">
        <is>
          <t>FCIU 4328235</t>
        </is>
      </c>
      <c r="E2400" s="157" t="inlineStr">
        <is>
          <t>SPM</t>
        </is>
      </c>
      <c r="F2400" s="157" t="inlineStr">
        <is>
          <t>20FT</t>
        </is>
      </c>
      <c r="G2400" s="377" t="inlineStr">
        <is>
          <t>MSC JORDAN</t>
        </is>
      </c>
      <c r="H2400" s="169" t="inlineStr">
        <is>
          <t>BERTHED: 21ST JULY VOY. WG329A</t>
        </is>
      </c>
      <c r="I2400" s="150" t="inlineStr">
        <is>
          <t>OUT</t>
        </is>
      </c>
      <c r="J2400" s="166" t="inlineStr">
        <is>
          <t>TELEX/16TH  AUG, 2023</t>
        </is>
      </c>
      <c r="K2400" s="210" t="inlineStr">
        <is>
          <t>18TH AUG,2023</t>
        </is>
      </c>
      <c r="L2400" s="157" t="inlineStr">
        <is>
          <t>6TH JUNE</t>
        </is>
      </c>
      <c r="M2400" s="157" t="inlineStr">
        <is>
          <t>PT. BOLTON LOGISTICS JL.</t>
        </is>
      </c>
      <c r="N2400" s="157" t="inlineStr">
        <is>
          <t>ORIENT LOGISTICS ENTERPRISES</t>
        </is>
      </c>
    </row>
    <row r="2401">
      <c r="A2401" s="167" t="n">
        <v>15</v>
      </c>
      <c r="B2401" s="157" t="inlineStr">
        <is>
          <t>CAORIS</t>
        </is>
      </c>
      <c r="C2401" s="40" t="inlineStr">
        <is>
          <t>''</t>
        </is>
      </c>
      <c r="D2401" s="168" t="inlineStr">
        <is>
          <t>MEDU 5813578</t>
        </is>
      </c>
      <c r="E2401" s="157" t="inlineStr">
        <is>
          <t>SPM</t>
        </is>
      </c>
      <c r="F2401" s="157" t="inlineStr">
        <is>
          <t>20FT</t>
        </is>
      </c>
      <c r="G2401" s="377" t="inlineStr">
        <is>
          <t>MSC JORDAN</t>
        </is>
      </c>
      <c r="H2401" s="169" t="inlineStr">
        <is>
          <t>BERTHED: 21ST JULY VOY. WG329A</t>
        </is>
      </c>
      <c r="I2401" s="150" t="inlineStr">
        <is>
          <t>OUT</t>
        </is>
      </c>
      <c r="J2401" s="166" t="inlineStr">
        <is>
          <t>TELEX/16TH  AUG, 2023</t>
        </is>
      </c>
      <c r="K2401" s="210" t="inlineStr">
        <is>
          <t>18TH AUG,2023</t>
        </is>
      </c>
      <c r="L2401" s="157" t="inlineStr">
        <is>
          <t>6TH JUNE</t>
        </is>
      </c>
      <c r="M2401" s="157" t="inlineStr">
        <is>
          <t>PT. BOLTON LOGISTICS JL.</t>
        </is>
      </c>
      <c r="N2401" s="157" t="inlineStr">
        <is>
          <t>ORIENT LOGISTICS ENTERPRISES</t>
        </is>
      </c>
    </row>
    <row r="2402">
      <c r="A2402" s="167" t="n">
        <v>16</v>
      </c>
      <c r="B2402" s="157" t="inlineStr">
        <is>
          <t>CAORIS</t>
        </is>
      </c>
      <c r="C2402" s="40" t="inlineStr">
        <is>
          <t>MEDUP8860645</t>
        </is>
      </c>
      <c r="D2402" s="168" t="inlineStr">
        <is>
          <t>MEDU 2928779</t>
        </is>
      </c>
      <c r="E2402" s="157" t="inlineStr">
        <is>
          <t>SPM</t>
        </is>
      </c>
      <c r="F2402" s="157" t="inlineStr">
        <is>
          <t>20FT</t>
        </is>
      </c>
      <c r="G2402" s="377" t="inlineStr">
        <is>
          <t>MSC JORDAN</t>
        </is>
      </c>
      <c r="H2402" s="169" t="inlineStr">
        <is>
          <t>BERTHED: 21ST JULY VOY. WG329A</t>
        </is>
      </c>
      <c r="I2402" s="150" t="inlineStr">
        <is>
          <t>OUT</t>
        </is>
      </c>
      <c r="J2402" s="166" t="inlineStr">
        <is>
          <t>TELEX/15TH  AUG, 2023</t>
        </is>
      </c>
      <c r="K2402" s="210" t="inlineStr">
        <is>
          <t>18TH AUG,2023</t>
        </is>
      </c>
      <c r="L2402" s="157" t="inlineStr">
        <is>
          <t>6TH JUNE</t>
        </is>
      </c>
      <c r="M2402" s="157" t="inlineStr">
        <is>
          <t>PT. BOLTON LOGISTICS JL.</t>
        </is>
      </c>
      <c r="N2402" s="157" t="inlineStr">
        <is>
          <t>ORIENT LOGISTICS ENTERPRISES</t>
        </is>
      </c>
    </row>
    <row r="2403">
      <c r="A2403" s="167" t="n">
        <v>17</v>
      </c>
      <c r="B2403" s="157" t="inlineStr">
        <is>
          <t>CAORIS</t>
        </is>
      </c>
      <c r="C2403" s="40" t="inlineStr">
        <is>
          <t>MEDUP8860587</t>
        </is>
      </c>
      <c r="D2403" s="168" t="inlineStr">
        <is>
          <t>MEDU 6477776</t>
        </is>
      </c>
      <c r="E2403" s="157" t="inlineStr">
        <is>
          <t>SPM</t>
        </is>
      </c>
      <c r="F2403" s="157" t="inlineStr">
        <is>
          <t>20FT</t>
        </is>
      </c>
      <c r="G2403" s="377" t="inlineStr">
        <is>
          <t>MSC JORDAN</t>
        </is>
      </c>
      <c r="H2403" s="169" t="inlineStr">
        <is>
          <t>BERTHED: 21ST JULY VOY. WG329A</t>
        </is>
      </c>
      <c r="I2403" s="150" t="inlineStr">
        <is>
          <t>OUT</t>
        </is>
      </c>
      <c r="J2403" s="166" t="inlineStr">
        <is>
          <t>TELEX/15TH  AUG, 2023</t>
        </is>
      </c>
      <c r="K2403" s="210" t="inlineStr">
        <is>
          <t>18TH AUG,2023</t>
        </is>
      </c>
      <c r="L2403" s="157" t="inlineStr">
        <is>
          <t>6TH JUNE</t>
        </is>
      </c>
      <c r="M2403" s="157" t="inlineStr">
        <is>
          <t>PT. BOLTON LOGISTICS JL.</t>
        </is>
      </c>
      <c r="N2403" s="157" t="inlineStr">
        <is>
          <t>ORIENT LOGISTICS ENTERPRISES</t>
        </is>
      </c>
    </row>
    <row r="2404">
      <c r="A2404" s="167" t="n">
        <v>18</v>
      </c>
      <c r="B2404" s="157" t="inlineStr">
        <is>
          <t>NNAMDI EZEUKWU</t>
        </is>
      </c>
      <c r="C2404" s="40" t="inlineStr">
        <is>
          <t>MEDUI0930079</t>
        </is>
      </c>
      <c r="D2404" s="168" t="inlineStr">
        <is>
          <t>MEDU 5928319</t>
        </is>
      </c>
      <c r="E2404" s="157" t="inlineStr">
        <is>
          <t>SPM</t>
        </is>
      </c>
      <c r="F2404" s="157" t="inlineStr">
        <is>
          <t>20FT</t>
        </is>
      </c>
      <c r="G2404" s="377" t="inlineStr">
        <is>
          <t>MSC JORDAN</t>
        </is>
      </c>
      <c r="H2404" s="169" t="inlineStr">
        <is>
          <t>BERTHED: 20TH JULY VOY. WG329A</t>
        </is>
      </c>
      <c r="I2404" s="150" t="inlineStr">
        <is>
          <t>OUT</t>
        </is>
      </c>
      <c r="J2404" s="166" t="inlineStr">
        <is>
          <t>TELEX/ 18TH JULY, 2023</t>
        </is>
      </c>
      <c r="K2404" s="210" t="inlineStr">
        <is>
          <t>22ND AUG,2023</t>
        </is>
      </c>
      <c r="L2404" s="157" t="inlineStr">
        <is>
          <t>7TH JUNE</t>
        </is>
      </c>
      <c r="M2404" s="157" t="inlineStr">
        <is>
          <t>UNIQUE SEA CARGO SERVICES L.L.C</t>
        </is>
      </c>
      <c r="N2404" s="157" t="inlineStr">
        <is>
          <t>MEL-BACH ENTERPRISES</t>
        </is>
      </c>
    </row>
    <row r="2405">
      <c r="A2405" s="167" t="n">
        <v>19</v>
      </c>
      <c r="B2405" s="157" t="inlineStr">
        <is>
          <t>NNAMDI EZEUKWU</t>
        </is>
      </c>
      <c r="C2405" s="40" t="inlineStr">
        <is>
          <t>''</t>
        </is>
      </c>
      <c r="D2405" s="168" t="inlineStr">
        <is>
          <t>MSDU 1901030</t>
        </is>
      </c>
      <c r="E2405" s="157" t="inlineStr">
        <is>
          <t>SPM</t>
        </is>
      </c>
      <c r="F2405" s="157" t="inlineStr">
        <is>
          <t>20FT</t>
        </is>
      </c>
      <c r="G2405" s="377" t="inlineStr">
        <is>
          <t>MSC JORDAN</t>
        </is>
      </c>
      <c r="H2405" s="169" t="inlineStr">
        <is>
          <t>BERTHED: 20TH JULY VOY. WG329A</t>
        </is>
      </c>
      <c r="I2405" s="150" t="inlineStr">
        <is>
          <t>OUT</t>
        </is>
      </c>
      <c r="J2405" s="166" t="inlineStr">
        <is>
          <t>TELEX/ 18TH JULY, 2023</t>
        </is>
      </c>
      <c r="K2405" s="210" t="inlineStr">
        <is>
          <t>22ND AUG,2023</t>
        </is>
      </c>
      <c r="L2405" s="157" t="inlineStr">
        <is>
          <t>7TH JUNE</t>
        </is>
      </c>
      <c r="M2405" s="157" t="inlineStr">
        <is>
          <t>UNIQUE SEA CARGO SERVICES L.L.C</t>
        </is>
      </c>
      <c r="N2405" s="157" t="inlineStr">
        <is>
          <t>MEL-BACH ENTERPRISES</t>
        </is>
      </c>
    </row>
    <row r="2406">
      <c r="A2406" s="167" t="n">
        <v>20</v>
      </c>
      <c r="B2406" s="157" t="inlineStr">
        <is>
          <t>NNAMDI EZEUKWU</t>
        </is>
      </c>
      <c r="C2406" s="40" t="inlineStr">
        <is>
          <t>MEDUI0856423</t>
        </is>
      </c>
      <c r="D2406" s="168" t="inlineStr">
        <is>
          <t>FCIU 5800393</t>
        </is>
      </c>
      <c r="E2406" s="157" t="inlineStr">
        <is>
          <t>SPM</t>
        </is>
      </c>
      <c r="F2406" s="157" t="inlineStr">
        <is>
          <t>20FT</t>
        </is>
      </c>
      <c r="G2406" s="377" t="inlineStr">
        <is>
          <t>MSC JORDAN</t>
        </is>
      </c>
      <c r="H2406" s="169" t="inlineStr">
        <is>
          <t>BERTHED: 20TH JULY VOY. WG329A</t>
        </is>
      </c>
      <c r="I2406" s="150" t="inlineStr">
        <is>
          <t>OUT</t>
        </is>
      </c>
      <c r="J2406" s="166" t="inlineStr">
        <is>
          <t>TELEX/ 20TH JULY, 2023</t>
        </is>
      </c>
      <c r="K2406" s="210" t="inlineStr">
        <is>
          <t>5TH AUG,2023</t>
        </is>
      </c>
      <c r="L2406" s="157" t="inlineStr">
        <is>
          <t>7TH JUNE</t>
        </is>
      </c>
      <c r="M2406" s="157" t="inlineStr">
        <is>
          <t>UNIQUE SEA CARGO SERVICES L.L.C</t>
        </is>
      </c>
      <c r="N2406" s="157" t="inlineStr">
        <is>
          <t>MEL-BACH ENTERPRISES</t>
        </is>
      </c>
    </row>
    <row r="2407">
      <c r="A2407" s="167" t="n">
        <v>21</v>
      </c>
      <c r="B2407" s="157" t="inlineStr">
        <is>
          <t>NNAMDI EZEUKWU</t>
        </is>
      </c>
      <c r="C2407" s="40" t="inlineStr">
        <is>
          <t>''</t>
        </is>
      </c>
      <c r="D2407" s="168" t="inlineStr">
        <is>
          <t>FTAU 1444930</t>
        </is>
      </c>
      <c r="E2407" s="157" t="inlineStr">
        <is>
          <t>SPM</t>
        </is>
      </c>
      <c r="F2407" s="157" t="inlineStr">
        <is>
          <t>20FT</t>
        </is>
      </c>
      <c r="G2407" s="377" t="inlineStr">
        <is>
          <t>MSC JORDAN</t>
        </is>
      </c>
      <c r="H2407" s="169" t="inlineStr">
        <is>
          <t>BERTHED: 20TH JULY VOY. WG329A</t>
        </is>
      </c>
      <c r="I2407" s="150" t="inlineStr">
        <is>
          <t>OUT</t>
        </is>
      </c>
      <c r="J2407" s="166" t="inlineStr">
        <is>
          <t>TELEX/ 20TH JULY, 2023</t>
        </is>
      </c>
      <c r="K2407" s="210" t="inlineStr">
        <is>
          <t>5TH AUG,2023</t>
        </is>
      </c>
      <c r="L2407" s="157" t="inlineStr">
        <is>
          <t>7TH JUNE</t>
        </is>
      </c>
      <c r="M2407" s="157" t="inlineStr">
        <is>
          <t>UNIQUE SEA CARGO SERVICES L.L.C</t>
        </is>
      </c>
      <c r="N2407" s="157" t="inlineStr">
        <is>
          <t>MEL-BACH ENTERPRISES</t>
        </is>
      </c>
    </row>
    <row r="2408">
      <c r="A2408" s="167" t="n">
        <v>22</v>
      </c>
      <c r="B2408" s="157" t="inlineStr">
        <is>
          <t>NNAMDI EZEUKWU</t>
        </is>
      </c>
      <c r="C2408" s="40" t="inlineStr">
        <is>
          <t>MEDUI0930061</t>
        </is>
      </c>
      <c r="D2408" s="168" t="inlineStr">
        <is>
          <t>CAIU 6860017</t>
        </is>
      </c>
      <c r="E2408" s="157" t="inlineStr">
        <is>
          <t>SPM</t>
        </is>
      </c>
      <c r="F2408" s="157" t="inlineStr">
        <is>
          <t>20FT</t>
        </is>
      </c>
      <c r="G2408" s="377" t="inlineStr">
        <is>
          <t>MSC JORDAN</t>
        </is>
      </c>
      <c r="H2408" s="169" t="inlineStr">
        <is>
          <t>BERTHED: 20TH JULY VOY. WG329A</t>
        </is>
      </c>
      <c r="I2408" s="150" t="inlineStr">
        <is>
          <t>OUT</t>
        </is>
      </c>
      <c r="J2408" s="166" t="inlineStr">
        <is>
          <t>TELEX/ 18TH JULY, 2023</t>
        </is>
      </c>
      <c r="K2408" s="152" t="inlineStr">
        <is>
          <t>4TH  AUG, 2023</t>
        </is>
      </c>
      <c r="L2408" s="157" t="inlineStr">
        <is>
          <t>7TH JUNE</t>
        </is>
      </c>
      <c r="M2408" s="157" t="inlineStr">
        <is>
          <t>UNIQUE SEA CARGO SERVICES L.L.C</t>
        </is>
      </c>
      <c r="N2408" s="157" t="inlineStr">
        <is>
          <t>MEL-BACH ENTERPRISES</t>
        </is>
      </c>
    </row>
    <row r="2409">
      <c r="A2409" s="167" t="n">
        <v>23</v>
      </c>
      <c r="B2409" s="157" t="inlineStr">
        <is>
          <t>NNAMDI EZEUKWU</t>
        </is>
      </c>
      <c r="C2409" s="40" t="inlineStr">
        <is>
          <t>''</t>
        </is>
      </c>
      <c r="D2409" s="168" t="inlineStr">
        <is>
          <t>TRHU 3532578</t>
        </is>
      </c>
      <c r="E2409" s="157" t="inlineStr">
        <is>
          <t>SPM</t>
        </is>
      </c>
      <c r="F2409" s="157" t="inlineStr">
        <is>
          <t>20FT</t>
        </is>
      </c>
      <c r="G2409" s="377" t="inlineStr">
        <is>
          <t>MSC JORDAN</t>
        </is>
      </c>
      <c r="H2409" s="169" t="inlineStr">
        <is>
          <t>BERTHED: 20TH JULY VOY. WG329A</t>
        </is>
      </c>
      <c r="I2409" s="150" t="inlineStr">
        <is>
          <t>OUT</t>
        </is>
      </c>
      <c r="J2409" s="166" t="inlineStr">
        <is>
          <t>TELEX/ 18TH JULY, 2023</t>
        </is>
      </c>
      <c r="K2409" s="152" t="inlineStr">
        <is>
          <t>4TH  AUG, 2023</t>
        </is>
      </c>
      <c r="L2409" s="157" t="inlineStr">
        <is>
          <t>7TH JUNE</t>
        </is>
      </c>
      <c r="M2409" s="157" t="inlineStr">
        <is>
          <t>UNIQUE SEA CARGO SERVICES L.L.C</t>
        </is>
      </c>
      <c r="N2409" s="157" t="inlineStr">
        <is>
          <t>MEL-BACH ENTERPRISES</t>
        </is>
      </c>
    </row>
    <row r="2410">
      <c r="A2410" s="167" t="n">
        <v>24</v>
      </c>
      <c r="B2410" s="157" t="inlineStr">
        <is>
          <t>NNAMDI EZEUKWU</t>
        </is>
      </c>
      <c r="C2410" s="40" t="inlineStr">
        <is>
          <t>MEDUI0930087</t>
        </is>
      </c>
      <c r="D2410" s="168" t="inlineStr">
        <is>
          <t>MSDU 2367320</t>
        </is>
      </c>
      <c r="E2410" s="157" t="inlineStr">
        <is>
          <t>SPM</t>
        </is>
      </c>
      <c r="F2410" s="157" t="inlineStr">
        <is>
          <t>20FT</t>
        </is>
      </c>
      <c r="G2410" s="377" t="inlineStr">
        <is>
          <t>MSC JORDAN</t>
        </is>
      </c>
      <c r="H2410" s="169" t="inlineStr">
        <is>
          <t>BERTHED: 20TH JULY VOY. WG329A</t>
        </is>
      </c>
      <c r="I2410" s="150" t="inlineStr">
        <is>
          <t>OUT</t>
        </is>
      </c>
      <c r="J2410" s="166" t="inlineStr">
        <is>
          <t>TELEX/ 18TH JULY, 2023</t>
        </is>
      </c>
      <c r="K2410" s="210" t="inlineStr">
        <is>
          <t>5TH AUG,2023</t>
        </is>
      </c>
      <c r="L2410" s="157" t="inlineStr">
        <is>
          <t>7TH JUNE</t>
        </is>
      </c>
      <c r="M2410" s="157" t="inlineStr">
        <is>
          <t>UNIQUE SEA CARGO SERVICES L.L.C</t>
        </is>
      </c>
      <c r="N2410" s="157" t="inlineStr">
        <is>
          <t>MEL-BACH ENTERPRISES</t>
        </is>
      </c>
    </row>
    <row r="2411">
      <c r="A2411" s="167" t="n">
        <v>25</v>
      </c>
      <c r="B2411" s="157" t="inlineStr">
        <is>
          <t>NNAMDI EZEUKWU</t>
        </is>
      </c>
      <c r="C2411" s="40" t="inlineStr">
        <is>
          <t>''</t>
        </is>
      </c>
      <c r="D2411" s="168" t="inlineStr">
        <is>
          <t>MSMU 1447129</t>
        </is>
      </c>
      <c r="E2411" s="157" t="inlineStr">
        <is>
          <t>SPM</t>
        </is>
      </c>
      <c r="F2411" s="157" t="inlineStr">
        <is>
          <t>20FT</t>
        </is>
      </c>
      <c r="G2411" s="377" t="inlineStr">
        <is>
          <t>MSC JORDAN</t>
        </is>
      </c>
      <c r="H2411" s="169" t="inlineStr">
        <is>
          <t>BERTHED: 20TH JULY VOY. WG329A</t>
        </is>
      </c>
      <c r="I2411" s="150" t="inlineStr">
        <is>
          <t>OUT</t>
        </is>
      </c>
      <c r="J2411" s="166" t="inlineStr">
        <is>
          <t>TELEX/ 18TH JULY, 2023</t>
        </is>
      </c>
      <c r="K2411" s="210" t="inlineStr">
        <is>
          <t>5TH AUG,2023</t>
        </is>
      </c>
      <c r="L2411" s="157" t="inlineStr">
        <is>
          <t>7TH JUNE</t>
        </is>
      </c>
      <c r="M2411" s="157" t="inlineStr">
        <is>
          <t>UNIQUE SEA CARGO SERVICES L.L.C</t>
        </is>
      </c>
      <c r="N2411" s="157" t="inlineStr">
        <is>
          <t>MEL-BACH ENTERPRISES</t>
        </is>
      </c>
    </row>
    <row r="2412">
      <c r="A2412" s="167" t="n">
        <v>26</v>
      </c>
      <c r="B2412" s="157" t="inlineStr">
        <is>
          <t>NNAMDI EZEUKWU</t>
        </is>
      </c>
      <c r="C2412" s="40" t="inlineStr">
        <is>
          <t>MEDUI0856324</t>
        </is>
      </c>
      <c r="D2412" s="168" t="inlineStr">
        <is>
          <t>MEDU 3869264</t>
        </is>
      </c>
      <c r="E2412" s="157" t="inlineStr">
        <is>
          <t>SPM</t>
        </is>
      </c>
      <c r="F2412" s="157" t="inlineStr">
        <is>
          <t>20FT</t>
        </is>
      </c>
      <c r="G2412" s="377" t="inlineStr">
        <is>
          <t>MSC JORDAN</t>
        </is>
      </c>
      <c r="H2412" s="169" t="inlineStr">
        <is>
          <t>BERTHED: 20TH JULY VOY. WG329A</t>
        </is>
      </c>
      <c r="I2412" s="150" t="inlineStr">
        <is>
          <t>OUT</t>
        </is>
      </c>
      <c r="J2412" s="166" t="inlineStr">
        <is>
          <t>TELEX/ 20TH JULY, 2023</t>
        </is>
      </c>
      <c r="K2412" s="210" t="inlineStr">
        <is>
          <t>22ND AUG,2023</t>
        </is>
      </c>
      <c r="L2412" s="157" t="inlineStr">
        <is>
          <t>7TH JUNE</t>
        </is>
      </c>
      <c r="M2412" s="157" t="inlineStr">
        <is>
          <t>UNIQUE SEA CARGO SERVICES L.L.C</t>
        </is>
      </c>
      <c r="N2412" s="157" t="inlineStr">
        <is>
          <t>MEL-BACH ENTERPRISES</t>
        </is>
      </c>
    </row>
    <row r="2413">
      <c r="A2413" s="167" t="n">
        <v>27</v>
      </c>
      <c r="B2413" s="157" t="inlineStr">
        <is>
          <t>NNAMDI EZEUKWU</t>
        </is>
      </c>
      <c r="C2413" s="40" t="inlineStr">
        <is>
          <t>''</t>
        </is>
      </c>
      <c r="D2413" s="168" t="inlineStr">
        <is>
          <t>MEDU 5636636</t>
        </is>
      </c>
      <c r="E2413" s="157" t="inlineStr">
        <is>
          <t>SPM</t>
        </is>
      </c>
      <c r="F2413" s="157" t="inlineStr">
        <is>
          <t>20FT</t>
        </is>
      </c>
      <c r="G2413" s="377" t="inlineStr">
        <is>
          <t>MSC JORDAN</t>
        </is>
      </c>
      <c r="H2413" s="169" t="inlineStr">
        <is>
          <t>BERTHED: 20TH JULY VOY. WG329A</t>
        </is>
      </c>
      <c r="I2413" s="150" t="inlineStr">
        <is>
          <t>OUT</t>
        </is>
      </c>
      <c r="J2413" s="166" t="inlineStr">
        <is>
          <t>TELEX/ 20TH JULY, 2023</t>
        </is>
      </c>
      <c r="K2413" s="210" t="inlineStr">
        <is>
          <t>22ND AUG,2023</t>
        </is>
      </c>
      <c r="L2413" s="157" t="inlineStr">
        <is>
          <t>7TH JUNE</t>
        </is>
      </c>
      <c r="M2413" s="157" t="inlineStr">
        <is>
          <t>UNIQUE SEA CARGO SERVICES L.L.C</t>
        </is>
      </c>
      <c r="N2413" s="157" t="inlineStr">
        <is>
          <t>MEL-BACH ENTERPRISES</t>
        </is>
      </c>
    </row>
    <row r="2414">
      <c r="A2414" s="167" t="n">
        <v>28</v>
      </c>
      <c r="B2414" s="157" t="inlineStr">
        <is>
          <t>AUSTIN ABA</t>
        </is>
      </c>
      <c r="C2414" s="42" t="inlineStr">
        <is>
          <t>MEDUP8853459</t>
        </is>
      </c>
      <c r="D2414" s="157" t="inlineStr">
        <is>
          <t>MSDU 1131242</t>
        </is>
      </c>
      <c r="E2414" s="157" t="inlineStr">
        <is>
          <t>SPM</t>
        </is>
      </c>
      <c r="F2414" s="157" t="inlineStr">
        <is>
          <t>20FT</t>
        </is>
      </c>
      <c r="G2414" s="377" t="inlineStr">
        <is>
          <t>MSC JORDAN</t>
        </is>
      </c>
      <c r="H2414" s="169" t="inlineStr">
        <is>
          <t>BERTHED: 22ND JULY VOY. WG329A</t>
        </is>
      </c>
      <c r="I2414" s="150" t="inlineStr">
        <is>
          <t>OUT</t>
        </is>
      </c>
      <c r="J2414" s="166" t="inlineStr">
        <is>
          <t>TELEX/ 25TH JULY, 2023</t>
        </is>
      </c>
      <c r="K2414" s="210" t="inlineStr">
        <is>
          <t>9TH AUG,2023</t>
        </is>
      </c>
      <c r="L2414" s="157" t="inlineStr">
        <is>
          <t>22ND MAY</t>
        </is>
      </c>
      <c r="M2414" s="164" t="inlineStr">
        <is>
          <t>UNIQUE SEA CARGO SERVICES L.L.C</t>
        </is>
      </c>
      <c r="N2414" s="157" t="inlineStr">
        <is>
          <t>MEL-BACH ENTERPRISES</t>
        </is>
      </c>
    </row>
    <row r="2415">
      <c r="A2415" s="167" t="n">
        <v>29</v>
      </c>
      <c r="B2415" s="157" t="inlineStr">
        <is>
          <t>AUSTIN ABA</t>
        </is>
      </c>
      <c r="C2415" s="42" t="inlineStr">
        <is>
          <t>MEDUP8853426</t>
        </is>
      </c>
      <c r="D2415" s="157" t="inlineStr">
        <is>
          <t>BSIU 2464287</t>
        </is>
      </c>
      <c r="E2415" s="157" t="inlineStr">
        <is>
          <t>SPM</t>
        </is>
      </c>
      <c r="F2415" s="157" t="inlineStr">
        <is>
          <t>20FT</t>
        </is>
      </c>
      <c r="G2415" s="377" t="inlineStr">
        <is>
          <t>MSC JORDAN</t>
        </is>
      </c>
      <c r="H2415" s="169" t="inlineStr">
        <is>
          <t>BERTHED: 22ND JULY VOY. WG329A</t>
        </is>
      </c>
      <c r="I2415" s="150" t="inlineStr">
        <is>
          <t>OUT</t>
        </is>
      </c>
      <c r="J2415" s="157" t="inlineStr">
        <is>
          <t>COPY BILL</t>
        </is>
      </c>
      <c r="K2415" s="210" t="inlineStr">
        <is>
          <t>11TH AUG,2023</t>
        </is>
      </c>
      <c r="L2415" s="157" t="inlineStr">
        <is>
          <t>22ND MAY</t>
        </is>
      </c>
      <c r="M2415" s="164" t="inlineStr">
        <is>
          <t>UNIQUE SEA CARGO SERVICES L.L.C</t>
        </is>
      </c>
      <c r="N2415" s="157" t="inlineStr">
        <is>
          <t>MEL-BACH ENTERPRISES</t>
        </is>
      </c>
    </row>
    <row r="2416">
      <c r="A2416" s="167" t="n">
        <v>30</v>
      </c>
      <c r="B2416" s="157" t="inlineStr">
        <is>
          <t>IGWE AMODO</t>
        </is>
      </c>
      <c r="C2416" s="42" t="inlineStr">
        <is>
          <t>MEDUX4847737</t>
        </is>
      </c>
      <c r="D2416" s="157" t="inlineStr">
        <is>
          <t>MSMU 1795206</t>
        </is>
      </c>
      <c r="E2416" s="157" t="inlineStr">
        <is>
          <t>SPM</t>
        </is>
      </c>
      <c r="F2416" s="157" t="inlineStr">
        <is>
          <t>20FT</t>
        </is>
      </c>
      <c r="G2416" s="377" t="inlineStr">
        <is>
          <t>MSC JORDAN</t>
        </is>
      </c>
      <c r="H2416" s="169" t="inlineStr">
        <is>
          <t>BERTHED: 22ND JULY VOY. WG329A</t>
        </is>
      </c>
      <c r="I2416" s="150" t="inlineStr">
        <is>
          <t>OUT</t>
        </is>
      </c>
      <c r="J2416" s="166" t="inlineStr">
        <is>
          <t>TELEX/ 20TH JULY, 2023</t>
        </is>
      </c>
      <c r="K2416" s="152" t="inlineStr">
        <is>
          <t>8TH AUG, 2023</t>
        </is>
      </c>
      <c r="L2416" s="157" t="inlineStr">
        <is>
          <t>23RD MAY</t>
        </is>
      </c>
      <c r="M2416" s="164" t="inlineStr">
        <is>
          <t>XIAMEN PAK SHING IMPORT &amp; EXPORT CO, LTD</t>
        </is>
      </c>
      <c r="N2416" s="157" t="inlineStr">
        <is>
          <t>MEL-BACH ENTERPRISES</t>
        </is>
      </c>
    </row>
    <row r="2417">
      <c r="A2417" s="167" t="n">
        <v>31</v>
      </c>
      <c r="B2417" s="157" t="inlineStr">
        <is>
          <t>IGWE AMODO</t>
        </is>
      </c>
      <c r="C2417" s="40" t="inlineStr">
        <is>
          <t>''</t>
        </is>
      </c>
      <c r="D2417" s="157" t="inlineStr">
        <is>
          <t>AXIU 2223890</t>
        </is>
      </c>
      <c r="E2417" s="157" t="inlineStr">
        <is>
          <t>SPM</t>
        </is>
      </c>
      <c r="F2417" s="157" t="inlineStr">
        <is>
          <t>20FT</t>
        </is>
      </c>
      <c r="G2417" s="377" t="inlineStr">
        <is>
          <t>MSC JORDAN</t>
        </is>
      </c>
      <c r="H2417" s="169" t="inlineStr">
        <is>
          <t>BERTHED: 22ND JULY VOY. WG329A</t>
        </is>
      </c>
      <c r="I2417" s="150" t="inlineStr">
        <is>
          <t>OUT</t>
        </is>
      </c>
      <c r="J2417" s="166" t="inlineStr">
        <is>
          <t>TELEX/ 20TH JULY, 2023</t>
        </is>
      </c>
      <c r="K2417" s="152" t="inlineStr">
        <is>
          <t>8TH AUG, 2023</t>
        </is>
      </c>
      <c r="L2417" s="157" t="inlineStr">
        <is>
          <t>23RD MAY</t>
        </is>
      </c>
      <c r="M2417" s="164" t="inlineStr">
        <is>
          <t>XIAMEN PAK SHING IMPORT &amp; EXPORT CO, LTD</t>
        </is>
      </c>
      <c r="N2417" s="157" t="inlineStr">
        <is>
          <t>MEL-BACH ENTERPRISES</t>
        </is>
      </c>
    </row>
    <row r="2418">
      <c r="A2418" s="167" t="n">
        <v>32</v>
      </c>
      <c r="B2418" s="157" t="inlineStr">
        <is>
          <t>IGWE AMODO</t>
        </is>
      </c>
      <c r="C2418" s="42" t="inlineStr">
        <is>
          <t>MEDUX4877221</t>
        </is>
      </c>
      <c r="D2418" s="157" t="inlineStr">
        <is>
          <t>IPXU 2130549</t>
        </is>
      </c>
      <c r="E2418" s="157" t="inlineStr">
        <is>
          <t>SPM</t>
        </is>
      </c>
      <c r="F2418" s="157" t="inlineStr">
        <is>
          <t>20FT</t>
        </is>
      </c>
      <c r="G2418" s="377" t="inlineStr">
        <is>
          <t>MSC JORDAN</t>
        </is>
      </c>
      <c r="H2418" s="169" t="inlineStr">
        <is>
          <t>BERTHED: 22ND JULY VOY. WG329A</t>
        </is>
      </c>
      <c r="I2418" s="150" t="inlineStr">
        <is>
          <t>OUT</t>
        </is>
      </c>
      <c r="J2418" s="166" t="inlineStr">
        <is>
          <t>TELEX/ 20TH JULY, 2023</t>
        </is>
      </c>
      <c r="K2418" s="210" t="inlineStr">
        <is>
          <t>12TH AUG,2023</t>
        </is>
      </c>
      <c r="L2418" s="157" t="inlineStr">
        <is>
          <t>23RD MAY</t>
        </is>
      </c>
      <c r="M2418" s="164" t="inlineStr">
        <is>
          <t>XIAMEN PAK SHING IMPORT &amp; EXPORT CO, LTD</t>
        </is>
      </c>
      <c r="N2418" s="157" t="inlineStr">
        <is>
          <t>MEL-BACH ENTERPRISES</t>
        </is>
      </c>
    </row>
    <row r="2419">
      <c r="A2419" s="167" t="n">
        <v>33</v>
      </c>
      <c r="B2419" s="157" t="inlineStr">
        <is>
          <t>ST. KELVIN ONITSHA</t>
        </is>
      </c>
      <c r="C2419" s="42" t="inlineStr">
        <is>
          <t>MEDUIV042607</t>
        </is>
      </c>
      <c r="D2419" s="157" t="inlineStr">
        <is>
          <t>MSDU 8809840</t>
        </is>
      </c>
      <c r="E2419" s="157" t="inlineStr">
        <is>
          <t>SPM</t>
        </is>
      </c>
      <c r="F2419" s="157" t="inlineStr">
        <is>
          <t>40FT</t>
        </is>
      </c>
      <c r="G2419" s="377" t="inlineStr">
        <is>
          <t>MSC JORDAN</t>
        </is>
      </c>
      <c r="H2419" s="169" t="inlineStr">
        <is>
          <t>BERTHED: 21ST JULY VOY. WG329A</t>
        </is>
      </c>
      <c r="I2419" s="150" t="inlineStr">
        <is>
          <t>OUT</t>
        </is>
      </c>
      <c r="J2419" s="166" t="inlineStr">
        <is>
          <t>TELEX/ 25TH JULY, 2023</t>
        </is>
      </c>
      <c r="K2419" s="210" t="inlineStr">
        <is>
          <t>15TH AUG,2023</t>
        </is>
      </c>
      <c r="L2419" s="157" t="inlineStr">
        <is>
          <t>25TH MAY</t>
        </is>
      </c>
      <c r="M2419" s="164" t="inlineStr">
        <is>
          <t>KONINOOR FOOD INDUSTRIES</t>
        </is>
      </c>
      <c r="N2419" s="157" t="inlineStr">
        <is>
          <t>MEL-BACH ENTERPRISES</t>
        </is>
      </c>
    </row>
    <row r="2420">
      <c r="A2420" s="167" t="n">
        <v>34</v>
      </c>
      <c r="B2420" s="157" t="inlineStr">
        <is>
          <t>OKONGU</t>
        </is>
      </c>
      <c r="C2420" s="42" t="inlineStr">
        <is>
          <t>MEDUF4251635</t>
        </is>
      </c>
      <c r="D2420" s="157" t="inlineStr">
        <is>
          <t>GLDU 5178423</t>
        </is>
      </c>
      <c r="E2420" s="157" t="inlineStr">
        <is>
          <t>SPM</t>
        </is>
      </c>
      <c r="F2420" s="157" t="inlineStr">
        <is>
          <t>20FT</t>
        </is>
      </c>
      <c r="G2420" s="377" t="inlineStr">
        <is>
          <t>MSC JORDAN</t>
        </is>
      </c>
      <c r="H2420" s="169" t="inlineStr">
        <is>
          <t>BERTHED: 22ND JULY VOY. WG329A</t>
        </is>
      </c>
      <c r="I2420" s="150" t="inlineStr">
        <is>
          <t>OUT</t>
        </is>
      </c>
      <c r="J2420" s="220" t="inlineStr">
        <is>
          <t>TELEX/ 31ST JULY,2023</t>
        </is>
      </c>
      <c r="K2420" s="152" t="inlineStr">
        <is>
          <t>10TH AUG, 2023</t>
        </is>
      </c>
      <c r="L2420" s="157" t="inlineStr">
        <is>
          <t>30TH MAY</t>
        </is>
      </c>
      <c r="M2420" s="164" t="inlineStr">
        <is>
          <t>NINGBO LONGSTONE IMPORT AND EXPORT CO, LTD</t>
        </is>
      </c>
      <c r="N2420" s="157" t="inlineStr">
        <is>
          <t>ORIENT LOGISTICS ENTERPRISES</t>
        </is>
      </c>
    </row>
    <row r="2421">
      <c r="A2421" s="167" t="n">
        <v>35</v>
      </c>
      <c r="B2421" s="157" t="inlineStr">
        <is>
          <t>OKONGU</t>
        </is>
      </c>
      <c r="C2421" s="42" t="inlineStr">
        <is>
          <t>MEDUF4108413</t>
        </is>
      </c>
      <c r="D2421" s="157" t="inlineStr">
        <is>
          <t>MEDU 5285681</t>
        </is>
      </c>
      <c r="E2421" s="157" t="inlineStr">
        <is>
          <t>SPM</t>
        </is>
      </c>
      <c r="F2421" s="157" t="inlineStr">
        <is>
          <t>20FT</t>
        </is>
      </c>
      <c r="G2421" s="377" t="inlineStr">
        <is>
          <t>MSC JORDAN</t>
        </is>
      </c>
      <c r="H2421" s="169" t="inlineStr">
        <is>
          <t>BERTHED: 23RD JULY VOY. WG329A</t>
        </is>
      </c>
      <c r="I2421" s="150" t="inlineStr">
        <is>
          <t>OUT</t>
        </is>
      </c>
      <c r="J2421" s="220" t="inlineStr">
        <is>
          <t>TELEX/ 31ST JULY,2023</t>
        </is>
      </c>
      <c r="K2421" s="152" t="inlineStr">
        <is>
          <t>10TH AUG, 2023</t>
        </is>
      </c>
      <c r="L2421" s="157" t="inlineStr">
        <is>
          <t>30TH MAY</t>
        </is>
      </c>
      <c r="M2421" s="164" t="inlineStr">
        <is>
          <t>NINGBO LONGSTONE IMPORT AND EXPORT CO, LTD</t>
        </is>
      </c>
      <c r="N2421" s="157" t="inlineStr">
        <is>
          <t>ORIENT LOGISTICS ENTERPRISES</t>
        </is>
      </c>
    </row>
    <row r="2422">
      <c r="A2422" s="167" t="n">
        <v>36</v>
      </c>
      <c r="B2422" s="157" t="inlineStr">
        <is>
          <t>OKONGU</t>
        </is>
      </c>
      <c r="C2422" s="40" t="inlineStr">
        <is>
          <t>''</t>
        </is>
      </c>
      <c r="D2422" s="157" t="inlineStr">
        <is>
          <t>MSDU 2047178</t>
        </is>
      </c>
      <c r="E2422" s="157" t="inlineStr">
        <is>
          <t>SPM</t>
        </is>
      </c>
      <c r="F2422" s="157" t="inlineStr">
        <is>
          <t>20FT</t>
        </is>
      </c>
      <c r="G2422" s="377" t="inlineStr">
        <is>
          <t>MSC JORDAN</t>
        </is>
      </c>
      <c r="H2422" s="169" t="inlineStr">
        <is>
          <t>BERTHED: 23RD JULY VOY. WG329A</t>
        </is>
      </c>
      <c r="I2422" s="150" t="inlineStr">
        <is>
          <t>OUT</t>
        </is>
      </c>
      <c r="J2422" s="220" t="inlineStr">
        <is>
          <t>TELEX/ 31ST JULY,2023</t>
        </is>
      </c>
      <c r="K2422" s="152" t="inlineStr">
        <is>
          <t>10TH AUG, 2023</t>
        </is>
      </c>
      <c r="L2422" s="157" t="inlineStr">
        <is>
          <t>30TH MAY</t>
        </is>
      </c>
      <c r="M2422" s="164" t="inlineStr">
        <is>
          <t>NINGBO LONGSTONE IMPORT AND EXPORT CO, LTD</t>
        </is>
      </c>
      <c r="N2422" s="157" t="inlineStr">
        <is>
          <t>ORIENT LOGISTICS ENTERPRISES</t>
        </is>
      </c>
    </row>
    <row r="2423">
      <c r="A2423" s="167" t="n">
        <v>37</v>
      </c>
      <c r="B2423" s="157" t="inlineStr">
        <is>
          <t>OKONGU</t>
        </is>
      </c>
      <c r="C2423" s="42" t="inlineStr">
        <is>
          <t>MEDUF4108421</t>
        </is>
      </c>
      <c r="D2423" s="157" t="inlineStr">
        <is>
          <t>MEDU 3178257</t>
        </is>
      </c>
      <c r="E2423" s="157" t="inlineStr">
        <is>
          <t>SPM</t>
        </is>
      </c>
      <c r="F2423" s="157" t="inlineStr">
        <is>
          <t>20FT</t>
        </is>
      </c>
      <c r="G2423" s="377" t="inlineStr">
        <is>
          <t>MSC JORDAN</t>
        </is>
      </c>
      <c r="H2423" s="169" t="inlineStr">
        <is>
          <t>BERTHED: 23RD JULY VOY. WG329A</t>
        </is>
      </c>
      <c r="I2423" s="150" t="inlineStr">
        <is>
          <t>OUT</t>
        </is>
      </c>
      <c r="J2423" s="220" t="inlineStr">
        <is>
          <t>TELEX/ 31ST JULY,2023</t>
        </is>
      </c>
      <c r="K2423" s="152" t="inlineStr">
        <is>
          <t>10TH AUG, 2023</t>
        </is>
      </c>
      <c r="L2423" s="157" t="inlineStr">
        <is>
          <t>30TH MAY</t>
        </is>
      </c>
      <c r="M2423" s="164" t="inlineStr">
        <is>
          <t>NINGBO LONGSTONE IMPORT AND EXPORT CO, LTD</t>
        </is>
      </c>
      <c r="N2423" s="157" t="inlineStr">
        <is>
          <t>ORIENT LOGISTICS ENTERPRISES</t>
        </is>
      </c>
    </row>
    <row r="2424">
      <c r="A2424" s="167" t="n">
        <v>38</v>
      </c>
      <c r="B2424" s="157" t="inlineStr">
        <is>
          <t>OKONGU</t>
        </is>
      </c>
      <c r="C2424" s="40" t="inlineStr">
        <is>
          <t>''</t>
        </is>
      </c>
      <c r="D2424" s="157" t="inlineStr">
        <is>
          <t>MEDU 1307437</t>
        </is>
      </c>
      <c r="E2424" s="157" t="inlineStr">
        <is>
          <t>SPM</t>
        </is>
      </c>
      <c r="F2424" s="157" t="inlineStr">
        <is>
          <t>20FT</t>
        </is>
      </c>
      <c r="G2424" s="377" t="inlineStr">
        <is>
          <t>MSC JORDAN</t>
        </is>
      </c>
      <c r="H2424" s="169" t="inlineStr">
        <is>
          <t>BERTHED: 23RD JULY VOY. WG329A</t>
        </is>
      </c>
      <c r="I2424" s="150" t="inlineStr">
        <is>
          <t>OUT</t>
        </is>
      </c>
      <c r="J2424" s="220" t="inlineStr">
        <is>
          <t>TELEX/ 31ST JULY,2023</t>
        </is>
      </c>
      <c r="K2424" s="152" t="inlineStr">
        <is>
          <t>10TH AUG, 2023</t>
        </is>
      </c>
      <c r="L2424" s="157" t="inlineStr">
        <is>
          <t>30TH MAY</t>
        </is>
      </c>
      <c r="M2424" s="164" t="inlineStr">
        <is>
          <t>NINGBO LONGSTONE IMPORT AND EXPORT CO, LTD</t>
        </is>
      </c>
      <c r="N2424" s="157" t="inlineStr">
        <is>
          <t>ORIENT LOGISTICS ENTERPRISES</t>
        </is>
      </c>
    </row>
    <row r="2425">
      <c r="A2425" s="167" t="n">
        <v>39</v>
      </c>
      <c r="B2425" s="157" t="inlineStr">
        <is>
          <t>OKONGU</t>
        </is>
      </c>
      <c r="C2425" s="42" t="inlineStr">
        <is>
          <t>MEDUF4251627</t>
        </is>
      </c>
      <c r="D2425" s="157" t="inlineStr">
        <is>
          <t>FCIU 6047962</t>
        </is>
      </c>
      <c r="E2425" s="157" t="inlineStr">
        <is>
          <t>SPM</t>
        </is>
      </c>
      <c r="F2425" s="157" t="inlineStr">
        <is>
          <t>20FT</t>
        </is>
      </c>
      <c r="G2425" s="377" t="inlineStr">
        <is>
          <t>MSC JORDAN</t>
        </is>
      </c>
      <c r="H2425" s="169" t="inlineStr">
        <is>
          <t>BERTHED: 23RD JULY VOY. WG329A</t>
        </is>
      </c>
      <c r="I2425" s="150" t="inlineStr">
        <is>
          <t>OUT</t>
        </is>
      </c>
      <c r="J2425" s="220" t="inlineStr">
        <is>
          <t>TELEX/ 31ST JULY,2023</t>
        </is>
      </c>
      <c r="K2425" s="210" t="inlineStr">
        <is>
          <t>11TH AUG,2023</t>
        </is>
      </c>
      <c r="L2425" s="157" t="inlineStr">
        <is>
          <t>30TH MAY</t>
        </is>
      </c>
      <c r="M2425" s="164" t="inlineStr">
        <is>
          <t>NINGBO LONGSTONE IMPORT AND EXPORT CO, LTD</t>
        </is>
      </c>
      <c r="N2425" s="157" t="inlineStr">
        <is>
          <t>ORIENT LOGISTICS ENTERPRISES</t>
        </is>
      </c>
    </row>
    <row r="2426">
      <c r="A2426" s="167" t="n">
        <v>40</v>
      </c>
      <c r="B2426" s="157" t="inlineStr">
        <is>
          <t>OKONGU</t>
        </is>
      </c>
      <c r="C2426" s="40" t="inlineStr">
        <is>
          <t>''</t>
        </is>
      </c>
      <c r="D2426" s="157" t="inlineStr">
        <is>
          <t>MEDU 1244215</t>
        </is>
      </c>
      <c r="E2426" s="157" t="inlineStr">
        <is>
          <t>SPM</t>
        </is>
      </c>
      <c r="F2426" s="157" t="inlineStr">
        <is>
          <t>20FT</t>
        </is>
      </c>
      <c r="G2426" s="377" t="inlineStr">
        <is>
          <t>MSC JORDAN</t>
        </is>
      </c>
      <c r="H2426" s="169" t="inlineStr">
        <is>
          <t>BERTHED: 23RD JULY VOY. WG329A</t>
        </is>
      </c>
      <c r="I2426" s="150" t="inlineStr">
        <is>
          <t>OUT</t>
        </is>
      </c>
      <c r="J2426" s="220" t="inlineStr">
        <is>
          <t>TELEX/ 31ST JULY,2023</t>
        </is>
      </c>
      <c r="K2426" s="152" t="inlineStr">
        <is>
          <t>10TH AUG, 2023</t>
        </is>
      </c>
      <c r="L2426" s="157" t="inlineStr">
        <is>
          <t>30TH MAY</t>
        </is>
      </c>
      <c r="M2426" s="164" t="inlineStr">
        <is>
          <t>NINGBO LONGSTONE IMPORT AND EXPORT CO, LTD</t>
        </is>
      </c>
      <c r="N2426" s="157" t="inlineStr">
        <is>
          <t>ORIENT LOGISTICS ENTERPRISES</t>
        </is>
      </c>
    </row>
    <row r="2427">
      <c r="A2427" s="167" t="n">
        <v>41</v>
      </c>
      <c r="B2427" s="157" t="inlineStr">
        <is>
          <t>KENNETH ABA</t>
        </is>
      </c>
      <c r="C2427" s="40" t="inlineStr">
        <is>
          <t>MEDUI0863387</t>
        </is>
      </c>
      <c r="D2427" s="168" t="inlineStr">
        <is>
          <t>MEDU 3596025</t>
        </is>
      </c>
      <c r="E2427" s="157" t="inlineStr">
        <is>
          <t>SPM</t>
        </is>
      </c>
      <c r="F2427" s="157" t="inlineStr">
        <is>
          <t>20FT</t>
        </is>
      </c>
      <c r="G2427" s="377" t="inlineStr">
        <is>
          <t>MSC JORDAN</t>
        </is>
      </c>
      <c r="H2427" s="169" t="inlineStr">
        <is>
          <t>BERTHED: 22ND JULY VOY. WG329A</t>
        </is>
      </c>
      <c r="I2427" s="150" t="inlineStr">
        <is>
          <t>OUT</t>
        </is>
      </c>
      <c r="J2427" s="220" t="inlineStr">
        <is>
          <t>TELEX/ 12TH JULY,2023</t>
        </is>
      </c>
      <c r="K2427" s="152" t="inlineStr">
        <is>
          <t>7TH AUG, 2023</t>
        </is>
      </c>
      <c r="L2427" s="157" t="inlineStr">
        <is>
          <t>6TH JUNE</t>
        </is>
      </c>
      <c r="M2427" s="157" t="inlineStr">
        <is>
          <t>UNIQUE SEA CARGO SERVICES L.L.C</t>
        </is>
      </c>
      <c r="N2427" s="157" t="inlineStr">
        <is>
          <t>MEL-BACH ENTERPRISES</t>
        </is>
      </c>
    </row>
    <row r="2428">
      <c r="A2428" s="167" t="n">
        <v>42</v>
      </c>
      <c r="B2428" s="157" t="inlineStr">
        <is>
          <t>KENNETH ABA</t>
        </is>
      </c>
      <c r="C2428" s="40" t="inlineStr">
        <is>
          <t>''</t>
        </is>
      </c>
      <c r="D2428" s="168" t="inlineStr">
        <is>
          <t>MSDU 1704724</t>
        </is>
      </c>
      <c r="E2428" s="157" t="inlineStr">
        <is>
          <t>SPM</t>
        </is>
      </c>
      <c r="F2428" s="157" t="inlineStr">
        <is>
          <t>20FT</t>
        </is>
      </c>
      <c r="G2428" s="377" t="inlineStr">
        <is>
          <t>MSC JORDAN</t>
        </is>
      </c>
      <c r="H2428" s="169" t="inlineStr">
        <is>
          <t>BERTHED: 22ND JULY VOY. WG329A</t>
        </is>
      </c>
      <c r="I2428" s="150" t="inlineStr">
        <is>
          <t>OUT</t>
        </is>
      </c>
      <c r="J2428" s="220" t="inlineStr">
        <is>
          <t>TELEX/ 12TH JULY,2023</t>
        </is>
      </c>
      <c r="K2428" s="152" t="inlineStr">
        <is>
          <t>7TH AUG, 2023</t>
        </is>
      </c>
      <c r="L2428" s="157" t="inlineStr">
        <is>
          <t>6TH JUNE</t>
        </is>
      </c>
      <c r="M2428" s="157" t="inlineStr">
        <is>
          <t>UNIQUE SEA CARGO SERVICES L.L.C</t>
        </is>
      </c>
      <c r="N2428" s="157" t="inlineStr">
        <is>
          <t>MEL-BACH ENTERPRISES</t>
        </is>
      </c>
    </row>
    <row r="2429">
      <c r="A2429" s="167" t="n">
        <v>43</v>
      </c>
      <c r="B2429" s="157" t="inlineStr">
        <is>
          <t>UCHE MAIN GATE</t>
        </is>
      </c>
      <c r="C2429" s="40" t="inlineStr">
        <is>
          <t>MEDUIE505579</t>
        </is>
      </c>
      <c r="D2429" s="168" t="inlineStr">
        <is>
          <t xml:space="preserve"> FBIU 0168278</t>
        </is>
      </c>
      <c r="E2429" s="157" t="inlineStr">
        <is>
          <t>SPM</t>
        </is>
      </c>
      <c r="F2429" s="157" t="inlineStr">
        <is>
          <t>20FT</t>
        </is>
      </c>
      <c r="G2429" s="377" t="inlineStr">
        <is>
          <t>MSC JORDAN</t>
        </is>
      </c>
      <c r="H2429" s="169" t="inlineStr">
        <is>
          <t>BERTHED: 23RD JULY VOY. WG329A</t>
        </is>
      </c>
      <c r="I2429" s="150" t="inlineStr">
        <is>
          <t>OUT</t>
        </is>
      </c>
      <c r="J2429" s="220" t="inlineStr">
        <is>
          <t>TELEX/ 8TH AUG,2023</t>
        </is>
      </c>
      <c r="K2429" s="210" t="inlineStr">
        <is>
          <t>11TH AUG,2023</t>
        </is>
      </c>
      <c r="L2429" s="157" t="inlineStr">
        <is>
          <t>7TH JUNE</t>
        </is>
      </c>
      <c r="M2429" s="157" t="inlineStr">
        <is>
          <t>UNIQUE SEA CARGO SERVICES L.L.C</t>
        </is>
      </c>
      <c r="N2429" s="157" t="inlineStr">
        <is>
          <t>MEL-BACH ENTERPRISES</t>
        </is>
      </c>
    </row>
    <row r="2430">
      <c r="A2430" s="167" t="n">
        <v>44</v>
      </c>
      <c r="B2430" s="157" t="inlineStr">
        <is>
          <t>MIKE OBINNA</t>
        </is>
      </c>
      <c r="C2430" s="40" t="inlineStr">
        <is>
          <t>MEDUI0930913</t>
        </is>
      </c>
      <c r="D2430" s="168" t="inlineStr">
        <is>
          <t>DFSU 2936543</t>
        </is>
      </c>
      <c r="E2430" s="157" t="inlineStr">
        <is>
          <t>SPM</t>
        </is>
      </c>
      <c r="F2430" s="157" t="inlineStr">
        <is>
          <t>20FT</t>
        </is>
      </c>
      <c r="G2430" s="377" t="inlineStr">
        <is>
          <t>MSC JORDAN</t>
        </is>
      </c>
      <c r="H2430" s="169" t="inlineStr">
        <is>
          <t>BERTHED: 21ST JULY VOY. WG329A</t>
        </is>
      </c>
      <c r="I2430" s="150" t="inlineStr">
        <is>
          <t>OUT</t>
        </is>
      </c>
      <c r="J2430" s="166" t="inlineStr">
        <is>
          <t>TELEX/ 11TH JULY, 2023</t>
        </is>
      </c>
      <c r="K2430" s="210" t="inlineStr">
        <is>
          <t>5TH AUG,2023</t>
        </is>
      </c>
      <c r="L2430" s="157" t="inlineStr">
        <is>
          <t>7TH JUNE</t>
        </is>
      </c>
      <c r="M2430" s="157" t="inlineStr">
        <is>
          <t>UNIQUE SEA CARGO SERVICES L.L.C</t>
        </is>
      </c>
      <c r="N2430" s="157" t="inlineStr">
        <is>
          <t>MEL-BACH ENTERPRISES</t>
        </is>
      </c>
    </row>
    <row r="2431">
      <c r="A2431" s="167" t="n">
        <v>45</v>
      </c>
      <c r="B2431" s="157" t="inlineStr">
        <is>
          <t>MIKE OBINNA</t>
        </is>
      </c>
      <c r="C2431" s="40" t="inlineStr">
        <is>
          <t>''</t>
        </is>
      </c>
      <c r="D2431" s="168" t="inlineStr">
        <is>
          <t>TGHU 0918360</t>
        </is>
      </c>
      <c r="E2431" s="157" t="inlineStr">
        <is>
          <t>SPM</t>
        </is>
      </c>
      <c r="F2431" s="157" t="inlineStr">
        <is>
          <t>20FT</t>
        </is>
      </c>
      <c r="G2431" s="377" t="inlineStr">
        <is>
          <t>MSC JORDAN</t>
        </is>
      </c>
      <c r="H2431" s="169" t="inlineStr">
        <is>
          <t>BERTHED: 21ST JULY VOY. WG329A</t>
        </is>
      </c>
      <c r="I2431" s="150" t="inlineStr">
        <is>
          <t>OUT</t>
        </is>
      </c>
      <c r="J2431" s="166" t="inlineStr">
        <is>
          <t>TELEX/ 11TH JULY, 2023</t>
        </is>
      </c>
      <c r="K2431" s="210" t="inlineStr">
        <is>
          <t>5TH AUG,2023</t>
        </is>
      </c>
      <c r="L2431" s="157" t="inlineStr">
        <is>
          <t>7TH JUNE</t>
        </is>
      </c>
      <c r="M2431" s="157" t="inlineStr">
        <is>
          <t>UNIQUE SEA CARGO SERVICES L.L.C</t>
        </is>
      </c>
      <c r="N2431" s="157" t="inlineStr">
        <is>
          <t>MEL-BACH ENTERPRISES</t>
        </is>
      </c>
    </row>
    <row r="2432">
      <c r="A2432" s="167" t="n">
        <v>46</v>
      </c>
      <c r="B2432" s="157" t="inlineStr">
        <is>
          <t>OKEY TURA</t>
        </is>
      </c>
      <c r="C2432" s="40" t="inlineStr">
        <is>
          <t>MEDUIE493081</t>
        </is>
      </c>
      <c r="D2432" s="168" t="inlineStr">
        <is>
          <t>MSDU 2734699</t>
        </is>
      </c>
      <c r="E2432" s="157" t="inlineStr">
        <is>
          <t>SPM</t>
        </is>
      </c>
      <c r="F2432" s="157" t="inlineStr">
        <is>
          <t>20FT</t>
        </is>
      </c>
      <c r="G2432" s="377" t="inlineStr">
        <is>
          <t>MSC JORDAN</t>
        </is>
      </c>
      <c r="H2432" s="169" t="inlineStr">
        <is>
          <t>BERTHED: 23RD JULY VOY. WG329A</t>
        </is>
      </c>
      <c r="I2432" s="150" t="inlineStr">
        <is>
          <t>OUT</t>
        </is>
      </c>
      <c r="J2432" s="166" t="inlineStr">
        <is>
          <t>TELEX/ 30TH JUNE, 2023</t>
        </is>
      </c>
      <c r="K2432" s="152" t="inlineStr">
        <is>
          <t>2ND AUG, 2023</t>
        </is>
      </c>
      <c r="L2432" s="157" t="inlineStr">
        <is>
          <t>7TH JUNE</t>
        </is>
      </c>
      <c r="M2432" s="157" t="inlineStr">
        <is>
          <t>UNIQUE SEA CARGO SERVICES L.L.C</t>
        </is>
      </c>
      <c r="N2432" s="157" t="inlineStr">
        <is>
          <t>MEL-BACH ENTERPRISES</t>
        </is>
      </c>
    </row>
    <row r="2433">
      <c r="A2433" s="167" t="n">
        <v>47</v>
      </c>
      <c r="B2433" s="157" t="inlineStr">
        <is>
          <t>MIKE OBINNA</t>
        </is>
      </c>
      <c r="C2433" s="40" t="inlineStr">
        <is>
          <t>MEDUI0856142</t>
        </is>
      </c>
      <c r="D2433" s="168" t="inlineStr">
        <is>
          <t>MEDU 3366568</t>
        </is>
      </c>
      <c r="E2433" s="157" t="inlineStr">
        <is>
          <t>SPM</t>
        </is>
      </c>
      <c r="F2433" s="157" t="inlineStr">
        <is>
          <t>20FT</t>
        </is>
      </c>
      <c r="G2433" s="377" t="inlineStr">
        <is>
          <t>MSC JORDAN</t>
        </is>
      </c>
      <c r="H2433" s="169" t="inlineStr">
        <is>
          <t>BERTHED: 22ND JULY VOY. WG329A</t>
        </is>
      </c>
      <c r="I2433" s="150" t="inlineStr">
        <is>
          <t>OUT</t>
        </is>
      </c>
      <c r="J2433" s="166" t="inlineStr">
        <is>
          <t>TELEX/ 11TH JULY, 2023</t>
        </is>
      </c>
      <c r="K2433" s="210" t="inlineStr">
        <is>
          <t>9TH AUG,2023</t>
        </is>
      </c>
      <c r="L2433" s="157" t="inlineStr">
        <is>
          <t>7TH JUNE</t>
        </is>
      </c>
      <c r="M2433" s="157" t="inlineStr">
        <is>
          <t>UNIQUE SEA CARGO SERVICES L.L.C</t>
        </is>
      </c>
      <c r="N2433" s="157" t="inlineStr">
        <is>
          <t>MEL-BACH ENTERPRISES</t>
        </is>
      </c>
    </row>
    <row r="2434">
      <c r="A2434" s="167" t="n">
        <v>48</v>
      </c>
      <c r="B2434" s="157" t="inlineStr">
        <is>
          <t>MIKE OBINNA</t>
        </is>
      </c>
      <c r="C2434" s="40" t="inlineStr">
        <is>
          <t>''</t>
        </is>
      </c>
      <c r="D2434" s="168" t="inlineStr">
        <is>
          <t>TGHU 0890093</t>
        </is>
      </c>
      <c r="E2434" s="157" t="inlineStr">
        <is>
          <t>SPM</t>
        </is>
      </c>
      <c r="F2434" s="157" t="inlineStr">
        <is>
          <t>20FT</t>
        </is>
      </c>
      <c r="G2434" s="377" t="inlineStr">
        <is>
          <t>MSC JORDAN</t>
        </is>
      </c>
      <c r="H2434" s="169" t="inlineStr">
        <is>
          <t>BERTHED: 22ND JULY VOY. WG329A</t>
        </is>
      </c>
      <c r="I2434" s="150" t="inlineStr">
        <is>
          <t>OUT</t>
        </is>
      </c>
      <c r="J2434" s="166" t="inlineStr">
        <is>
          <t>TELEX/ 11TH JULY, 2023</t>
        </is>
      </c>
      <c r="K2434" s="210" t="inlineStr">
        <is>
          <t>5TH AUG,2023</t>
        </is>
      </c>
      <c r="L2434" s="157" t="inlineStr">
        <is>
          <t>7TH JUNE</t>
        </is>
      </c>
      <c r="M2434" s="157" t="inlineStr">
        <is>
          <t>UNIQUE SEA CARGO SERVICES L.L.C</t>
        </is>
      </c>
      <c r="N2434" s="157" t="inlineStr">
        <is>
          <t>MEL-BACH ENTERPRISES</t>
        </is>
      </c>
    </row>
    <row r="2435">
      <c r="A2435" s="167" t="n">
        <v>49</v>
      </c>
      <c r="B2435" s="157" t="inlineStr">
        <is>
          <t>MADUSON</t>
        </is>
      </c>
      <c r="C2435" s="40" t="inlineStr">
        <is>
          <t>MEDUUJ944591</t>
        </is>
      </c>
      <c r="D2435" s="168" t="inlineStr">
        <is>
          <t>MSDU 2412199</t>
        </is>
      </c>
      <c r="E2435" s="157" t="inlineStr">
        <is>
          <t>SPM</t>
        </is>
      </c>
      <c r="F2435" s="157" t="inlineStr">
        <is>
          <t>20FT</t>
        </is>
      </c>
      <c r="G2435" s="377" t="inlineStr">
        <is>
          <t>MSC JORDAN</t>
        </is>
      </c>
      <c r="H2435" s="169" t="inlineStr">
        <is>
          <t>BERTHED: 22ND JULY VOY. WG329A</t>
        </is>
      </c>
      <c r="I2435" s="150" t="inlineStr">
        <is>
          <t>OUT</t>
        </is>
      </c>
      <c r="J2435" s="166" t="inlineStr">
        <is>
          <t>OBL/ 18TH JULY, 2023</t>
        </is>
      </c>
      <c r="K2435" s="152" t="inlineStr">
        <is>
          <t>28TH  JULY, 2023</t>
        </is>
      </c>
      <c r="L2435" s="157" t="inlineStr">
        <is>
          <t>8TH JUNE</t>
        </is>
      </c>
      <c r="M2435" s="157" t="inlineStr">
        <is>
          <t>TOP GLOBAL INDUSTRIAL CO, LIMITED</t>
        </is>
      </c>
      <c r="N2435" s="157" t="inlineStr">
        <is>
          <t>ORIENT LOGISTICS ENTERPRISES</t>
        </is>
      </c>
    </row>
    <row r="2436">
      <c r="A2436" s="167" t="n">
        <v>50</v>
      </c>
      <c r="B2436" s="157" t="inlineStr">
        <is>
          <t>MADUSON</t>
        </is>
      </c>
      <c r="C2436" s="40" t="inlineStr">
        <is>
          <t>''</t>
        </is>
      </c>
      <c r="D2436" s="168" t="inlineStr">
        <is>
          <t>MSDU 2637512</t>
        </is>
      </c>
      <c r="E2436" s="157" t="inlineStr">
        <is>
          <t>SPM</t>
        </is>
      </c>
      <c r="F2436" s="157" t="inlineStr">
        <is>
          <t>20FT</t>
        </is>
      </c>
      <c r="G2436" s="377" t="inlineStr">
        <is>
          <t>MSC JORDAN</t>
        </is>
      </c>
      <c r="H2436" s="169" t="inlineStr">
        <is>
          <t>BERTHED: 22ND JULY VOY. WG329A</t>
        </is>
      </c>
      <c r="I2436" s="150" t="inlineStr">
        <is>
          <t>OUT</t>
        </is>
      </c>
      <c r="J2436" s="166" t="inlineStr">
        <is>
          <t>OBL/ 18TH JULY, 2023</t>
        </is>
      </c>
      <c r="K2436" s="152" t="inlineStr">
        <is>
          <t>28TH  JULY, 2023</t>
        </is>
      </c>
      <c r="L2436" s="157" t="inlineStr">
        <is>
          <t>8TH JUNE</t>
        </is>
      </c>
      <c r="M2436" s="157" t="inlineStr">
        <is>
          <t>TOP GLOBAL INDUSTRIAL CO, LIMITED</t>
        </is>
      </c>
      <c r="N2436" s="157" t="inlineStr">
        <is>
          <t>ORIENT LOGISTICS ENTERPRISES</t>
        </is>
      </c>
    </row>
    <row r="2437">
      <c r="A2437" s="167" t="n">
        <v>51</v>
      </c>
      <c r="B2437" s="157" t="inlineStr">
        <is>
          <t>MADUSON</t>
        </is>
      </c>
      <c r="C2437" s="40" t="inlineStr">
        <is>
          <t>MEDUUJ944583</t>
        </is>
      </c>
      <c r="D2437" s="168" t="inlineStr">
        <is>
          <t>MSDU 2477271</t>
        </is>
      </c>
      <c r="E2437" s="157" t="inlineStr">
        <is>
          <t>SPM</t>
        </is>
      </c>
      <c r="F2437" s="157" t="inlineStr">
        <is>
          <t>20FT</t>
        </is>
      </c>
      <c r="G2437" s="377" t="inlineStr">
        <is>
          <t>MSC JORDAN</t>
        </is>
      </c>
      <c r="H2437" s="169" t="inlineStr">
        <is>
          <t>BERTHED: 22ND JULY VOY. WG329A</t>
        </is>
      </c>
      <c r="I2437" s="150" t="inlineStr">
        <is>
          <t>OUT</t>
        </is>
      </c>
      <c r="J2437" s="166" t="inlineStr">
        <is>
          <t>OBL/ 18TH JULY, 2023</t>
        </is>
      </c>
      <c r="K2437" s="152" t="inlineStr">
        <is>
          <t>31ST  JULY, 2023</t>
        </is>
      </c>
      <c r="L2437" s="157" t="inlineStr">
        <is>
          <t>8TH JUNE</t>
        </is>
      </c>
      <c r="M2437" s="157" t="inlineStr">
        <is>
          <t>TOP GLOBAL INDUSTRIAL CO, LIMITED</t>
        </is>
      </c>
      <c r="N2437" s="157" t="inlineStr">
        <is>
          <t>ORIENT LOGISTICS ENTERPRISES</t>
        </is>
      </c>
    </row>
    <row r="2438">
      <c r="A2438" s="167" t="n">
        <v>52</v>
      </c>
      <c r="B2438" s="157" t="inlineStr">
        <is>
          <t>MADUSON</t>
        </is>
      </c>
      <c r="C2438" s="40" t="inlineStr">
        <is>
          <t>''</t>
        </is>
      </c>
      <c r="D2438" s="168" t="inlineStr">
        <is>
          <t>MSMU 2341764</t>
        </is>
      </c>
      <c r="E2438" s="157" t="inlineStr">
        <is>
          <t>SPM</t>
        </is>
      </c>
      <c r="F2438" s="157" t="inlineStr">
        <is>
          <t>20FT</t>
        </is>
      </c>
      <c r="G2438" s="377" t="inlineStr">
        <is>
          <t>MSC JORDAN</t>
        </is>
      </c>
      <c r="H2438" s="169" t="inlineStr">
        <is>
          <t>BERTHED: 22ND JULY VOY. WG329A</t>
        </is>
      </c>
      <c r="I2438" s="150" t="inlineStr">
        <is>
          <t>OUT</t>
        </is>
      </c>
      <c r="J2438" s="166" t="inlineStr">
        <is>
          <t>OBL/ 18TH JULY, 2023</t>
        </is>
      </c>
      <c r="K2438" s="152" t="inlineStr">
        <is>
          <t>31ST  JULY, 2023</t>
        </is>
      </c>
      <c r="L2438" s="157" t="inlineStr">
        <is>
          <t>8TH JUNE</t>
        </is>
      </c>
      <c r="M2438" s="157" t="inlineStr">
        <is>
          <t>TOP GLOBAL INDUSTRIAL CO, LIMITED</t>
        </is>
      </c>
      <c r="N2438" s="157" t="inlineStr">
        <is>
          <t>ORIENT LOGISTICS ENTERPRISES</t>
        </is>
      </c>
    </row>
    <row r="2439">
      <c r="A2439" s="167" t="n">
        <v>53</v>
      </c>
      <c r="B2439" s="157" t="inlineStr">
        <is>
          <t>MADUSON</t>
        </is>
      </c>
      <c r="C2439" s="40" t="inlineStr">
        <is>
          <t>MEDUUJ944575</t>
        </is>
      </c>
      <c r="D2439" s="168" t="inlineStr">
        <is>
          <t>MSMU 1056628</t>
        </is>
      </c>
      <c r="E2439" s="157" t="inlineStr">
        <is>
          <t>SPM</t>
        </is>
      </c>
      <c r="F2439" s="157" t="inlineStr">
        <is>
          <t>20FT</t>
        </is>
      </c>
      <c r="G2439" s="377" t="inlineStr">
        <is>
          <t>MSC JORDAN</t>
        </is>
      </c>
      <c r="H2439" s="169" t="inlineStr">
        <is>
          <t>BERTHED: 22ND JULY VOY. WG329A</t>
        </is>
      </c>
      <c r="I2439" s="150" t="inlineStr">
        <is>
          <t>OUT</t>
        </is>
      </c>
      <c r="J2439" s="166" t="inlineStr">
        <is>
          <t>OBL/ 18TH JULY, 2023</t>
        </is>
      </c>
      <c r="K2439" s="152" t="inlineStr">
        <is>
          <t>2ND AUG, 2023</t>
        </is>
      </c>
      <c r="L2439" s="157" t="inlineStr">
        <is>
          <t>8TH JUNE</t>
        </is>
      </c>
      <c r="M2439" s="157" t="inlineStr">
        <is>
          <t>TOP GLOBAL INDUSTRIAL CO, LIMITED</t>
        </is>
      </c>
      <c r="N2439" s="157" t="inlineStr">
        <is>
          <t>ORIENT LOGISTICS ENTERPRISES</t>
        </is>
      </c>
    </row>
    <row r="2440">
      <c r="A2440" s="167" t="n">
        <v>54</v>
      </c>
      <c r="B2440" s="157" t="inlineStr">
        <is>
          <t>MADUSON</t>
        </is>
      </c>
      <c r="C2440" s="40" t="inlineStr">
        <is>
          <t>''</t>
        </is>
      </c>
      <c r="D2440" s="168" t="inlineStr">
        <is>
          <t>MSMU 1176855</t>
        </is>
      </c>
      <c r="E2440" s="157" t="inlineStr">
        <is>
          <t>SPM</t>
        </is>
      </c>
      <c r="F2440" s="157" t="inlineStr">
        <is>
          <t>20FT</t>
        </is>
      </c>
      <c r="G2440" s="377" t="inlineStr">
        <is>
          <t>MSC JORDAN</t>
        </is>
      </c>
      <c r="H2440" s="169" t="inlineStr">
        <is>
          <t>BERTHED: 22ND JULY VOY. WG329A</t>
        </is>
      </c>
      <c r="I2440" s="150" t="inlineStr">
        <is>
          <t>OUT</t>
        </is>
      </c>
      <c r="J2440" s="166" t="inlineStr">
        <is>
          <t>OBL/ 18TH JULY, 2023</t>
        </is>
      </c>
      <c r="K2440" s="152" t="inlineStr">
        <is>
          <t>31ST  JULY, 2023</t>
        </is>
      </c>
      <c r="L2440" s="157" t="inlineStr">
        <is>
          <t>8TH JUNE</t>
        </is>
      </c>
      <c r="M2440" s="157" t="inlineStr">
        <is>
          <t>TOP GLOBAL INDUSTRIAL CO, LIMITED</t>
        </is>
      </c>
      <c r="N2440" s="157" t="inlineStr">
        <is>
          <t>ORIENT LOGISTICS ENTERPRISES</t>
        </is>
      </c>
    </row>
    <row r="2441">
      <c r="A2441" s="167" t="n">
        <v>55</v>
      </c>
      <c r="B2441" s="157" t="inlineStr">
        <is>
          <t>MADUSON</t>
        </is>
      </c>
      <c r="C2441" s="40" t="inlineStr">
        <is>
          <t>MEDUUJ944526</t>
        </is>
      </c>
      <c r="D2441" s="168" t="inlineStr">
        <is>
          <t>MEDU 5667246</t>
        </is>
      </c>
      <c r="E2441" s="157" t="inlineStr">
        <is>
          <t>SPM</t>
        </is>
      </c>
      <c r="F2441" s="157" t="inlineStr">
        <is>
          <t>20FT</t>
        </is>
      </c>
      <c r="G2441" s="377" t="inlineStr">
        <is>
          <t>MSC JORDAN</t>
        </is>
      </c>
      <c r="H2441" s="169" t="inlineStr">
        <is>
          <t>BERTHED: 22ND JULY VOY. WG329A</t>
        </is>
      </c>
      <c r="I2441" s="150" t="inlineStr">
        <is>
          <t>OUT</t>
        </is>
      </c>
      <c r="J2441" s="166" t="inlineStr">
        <is>
          <t>OBL/ 18TH JULY, 2023</t>
        </is>
      </c>
      <c r="K2441" s="152" t="inlineStr">
        <is>
          <t>31ST  JULY, 2023</t>
        </is>
      </c>
      <c r="L2441" s="157" t="inlineStr">
        <is>
          <t>8TH JUNE</t>
        </is>
      </c>
      <c r="M2441" s="157" t="inlineStr">
        <is>
          <t>TOP GLOBAL INDUSTRIAL CO, LIMITED</t>
        </is>
      </c>
      <c r="N2441" s="157" t="inlineStr">
        <is>
          <t>ORIENT LOGISTICS ENTERPRISES</t>
        </is>
      </c>
    </row>
    <row r="2442">
      <c r="A2442" s="167" t="n">
        <v>56</v>
      </c>
      <c r="B2442" s="157" t="inlineStr">
        <is>
          <t>MADUSON</t>
        </is>
      </c>
      <c r="C2442" s="40" t="inlineStr">
        <is>
          <t>''</t>
        </is>
      </c>
      <c r="D2442" s="168" t="inlineStr">
        <is>
          <t xml:space="preserve">TRHU 2034078 </t>
        </is>
      </c>
      <c r="E2442" s="157" t="inlineStr">
        <is>
          <t>SPM</t>
        </is>
      </c>
      <c r="F2442" s="157" t="inlineStr">
        <is>
          <t>20FT</t>
        </is>
      </c>
      <c r="G2442" s="377" t="inlineStr">
        <is>
          <t>MSC JORDAN</t>
        </is>
      </c>
      <c r="H2442" s="169" t="inlineStr">
        <is>
          <t>BERTHED: 22ND JULY VOY. WG329A</t>
        </is>
      </c>
      <c r="I2442" s="150" t="inlineStr">
        <is>
          <t>OUT</t>
        </is>
      </c>
      <c r="J2442" s="166" t="inlineStr">
        <is>
          <t>OBL/ 18TH JULY, 2023</t>
        </is>
      </c>
      <c r="K2442" s="152" t="inlineStr">
        <is>
          <t>31ST  JULY, 2023</t>
        </is>
      </c>
      <c r="L2442" s="157" t="inlineStr">
        <is>
          <t>8TH JUNE</t>
        </is>
      </c>
      <c r="M2442" s="157" t="inlineStr">
        <is>
          <t>TOP GLOBAL INDUSTRIAL CO, LIMITED</t>
        </is>
      </c>
      <c r="N2442" s="157" t="inlineStr">
        <is>
          <t>ORIENT LOGISTICS ENTERPRISES</t>
        </is>
      </c>
    </row>
    <row r="2443">
      <c r="A2443" s="167" t="n">
        <v>57</v>
      </c>
      <c r="B2443" s="157" t="inlineStr">
        <is>
          <t>MADUSON</t>
        </is>
      </c>
      <c r="C2443" s="40" t="inlineStr">
        <is>
          <t>MEDUUJ944609</t>
        </is>
      </c>
      <c r="D2443" s="168" t="inlineStr">
        <is>
          <t>MSDU 2962507</t>
        </is>
      </c>
      <c r="E2443" s="157" t="inlineStr">
        <is>
          <t>SPM</t>
        </is>
      </c>
      <c r="F2443" s="157" t="inlineStr">
        <is>
          <t>20FT</t>
        </is>
      </c>
      <c r="G2443" s="377" t="inlineStr">
        <is>
          <t>MSC JORDAN</t>
        </is>
      </c>
      <c r="H2443" s="169" t="inlineStr">
        <is>
          <t>BERTHED: 22ND JULY VOY. WG329A</t>
        </is>
      </c>
      <c r="I2443" s="150" t="inlineStr">
        <is>
          <t>OUT</t>
        </is>
      </c>
      <c r="J2443" s="166" t="inlineStr">
        <is>
          <t>OBL/ 18TH JULY, 2023</t>
        </is>
      </c>
      <c r="K2443" s="152" t="inlineStr">
        <is>
          <t>31ST  JULY, 2023</t>
        </is>
      </c>
      <c r="L2443" s="157" t="inlineStr">
        <is>
          <t>8TH JUNE</t>
        </is>
      </c>
      <c r="M2443" s="157" t="inlineStr">
        <is>
          <t>TOP GLOBAL INDUSTRIAL CO, LIMITED</t>
        </is>
      </c>
      <c r="N2443" s="157" t="inlineStr">
        <is>
          <t>ORIENT LOGISTICS ENTERPRISES</t>
        </is>
      </c>
    </row>
    <row r="2444">
      <c r="A2444" s="167" t="n">
        <v>58</v>
      </c>
      <c r="B2444" s="157" t="inlineStr">
        <is>
          <t>IGHUH VENTURES</t>
        </is>
      </c>
      <c r="C2444" s="40" t="inlineStr">
        <is>
          <t>MEDUI0853016</t>
        </is>
      </c>
      <c r="D2444" s="168" t="inlineStr">
        <is>
          <t>MSCU 6522293</t>
        </is>
      </c>
      <c r="E2444" s="157" t="inlineStr">
        <is>
          <t>SPM</t>
        </is>
      </c>
      <c r="F2444" s="157" t="inlineStr">
        <is>
          <t>20FT</t>
        </is>
      </c>
      <c r="G2444" s="377" t="inlineStr">
        <is>
          <t>MSC JORDAN</t>
        </is>
      </c>
      <c r="H2444" s="169" t="inlineStr">
        <is>
          <t>BERTHED: 22ND JULY VOY. WG329A</t>
        </is>
      </c>
      <c r="I2444" s="150" t="inlineStr">
        <is>
          <t>OUT</t>
        </is>
      </c>
      <c r="J2444" s="166" t="inlineStr">
        <is>
          <t>OBL/ 20TH JULY, 2023</t>
        </is>
      </c>
      <c r="K2444" s="152" t="inlineStr">
        <is>
          <t>8TH AUG, 2023</t>
        </is>
      </c>
      <c r="L2444" s="157" t="inlineStr">
        <is>
          <t>13TH JUNE</t>
        </is>
      </c>
      <c r="M2444" s="157" t="inlineStr">
        <is>
          <t>PT. BOLTON LOGISTICS JL.</t>
        </is>
      </c>
      <c r="N2444" s="157" t="inlineStr">
        <is>
          <t>AVANTPORT ENTERPRISES</t>
        </is>
      </c>
    </row>
    <row r="2445">
      <c r="A2445" s="167" t="n">
        <v>59</v>
      </c>
      <c r="B2445" s="157" t="inlineStr">
        <is>
          <t>IGHUH VENTURES</t>
        </is>
      </c>
      <c r="C2445" s="40" t="inlineStr">
        <is>
          <t>''</t>
        </is>
      </c>
      <c r="D2445" s="168" t="inlineStr">
        <is>
          <t>MEDU 3205624</t>
        </is>
      </c>
      <c r="E2445" s="157" t="inlineStr">
        <is>
          <t>SPM</t>
        </is>
      </c>
      <c r="F2445" s="157" t="inlineStr">
        <is>
          <t>20FT</t>
        </is>
      </c>
      <c r="G2445" s="377" t="inlineStr">
        <is>
          <t>MSC JORDAN</t>
        </is>
      </c>
      <c r="H2445" s="169" t="inlineStr">
        <is>
          <t>BERTHED: 22ND JULY VOY. WG329A</t>
        </is>
      </c>
      <c r="I2445" s="150" t="inlineStr">
        <is>
          <t>OUT</t>
        </is>
      </c>
      <c r="J2445" s="166" t="inlineStr">
        <is>
          <t>OBL/ 20TH JULY, 2023</t>
        </is>
      </c>
      <c r="K2445" s="152" t="inlineStr">
        <is>
          <t>8TH AUG, 2023</t>
        </is>
      </c>
      <c r="L2445" s="157" t="inlineStr">
        <is>
          <t>13TH JUNE</t>
        </is>
      </c>
      <c r="M2445" s="157" t="inlineStr">
        <is>
          <t>PT. BOLTON LOGISTICS JL.</t>
        </is>
      </c>
      <c r="N2445" s="157" t="inlineStr">
        <is>
          <t>AVANTPORT ENTERPRISES</t>
        </is>
      </c>
    </row>
    <row r="2446">
      <c r="A2446" s="167" t="n">
        <v>60</v>
      </c>
      <c r="B2446" s="157" t="inlineStr">
        <is>
          <t>SAMUEL OGECHUKWU</t>
        </is>
      </c>
      <c r="C2446" s="40" t="inlineStr">
        <is>
          <t>MEDUIX256619</t>
        </is>
      </c>
      <c r="D2446" s="168" t="inlineStr">
        <is>
          <t>CAIU 7574466</t>
        </is>
      </c>
      <c r="E2446" s="157" t="inlineStr">
        <is>
          <t>SPM</t>
        </is>
      </c>
      <c r="F2446" s="157" t="inlineStr">
        <is>
          <t>40FT</t>
        </is>
      </c>
      <c r="G2446" s="377" t="inlineStr">
        <is>
          <t>MSC JORDAN</t>
        </is>
      </c>
      <c r="H2446" s="169" t="inlineStr">
        <is>
          <t>BERTHED: 21ST JULY VOY. WG329A</t>
        </is>
      </c>
      <c r="I2446" s="150" t="inlineStr">
        <is>
          <t>OUT</t>
        </is>
      </c>
      <c r="J2446" s="166" t="inlineStr">
        <is>
          <t>TELEX/ 17TH JULY, 2023</t>
        </is>
      </c>
      <c r="K2446" s="152" t="inlineStr">
        <is>
          <t>7TH AUG, 2023</t>
        </is>
      </c>
      <c r="L2446" s="157" t="inlineStr">
        <is>
          <t>21ST JUNE</t>
        </is>
      </c>
      <c r="M2446" s="157" t="inlineStr">
        <is>
          <t>JUMO INSTRUMENT CO,LTD</t>
        </is>
      </c>
      <c r="N2446" s="157" t="inlineStr">
        <is>
          <t>MEL-BACH ENTERPRISES</t>
        </is>
      </c>
    </row>
    <row r="2447">
      <c r="A2447" s="167" t="n">
        <v>61</v>
      </c>
      <c r="B2447" s="157" t="inlineStr">
        <is>
          <t>TIGER BEVERAGES</t>
        </is>
      </c>
      <c r="C2447" s="40" t="inlineStr">
        <is>
          <t>MEDUG8735045</t>
        </is>
      </c>
      <c r="D2447" s="168" t="inlineStr">
        <is>
          <t>MEDU 2822026</t>
        </is>
      </c>
      <c r="E2447" s="157" t="inlineStr">
        <is>
          <t>SPM</t>
        </is>
      </c>
      <c r="F2447" s="157" t="inlineStr">
        <is>
          <t>20FT</t>
        </is>
      </c>
      <c r="G2447" s="377" t="inlineStr">
        <is>
          <t>MSC JORDAN</t>
        </is>
      </c>
      <c r="H2447" s="169" t="inlineStr">
        <is>
          <t>BERTHED: 22ND JULY VOY. WG329A</t>
        </is>
      </c>
      <c r="I2447" s="150" t="inlineStr">
        <is>
          <t>OUT</t>
        </is>
      </c>
      <c r="J2447" s="166" t="inlineStr">
        <is>
          <t>OBL/ 4TH JULY, 2023</t>
        </is>
      </c>
      <c r="K2447" s="210" t="inlineStr">
        <is>
          <t>9TH AUG,2023</t>
        </is>
      </c>
      <c r="L2447" s="157" t="inlineStr">
        <is>
          <t>22ND JUNE</t>
        </is>
      </c>
      <c r="M2447" s="157" t="n"/>
      <c r="N2447" s="157" t="inlineStr">
        <is>
          <t>SAILCOUNTY NIGERIA LTD</t>
        </is>
      </c>
    </row>
    <row r="2448" ht="16" customHeight="1">
      <c r="A2448" s="167" t="n">
        <v>62</v>
      </c>
      <c r="B2448" s="157" t="inlineStr">
        <is>
          <t>TIGER BEVERAGES</t>
        </is>
      </c>
      <c r="C2448" s="40" t="inlineStr">
        <is>
          <t>MEDUE0040190</t>
        </is>
      </c>
      <c r="D2448" s="391" t="inlineStr">
        <is>
          <t>SEGU 2967719</t>
        </is>
      </c>
      <c r="E2448" s="157" t="inlineStr">
        <is>
          <t>SPM</t>
        </is>
      </c>
      <c r="F2448" s="157" t="inlineStr">
        <is>
          <t>20FT</t>
        </is>
      </c>
      <c r="G2448" s="377" t="inlineStr">
        <is>
          <t>MSC JORDAN</t>
        </is>
      </c>
      <c r="H2448" s="169" t="inlineStr">
        <is>
          <t>BERTHED: 22ND JULY VOY. WG329A</t>
        </is>
      </c>
      <c r="I2448" s="150" t="inlineStr">
        <is>
          <t>OUT</t>
        </is>
      </c>
      <c r="J2448" s="157" t="inlineStr">
        <is>
          <t>COPY BILL</t>
        </is>
      </c>
      <c r="K2448" s="210" t="inlineStr">
        <is>
          <t>15TH AUG,2023</t>
        </is>
      </c>
      <c r="L2448" s="157" t="inlineStr">
        <is>
          <t>30TH JUNE</t>
        </is>
      </c>
      <c r="M2448" s="157" t="inlineStr">
        <is>
          <t>NEIMENGGU FUFENG BOTECHNOLOGIES CO, LTD</t>
        </is>
      </c>
      <c r="N2448" s="157" t="inlineStr">
        <is>
          <t>SAILCOUNTY NIGERIA LTD</t>
        </is>
      </c>
    </row>
    <row r="2449" ht="16" customHeight="1">
      <c r="A2449" s="167" t="n">
        <v>63</v>
      </c>
      <c r="B2449" s="157" t="inlineStr">
        <is>
          <t>TIGER BEVERAGES</t>
        </is>
      </c>
      <c r="C2449" s="50" t="inlineStr">
        <is>
          <t>''</t>
        </is>
      </c>
      <c r="D2449" s="391" t="inlineStr">
        <is>
          <t>CAIU 2707627</t>
        </is>
      </c>
      <c r="E2449" s="157" t="inlineStr">
        <is>
          <t>SPM</t>
        </is>
      </c>
      <c r="F2449" s="157" t="inlineStr">
        <is>
          <t>20FT</t>
        </is>
      </c>
      <c r="G2449" s="377" t="inlineStr">
        <is>
          <t>MSC JORDAN</t>
        </is>
      </c>
      <c r="H2449" s="169" t="inlineStr">
        <is>
          <t>BERTHED: 22ND JULY VOY. WG329A</t>
        </is>
      </c>
      <c r="I2449" s="150" t="inlineStr">
        <is>
          <t>OUT</t>
        </is>
      </c>
      <c r="J2449" s="157" t="inlineStr">
        <is>
          <t>COPY BILL</t>
        </is>
      </c>
      <c r="K2449" s="210" t="inlineStr">
        <is>
          <t>15TH AUG,2023</t>
        </is>
      </c>
      <c r="L2449" s="157" t="inlineStr">
        <is>
          <t>30TH JUNE</t>
        </is>
      </c>
      <c r="M2449" s="157" t="inlineStr">
        <is>
          <t>NEIMENGGU FUFENG BOTECHNOLOGIES CO, LTD</t>
        </is>
      </c>
      <c r="N2449" s="157" t="inlineStr">
        <is>
          <t>SAILCOUNTY NIGERIA LTD</t>
        </is>
      </c>
    </row>
    <row r="2450" ht="16" customHeight="1">
      <c r="A2450" s="167" t="n">
        <v>64</v>
      </c>
      <c r="B2450" s="157" t="inlineStr">
        <is>
          <t>CHIMA TYRE</t>
        </is>
      </c>
      <c r="C2450" s="50" t="inlineStr">
        <is>
          <t>MEDUEE815984</t>
        </is>
      </c>
      <c r="D2450" s="391" t="inlineStr">
        <is>
          <t>BEAU 4266085</t>
        </is>
      </c>
      <c r="E2450" s="157" t="inlineStr">
        <is>
          <t>SPM</t>
        </is>
      </c>
      <c r="F2450" s="33" t="inlineStr">
        <is>
          <t>40FT</t>
        </is>
      </c>
      <c r="G2450" s="377" t="inlineStr">
        <is>
          <t>MSC JORDAN</t>
        </is>
      </c>
      <c r="H2450" s="169" t="inlineStr">
        <is>
          <t>BERTHED: 21ST JULY VOY. WG329A</t>
        </is>
      </c>
      <c r="I2450" s="150" t="inlineStr">
        <is>
          <t>OUT</t>
        </is>
      </c>
      <c r="J2450" s="166" t="inlineStr">
        <is>
          <t>OBL/6TH JULY, 2023</t>
        </is>
      </c>
      <c r="K2450" s="210" t="inlineStr">
        <is>
          <t>15TH AUG,2023</t>
        </is>
      </c>
      <c r="L2450" s="157" t="inlineStr">
        <is>
          <t>6TH JULY</t>
        </is>
      </c>
      <c r="M2450" s="157" t="inlineStr">
        <is>
          <t>FIRMA EDIGIN S.O</t>
        </is>
      </c>
      <c r="N2450" s="157" t="inlineStr">
        <is>
          <t>SAILCOUNTY NIGERIA LTD</t>
        </is>
      </c>
    </row>
    <row r="2451">
      <c r="A2451" s="167" t="n">
        <v>65</v>
      </c>
      <c r="B2451" s="157" t="inlineStr">
        <is>
          <t>UDEMBA</t>
        </is>
      </c>
      <c r="C2451" s="50" t="inlineStr">
        <is>
          <t>MEDUEE808955</t>
        </is>
      </c>
      <c r="D2451" s="168" t="inlineStr">
        <is>
          <t>MSDU 5463013</t>
        </is>
      </c>
      <c r="E2451" s="157" t="inlineStr">
        <is>
          <t>SPM</t>
        </is>
      </c>
      <c r="F2451" s="33" t="inlineStr">
        <is>
          <t>40FT</t>
        </is>
      </c>
      <c r="G2451" s="377" t="inlineStr">
        <is>
          <t>MSC JORDAN</t>
        </is>
      </c>
      <c r="H2451" s="169" t="inlineStr">
        <is>
          <t>BERTHED: 21ST JULY VOY. WG329A</t>
        </is>
      </c>
      <c r="I2451" s="150" t="inlineStr">
        <is>
          <t>OUT</t>
        </is>
      </c>
      <c r="J2451" s="166" t="inlineStr">
        <is>
          <t>OBL/ 25TH JULY, 2023</t>
        </is>
      </c>
      <c r="K2451" s="152" t="inlineStr">
        <is>
          <t>8TH AUG, 2023</t>
        </is>
      </c>
      <c r="L2451" s="157" t="inlineStr">
        <is>
          <t>12TH JULY</t>
        </is>
      </c>
      <c r="M2451" s="157" t="inlineStr">
        <is>
          <t xml:space="preserve">GLOBAL BEST SHIPPING </t>
        </is>
      </c>
      <c r="N2451" s="157" t="inlineStr">
        <is>
          <t>SAILCOUNTY NIGERIA LTD</t>
        </is>
      </c>
    </row>
    <row r="2452">
      <c r="A2452" s="167" t="n">
        <v>66</v>
      </c>
      <c r="B2452" s="157" t="inlineStr">
        <is>
          <t>OKONGU</t>
        </is>
      </c>
      <c r="C2452" s="50" t="inlineStr">
        <is>
          <t>MEDURX558592</t>
        </is>
      </c>
      <c r="D2452" s="168" t="inlineStr">
        <is>
          <t>MSMU 1738377</t>
        </is>
      </c>
      <c r="E2452" s="157" t="inlineStr">
        <is>
          <t>SPM</t>
        </is>
      </c>
      <c r="F2452" s="33" t="inlineStr">
        <is>
          <t>20FT</t>
        </is>
      </c>
      <c r="G2452" s="377" t="inlineStr">
        <is>
          <t>MSC JORDAN</t>
        </is>
      </c>
      <c r="H2452" s="169" t="inlineStr">
        <is>
          <t>BERTHED: 23RD JULY VOY. WG329A</t>
        </is>
      </c>
      <c r="I2452" s="150" t="inlineStr">
        <is>
          <t>OUT</t>
        </is>
      </c>
      <c r="J2452" s="166" t="inlineStr">
        <is>
          <t>TELEX/ 7TH AUG, 2023</t>
        </is>
      </c>
      <c r="K2452" s="152" t="inlineStr">
        <is>
          <t>7TH SEPT, 2023</t>
        </is>
      </c>
      <c r="L2452" s="157" t="inlineStr">
        <is>
          <t>14TH JULY</t>
        </is>
      </c>
      <c r="M2452" s="157" t="inlineStr">
        <is>
          <t>SHUI JIT CO, LIMITED</t>
        </is>
      </c>
      <c r="N2452" s="157" t="inlineStr">
        <is>
          <t>MEL-BACH ENTERPRISES</t>
        </is>
      </c>
    </row>
    <row r="2453">
      <c r="A2453" s="167" t="n">
        <v>67</v>
      </c>
      <c r="B2453" s="157" t="inlineStr">
        <is>
          <t>OKONGU</t>
        </is>
      </c>
      <c r="C2453" s="50" t="inlineStr">
        <is>
          <t>''</t>
        </is>
      </c>
      <c r="D2453" s="168" t="inlineStr">
        <is>
          <t>TGHU 0951882</t>
        </is>
      </c>
      <c r="E2453" s="157" t="inlineStr">
        <is>
          <t>SPM</t>
        </is>
      </c>
      <c r="F2453" s="33" t="inlineStr">
        <is>
          <t>20FT</t>
        </is>
      </c>
      <c r="G2453" s="377" t="inlineStr">
        <is>
          <t>MSC JORDAN</t>
        </is>
      </c>
      <c r="H2453" s="169" t="inlineStr">
        <is>
          <t>BERTHED: 23RD JULY VOY. WG329A</t>
        </is>
      </c>
      <c r="I2453" s="150" t="inlineStr">
        <is>
          <t>OUT</t>
        </is>
      </c>
      <c r="J2453" s="166" t="inlineStr">
        <is>
          <t>TELEX/ 7TH AUG, 2023</t>
        </is>
      </c>
      <c r="K2453" s="152" t="inlineStr">
        <is>
          <t>7TH SEPT, 2023</t>
        </is>
      </c>
      <c r="L2453" s="157" t="inlineStr">
        <is>
          <t>14TH JULY</t>
        </is>
      </c>
      <c r="M2453" s="157" t="inlineStr">
        <is>
          <t>SHUI JIT CO, LIMITED</t>
        </is>
      </c>
      <c r="N2453" s="157" t="inlineStr">
        <is>
          <t>MEL-BACH ENTERPRISES</t>
        </is>
      </c>
    </row>
    <row r="2454">
      <c r="A2454" s="167" t="n">
        <v>68</v>
      </c>
      <c r="B2454" s="157" t="inlineStr">
        <is>
          <t>OKONGU</t>
        </is>
      </c>
      <c r="C2454" s="50" t="inlineStr">
        <is>
          <t>MEDURX617398</t>
        </is>
      </c>
      <c r="D2454" s="168" t="inlineStr">
        <is>
          <t>MEDU 2512159</t>
        </is>
      </c>
      <c r="E2454" s="157" t="inlineStr">
        <is>
          <t>SPM</t>
        </is>
      </c>
      <c r="F2454" s="33" t="inlineStr">
        <is>
          <t>20FT</t>
        </is>
      </c>
      <c r="G2454" s="377" t="inlineStr">
        <is>
          <t>MSC JORDAN</t>
        </is>
      </c>
      <c r="H2454" s="169" t="inlineStr">
        <is>
          <t>BERTHED: 22ND JULY VOY. WG329A</t>
        </is>
      </c>
      <c r="I2454" s="150" t="inlineStr">
        <is>
          <t>OUT</t>
        </is>
      </c>
      <c r="J2454" s="166" t="inlineStr">
        <is>
          <t>TELEX/ 10TH AUG, 2023</t>
        </is>
      </c>
      <c r="K2454" s="152" t="inlineStr">
        <is>
          <t>23RD AUG, 2023</t>
        </is>
      </c>
      <c r="L2454" s="157" t="inlineStr">
        <is>
          <t>14TH JULY</t>
        </is>
      </c>
      <c r="M2454" s="157" t="inlineStr">
        <is>
          <t>SHUI JIT CO, LIMITED</t>
        </is>
      </c>
      <c r="N2454" s="157" t="inlineStr">
        <is>
          <t>MEL-BACH ENTERPRISES</t>
        </is>
      </c>
    </row>
    <row r="2455">
      <c r="A2455" s="167" t="n">
        <v>69</v>
      </c>
      <c r="B2455" s="157" t="inlineStr">
        <is>
          <t>OKONGU</t>
        </is>
      </c>
      <c r="C2455" s="50" t="inlineStr">
        <is>
          <t>''</t>
        </is>
      </c>
      <c r="D2455" s="168" t="inlineStr">
        <is>
          <t>MEDU 6224720</t>
        </is>
      </c>
      <c r="E2455" s="157" t="inlineStr">
        <is>
          <t>SPM</t>
        </is>
      </c>
      <c r="F2455" s="33" t="inlineStr">
        <is>
          <t>20FT</t>
        </is>
      </c>
      <c r="G2455" s="377" t="inlineStr">
        <is>
          <t>MSC JORDAN</t>
        </is>
      </c>
      <c r="H2455" s="169" t="inlineStr">
        <is>
          <t>BERTHED: 22ND JULY VOY. WG329A</t>
        </is>
      </c>
      <c r="I2455" s="150" t="inlineStr">
        <is>
          <t>OUT</t>
        </is>
      </c>
      <c r="J2455" s="166" t="inlineStr">
        <is>
          <t>TELEX/ 10TH AUG, 2023</t>
        </is>
      </c>
      <c r="K2455" s="152" t="inlineStr">
        <is>
          <t>23RD AUG, 2023</t>
        </is>
      </c>
      <c r="L2455" s="157" t="inlineStr">
        <is>
          <t>14TH JULY</t>
        </is>
      </c>
      <c r="M2455" s="157" t="inlineStr">
        <is>
          <t>SHUI JIT CO, LIMITED</t>
        </is>
      </c>
      <c r="N2455" s="157" t="inlineStr">
        <is>
          <t>MEL-BACH ENTERPRISES</t>
        </is>
      </c>
    </row>
    <row r="2456">
      <c r="A2456" s="167" t="n">
        <v>70</v>
      </c>
      <c r="B2456" s="157" t="inlineStr">
        <is>
          <t>OKONGU</t>
        </is>
      </c>
      <c r="C2456" s="50" t="inlineStr">
        <is>
          <t>MEDURX617406</t>
        </is>
      </c>
      <c r="D2456" s="168" t="inlineStr">
        <is>
          <t>MEDU 5807940</t>
        </is>
      </c>
      <c r="E2456" s="157" t="inlineStr">
        <is>
          <t>SPM</t>
        </is>
      </c>
      <c r="F2456" s="33" t="inlineStr">
        <is>
          <t>20FT</t>
        </is>
      </c>
      <c r="G2456" s="377" t="inlineStr">
        <is>
          <t>MSC JORDAN</t>
        </is>
      </c>
      <c r="H2456" s="169" t="inlineStr">
        <is>
          <t>BERTHED: 22ND JULY VOY. WG329A</t>
        </is>
      </c>
      <c r="I2456" s="150" t="inlineStr">
        <is>
          <t>OUT</t>
        </is>
      </c>
      <c r="J2456" s="166" t="inlineStr">
        <is>
          <t>TELEX/ 10TH AUG, 2023</t>
        </is>
      </c>
      <c r="K2456" s="152" t="inlineStr">
        <is>
          <t>23RD AUG, 2023</t>
        </is>
      </c>
      <c r="L2456" s="157" t="inlineStr">
        <is>
          <t>14TH JULY</t>
        </is>
      </c>
      <c r="M2456" s="157" t="inlineStr">
        <is>
          <t>SHUI JIT CO, LIMITED</t>
        </is>
      </c>
      <c r="N2456" s="157" t="inlineStr">
        <is>
          <t>MEL-BACH ENTERPRISES</t>
        </is>
      </c>
    </row>
    <row r="2457">
      <c r="A2457" s="167" t="n">
        <v>71</v>
      </c>
      <c r="B2457" s="157" t="inlineStr">
        <is>
          <t>OKONGU</t>
        </is>
      </c>
      <c r="C2457" s="50" t="inlineStr">
        <is>
          <t>''</t>
        </is>
      </c>
      <c r="D2457" s="168" t="inlineStr">
        <is>
          <t>MSDU 1128887</t>
        </is>
      </c>
      <c r="E2457" s="157" t="inlineStr">
        <is>
          <t>SPM</t>
        </is>
      </c>
      <c r="F2457" s="33" t="inlineStr">
        <is>
          <t>20FT</t>
        </is>
      </c>
      <c r="G2457" s="377" t="inlineStr">
        <is>
          <t>MSC JORDAN</t>
        </is>
      </c>
      <c r="H2457" s="169" t="inlineStr">
        <is>
          <t>BERTHED: 22ND JULY VOY. WG329A</t>
        </is>
      </c>
      <c r="I2457" s="150" t="inlineStr">
        <is>
          <t>OUT</t>
        </is>
      </c>
      <c r="J2457" s="166" t="inlineStr">
        <is>
          <t>TELEX/ 10TH AUG, 2023</t>
        </is>
      </c>
      <c r="K2457" s="152" t="inlineStr">
        <is>
          <t>23RD AUG, 2023</t>
        </is>
      </c>
      <c r="L2457" s="157" t="inlineStr">
        <is>
          <t>14TH JULY</t>
        </is>
      </c>
      <c r="M2457" s="157" t="inlineStr">
        <is>
          <t>SHUI JIT CO, LIMITED</t>
        </is>
      </c>
      <c r="N2457" s="157" t="inlineStr">
        <is>
          <t>MEL-BACH ENTERPRISES</t>
        </is>
      </c>
    </row>
    <row r="2458">
      <c r="A2458" s="167" t="n">
        <v>72</v>
      </c>
      <c r="B2458" s="157" t="inlineStr">
        <is>
          <t>OKONGU</t>
        </is>
      </c>
      <c r="C2458" s="50" t="inlineStr">
        <is>
          <t>MEDURX617380</t>
        </is>
      </c>
      <c r="D2458" s="168" t="inlineStr">
        <is>
          <t>MSMU 2263548</t>
        </is>
      </c>
      <c r="E2458" s="157" t="inlineStr">
        <is>
          <t>SPM</t>
        </is>
      </c>
      <c r="F2458" s="33" t="inlineStr">
        <is>
          <t>20FT</t>
        </is>
      </c>
      <c r="G2458" s="377" t="inlineStr">
        <is>
          <t>MSC JORDAN</t>
        </is>
      </c>
      <c r="H2458" s="169" t="inlineStr">
        <is>
          <t>BERTHED: 23RD JULY VOY. WG329A</t>
        </is>
      </c>
      <c r="I2458" s="150" t="inlineStr">
        <is>
          <t>OUT</t>
        </is>
      </c>
      <c r="J2458" s="166" t="inlineStr">
        <is>
          <t>TELEX/ 10TH AUG, 2023</t>
        </is>
      </c>
      <c r="K2458" s="152" t="inlineStr">
        <is>
          <t>23RD AUG, 2023</t>
        </is>
      </c>
      <c r="L2458" s="157" t="inlineStr">
        <is>
          <t>14TH JULY</t>
        </is>
      </c>
      <c r="M2458" s="157" t="inlineStr">
        <is>
          <t>SHUI JIT CO, LIMITED</t>
        </is>
      </c>
      <c r="N2458" s="157" t="inlineStr">
        <is>
          <t>MEL-BACH ENTERPRISES</t>
        </is>
      </c>
    </row>
    <row r="2459">
      <c r="A2459" s="167" t="n">
        <v>73</v>
      </c>
      <c r="B2459" s="157" t="inlineStr">
        <is>
          <t>OKONGU</t>
        </is>
      </c>
      <c r="C2459" s="50" t="inlineStr">
        <is>
          <t>MEDURX617422</t>
        </is>
      </c>
      <c r="D2459" s="168" t="inlineStr">
        <is>
          <t>TGHU 1914604</t>
        </is>
      </c>
      <c r="E2459" s="157" t="inlineStr">
        <is>
          <t>SPM</t>
        </is>
      </c>
      <c r="F2459" s="33" t="inlineStr">
        <is>
          <t>20FT</t>
        </is>
      </c>
      <c r="G2459" s="377" t="inlineStr">
        <is>
          <t>MSC JORDAN</t>
        </is>
      </c>
      <c r="H2459" s="169" t="inlineStr">
        <is>
          <t>BERTHED: 22ND JULY VOY. WG329A</t>
        </is>
      </c>
      <c r="I2459" s="150" t="inlineStr">
        <is>
          <t>OUT</t>
        </is>
      </c>
      <c r="J2459" s="166" t="inlineStr">
        <is>
          <t>TELEX/ 7TH AUG, 2023</t>
        </is>
      </c>
      <c r="K2459" s="152" t="inlineStr">
        <is>
          <t>23RD AUG, 2023</t>
        </is>
      </c>
      <c r="L2459" s="157" t="inlineStr">
        <is>
          <t>19TH JULY</t>
        </is>
      </c>
      <c r="M2459" s="157" t="inlineStr">
        <is>
          <t>SHUI JITCO, LIMITED</t>
        </is>
      </c>
      <c r="N2459" s="157" t="inlineStr">
        <is>
          <t>MEL-BACH ENTERPRISES</t>
        </is>
      </c>
    </row>
    <row r="2460">
      <c r="A2460" s="167" t="n">
        <v>74</v>
      </c>
      <c r="B2460" s="157" t="inlineStr">
        <is>
          <t>OKONGU</t>
        </is>
      </c>
      <c r="C2460" s="50" t="inlineStr">
        <is>
          <t>''</t>
        </is>
      </c>
      <c r="D2460" s="168" t="inlineStr">
        <is>
          <t>TCKU 3396848</t>
        </is>
      </c>
      <c r="E2460" s="157" t="inlineStr">
        <is>
          <t>SPM</t>
        </is>
      </c>
      <c r="F2460" s="33" t="inlineStr">
        <is>
          <t>20FT</t>
        </is>
      </c>
      <c r="G2460" s="377" t="inlineStr">
        <is>
          <t>MSC JORDAN</t>
        </is>
      </c>
      <c r="H2460" s="169" t="inlineStr">
        <is>
          <t>BERTHED: 22ND JULY VOY. WG329A</t>
        </is>
      </c>
      <c r="I2460" s="150" t="inlineStr">
        <is>
          <t>OUT</t>
        </is>
      </c>
      <c r="J2460" s="166" t="inlineStr">
        <is>
          <t>TELEX/ 7TH AUG, 2023</t>
        </is>
      </c>
      <c r="K2460" s="152" t="inlineStr">
        <is>
          <t>23RD AUG, 2023</t>
        </is>
      </c>
      <c r="L2460" s="157" t="inlineStr">
        <is>
          <t>19TH JULY</t>
        </is>
      </c>
      <c r="M2460" s="157" t="inlineStr">
        <is>
          <t>SHUI JITCO, LIMITED</t>
        </is>
      </c>
      <c r="N2460" s="157" t="inlineStr">
        <is>
          <t>MEL-BACH ENTERPRISES</t>
        </is>
      </c>
    </row>
    <row r="2461">
      <c r="A2461" s="167" t="n">
        <v>75</v>
      </c>
      <c r="B2461" s="157" t="inlineStr">
        <is>
          <t>UDEMBA</t>
        </is>
      </c>
      <c r="C2461" s="50" t="inlineStr">
        <is>
          <t>MEDUDD965700</t>
        </is>
      </c>
      <c r="D2461" s="157" t="inlineStr">
        <is>
          <t>CAIU 7028866</t>
        </is>
      </c>
      <c r="E2461" s="157" t="inlineStr">
        <is>
          <t>SPM</t>
        </is>
      </c>
      <c r="F2461" s="157" t="inlineStr">
        <is>
          <t>40FT</t>
        </is>
      </c>
      <c r="G2461" s="377" t="inlineStr">
        <is>
          <t>MSC JORDAN</t>
        </is>
      </c>
      <c r="H2461" s="169" t="inlineStr">
        <is>
          <t>BERTHED: 21ST JULY VOY. WG329A</t>
        </is>
      </c>
      <c r="I2461" s="150" t="inlineStr">
        <is>
          <t>OUT</t>
        </is>
      </c>
      <c r="J2461" s="166" t="inlineStr">
        <is>
          <t>OBL/ 10TH JULY, 2023</t>
        </is>
      </c>
      <c r="K2461" s="210" t="inlineStr">
        <is>
          <t>5TH AUG,2023</t>
        </is>
      </c>
      <c r="L2461" s="157" t="inlineStr">
        <is>
          <t>10TH JULY</t>
        </is>
      </c>
      <c r="M2461" s="157" t="n"/>
      <c r="N2461" s="157" t="n"/>
    </row>
    <row r="2462">
      <c r="A2462" s="167" t="n">
        <v>76</v>
      </c>
      <c r="B2462" s="157" t="inlineStr">
        <is>
          <t>SAMUEL OGECHUKWU</t>
        </is>
      </c>
      <c r="C2462" s="50" t="inlineStr">
        <is>
          <t>MEDUIX277995</t>
        </is>
      </c>
      <c r="D2462" s="168" t="inlineStr">
        <is>
          <t>DFSU 6699964</t>
        </is>
      </c>
      <c r="E2462" s="157" t="inlineStr">
        <is>
          <t>SPM</t>
        </is>
      </c>
      <c r="F2462" s="33" t="inlineStr">
        <is>
          <t>40FT</t>
        </is>
      </c>
      <c r="G2462" s="377" t="inlineStr">
        <is>
          <t>MSC JORDAN</t>
        </is>
      </c>
      <c r="H2462" s="169" t="inlineStr">
        <is>
          <t>BERTHED: 21ST JULY VOY. WG329A</t>
        </is>
      </c>
      <c r="I2462" s="150" t="inlineStr">
        <is>
          <t>OUT</t>
        </is>
      </c>
      <c r="J2462" s="166" t="inlineStr">
        <is>
          <t>TELEX/ 13TH JULY, 2023</t>
        </is>
      </c>
      <c r="K2462" s="210" t="inlineStr">
        <is>
          <t>15TH AUG,2023</t>
        </is>
      </c>
      <c r="L2462" s="157" t="inlineStr">
        <is>
          <t>12TH JULY</t>
        </is>
      </c>
      <c r="M2462" s="157" t="inlineStr">
        <is>
          <t>JUMO INSTRUMENT CO,LTD</t>
        </is>
      </c>
      <c r="N2462" s="157" t="inlineStr">
        <is>
          <t>MEL-BACH ENTERPRISES</t>
        </is>
      </c>
    </row>
    <row r="2463">
      <c r="A2463" s="167" t="n">
        <v>77</v>
      </c>
      <c r="B2463" s="157" t="inlineStr">
        <is>
          <t>OKONGU</t>
        </is>
      </c>
      <c r="C2463" s="50" t="inlineStr">
        <is>
          <t>MEDURX674241</t>
        </is>
      </c>
      <c r="D2463" s="393" t="inlineStr">
        <is>
          <t>MEDU 6650069</t>
        </is>
      </c>
      <c r="E2463" s="157" t="inlineStr">
        <is>
          <t>SPM</t>
        </is>
      </c>
      <c r="F2463" s="33" t="inlineStr">
        <is>
          <t>20FT</t>
        </is>
      </c>
      <c r="G2463" s="377" t="inlineStr">
        <is>
          <t>MSC JORDAN</t>
        </is>
      </c>
      <c r="H2463" s="169" t="inlineStr">
        <is>
          <t>BERTHED: 21ST JULY VOY. WG329A</t>
        </is>
      </c>
      <c r="I2463" s="150" t="inlineStr">
        <is>
          <t>OUT</t>
        </is>
      </c>
      <c r="J2463" s="166" t="inlineStr">
        <is>
          <t>TELEX/ 16TH AUG, 2023</t>
        </is>
      </c>
      <c r="K2463" s="152" t="inlineStr">
        <is>
          <t>7TH SEPT, 2023</t>
        </is>
      </c>
      <c r="L2463" s="157" t="inlineStr">
        <is>
          <t>3RD AUG</t>
        </is>
      </c>
      <c r="M2463" s="157" t="inlineStr">
        <is>
          <t>SHUI JIT CO, LIMITED</t>
        </is>
      </c>
      <c r="N2463" s="157" t="inlineStr">
        <is>
          <t>MEL-BACH ENTERPRISES</t>
        </is>
      </c>
    </row>
    <row r="2464">
      <c r="A2464" s="167" t="n">
        <v>78</v>
      </c>
      <c r="B2464" s="157" t="inlineStr">
        <is>
          <t>OKONGU</t>
        </is>
      </c>
      <c r="C2464" s="50" t="inlineStr">
        <is>
          <t>''</t>
        </is>
      </c>
      <c r="D2464" s="393" t="inlineStr">
        <is>
          <t>MSDU 2415325</t>
        </is>
      </c>
      <c r="E2464" s="157" t="inlineStr">
        <is>
          <t>SPM</t>
        </is>
      </c>
      <c r="F2464" s="33" t="inlineStr">
        <is>
          <t>20FT</t>
        </is>
      </c>
      <c r="G2464" s="377" t="inlineStr">
        <is>
          <t>MSC JORDAN</t>
        </is>
      </c>
      <c r="H2464" s="169" t="inlineStr">
        <is>
          <t>BERTHED: 21ST JULY VOY. WG329A</t>
        </is>
      </c>
      <c r="I2464" s="150" t="inlineStr">
        <is>
          <t>OUT</t>
        </is>
      </c>
      <c r="J2464" s="166" t="inlineStr">
        <is>
          <t>TELEX/ 16TH AUG, 2023</t>
        </is>
      </c>
      <c r="K2464" s="152" t="inlineStr">
        <is>
          <t>7TH SEPT, 2023</t>
        </is>
      </c>
      <c r="L2464" s="157" t="inlineStr">
        <is>
          <t>3RD AUG</t>
        </is>
      </c>
      <c r="M2464" s="157" t="inlineStr">
        <is>
          <t>SHUI JIT CO, LIMITED</t>
        </is>
      </c>
      <c r="N2464" s="157" t="inlineStr">
        <is>
          <t>MEL-BACH ENTERPRISES</t>
        </is>
      </c>
    </row>
    <row r="2465">
      <c r="A2465" s="167" t="n">
        <v>79</v>
      </c>
      <c r="B2465" s="157" t="inlineStr">
        <is>
          <t>OKONGU</t>
        </is>
      </c>
      <c r="C2465" s="50" t="inlineStr">
        <is>
          <t>MEDURX596675</t>
        </is>
      </c>
      <c r="D2465" s="393" t="inlineStr">
        <is>
          <t>TRHU 2122408</t>
        </is>
      </c>
      <c r="E2465" s="157" t="inlineStr">
        <is>
          <t>SPM</t>
        </is>
      </c>
      <c r="F2465" s="33" t="inlineStr">
        <is>
          <t>20FT</t>
        </is>
      </c>
      <c r="G2465" s="377" t="inlineStr">
        <is>
          <t>MSC JORDAN</t>
        </is>
      </c>
      <c r="H2465" s="169" t="inlineStr">
        <is>
          <t>BERTHED: 21ST JULY VOY. WG329A</t>
        </is>
      </c>
      <c r="I2465" s="150" t="inlineStr">
        <is>
          <t>OUT</t>
        </is>
      </c>
      <c r="J2465" s="166" t="inlineStr">
        <is>
          <t>TELEX/ 11TH AUG, 2023</t>
        </is>
      </c>
      <c r="K2465" s="210" t="inlineStr">
        <is>
          <t>30TH AUG,2023</t>
        </is>
      </c>
      <c r="L2465" s="157" t="inlineStr">
        <is>
          <t>3RD AUG</t>
        </is>
      </c>
      <c r="M2465" s="157" t="inlineStr">
        <is>
          <t>SHUI JIT CO, LIMITED</t>
        </is>
      </c>
      <c r="N2465" s="157" t="inlineStr">
        <is>
          <t>MEL-BACH ENTERPRISES</t>
        </is>
      </c>
    </row>
    <row r="2466">
      <c r="A2466" s="167" t="n">
        <v>80</v>
      </c>
      <c r="B2466" s="157" t="inlineStr">
        <is>
          <t>OKONGU</t>
        </is>
      </c>
      <c r="C2466" s="50" t="inlineStr">
        <is>
          <t>''</t>
        </is>
      </c>
      <c r="D2466" s="393" t="inlineStr">
        <is>
          <t>TRHU 1578841</t>
        </is>
      </c>
      <c r="E2466" s="157" t="inlineStr">
        <is>
          <t>SPM</t>
        </is>
      </c>
      <c r="F2466" s="33" t="inlineStr">
        <is>
          <t>20FT</t>
        </is>
      </c>
      <c r="G2466" s="377" t="inlineStr">
        <is>
          <t>MSC JORDAN</t>
        </is>
      </c>
      <c r="H2466" s="169" t="inlineStr">
        <is>
          <t>BERTHED: 21ST JULY VOY. WG329A</t>
        </is>
      </c>
      <c r="I2466" s="150" t="inlineStr">
        <is>
          <t>OUT</t>
        </is>
      </c>
      <c r="J2466" s="166" t="inlineStr">
        <is>
          <t>TELEX/ 11TH AUG, 2023</t>
        </is>
      </c>
      <c r="K2466" s="210" t="inlineStr">
        <is>
          <t>30TH AUG,2023</t>
        </is>
      </c>
      <c r="L2466" s="157" t="inlineStr">
        <is>
          <t>3RD AUG</t>
        </is>
      </c>
      <c r="M2466" s="157" t="inlineStr">
        <is>
          <t>SHUI JIT CO, LIMITED</t>
        </is>
      </c>
      <c r="N2466" s="157" t="inlineStr">
        <is>
          <t>MEL-BACH ENTERPRISES</t>
        </is>
      </c>
    </row>
    <row r="2467">
      <c r="A2467" s="167" t="n">
        <v>81</v>
      </c>
      <c r="B2467" s="157" t="inlineStr">
        <is>
          <t>OKONGU</t>
        </is>
      </c>
      <c r="C2467" s="50" t="inlineStr">
        <is>
          <t>MEDURX674266</t>
        </is>
      </c>
      <c r="D2467" s="393" t="inlineStr">
        <is>
          <t>TGBU 3529518</t>
        </is>
      </c>
      <c r="E2467" s="157" t="inlineStr">
        <is>
          <t>SPM</t>
        </is>
      </c>
      <c r="F2467" s="33" t="inlineStr">
        <is>
          <t>20FT</t>
        </is>
      </c>
      <c r="G2467" s="377" t="inlineStr">
        <is>
          <t>MSC JORDAN</t>
        </is>
      </c>
      <c r="H2467" s="169" t="inlineStr">
        <is>
          <t>BERTHED: 21ST JULY VOY. WG329A</t>
        </is>
      </c>
      <c r="I2467" s="150" t="inlineStr">
        <is>
          <t>OUT</t>
        </is>
      </c>
      <c r="J2467" s="166" t="inlineStr">
        <is>
          <t>TELEX/ 16TH AUG, 2023</t>
        </is>
      </c>
      <c r="K2467" s="152" t="inlineStr">
        <is>
          <t>7TH SEPT, 2023</t>
        </is>
      </c>
      <c r="L2467" s="157" t="inlineStr">
        <is>
          <t>3RD AUG</t>
        </is>
      </c>
      <c r="M2467" s="157" t="inlineStr">
        <is>
          <t>SHUI JIT CO, LIMITED</t>
        </is>
      </c>
      <c r="N2467" s="157" t="inlineStr">
        <is>
          <t>MEL-BACH ENTERPRISES</t>
        </is>
      </c>
    </row>
    <row r="2468">
      <c r="A2468" s="167" t="n">
        <v>82</v>
      </c>
      <c r="B2468" s="157" t="inlineStr">
        <is>
          <t>OKONGU</t>
        </is>
      </c>
      <c r="C2468" s="50" t="inlineStr">
        <is>
          <t>''</t>
        </is>
      </c>
      <c r="D2468" s="393" t="inlineStr">
        <is>
          <t>BEAU 2975923</t>
        </is>
      </c>
      <c r="E2468" s="157" t="inlineStr">
        <is>
          <t>SPM</t>
        </is>
      </c>
      <c r="F2468" s="33" t="inlineStr">
        <is>
          <t>20FT</t>
        </is>
      </c>
      <c r="G2468" s="377" t="inlineStr">
        <is>
          <t>MSC JORDAN</t>
        </is>
      </c>
      <c r="H2468" s="169" t="inlineStr">
        <is>
          <t>BERTHED: 21ST JULY VOY. WG329A</t>
        </is>
      </c>
      <c r="I2468" s="150" t="inlineStr">
        <is>
          <t>OUT</t>
        </is>
      </c>
      <c r="J2468" s="166" t="inlineStr">
        <is>
          <t>TELEX/ 16TH AUG, 2023</t>
        </is>
      </c>
      <c r="K2468" s="152" t="inlineStr">
        <is>
          <t>7TH SEPT, 2023</t>
        </is>
      </c>
      <c r="L2468" s="157" t="inlineStr">
        <is>
          <t>3RD AUG</t>
        </is>
      </c>
      <c r="M2468" s="157" t="inlineStr">
        <is>
          <t>SHUI JIT CO, LIMITED</t>
        </is>
      </c>
      <c r="N2468" s="157" t="inlineStr">
        <is>
          <t>MEL-BACH ENTERPRISES</t>
        </is>
      </c>
    </row>
    <row r="2469">
      <c r="A2469" s="167" t="n">
        <v>83</v>
      </c>
      <c r="B2469" s="157" t="inlineStr">
        <is>
          <t>OKONGU</t>
        </is>
      </c>
      <c r="C2469" s="50" t="inlineStr">
        <is>
          <t>MEDURX674225</t>
        </is>
      </c>
      <c r="D2469" s="393" t="inlineStr">
        <is>
          <t>FCIU 4975205</t>
        </is>
      </c>
      <c r="E2469" s="157" t="inlineStr">
        <is>
          <t>SPM</t>
        </is>
      </c>
      <c r="F2469" s="33" t="inlineStr">
        <is>
          <t>20FT</t>
        </is>
      </c>
      <c r="G2469" s="377" t="inlineStr">
        <is>
          <t>MSC JORDAN</t>
        </is>
      </c>
      <c r="H2469" s="169" t="inlineStr">
        <is>
          <t>BERTHED: 21ST JULY VOY. WG329A</t>
        </is>
      </c>
      <c r="I2469" s="150" t="inlineStr">
        <is>
          <t>OUT</t>
        </is>
      </c>
      <c r="J2469" s="166" t="inlineStr">
        <is>
          <t>TELEX/ 11TH AUG, 2023</t>
        </is>
      </c>
      <c r="K2469" s="210" t="inlineStr">
        <is>
          <t>30TH AUG,2023</t>
        </is>
      </c>
      <c r="L2469" s="157" t="inlineStr">
        <is>
          <t>3RD AUG</t>
        </is>
      </c>
      <c r="M2469" s="157" t="inlineStr">
        <is>
          <t>SHUI JIT CO, LIMITED</t>
        </is>
      </c>
      <c r="N2469" s="157" t="inlineStr">
        <is>
          <t>MEL-BACH ENTERPRISES</t>
        </is>
      </c>
    </row>
    <row r="2470">
      <c r="A2470" s="167" t="n">
        <v>84</v>
      </c>
      <c r="B2470" s="157" t="inlineStr">
        <is>
          <t>OKONGU</t>
        </is>
      </c>
      <c r="C2470" s="50" t="inlineStr">
        <is>
          <t>''</t>
        </is>
      </c>
      <c r="D2470" s="393" t="inlineStr">
        <is>
          <t>MEDU 3933255</t>
        </is>
      </c>
      <c r="E2470" s="157" t="inlineStr">
        <is>
          <t>SPM</t>
        </is>
      </c>
      <c r="F2470" s="33" t="inlineStr">
        <is>
          <t>20FT</t>
        </is>
      </c>
      <c r="G2470" s="377" t="inlineStr">
        <is>
          <t>MSC JORDAN</t>
        </is>
      </c>
      <c r="H2470" s="169" t="inlineStr">
        <is>
          <t>BERTHED: 21ST JULY VOY. WG329A</t>
        </is>
      </c>
      <c r="I2470" s="150" t="inlineStr">
        <is>
          <t>OUT</t>
        </is>
      </c>
      <c r="J2470" s="166" t="inlineStr">
        <is>
          <t>TELEX/ 11TH AUG, 2023</t>
        </is>
      </c>
      <c r="K2470" s="210" t="inlineStr">
        <is>
          <t>30TH AUG,2023</t>
        </is>
      </c>
      <c r="L2470" s="157" t="inlineStr">
        <is>
          <t>3RD AUG</t>
        </is>
      </c>
      <c r="M2470" s="157" t="inlineStr">
        <is>
          <t>SHUI JIT CO, LIMITED</t>
        </is>
      </c>
      <c r="N2470" s="157" t="inlineStr">
        <is>
          <t>MEL-BACH ENTERPRISES</t>
        </is>
      </c>
    </row>
    <row r="2471">
      <c r="A2471" s="157" t="n"/>
      <c r="B2471" s="157" t="n"/>
      <c r="C2471" s="157" t="n"/>
      <c r="D2471" s="157" t="n"/>
      <c r="E2471" s="157" t="n"/>
      <c r="F2471" s="157" t="n"/>
      <c r="G2471" s="157" t="n"/>
      <c r="H2471" s="164" t="n"/>
      <c r="K2471" s="168" t="n"/>
      <c r="L2471" s="157" t="n"/>
      <c r="M2471" s="157" t="n"/>
    </row>
    <row r="2472">
      <c r="A2472" s="157" t="n"/>
      <c r="B2472" s="197" t="inlineStr">
        <is>
          <t>MSC GABRIELLA</t>
        </is>
      </c>
      <c r="C2472" s="157" t="n"/>
      <c r="D2472" s="157" t="n"/>
      <c r="E2472" s="157" t="n"/>
      <c r="F2472" s="157" t="n"/>
      <c r="G2472" s="157" t="n"/>
      <c r="H2472" s="164" t="n"/>
      <c r="I2472" s="157" t="n"/>
      <c r="J2472" s="157" t="n"/>
      <c r="K2472" s="168" t="n"/>
      <c r="L2472" s="157" t="n"/>
      <c r="M2472" s="157" t="n"/>
      <c r="N2472" s="157" t="n"/>
    </row>
    <row r="2473">
      <c r="A2473" s="167" t="n">
        <v>1</v>
      </c>
      <c r="B2473" s="157" t="inlineStr">
        <is>
          <t>ARTHUR RICH</t>
        </is>
      </c>
      <c r="C2473" s="157" t="inlineStr">
        <is>
          <t>MEDURZ711793</t>
        </is>
      </c>
      <c r="D2473" s="157" t="inlineStr">
        <is>
          <t>MSMU 7714259</t>
        </is>
      </c>
      <c r="E2473" s="157" t="inlineStr">
        <is>
          <t>SPM</t>
        </is>
      </c>
      <c r="F2473" s="157" t="inlineStr">
        <is>
          <t>40FT</t>
        </is>
      </c>
      <c r="G2473" s="160" t="inlineStr">
        <is>
          <t>MSC GABRIELLA</t>
        </is>
      </c>
      <c r="H2473" s="169" t="inlineStr">
        <is>
          <t>BERTHED: 31ST JULY VOY. WG330A</t>
        </is>
      </c>
      <c r="I2473" s="150" t="inlineStr">
        <is>
          <t>OUT</t>
        </is>
      </c>
      <c r="J2473" s="166" t="inlineStr">
        <is>
          <t>OBL/ 31ST JULY, 2023</t>
        </is>
      </c>
      <c r="K2473" s="210" t="inlineStr">
        <is>
          <t>29TH AUG,2023</t>
        </is>
      </c>
      <c r="L2473" s="157" t="inlineStr">
        <is>
          <t>27TH JULY</t>
        </is>
      </c>
      <c r="M2473" s="157" t="inlineStr">
        <is>
          <t>NOX CARGO AB</t>
        </is>
      </c>
      <c r="N2473" s="157" t="inlineStr">
        <is>
          <t>SAILCOUNTY NIGERIA LTD</t>
        </is>
      </c>
    </row>
    <row r="2474">
      <c r="A2474" s="167" t="n">
        <v>2</v>
      </c>
      <c r="B2474" s="157" t="inlineStr">
        <is>
          <t>KINGSLEY LAGOS</t>
        </is>
      </c>
      <c r="C2474" s="40" t="inlineStr">
        <is>
          <t>MEDUG8791352</t>
        </is>
      </c>
      <c r="D2474" s="168" t="inlineStr">
        <is>
          <t>MSMU 7111297</t>
        </is>
      </c>
      <c r="E2474" s="157" t="inlineStr">
        <is>
          <t>SPM</t>
        </is>
      </c>
      <c r="F2474" s="157" t="inlineStr">
        <is>
          <t>40FT</t>
        </is>
      </c>
      <c r="G2474" s="160" t="inlineStr">
        <is>
          <t>MSC GABRIELLA</t>
        </is>
      </c>
      <c r="H2474" s="169" t="inlineStr">
        <is>
          <t>BERTHED: 31ST JULY VOY. WG330A</t>
        </is>
      </c>
      <c r="I2474" s="150" t="inlineStr">
        <is>
          <t>OUT</t>
        </is>
      </c>
      <c r="J2474" s="166" t="inlineStr">
        <is>
          <t>TELEX/ 26TH JULY, 2023</t>
        </is>
      </c>
      <c r="K2474" s="210" t="inlineStr">
        <is>
          <t>28TH AUG,2023</t>
        </is>
      </c>
      <c r="L2474" s="157" t="inlineStr">
        <is>
          <t>8TH JUNE</t>
        </is>
      </c>
      <c r="M2474" s="157" t="inlineStr">
        <is>
          <t>GUANGZHOU FACE TO FACE COMMERCIAL TRADING CO, LTD</t>
        </is>
      </c>
      <c r="N2474" s="157" t="inlineStr">
        <is>
          <t>ORIENT LOGISTICS ENTERPRISES</t>
        </is>
      </c>
    </row>
    <row r="2475">
      <c r="A2475" s="167" t="n">
        <v>3</v>
      </c>
      <c r="B2475" s="157" t="inlineStr">
        <is>
          <t>NONSO UGWU</t>
        </is>
      </c>
      <c r="C2475" s="40" t="inlineStr">
        <is>
          <t>MEDUIE498924</t>
        </is>
      </c>
      <c r="D2475" s="168" t="inlineStr">
        <is>
          <t>MEDU 1847899</t>
        </is>
      </c>
      <c r="E2475" s="157" t="inlineStr">
        <is>
          <t>SPM</t>
        </is>
      </c>
      <c r="F2475" s="157" t="inlineStr">
        <is>
          <t>20FT</t>
        </is>
      </c>
      <c r="G2475" s="160" t="inlineStr">
        <is>
          <t>MSC GABRIELLA</t>
        </is>
      </c>
      <c r="H2475" s="169" t="inlineStr">
        <is>
          <t>BERTHED: 31ST JULY VOY. WG330A</t>
        </is>
      </c>
      <c r="I2475" s="150" t="inlineStr">
        <is>
          <t>OUT</t>
        </is>
      </c>
      <c r="J2475" s="166" t="inlineStr">
        <is>
          <t>TELEX/ 27TH JULY, 2023</t>
        </is>
      </c>
      <c r="K2475" s="210" t="inlineStr">
        <is>
          <t>15TH AUG,2023</t>
        </is>
      </c>
      <c r="L2475" s="157" t="inlineStr">
        <is>
          <t>8TH JUNE</t>
        </is>
      </c>
      <c r="M2475" s="157" t="inlineStr">
        <is>
          <t>UNIQUE SEA CARGO SERVICES L.L.C</t>
        </is>
      </c>
      <c r="N2475" s="157" t="inlineStr">
        <is>
          <t>MEL-BACH ENTERPRISES</t>
        </is>
      </c>
    </row>
    <row r="2476">
      <c r="A2476" s="167" t="n">
        <v>4</v>
      </c>
      <c r="B2476" s="157" t="inlineStr">
        <is>
          <t>NONSO UGWU</t>
        </is>
      </c>
      <c r="C2476" s="40" t="inlineStr">
        <is>
          <t>MEDUIE512815</t>
        </is>
      </c>
      <c r="D2476" s="168" t="inlineStr">
        <is>
          <t>FCIU 4341793</t>
        </is>
      </c>
      <c r="E2476" s="157" t="inlineStr">
        <is>
          <t>SPM</t>
        </is>
      </c>
      <c r="F2476" s="157" t="inlineStr">
        <is>
          <t>20FT</t>
        </is>
      </c>
      <c r="G2476" s="160" t="inlineStr">
        <is>
          <t>MSC GABRIELLA</t>
        </is>
      </c>
      <c r="H2476" s="169" t="inlineStr">
        <is>
          <t>BERTHED: 31ST JULY VOY. WG330A</t>
        </is>
      </c>
      <c r="I2476" s="150" t="inlineStr">
        <is>
          <t>OUT</t>
        </is>
      </c>
      <c r="J2476" s="166" t="inlineStr">
        <is>
          <t>TELEX/ 27TH JULY, 2023</t>
        </is>
      </c>
      <c r="K2476" s="210" t="inlineStr">
        <is>
          <t>15TH AUG,2023</t>
        </is>
      </c>
      <c r="L2476" s="157" t="inlineStr">
        <is>
          <t>8TH JUNE</t>
        </is>
      </c>
      <c r="M2476" s="157" t="inlineStr">
        <is>
          <t>UNIQUE SEA CARGO SERVICES L.L.C</t>
        </is>
      </c>
      <c r="N2476" s="157" t="inlineStr">
        <is>
          <t>MEL-BACH ENTERPRISES</t>
        </is>
      </c>
    </row>
    <row r="2477">
      <c r="A2477" s="167" t="n">
        <v>5</v>
      </c>
      <c r="B2477" s="157" t="inlineStr">
        <is>
          <t>NNAMDI EZEUKWU</t>
        </is>
      </c>
      <c r="C2477" s="40" t="inlineStr">
        <is>
          <t>MEDUI0105862</t>
        </is>
      </c>
      <c r="D2477" s="168" t="inlineStr">
        <is>
          <t>GLDU 9932064</t>
        </is>
      </c>
      <c r="E2477" s="157" t="inlineStr">
        <is>
          <t>SPM</t>
        </is>
      </c>
      <c r="F2477" s="157" t="inlineStr">
        <is>
          <t>20FT</t>
        </is>
      </c>
      <c r="G2477" s="160" t="inlineStr">
        <is>
          <t>MSC GABRIELLA</t>
        </is>
      </c>
      <c r="H2477" s="169" t="inlineStr">
        <is>
          <t>BERTHED: 1ST AUG VOY. WG330A</t>
        </is>
      </c>
      <c r="I2477" s="150" t="inlineStr">
        <is>
          <t>OUT</t>
        </is>
      </c>
      <c r="J2477" s="220" t="inlineStr">
        <is>
          <t>TELEX/ 8TH AUG,2023</t>
        </is>
      </c>
      <c r="K2477" s="210" t="inlineStr">
        <is>
          <t>22ND AUG,2023</t>
        </is>
      </c>
      <c r="L2477" s="157" t="inlineStr">
        <is>
          <t>5TH JUNE</t>
        </is>
      </c>
      <c r="M2477" s="157" t="inlineStr">
        <is>
          <t>UNIQUE SEA CARGO SERVICES L.L.C</t>
        </is>
      </c>
      <c r="N2477" s="157" t="inlineStr">
        <is>
          <t>MEL-BACH ENTERPRISES</t>
        </is>
      </c>
    </row>
    <row r="2478">
      <c r="A2478" s="167" t="n">
        <v>6</v>
      </c>
      <c r="B2478" s="157" t="inlineStr">
        <is>
          <t>NNAMDI EZEUKWU</t>
        </is>
      </c>
      <c r="C2478" s="40" t="inlineStr">
        <is>
          <t>''</t>
        </is>
      </c>
      <c r="D2478" s="168" t="inlineStr">
        <is>
          <t>MSDU 1737950</t>
        </is>
      </c>
      <c r="E2478" s="157" t="inlineStr">
        <is>
          <t>SPM</t>
        </is>
      </c>
      <c r="F2478" s="157" t="inlineStr">
        <is>
          <t>20FT</t>
        </is>
      </c>
      <c r="G2478" s="160" t="inlineStr">
        <is>
          <t>MSC GABRIELLA</t>
        </is>
      </c>
      <c r="H2478" s="169" t="inlineStr">
        <is>
          <t>BERTHED: 1ST AUG VOY. WG330A</t>
        </is>
      </c>
      <c r="I2478" s="150" t="inlineStr">
        <is>
          <t>OUT</t>
        </is>
      </c>
      <c r="J2478" s="220" t="inlineStr">
        <is>
          <t>TELEX/ 8TH AUG,2023</t>
        </is>
      </c>
      <c r="K2478" s="210" t="inlineStr">
        <is>
          <t>22ND AUG,2023</t>
        </is>
      </c>
      <c r="L2478" s="157" t="inlineStr">
        <is>
          <t>5TH JUNE</t>
        </is>
      </c>
      <c r="M2478" s="157" t="inlineStr">
        <is>
          <t>UNIQUE SEA CARGO SERVICES L.L.C</t>
        </is>
      </c>
      <c r="N2478" s="157" t="inlineStr">
        <is>
          <t>MEL-BACH ENTERPRISES</t>
        </is>
      </c>
    </row>
    <row r="2479">
      <c r="A2479" s="167" t="n">
        <v>7</v>
      </c>
      <c r="B2479" s="157" t="inlineStr">
        <is>
          <t>NNAMDI EZEUKWU</t>
        </is>
      </c>
      <c r="C2479" s="40" t="inlineStr">
        <is>
          <t>MEDUI0105821</t>
        </is>
      </c>
      <c r="D2479" s="168" t="inlineStr">
        <is>
          <t>MEDU 5817038</t>
        </is>
      </c>
      <c r="E2479" s="157" t="inlineStr">
        <is>
          <t>SPM</t>
        </is>
      </c>
      <c r="F2479" s="157" t="inlineStr">
        <is>
          <t>20FT</t>
        </is>
      </c>
      <c r="G2479" s="160" t="inlineStr">
        <is>
          <t>MSC GABRIELLA</t>
        </is>
      </c>
      <c r="H2479" s="169" t="inlineStr">
        <is>
          <t>BERTHED: 1ST AUG VOY. WG330A</t>
        </is>
      </c>
      <c r="I2479" s="150" t="inlineStr">
        <is>
          <t>OUT</t>
        </is>
      </c>
      <c r="J2479" s="166" t="inlineStr">
        <is>
          <t>TELEX/16TH  AUG, 2023</t>
        </is>
      </c>
      <c r="K2479" s="210" t="inlineStr">
        <is>
          <t>29TH AUG,2023</t>
        </is>
      </c>
      <c r="L2479" s="157" t="inlineStr">
        <is>
          <t>5TH JUNE</t>
        </is>
      </c>
      <c r="M2479" s="157" t="inlineStr">
        <is>
          <t>UNIQUE SEA CARGO SERVICES L.L.C</t>
        </is>
      </c>
      <c r="N2479" s="157" t="inlineStr">
        <is>
          <t>MEL-BACH ENTERPRISES</t>
        </is>
      </c>
    </row>
    <row r="2480">
      <c r="A2480" s="167" t="n">
        <v>8</v>
      </c>
      <c r="B2480" s="157" t="inlineStr">
        <is>
          <t>NNAMDI EZEUKWU</t>
        </is>
      </c>
      <c r="C2480" s="40" t="inlineStr">
        <is>
          <t>''</t>
        </is>
      </c>
      <c r="D2480" s="168" t="inlineStr">
        <is>
          <t>MSDU 2378129</t>
        </is>
      </c>
      <c r="E2480" s="157" t="inlineStr">
        <is>
          <t>SPM</t>
        </is>
      </c>
      <c r="F2480" s="157" t="inlineStr">
        <is>
          <t>20FT</t>
        </is>
      </c>
      <c r="G2480" s="160" t="inlineStr">
        <is>
          <t>MSC GABRIELLA</t>
        </is>
      </c>
      <c r="H2480" s="169" t="inlineStr">
        <is>
          <t>BERTHED: 1ST AUG VOY. WG330A</t>
        </is>
      </c>
      <c r="I2480" s="150" t="inlineStr">
        <is>
          <t>OUT</t>
        </is>
      </c>
      <c r="J2480" s="166" t="inlineStr">
        <is>
          <t>TELEX/16TH  AUG, 2023</t>
        </is>
      </c>
      <c r="K2480" s="210" t="inlineStr">
        <is>
          <t>29TH AUG,2023</t>
        </is>
      </c>
      <c r="L2480" s="157" t="inlineStr">
        <is>
          <t>5TH JUNE</t>
        </is>
      </c>
      <c r="M2480" s="157" t="inlineStr">
        <is>
          <t>UNIQUE SEA CARGO SERVICES L.L.C</t>
        </is>
      </c>
      <c r="N2480" s="157" t="inlineStr">
        <is>
          <t>MEL-BACH ENTERPRISES</t>
        </is>
      </c>
    </row>
    <row r="2481">
      <c r="A2481" s="167" t="n">
        <v>9</v>
      </c>
      <c r="B2481" s="157" t="inlineStr">
        <is>
          <t>PRIMEELMICH NIG LTD</t>
        </is>
      </c>
      <c r="C2481" s="40" t="inlineStr">
        <is>
          <t>MEDUI0105888</t>
        </is>
      </c>
      <c r="D2481" s="168" t="inlineStr">
        <is>
          <t>DFSU 1488300</t>
        </is>
      </c>
      <c r="E2481" s="157" t="inlineStr">
        <is>
          <t>SPM</t>
        </is>
      </c>
      <c r="F2481" s="157" t="inlineStr">
        <is>
          <t>20FT</t>
        </is>
      </c>
      <c r="G2481" s="160" t="inlineStr">
        <is>
          <t>MSC GABRIELLA</t>
        </is>
      </c>
      <c r="H2481" s="169" t="inlineStr">
        <is>
          <t>BERTHED: 1ST AUG VOY. WG330A</t>
        </is>
      </c>
      <c r="I2481" s="150" t="inlineStr">
        <is>
          <t>OUT</t>
        </is>
      </c>
      <c r="J2481" s="166" t="inlineStr">
        <is>
          <t>TELEX/ 2ND AUG, 2023</t>
        </is>
      </c>
      <c r="K2481" s="210" t="inlineStr">
        <is>
          <t>15TH AUG,2023</t>
        </is>
      </c>
      <c r="L2481" s="157" t="inlineStr">
        <is>
          <t>6TH JUNE</t>
        </is>
      </c>
      <c r="M2481" s="157" t="inlineStr">
        <is>
          <t>UNIQUE SEA CARGO SERVICES L.L.C</t>
        </is>
      </c>
      <c r="N2481" s="157" t="inlineStr">
        <is>
          <t>MEL-BACH ENTERPRISES</t>
        </is>
      </c>
    </row>
    <row r="2482">
      <c r="A2482" s="167" t="n">
        <v>10</v>
      </c>
      <c r="B2482" s="157" t="inlineStr">
        <is>
          <t>PRIMEELMICH NIG LTD</t>
        </is>
      </c>
      <c r="C2482" s="40" t="inlineStr">
        <is>
          <t>''</t>
        </is>
      </c>
      <c r="D2482" s="168" t="inlineStr">
        <is>
          <t>SEGU 2801707</t>
        </is>
      </c>
      <c r="E2482" s="157" t="inlineStr">
        <is>
          <t>SPM</t>
        </is>
      </c>
      <c r="F2482" s="157" t="inlineStr">
        <is>
          <t>20FT</t>
        </is>
      </c>
      <c r="G2482" s="160" t="inlineStr">
        <is>
          <t>MSC GABRIELLA</t>
        </is>
      </c>
      <c r="H2482" s="169" t="inlineStr">
        <is>
          <t>BERTHED: 1ST AUG VOY. WG330A</t>
        </is>
      </c>
      <c r="I2482" s="150" t="inlineStr">
        <is>
          <t>OUT</t>
        </is>
      </c>
      <c r="J2482" s="166" t="inlineStr">
        <is>
          <t>TELEX/ 2ND AUG, 2023</t>
        </is>
      </c>
      <c r="K2482" s="210" t="inlineStr">
        <is>
          <t>15TH AUG,2023</t>
        </is>
      </c>
      <c r="L2482" s="157" t="inlineStr">
        <is>
          <t>6TH JUNE</t>
        </is>
      </c>
      <c r="M2482" s="157" t="inlineStr">
        <is>
          <t>UNIQUE SEA CARGO SERVICES L.L.C</t>
        </is>
      </c>
      <c r="N2482" s="157" t="inlineStr">
        <is>
          <t>MEL-BACH ENTERPRISES</t>
        </is>
      </c>
    </row>
    <row r="2483">
      <c r="A2483" s="167" t="n">
        <v>11</v>
      </c>
      <c r="B2483" s="157" t="inlineStr">
        <is>
          <t>PRIMEELMICH NIG LTD</t>
        </is>
      </c>
      <c r="C2483" s="40" t="inlineStr">
        <is>
          <t>MEDUI0862868</t>
        </is>
      </c>
      <c r="D2483" s="168" t="inlineStr">
        <is>
          <t>AXIU 2015536</t>
        </is>
      </c>
      <c r="E2483" s="157" t="inlineStr">
        <is>
          <t>SPM</t>
        </is>
      </c>
      <c r="F2483" s="157" t="inlineStr">
        <is>
          <t>20FT</t>
        </is>
      </c>
      <c r="G2483" s="160" t="inlineStr">
        <is>
          <t>MSC GABRIELLA</t>
        </is>
      </c>
      <c r="H2483" s="169" t="inlineStr">
        <is>
          <t>BERTHED: 1ST AUG VOY. WG330A</t>
        </is>
      </c>
      <c r="I2483" s="150" t="inlineStr">
        <is>
          <t>OUT</t>
        </is>
      </c>
      <c r="J2483" s="166" t="inlineStr">
        <is>
          <t>TELEX/ 31ST JULY, 2023</t>
        </is>
      </c>
      <c r="K2483" s="210" t="inlineStr">
        <is>
          <t>11TH AUG,2023</t>
        </is>
      </c>
      <c r="L2483" s="157" t="inlineStr">
        <is>
          <t>9TH JUNE</t>
        </is>
      </c>
      <c r="M2483" s="157" t="inlineStr">
        <is>
          <t>UNIQUE SEA CARGO SERVICES L.L.C</t>
        </is>
      </c>
      <c r="N2483" s="157" t="inlineStr">
        <is>
          <t>MEL-BACH ENTERPRISES</t>
        </is>
      </c>
    </row>
    <row r="2484">
      <c r="A2484" s="167" t="n">
        <v>12</v>
      </c>
      <c r="B2484" s="157" t="inlineStr">
        <is>
          <t>PRIMEELMICH NIG LTD</t>
        </is>
      </c>
      <c r="C2484" s="40" t="inlineStr">
        <is>
          <t>''</t>
        </is>
      </c>
      <c r="D2484" s="168" t="inlineStr">
        <is>
          <t>MSDU 1567555</t>
        </is>
      </c>
      <c r="E2484" s="157" t="inlineStr">
        <is>
          <t>SPM</t>
        </is>
      </c>
      <c r="F2484" s="157" t="inlineStr">
        <is>
          <t>20FT</t>
        </is>
      </c>
      <c r="G2484" s="160" t="inlineStr">
        <is>
          <t>MSC GABRIELLA</t>
        </is>
      </c>
      <c r="H2484" s="169" t="inlineStr">
        <is>
          <t>BERTHED: 1ST AUG VOY. WG330A</t>
        </is>
      </c>
      <c r="I2484" s="150" t="inlineStr">
        <is>
          <t>OUT</t>
        </is>
      </c>
      <c r="J2484" s="166" t="inlineStr">
        <is>
          <t>TELEX/ 31ST JULY, 2023</t>
        </is>
      </c>
      <c r="K2484" s="210" t="inlineStr">
        <is>
          <t>15TH AUG,2023</t>
        </is>
      </c>
      <c r="L2484" s="157" t="inlineStr">
        <is>
          <t>9TH JUNE</t>
        </is>
      </c>
      <c r="M2484" s="157" t="inlineStr">
        <is>
          <t>UNIQUE SEA CARGO SERVICES L.L.C</t>
        </is>
      </c>
      <c r="N2484" s="157" t="inlineStr">
        <is>
          <t>MEL-BACH ENTERPRISES</t>
        </is>
      </c>
    </row>
    <row r="2485">
      <c r="A2485" s="167" t="n">
        <v>13</v>
      </c>
      <c r="B2485" s="157" t="inlineStr">
        <is>
          <t>IGHUH VENTURES</t>
        </is>
      </c>
      <c r="C2485" s="40" t="inlineStr">
        <is>
          <t>MEDUI0853024</t>
        </is>
      </c>
      <c r="D2485" s="168" t="inlineStr">
        <is>
          <t>DFSU 1482370</t>
        </is>
      </c>
      <c r="E2485" s="157" t="inlineStr">
        <is>
          <t>SPM</t>
        </is>
      </c>
      <c r="F2485" s="157" t="inlineStr">
        <is>
          <t>20FT</t>
        </is>
      </c>
      <c r="G2485" s="160" t="inlineStr">
        <is>
          <t>MSC GABRIELLA</t>
        </is>
      </c>
      <c r="H2485" s="169" t="inlineStr">
        <is>
          <t>BERTHED: 31ST JULY VOY. WG330A</t>
        </is>
      </c>
      <c r="I2485" s="150" t="inlineStr">
        <is>
          <t>OUT</t>
        </is>
      </c>
      <c r="J2485" s="166" t="inlineStr">
        <is>
          <t>OBL/ 15TH  AUG, 2023</t>
        </is>
      </c>
      <c r="K2485" s="210" t="inlineStr">
        <is>
          <t>17TH AUG,2023</t>
        </is>
      </c>
      <c r="L2485" s="157" t="inlineStr">
        <is>
          <t>13TH JUNE</t>
        </is>
      </c>
      <c r="M2485" s="157" t="inlineStr">
        <is>
          <t>PT. BOLTON LOGISTICS JL.</t>
        </is>
      </c>
      <c r="N2485" s="157" t="inlineStr">
        <is>
          <t>AVANTPORT ENTERPRISES</t>
        </is>
      </c>
    </row>
    <row r="2486">
      <c r="A2486" s="167" t="n">
        <v>14</v>
      </c>
      <c r="B2486" s="157" t="inlineStr">
        <is>
          <t>IGHUH VENTURES</t>
        </is>
      </c>
      <c r="C2486" s="40" t="inlineStr">
        <is>
          <t>''</t>
        </is>
      </c>
      <c r="D2486" s="168" t="inlineStr">
        <is>
          <t>RFCU 2350683</t>
        </is>
      </c>
      <c r="E2486" s="157" t="inlineStr">
        <is>
          <t>SPM</t>
        </is>
      </c>
      <c r="F2486" s="157" t="inlineStr">
        <is>
          <t>20FT</t>
        </is>
      </c>
      <c r="G2486" s="160" t="inlineStr">
        <is>
          <t>MSC GABRIELLA</t>
        </is>
      </c>
      <c r="H2486" s="169" t="inlineStr">
        <is>
          <t>BERTHED: 31ST JULY VOY. WG330A</t>
        </is>
      </c>
      <c r="I2486" s="150" t="inlineStr">
        <is>
          <t>OUT</t>
        </is>
      </c>
      <c r="J2486" s="166" t="inlineStr">
        <is>
          <t>OBL/ 15TH  AUG, 2023</t>
        </is>
      </c>
      <c r="K2486" s="210" t="inlineStr">
        <is>
          <t>17TH AUG,2023</t>
        </is>
      </c>
      <c r="L2486" s="157" t="inlineStr">
        <is>
          <t>13TH JUNE</t>
        </is>
      </c>
      <c r="M2486" s="157" t="inlineStr">
        <is>
          <t>PT. BOLTON LOGISTICS JL.</t>
        </is>
      </c>
      <c r="N2486" s="157" t="inlineStr">
        <is>
          <t>AVANTPORT ENTERPRISES</t>
        </is>
      </c>
    </row>
    <row r="2487">
      <c r="A2487" s="167" t="n">
        <v>15</v>
      </c>
      <c r="B2487" s="157" t="inlineStr">
        <is>
          <t>NNAMDI EZEUKWU</t>
        </is>
      </c>
      <c r="C2487" s="40" t="inlineStr">
        <is>
          <t>MEDUIV356833</t>
        </is>
      </c>
      <c r="D2487" s="168" t="inlineStr">
        <is>
          <t>CAIU 4921900</t>
        </is>
      </c>
      <c r="E2487" s="157" t="inlineStr">
        <is>
          <t>SPM</t>
        </is>
      </c>
      <c r="F2487" s="157" t="inlineStr">
        <is>
          <t>40FT</t>
        </is>
      </c>
      <c r="G2487" s="160" t="inlineStr">
        <is>
          <t>MSC GABRIELLA</t>
        </is>
      </c>
      <c r="H2487" s="169" t="inlineStr">
        <is>
          <t>BERTHED: 1ST AUG VOY. WG330A</t>
        </is>
      </c>
      <c r="I2487" s="150" t="inlineStr">
        <is>
          <t>OUT</t>
        </is>
      </c>
      <c r="J2487" s="166" t="inlineStr">
        <is>
          <t>TELEX/18TH  AUG, 2023</t>
        </is>
      </c>
      <c r="K2487" s="210" t="inlineStr">
        <is>
          <t>22ND AUG,2023</t>
        </is>
      </c>
      <c r="L2487" s="157" t="inlineStr">
        <is>
          <t>19TH JUNE</t>
        </is>
      </c>
      <c r="M2487" s="157" t="inlineStr">
        <is>
          <t>APEX MATCH CONSORTIUM INDIA PVT LTD</t>
        </is>
      </c>
      <c r="N2487" s="157" t="inlineStr">
        <is>
          <t>AVANTPORT ENTERPRISES</t>
        </is>
      </c>
    </row>
    <row r="2488">
      <c r="A2488" s="167" t="n">
        <v>16</v>
      </c>
      <c r="B2488" s="157" t="inlineStr">
        <is>
          <t>NNAMDI EZEUKWU</t>
        </is>
      </c>
      <c r="C2488" s="40" t="inlineStr">
        <is>
          <t>''</t>
        </is>
      </c>
      <c r="D2488" s="168" t="inlineStr">
        <is>
          <t>FFAU 3859902</t>
        </is>
      </c>
      <c r="E2488" s="157" t="inlineStr">
        <is>
          <t>SPM</t>
        </is>
      </c>
      <c r="F2488" s="157" t="inlineStr">
        <is>
          <t>40FT</t>
        </is>
      </c>
      <c r="G2488" s="160" t="inlineStr">
        <is>
          <t>MSC GABRIELLA</t>
        </is>
      </c>
      <c r="H2488" s="169" t="inlineStr">
        <is>
          <t>BERTHED: 1ST AUG VOY. WG330A</t>
        </is>
      </c>
      <c r="I2488" s="150" t="inlineStr">
        <is>
          <t>OUT</t>
        </is>
      </c>
      <c r="J2488" s="166" t="inlineStr">
        <is>
          <t>TELEX/18TH  AUG, 2023</t>
        </is>
      </c>
      <c r="K2488" s="210" t="inlineStr">
        <is>
          <t>22ND AUG,2023</t>
        </is>
      </c>
      <c r="L2488" s="157" t="inlineStr">
        <is>
          <t>19TH JUNE</t>
        </is>
      </c>
      <c r="M2488" s="157" t="inlineStr">
        <is>
          <t>APEX MATCH CONSORTIUM INDIA PVT LTD</t>
        </is>
      </c>
      <c r="N2488" s="157" t="inlineStr">
        <is>
          <t>AVANTPORT ENTERPRISES</t>
        </is>
      </c>
    </row>
    <row r="2489">
      <c r="A2489" s="167" t="n">
        <v>17</v>
      </c>
      <c r="B2489" s="157" t="inlineStr">
        <is>
          <t>NNAMDI EZEUKWU</t>
        </is>
      </c>
      <c r="C2489" s="40" t="inlineStr">
        <is>
          <t>MEDUIV413246</t>
        </is>
      </c>
      <c r="D2489" s="168" t="inlineStr">
        <is>
          <t>TRHU 8195171</t>
        </is>
      </c>
      <c r="E2489" s="157" t="inlineStr">
        <is>
          <t>SPM</t>
        </is>
      </c>
      <c r="F2489" s="157" t="inlineStr">
        <is>
          <t>40FT</t>
        </is>
      </c>
      <c r="G2489" s="160" t="inlineStr">
        <is>
          <t>MSC GABRIELLA</t>
        </is>
      </c>
      <c r="H2489" s="169" t="inlineStr">
        <is>
          <t>BERTHED: 31ST JULY VOY. WG330A</t>
        </is>
      </c>
      <c r="I2489" s="150" t="inlineStr">
        <is>
          <t>OUT</t>
        </is>
      </c>
      <c r="J2489" s="166" t="inlineStr">
        <is>
          <t>TELEX/18TH  AUG, 2023</t>
        </is>
      </c>
      <c r="K2489" s="210" t="inlineStr">
        <is>
          <t>22ND AUG,2023</t>
        </is>
      </c>
      <c r="L2489" s="157" t="inlineStr">
        <is>
          <t>21ST JUNE</t>
        </is>
      </c>
      <c r="M2489" s="157" t="inlineStr">
        <is>
          <t>APEX MATCH CONSORTIUM INDIA PVT LTD</t>
        </is>
      </c>
      <c r="N2489" s="157" t="inlineStr">
        <is>
          <t>AVANTPORT ENTERPRISES</t>
        </is>
      </c>
    </row>
    <row r="2490" ht="16" customHeight="1">
      <c r="A2490" s="167" t="n">
        <v>18</v>
      </c>
      <c r="B2490" s="157" t="inlineStr">
        <is>
          <t>MICHAEL CONCEPT</t>
        </is>
      </c>
      <c r="C2490" s="40" t="inlineStr">
        <is>
          <t>MEDUIX302876</t>
        </is>
      </c>
      <c r="D2490" s="392" t="inlineStr">
        <is>
          <t>MSDU 6226654</t>
        </is>
      </c>
      <c r="E2490" s="157" t="inlineStr">
        <is>
          <t>SPM</t>
        </is>
      </c>
      <c r="F2490" s="157" t="inlineStr">
        <is>
          <t>40FT</t>
        </is>
      </c>
      <c r="G2490" s="160" t="inlineStr">
        <is>
          <t>MSC GABRIELLA</t>
        </is>
      </c>
      <c r="H2490" s="169" t="inlineStr">
        <is>
          <t>BERTHED: 31ST JULY VOY. WG330A</t>
        </is>
      </c>
      <c r="I2490" s="150" t="inlineStr">
        <is>
          <t>OUT</t>
        </is>
      </c>
      <c r="J2490" s="220" t="inlineStr">
        <is>
          <t>TELEX/ 9TH AUG,2023</t>
        </is>
      </c>
      <c r="K2490" s="210" t="inlineStr">
        <is>
          <t>1ST SEPT,2023</t>
        </is>
      </c>
      <c r="L2490" s="157" t="inlineStr">
        <is>
          <t>30TH JUNE</t>
        </is>
      </c>
      <c r="M2490" s="157" t="inlineStr">
        <is>
          <t>JUMO INSTRUMENT CO,LTD</t>
        </is>
      </c>
      <c r="N2490" s="157" t="inlineStr">
        <is>
          <t>MEL-BACH ENTERPRISES</t>
        </is>
      </c>
    </row>
    <row r="2491" ht="16" customHeight="1">
      <c r="A2491" s="167" t="n">
        <v>19</v>
      </c>
      <c r="B2491" s="157" t="inlineStr">
        <is>
          <t>SAMUEL OGECHUKWU</t>
        </is>
      </c>
      <c r="C2491" s="40" t="inlineStr">
        <is>
          <t>MEDUIX317452</t>
        </is>
      </c>
      <c r="D2491" s="391" t="inlineStr">
        <is>
          <t>FFAU 3761541</t>
        </is>
      </c>
      <c r="E2491" s="157" t="inlineStr">
        <is>
          <t>SPM</t>
        </is>
      </c>
      <c r="F2491" s="157" t="inlineStr">
        <is>
          <t>40FT</t>
        </is>
      </c>
      <c r="G2491" s="160" t="inlineStr">
        <is>
          <t>MSC GABRIELLA</t>
        </is>
      </c>
      <c r="H2491" s="169" t="inlineStr">
        <is>
          <t>BERTHED: 31ST JULY VOY. WG330A</t>
        </is>
      </c>
      <c r="I2491" s="150" t="inlineStr">
        <is>
          <t>OUT</t>
        </is>
      </c>
      <c r="J2491" s="166" t="inlineStr">
        <is>
          <t>OBL/ 17TH JULY, 2023</t>
        </is>
      </c>
      <c r="K2491" s="210" t="inlineStr">
        <is>
          <t>21ST AUG,2023</t>
        </is>
      </c>
      <c r="L2491" s="157" t="inlineStr">
        <is>
          <t>30TH JUNE</t>
        </is>
      </c>
      <c r="M2491" s="157" t="inlineStr">
        <is>
          <t>SELVA ORGANIC FOODS</t>
        </is>
      </c>
      <c r="N2491" s="157" t="n"/>
    </row>
    <row r="2492" ht="16" customHeight="1">
      <c r="A2492" s="167" t="n">
        <v>20</v>
      </c>
      <c r="B2492" s="157" t="inlineStr">
        <is>
          <t>REHOBOTH</t>
        </is>
      </c>
      <c r="C2492" s="50" t="inlineStr">
        <is>
          <t>MEDUIX323377</t>
        </is>
      </c>
      <c r="D2492" s="391" t="inlineStr">
        <is>
          <t>MSMU 6554789</t>
        </is>
      </c>
      <c r="E2492" s="157" t="inlineStr">
        <is>
          <t>SPM</t>
        </is>
      </c>
      <c r="F2492" s="157" t="inlineStr">
        <is>
          <t>40FT</t>
        </is>
      </c>
      <c r="G2492" s="160" t="inlineStr">
        <is>
          <t>MSC GABRIELLA</t>
        </is>
      </c>
      <c r="H2492" s="169" t="inlineStr">
        <is>
          <t>BERTHED: 31ST JULY VOY. WG330A</t>
        </is>
      </c>
      <c r="I2492" s="150" t="inlineStr">
        <is>
          <t>OUT</t>
        </is>
      </c>
      <c r="J2492" s="166" t="inlineStr">
        <is>
          <t>TELEX/ 23RD AUG, 2023</t>
        </is>
      </c>
      <c r="K2492" s="210" t="inlineStr">
        <is>
          <t>30TH AUG,2023</t>
        </is>
      </c>
      <c r="L2492" s="157" t="inlineStr">
        <is>
          <t>30TH JUNE</t>
        </is>
      </c>
      <c r="M2492" s="157" t="inlineStr">
        <is>
          <t>SUN MARK LIMITED</t>
        </is>
      </c>
      <c r="N2492" s="157" t="inlineStr">
        <is>
          <t>MEL-BACH ENTERPRISES</t>
        </is>
      </c>
    </row>
    <row r="2493" ht="16" customHeight="1">
      <c r="A2493" s="167" t="n">
        <v>21</v>
      </c>
      <c r="B2493" s="157" t="inlineStr">
        <is>
          <t>EMCHAI</t>
        </is>
      </c>
      <c r="C2493" s="50" t="inlineStr">
        <is>
          <t>MEDUIX303833</t>
        </is>
      </c>
      <c r="D2493" s="391" t="inlineStr">
        <is>
          <t>MSDU 8752262</t>
        </is>
      </c>
      <c r="E2493" s="157" t="inlineStr">
        <is>
          <t>SPM</t>
        </is>
      </c>
      <c r="F2493" s="157" t="inlineStr">
        <is>
          <t>40FT</t>
        </is>
      </c>
      <c r="G2493" s="160" t="inlineStr">
        <is>
          <t>MSC GABRIELLA</t>
        </is>
      </c>
      <c r="H2493" s="169" t="inlineStr">
        <is>
          <t>BERTHED: 31ST JULY VOY. WG330A</t>
        </is>
      </c>
      <c r="I2493" s="150" t="inlineStr">
        <is>
          <t>OUT</t>
        </is>
      </c>
      <c r="J2493" s="166" t="inlineStr">
        <is>
          <t>TELEX/ 31ST JULY , 2023</t>
        </is>
      </c>
      <c r="K2493" s="210" t="inlineStr">
        <is>
          <t>18TH AUG,2023</t>
        </is>
      </c>
      <c r="L2493" s="157" t="inlineStr">
        <is>
          <t>4TH JULY</t>
        </is>
      </c>
      <c r="M2493" s="157" t="inlineStr">
        <is>
          <t>MULTI LOGISTICS LTD</t>
        </is>
      </c>
      <c r="N2493" s="157" t="inlineStr">
        <is>
          <t>LE' PORT ENTERPRISES</t>
        </is>
      </c>
    </row>
    <row r="2494" ht="16" customHeight="1">
      <c r="A2494" s="167" t="n">
        <v>22</v>
      </c>
      <c r="B2494" s="157" t="inlineStr">
        <is>
          <t>SAMUEL OGECHUKWU</t>
        </is>
      </c>
      <c r="C2494" s="50" t="inlineStr">
        <is>
          <t>MEDUIX317494</t>
        </is>
      </c>
      <c r="D2494" s="391" t="inlineStr">
        <is>
          <t>MEDU 7410170</t>
        </is>
      </c>
      <c r="E2494" s="157" t="inlineStr">
        <is>
          <t>SPM</t>
        </is>
      </c>
      <c r="F2494" s="33" t="inlineStr">
        <is>
          <t>40FT</t>
        </is>
      </c>
      <c r="G2494" s="160" t="inlineStr">
        <is>
          <t>MSC GABRIELLA</t>
        </is>
      </c>
      <c r="H2494" s="169" t="inlineStr">
        <is>
          <t>BERTHED: 31ST JULY VOY. WG330A</t>
        </is>
      </c>
      <c r="I2494" s="150" t="inlineStr">
        <is>
          <t>OUT</t>
        </is>
      </c>
      <c r="J2494" s="166" t="inlineStr">
        <is>
          <t>OBL/ 17TH JULY, 2023</t>
        </is>
      </c>
      <c r="K2494" s="210" t="inlineStr">
        <is>
          <t>18TH AUG,2023</t>
        </is>
      </c>
      <c r="L2494" s="157" t="inlineStr">
        <is>
          <t>6TH JULY</t>
        </is>
      </c>
      <c r="M2494" s="157" t="inlineStr">
        <is>
          <t>SELVA ORGANIC FOODS</t>
        </is>
      </c>
      <c r="N2494" s="157" t="inlineStr">
        <is>
          <t>LE' PORT ENTERPRISES</t>
        </is>
      </c>
    </row>
    <row r="2495">
      <c r="A2495" s="167" t="n">
        <v>23</v>
      </c>
      <c r="B2495" s="157" t="inlineStr">
        <is>
          <t>OKONGU</t>
        </is>
      </c>
      <c r="C2495" s="50" t="inlineStr">
        <is>
          <t>MEDURX683911</t>
        </is>
      </c>
      <c r="D2495" s="393" t="inlineStr">
        <is>
          <t>DFSU 3075959</t>
        </is>
      </c>
      <c r="E2495" s="157" t="inlineStr">
        <is>
          <t>SPM</t>
        </is>
      </c>
      <c r="F2495" s="33" t="inlineStr">
        <is>
          <t>20FT</t>
        </is>
      </c>
      <c r="G2495" s="160" t="inlineStr">
        <is>
          <t>MSC GABRIELLA</t>
        </is>
      </c>
      <c r="H2495" s="169" t="inlineStr">
        <is>
          <t>BERTHED: 1ST AUG VOY. WG330A</t>
        </is>
      </c>
      <c r="I2495" s="150" t="inlineStr">
        <is>
          <t>OUT</t>
        </is>
      </c>
      <c r="J2495" s="166" t="inlineStr">
        <is>
          <t>TELEX/ 31ST AUG, 2023</t>
        </is>
      </c>
      <c r="K2495" s="216" t="inlineStr">
        <is>
          <t>8TH SEPT, 2023</t>
        </is>
      </c>
      <c r="L2495" s="157" t="inlineStr">
        <is>
          <t>3RD AUG</t>
        </is>
      </c>
      <c r="M2495" s="157" t="inlineStr">
        <is>
          <t>SHUI JIT CO, LIMITED</t>
        </is>
      </c>
      <c r="N2495" s="157" t="inlineStr">
        <is>
          <t>MEL-BACH ENTERPRISES</t>
        </is>
      </c>
    </row>
    <row r="2496">
      <c r="A2496" s="167" t="n">
        <v>24</v>
      </c>
      <c r="B2496" s="157" t="inlineStr">
        <is>
          <t>OKONGU</t>
        </is>
      </c>
      <c r="C2496" s="50" t="inlineStr">
        <is>
          <t>'''</t>
        </is>
      </c>
      <c r="D2496" s="393" t="inlineStr">
        <is>
          <t>CAIU 6217628</t>
        </is>
      </c>
      <c r="E2496" s="157" t="inlineStr">
        <is>
          <t>SPM</t>
        </is>
      </c>
      <c r="F2496" s="33" t="inlineStr">
        <is>
          <t>20FT</t>
        </is>
      </c>
      <c r="G2496" s="160" t="inlineStr">
        <is>
          <t>MSC GABRIELLA</t>
        </is>
      </c>
      <c r="H2496" s="169" t="inlineStr">
        <is>
          <t>BERTHED: 1ST AUG VOY. WG330A</t>
        </is>
      </c>
      <c r="I2496" s="150" t="inlineStr">
        <is>
          <t>OUT</t>
        </is>
      </c>
      <c r="J2496" s="166" t="inlineStr">
        <is>
          <t>TELEX/ 31ST AUG, 2023</t>
        </is>
      </c>
      <c r="K2496" s="216" t="inlineStr">
        <is>
          <t>8TH SEPT, 2023</t>
        </is>
      </c>
      <c r="L2496" s="157" t="inlineStr">
        <is>
          <t>3RD AUG</t>
        </is>
      </c>
      <c r="M2496" s="157" t="inlineStr">
        <is>
          <t>SHUI JIT CO, LIMITED</t>
        </is>
      </c>
      <c r="N2496" s="157" t="inlineStr">
        <is>
          <t>MEL-BACH ENTERPRISES</t>
        </is>
      </c>
    </row>
    <row r="2497">
      <c r="A2497" s="167" t="n">
        <v>25</v>
      </c>
      <c r="B2497" s="157" t="inlineStr">
        <is>
          <t>OKONGU</t>
        </is>
      </c>
      <c r="C2497" s="50" t="inlineStr">
        <is>
          <t>MEDURX642370</t>
        </is>
      </c>
      <c r="D2497" s="393" t="inlineStr">
        <is>
          <t>TRHU 3767150</t>
        </is>
      </c>
      <c r="E2497" s="157" t="inlineStr">
        <is>
          <t>SPM</t>
        </is>
      </c>
      <c r="F2497" s="33" t="inlineStr">
        <is>
          <t>20FT</t>
        </is>
      </c>
      <c r="G2497" s="160" t="inlineStr">
        <is>
          <t>MSC GABRIELLA</t>
        </is>
      </c>
      <c r="H2497" s="169" t="inlineStr">
        <is>
          <t>BERTHED: 31ST JULY VOY. WG330A</t>
        </is>
      </c>
      <c r="I2497" s="150" t="inlineStr">
        <is>
          <t>OUT</t>
        </is>
      </c>
      <c r="J2497" s="166" t="inlineStr">
        <is>
          <t>TELEX/ 25TH AUG, 2023</t>
        </is>
      </c>
      <c r="K2497" s="216" t="inlineStr">
        <is>
          <t>8TH SEPT, 2023</t>
        </is>
      </c>
      <c r="L2497" s="157" t="inlineStr">
        <is>
          <t>3RD AUG</t>
        </is>
      </c>
      <c r="M2497" s="157" t="inlineStr">
        <is>
          <t>SHUI JIT CO, LIMITED</t>
        </is>
      </c>
      <c r="N2497" s="157" t="inlineStr">
        <is>
          <t>MEL-BACH ENTERPRISES</t>
        </is>
      </c>
    </row>
    <row r="2498">
      <c r="A2498" s="167" t="n">
        <v>26</v>
      </c>
      <c r="B2498" s="157" t="inlineStr">
        <is>
          <t>OKONGU</t>
        </is>
      </c>
      <c r="C2498" s="50" t="inlineStr">
        <is>
          <t>''</t>
        </is>
      </c>
      <c r="D2498" s="393" t="inlineStr">
        <is>
          <t>TGBU 2654840</t>
        </is>
      </c>
      <c r="E2498" s="157" t="inlineStr">
        <is>
          <t>SPM</t>
        </is>
      </c>
      <c r="F2498" s="33" t="inlineStr">
        <is>
          <t>20FT</t>
        </is>
      </c>
      <c r="G2498" s="160" t="inlineStr">
        <is>
          <t>MSC GABRIELLA</t>
        </is>
      </c>
      <c r="H2498" s="169" t="inlineStr">
        <is>
          <t>BERTHED: 31ST JULY VOY. WG330A</t>
        </is>
      </c>
      <c r="I2498" s="150" t="inlineStr">
        <is>
          <t>OUT</t>
        </is>
      </c>
      <c r="J2498" s="166" t="inlineStr">
        <is>
          <t>TELEX/ 25TH AUG, 2023</t>
        </is>
      </c>
      <c r="K2498" s="216" t="inlineStr">
        <is>
          <t>8TH SEPT, 2023</t>
        </is>
      </c>
      <c r="L2498" s="157" t="inlineStr">
        <is>
          <t>3RD AUG</t>
        </is>
      </c>
      <c r="M2498" s="157" t="inlineStr">
        <is>
          <t>SHUI JIT CO, LIMITED</t>
        </is>
      </c>
      <c r="N2498" s="157" t="inlineStr">
        <is>
          <t>MEL-BACH ENTERPRISES</t>
        </is>
      </c>
    </row>
    <row r="2499">
      <c r="A2499" s="167" t="n">
        <v>27</v>
      </c>
      <c r="B2499" s="157" t="inlineStr">
        <is>
          <t>OKONGU</t>
        </is>
      </c>
      <c r="C2499" s="50" t="inlineStr">
        <is>
          <t>MEDURX683929</t>
        </is>
      </c>
      <c r="D2499" s="393" t="inlineStr">
        <is>
          <t>TGCU 2120869</t>
        </is>
      </c>
      <c r="E2499" s="157" t="inlineStr">
        <is>
          <t>SPM</t>
        </is>
      </c>
      <c r="F2499" s="33" t="inlineStr">
        <is>
          <t>20FT</t>
        </is>
      </c>
      <c r="G2499" s="160" t="inlineStr">
        <is>
          <t>MSC GABRIELLA</t>
        </is>
      </c>
      <c r="H2499" s="169" t="inlineStr">
        <is>
          <t>BERTHED: 31ST JULY VOY. WG330A</t>
        </is>
      </c>
      <c r="I2499" s="150" t="inlineStr">
        <is>
          <t>OUT</t>
        </is>
      </c>
      <c r="J2499" s="166" t="inlineStr">
        <is>
          <t>TELEX/ 31ST AUG, 2023</t>
        </is>
      </c>
      <c r="K2499" s="216" t="inlineStr">
        <is>
          <t>8TH SEPT, 2023</t>
        </is>
      </c>
      <c r="L2499" s="157" t="inlineStr">
        <is>
          <t>3RD AUG</t>
        </is>
      </c>
      <c r="M2499" s="157" t="inlineStr">
        <is>
          <t>SHUI JIT CO, LIMITED</t>
        </is>
      </c>
      <c r="N2499" s="157" t="inlineStr">
        <is>
          <t>MEL-BACH ENTERPRISES</t>
        </is>
      </c>
    </row>
    <row r="2500">
      <c r="A2500" s="167" t="n">
        <v>28</v>
      </c>
      <c r="B2500" s="157" t="inlineStr">
        <is>
          <t>OKONGU</t>
        </is>
      </c>
      <c r="C2500" s="50" t="inlineStr">
        <is>
          <t>''</t>
        </is>
      </c>
      <c r="D2500" s="393" t="inlineStr">
        <is>
          <t>CAXU 6125267</t>
        </is>
      </c>
      <c r="E2500" s="157" t="inlineStr">
        <is>
          <t>SPM</t>
        </is>
      </c>
      <c r="F2500" s="33" t="inlineStr">
        <is>
          <t>20FT</t>
        </is>
      </c>
      <c r="G2500" s="160" t="inlineStr">
        <is>
          <t>MSC GABRIELLA</t>
        </is>
      </c>
      <c r="H2500" s="169" t="inlineStr">
        <is>
          <t>BERTHED: 31ST JULY VOY. WG330A</t>
        </is>
      </c>
      <c r="I2500" s="150" t="inlineStr">
        <is>
          <t>OUT</t>
        </is>
      </c>
      <c r="J2500" s="166" t="inlineStr">
        <is>
          <t>TELEX/ 31ST AUG, 2023</t>
        </is>
      </c>
      <c r="K2500" s="216" t="inlineStr">
        <is>
          <t>8TH SEPT, 2023</t>
        </is>
      </c>
      <c r="L2500" s="157" t="inlineStr">
        <is>
          <t>3RD AUG</t>
        </is>
      </c>
      <c r="M2500" s="157" t="inlineStr">
        <is>
          <t>SHUI JIT CO, LIMITED</t>
        </is>
      </c>
      <c r="N2500" s="157" t="inlineStr">
        <is>
          <t>MEL-BACH ENTERPRISES</t>
        </is>
      </c>
    </row>
    <row r="2501">
      <c r="A2501" s="167" t="n">
        <v>29</v>
      </c>
      <c r="B2501" s="157" t="inlineStr">
        <is>
          <t>OKONGU</t>
        </is>
      </c>
      <c r="C2501" s="50" t="inlineStr">
        <is>
          <t>MEDURX683937</t>
        </is>
      </c>
      <c r="D2501" s="393" t="inlineStr">
        <is>
          <t>MSMU 1064921</t>
        </is>
      </c>
      <c r="E2501" s="157" t="inlineStr">
        <is>
          <t>SPM</t>
        </is>
      </c>
      <c r="F2501" s="33" t="inlineStr">
        <is>
          <t>20FT</t>
        </is>
      </c>
      <c r="G2501" s="160" t="inlineStr">
        <is>
          <t>MSC GABRIELLA</t>
        </is>
      </c>
      <c r="H2501" s="169" t="inlineStr">
        <is>
          <t>BERTHED: 1ST AUG VOY. WG330A</t>
        </is>
      </c>
      <c r="I2501" s="150" t="inlineStr">
        <is>
          <t>OUT</t>
        </is>
      </c>
      <c r="J2501" s="166" t="inlineStr">
        <is>
          <t>TELEX/ 25TH AUG, 2023</t>
        </is>
      </c>
      <c r="K2501" s="216" t="inlineStr">
        <is>
          <t>8TH SEPT, 2023</t>
        </is>
      </c>
      <c r="L2501" s="157" t="inlineStr">
        <is>
          <t>3RD AUG</t>
        </is>
      </c>
      <c r="M2501" s="157" t="inlineStr">
        <is>
          <t>SHUI JIT CO, LIMITED</t>
        </is>
      </c>
      <c r="N2501" s="157" t="inlineStr">
        <is>
          <t>MEL-BACH ENTERPRISES</t>
        </is>
      </c>
    </row>
    <row r="2502">
      <c r="A2502" s="167" t="n">
        <v>30</v>
      </c>
      <c r="B2502" s="157" t="inlineStr">
        <is>
          <t>OKONGU</t>
        </is>
      </c>
      <c r="C2502" s="50" t="inlineStr">
        <is>
          <t>MEDURX683945</t>
        </is>
      </c>
      <c r="D2502" s="393" t="inlineStr">
        <is>
          <t>CXDU 2163667</t>
        </is>
      </c>
      <c r="E2502" s="157" t="inlineStr">
        <is>
          <t>SPM</t>
        </is>
      </c>
      <c r="F2502" s="33" t="inlineStr">
        <is>
          <t>20FT</t>
        </is>
      </c>
      <c r="G2502" s="160" t="inlineStr">
        <is>
          <t>MSC GABRIELLA</t>
        </is>
      </c>
      <c r="H2502" s="169" t="inlineStr">
        <is>
          <t>BERTHED: 31ST JULY VOY. WG330A</t>
        </is>
      </c>
      <c r="I2502" s="150" t="inlineStr">
        <is>
          <t>OUT</t>
        </is>
      </c>
      <c r="J2502" s="166" t="inlineStr">
        <is>
          <t>TELEX/ 31ST AUG, 2023</t>
        </is>
      </c>
      <c r="K2502" s="216" t="inlineStr">
        <is>
          <t>8TH SEPT, 2023</t>
        </is>
      </c>
      <c r="L2502" s="157" t="inlineStr">
        <is>
          <t>3RD AUG</t>
        </is>
      </c>
      <c r="M2502" s="157" t="inlineStr">
        <is>
          <t>SHUI JIT CO, LIMITED</t>
        </is>
      </c>
      <c r="N2502" s="157" t="inlineStr">
        <is>
          <t>MEL-BACH ENTERPRISES</t>
        </is>
      </c>
    </row>
    <row r="2503">
      <c r="A2503" s="167" t="n">
        <v>31</v>
      </c>
      <c r="B2503" s="157" t="inlineStr">
        <is>
          <t>OKONGU</t>
        </is>
      </c>
      <c r="C2503" s="50" t="n"/>
      <c r="D2503" s="393" t="inlineStr">
        <is>
          <t>MSMU 1196023</t>
        </is>
      </c>
      <c r="E2503" s="157" t="inlineStr">
        <is>
          <t>SPM</t>
        </is>
      </c>
      <c r="F2503" s="33" t="inlineStr">
        <is>
          <t>20FT</t>
        </is>
      </c>
      <c r="G2503" s="160" t="inlineStr">
        <is>
          <t>MSC GABRIELLA</t>
        </is>
      </c>
      <c r="H2503" s="169" t="inlineStr">
        <is>
          <t>BERTHED: 31ST JULY VOY. WG330A</t>
        </is>
      </c>
      <c r="I2503" s="150" t="inlineStr">
        <is>
          <t>OUT</t>
        </is>
      </c>
      <c r="J2503" s="166" t="inlineStr">
        <is>
          <t>TELEX/ 31ST AUG, 2023</t>
        </is>
      </c>
      <c r="K2503" s="216" t="inlineStr">
        <is>
          <t>8TH SEPT, 2023</t>
        </is>
      </c>
      <c r="L2503" s="157" t="inlineStr">
        <is>
          <t>3RD AUG</t>
        </is>
      </c>
      <c r="M2503" s="157" t="inlineStr">
        <is>
          <t>SHUI JIT CO, LIMITED</t>
        </is>
      </c>
      <c r="N2503" s="157" t="inlineStr">
        <is>
          <t>MEL-BACH ENTERPRISES</t>
        </is>
      </c>
    </row>
    <row r="2504">
      <c r="A2504" s="167" t="n"/>
      <c r="B2504" s="157" t="n"/>
      <c r="C2504" s="50" t="n"/>
      <c r="D2504" s="393" t="n"/>
      <c r="E2504" s="157" t="n"/>
      <c r="F2504" s="33" t="n"/>
      <c r="G2504" s="160" t="n"/>
      <c r="H2504" s="169" t="n"/>
      <c r="I2504" s="157" t="n"/>
      <c r="J2504" s="157" t="n"/>
      <c r="K2504" s="168" t="n"/>
      <c r="L2504" s="157" t="n"/>
      <c r="M2504" s="157" t="n"/>
      <c r="N2504" s="157" t="n"/>
    </row>
    <row r="2505" ht="16" customHeight="1">
      <c r="A2505" s="167" t="n"/>
      <c r="B2505" s="395" t="inlineStr">
        <is>
          <t>MSC JORDAN</t>
        </is>
      </c>
      <c r="C2505" s="50" t="n"/>
      <c r="D2505" s="393" t="n"/>
      <c r="E2505" s="157" t="n"/>
      <c r="F2505" s="33" t="n"/>
      <c r="G2505" s="160" t="n"/>
      <c r="H2505" s="169" t="n"/>
      <c r="I2505" s="157" t="n"/>
      <c r="J2505" s="157" t="n"/>
      <c r="K2505" s="168" t="n"/>
      <c r="L2505" s="157" t="n"/>
      <c r="M2505" s="157" t="n"/>
      <c r="N2505" s="157" t="n"/>
    </row>
    <row r="2506">
      <c r="A2506" s="167" t="n">
        <v>1</v>
      </c>
      <c r="B2506" s="40" t="inlineStr">
        <is>
          <t>BIG JUDE &amp; DAUGHTERS LTD</t>
        </is>
      </c>
      <c r="C2506" s="40" t="inlineStr">
        <is>
          <t>MEDUCS013513</t>
        </is>
      </c>
      <c r="D2506" s="40" t="inlineStr">
        <is>
          <t>MSDU 1950970</t>
        </is>
      </c>
      <c r="E2506" s="157" t="inlineStr">
        <is>
          <t>SPM</t>
        </is>
      </c>
      <c r="F2506" s="40" t="inlineStr">
        <is>
          <t>20FT</t>
        </is>
      </c>
      <c r="G2506" s="160" t="inlineStr">
        <is>
          <t>MSC JORDAN</t>
        </is>
      </c>
      <c r="H2506" s="207" t="inlineStr">
        <is>
          <t>BERTHED: 7TH AUG VOY. WG331A</t>
        </is>
      </c>
      <c r="I2506" s="150" t="inlineStr">
        <is>
          <t>OUT</t>
        </is>
      </c>
      <c r="J2506" s="166" t="inlineStr">
        <is>
          <t>TELEX/22ND JUNE, 2023</t>
        </is>
      </c>
      <c r="K2506" s="210" t="inlineStr">
        <is>
          <t>15TH AUG,2023</t>
        </is>
      </c>
      <c r="L2506" s="157" t="inlineStr">
        <is>
          <t>9TH MAY</t>
        </is>
      </c>
      <c r="M2506" s="157" t="inlineStr">
        <is>
          <t>ALIANTA VIN</t>
        </is>
      </c>
      <c r="N2506" s="157" t="inlineStr">
        <is>
          <t>MEL-BACH ENTERPRISES</t>
        </is>
      </c>
    </row>
    <row r="2507">
      <c r="A2507" s="167" t="n">
        <v>3</v>
      </c>
      <c r="B2507" s="157" t="inlineStr">
        <is>
          <t>CHIDI OJOTO ABA</t>
        </is>
      </c>
      <c r="C2507" s="40" t="inlineStr">
        <is>
          <t>MEDUP8883423</t>
        </is>
      </c>
      <c r="D2507" s="168" t="inlineStr">
        <is>
          <t>TLLU 2346391</t>
        </is>
      </c>
      <c r="E2507" s="157" t="inlineStr">
        <is>
          <t>SPM</t>
        </is>
      </c>
      <c r="F2507" s="157" t="inlineStr">
        <is>
          <t>20FT</t>
        </is>
      </c>
      <c r="G2507" s="160" t="inlineStr">
        <is>
          <t>MSC JORDAN</t>
        </is>
      </c>
      <c r="H2507" s="207" t="inlineStr">
        <is>
          <t>BERTHED: 7TH AUG VOY. WG331A</t>
        </is>
      </c>
      <c r="I2507" s="150" t="inlineStr">
        <is>
          <t>OUT</t>
        </is>
      </c>
      <c r="J2507" s="220" t="inlineStr">
        <is>
          <t>TELEX/ 4TH JULY,2023</t>
        </is>
      </c>
      <c r="K2507" s="210" t="inlineStr">
        <is>
          <t>15TH AUG,2023</t>
        </is>
      </c>
      <c r="L2507" s="157" t="inlineStr">
        <is>
          <t>6TH JUNE</t>
        </is>
      </c>
      <c r="M2507" s="157" t="inlineStr">
        <is>
          <t>SHEARWATER LOGISTICS</t>
        </is>
      </c>
      <c r="N2507" s="157" t="inlineStr">
        <is>
          <t>MEL-BACH ENTERPRISES</t>
        </is>
      </c>
    </row>
    <row r="2508">
      <c r="A2508" s="167" t="n">
        <v>4</v>
      </c>
      <c r="B2508" s="157" t="inlineStr">
        <is>
          <t>CHIDI OJOTO ABA</t>
        </is>
      </c>
      <c r="C2508" s="40" t="inlineStr">
        <is>
          <t>''</t>
        </is>
      </c>
      <c r="D2508" s="168" t="inlineStr">
        <is>
          <t>MSMU 2033376</t>
        </is>
      </c>
      <c r="E2508" s="157" t="inlineStr">
        <is>
          <t>SPM</t>
        </is>
      </c>
      <c r="F2508" s="157" t="inlineStr">
        <is>
          <t>20FT</t>
        </is>
      </c>
      <c r="G2508" s="160" t="inlineStr">
        <is>
          <t>MSC JORDAN</t>
        </is>
      </c>
      <c r="H2508" s="207" t="inlineStr">
        <is>
          <t>BERTHED: 7TH AUG VOY. WG331A</t>
        </is>
      </c>
      <c r="I2508" s="150" t="inlineStr">
        <is>
          <t>OUT</t>
        </is>
      </c>
      <c r="J2508" s="220" t="inlineStr">
        <is>
          <t>TELEX/ 4TH JULY,2023</t>
        </is>
      </c>
      <c r="K2508" s="210" t="inlineStr">
        <is>
          <t>15TH AUG,2023</t>
        </is>
      </c>
      <c r="L2508" s="157" t="inlineStr">
        <is>
          <t>6TH JUNE</t>
        </is>
      </c>
      <c r="M2508" s="157" t="inlineStr">
        <is>
          <t>SHEARWATER LOGISTICS</t>
        </is>
      </c>
      <c r="N2508" s="157" t="inlineStr">
        <is>
          <t>MEL-BACH ENTERPRISES</t>
        </is>
      </c>
    </row>
    <row r="2509">
      <c r="A2509" s="167" t="n">
        <v>5</v>
      </c>
      <c r="B2509" s="157" t="inlineStr">
        <is>
          <t>CAORIS</t>
        </is>
      </c>
      <c r="C2509" s="40" t="inlineStr">
        <is>
          <t>MEDUP8875239</t>
        </is>
      </c>
      <c r="D2509" s="168" t="inlineStr">
        <is>
          <t>TCLU 7660160</t>
        </is>
      </c>
      <c r="E2509" s="157" t="inlineStr">
        <is>
          <t>SPM</t>
        </is>
      </c>
      <c r="F2509" s="157" t="inlineStr">
        <is>
          <t>20FT</t>
        </is>
      </c>
      <c r="G2509" s="160" t="inlineStr">
        <is>
          <t>MSC JORDAN</t>
        </is>
      </c>
      <c r="H2509" s="207" t="inlineStr">
        <is>
          <t>BERTHED: 9TH AUG VOY. WG331A</t>
        </is>
      </c>
      <c r="I2509" s="150" t="inlineStr">
        <is>
          <t>OUT</t>
        </is>
      </c>
      <c r="J2509" s="166" t="inlineStr">
        <is>
          <t>TELEX/16TH  AUG, 2023</t>
        </is>
      </c>
      <c r="K2509" s="210" t="inlineStr">
        <is>
          <t>28TH AUG,2023</t>
        </is>
      </c>
      <c r="L2509" s="157" t="inlineStr">
        <is>
          <t>6TH JUNE</t>
        </is>
      </c>
      <c r="M2509" s="157" t="inlineStr">
        <is>
          <t>PT. BOLTON LOGISTICS JL.</t>
        </is>
      </c>
      <c r="N2509" s="157" t="inlineStr">
        <is>
          <t>ORIENT LOGISTICS ENTERPRISES</t>
        </is>
      </c>
    </row>
    <row r="2510">
      <c r="A2510" s="167" t="n">
        <v>8</v>
      </c>
      <c r="B2510" s="157" t="inlineStr">
        <is>
          <t>NNAMDI EZEUKWU</t>
        </is>
      </c>
      <c r="C2510" s="40" t="inlineStr">
        <is>
          <t>MEDUP8883407</t>
        </is>
      </c>
      <c r="D2510" s="168" t="inlineStr">
        <is>
          <t>MSMU 1788296</t>
        </is>
      </c>
      <c r="E2510" s="157" t="inlineStr">
        <is>
          <t>SPM</t>
        </is>
      </c>
      <c r="F2510" s="157" t="inlineStr">
        <is>
          <t>20FT</t>
        </is>
      </c>
      <c r="G2510" s="160" t="inlineStr">
        <is>
          <t>MSC JORDAN</t>
        </is>
      </c>
      <c r="H2510" s="207" t="inlineStr">
        <is>
          <t>BERTHED: 9TH AUG VOY. WG331A</t>
        </is>
      </c>
      <c r="I2510" s="150" t="inlineStr">
        <is>
          <t>OUT</t>
        </is>
      </c>
      <c r="J2510" s="221" t="inlineStr">
        <is>
          <t>TELEX/ 4TH JULY, 2023</t>
        </is>
      </c>
      <c r="K2510" s="152" t="inlineStr">
        <is>
          <t>7TH SEPT, 2023</t>
        </is>
      </c>
      <c r="L2510" s="157" t="inlineStr">
        <is>
          <t>6TH JUNE</t>
        </is>
      </c>
      <c r="M2510" s="157" t="inlineStr">
        <is>
          <t>SHEARWATER LOGISTICS</t>
        </is>
      </c>
      <c r="N2510" s="157" t="inlineStr">
        <is>
          <t>MEL-BACH ENTERPRISES</t>
        </is>
      </c>
    </row>
    <row r="2511">
      <c r="A2511" s="167" t="n">
        <v>9</v>
      </c>
      <c r="B2511" s="157" t="inlineStr">
        <is>
          <t>NNAMDI EZEUKWU</t>
        </is>
      </c>
      <c r="C2511" s="40" t="inlineStr">
        <is>
          <t>''</t>
        </is>
      </c>
      <c r="D2511" s="168" t="inlineStr">
        <is>
          <t>MSDU 2311608</t>
        </is>
      </c>
      <c r="E2511" s="157" t="inlineStr">
        <is>
          <t>SPM</t>
        </is>
      </c>
      <c r="F2511" s="157" t="inlineStr">
        <is>
          <t>20FT</t>
        </is>
      </c>
      <c r="G2511" s="160" t="inlineStr">
        <is>
          <t>MSC JORDAN</t>
        </is>
      </c>
      <c r="H2511" s="207" t="inlineStr">
        <is>
          <t>BERTHED: 9TH AUG VOY. WG331A</t>
        </is>
      </c>
      <c r="I2511" s="150" t="inlineStr">
        <is>
          <t>OUT</t>
        </is>
      </c>
      <c r="J2511" s="221" t="inlineStr">
        <is>
          <t>TELEX/ 4TH JULY, 2023</t>
        </is>
      </c>
      <c r="K2511" s="152" t="inlineStr">
        <is>
          <t>7TH SEPT, 2023</t>
        </is>
      </c>
      <c r="L2511" s="157" t="inlineStr">
        <is>
          <t>6TH JUNE</t>
        </is>
      </c>
      <c r="M2511" s="157" t="inlineStr">
        <is>
          <t>SHEARWATER LOGISTICS</t>
        </is>
      </c>
      <c r="N2511" s="157" t="inlineStr">
        <is>
          <t>MEL-BACH ENTERPRISES</t>
        </is>
      </c>
    </row>
    <row r="2512">
      <c r="A2512" s="167" t="n">
        <v>10</v>
      </c>
      <c r="B2512" s="157" t="inlineStr">
        <is>
          <t>IFEANYI ABA</t>
        </is>
      </c>
      <c r="C2512" s="40" t="inlineStr">
        <is>
          <t>MEDURX706936</t>
        </is>
      </c>
      <c r="D2512" s="168" t="inlineStr">
        <is>
          <t>MEDU 1053306</t>
        </is>
      </c>
      <c r="E2512" s="157" t="inlineStr">
        <is>
          <t>SPM</t>
        </is>
      </c>
      <c r="F2512" s="157" t="inlineStr">
        <is>
          <t>20FT</t>
        </is>
      </c>
      <c r="G2512" s="160" t="inlineStr">
        <is>
          <t>MSC JORDAN</t>
        </is>
      </c>
      <c r="H2512" s="207" t="inlineStr">
        <is>
          <t>BERTHED: 6TH AUG VOY. WG331A</t>
        </is>
      </c>
      <c r="I2512" s="150" t="inlineStr">
        <is>
          <t>OUT</t>
        </is>
      </c>
      <c r="J2512" s="157" t="inlineStr">
        <is>
          <t>COPY BILL</t>
        </is>
      </c>
      <c r="K2512" s="210" t="inlineStr">
        <is>
          <t>16TH AUG,2023</t>
        </is>
      </c>
      <c r="L2512" s="157" t="inlineStr">
        <is>
          <t>8TH JUNE</t>
        </is>
      </c>
      <c r="M2512" s="157" t="inlineStr">
        <is>
          <t>XIXIA SONGLIN GUYE CO., LIMITED</t>
        </is>
      </c>
      <c r="N2512" s="157" t="inlineStr">
        <is>
          <t>ORIENT LOGISTICS ENTERPRISES</t>
        </is>
      </c>
    </row>
    <row r="2513">
      <c r="A2513" s="167" t="n">
        <v>11</v>
      </c>
      <c r="B2513" s="157" t="inlineStr">
        <is>
          <t>IFEANYI ABA</t>
        </is>
      </c>
      <c r="C2513" s="40" t="inlineStr">
        <is>
          <t>''</t>
        </is>
      </c>
      <c r="D2513" s="168" t="inlineStr">
        <is>
          <t>MEDU 3227958</t>
        </is>
      </c>
      <c r="E2513" s="157" t="inlineStr">
        <is>
          <t>SPM</t>
        </is>
      </c>
      <c r="F2513" s="157" t="inlineStr">
        <is>
          <t>20FT</t>
        </is>
      </c>
      <c r="G2513" s="160" t="inlineStr">
        <is>
          <t>MSC JORDAN</t>
        </is>
      </c>
      <c r="H2513" s="207" t="inlineStr">
        <is>
          <t>BERTHED: 6TH AUG VOY. WG331A</t>
        </is>
      </c>
      <c r="I2513" s="150" t="inlineStr">
        <is>
          <t>OUT</t>
        </is>
      </c>
      <c r="J2513" s="157" t="inlineStr">
        <is>
          <t>COPY BILL</t>
        </is>
      </c>
      <c r="K2513" s="210" t="inlineStr">
        <is>
          <t>16TH AUG,2023</t>
        </is>
      </c>
      <c r="L2513" s="157" t="inlineStr">
        <is>
          <t>8TH JUNE</t>
        </is>
      </c>
      <c r="M2513" s="157" t="inlineStr">
        <is>
          <t>XIXIA SONGLIN GUYE CO., LIMITED</t>
        </is>
      </c>
      <c r="N2513" s="157" t="inlineStr">
        <is>
          <t>ORIENT LOGISTICS ENTERPRISES</t>
        </is>
      </c>
    </row>
    <row r="2514">
      <c r="A2514" s="167" t="n">
        <v>12</v>
      </c>
      <c r="B2514" s="157" t="inlineStr">
        <is>
          <t>IFEANYI ABA</t>
        </is>
      </c>
      <c r="C2514" s="40" t="inlineStr">
        <is>
          <t>MEDURX706928</t>
        </is>
      </c>
      <c r="D2514" s="168" t="inlineStr">
        <is>
          <t>MSDU 1617851</t>
        </is>
      </c>
      <c r="E2514" s="157" t="inlineStr">
        <is>
          <t>SPM</t>
        </is>
      </c>
      <c r="F2514" s="157" t="inlineStr">
        <is>
          <t>20FT</t>
        </is>
      </c>
      <c r="G2514" s="160" t="inlineStr">
        <is>
          <t>MSC JORDAN</t>
        </is>
      </c>
      <c r="H2514" s="207" t="inlineStr">
        <is>
          <t>BERTHED: 7TH AUG VOY. WG331A</t>
        </is>
      </c>
      <c r="I2514" s="150" t="inlineStr">
        <is>
          <t>OUT</t>
        </is>
      </c>
      <c r="J2514" s="166" t="inlineStr">
        <is>
          <t>TELEX/ 2ND AUG, 2023</t>
        </is>
      </c>
      <c r="K2514" s="210" t="inlineStr">
        <is>
          <t>18TH AUG,2023</t>
        </is>
      </c>
      <c r="L2514" s="157" t="inlineStr">
        <is>
          <t>8TH JUNE</t>
        </is>
      </c>
      <c r="M2514" s="157" t="inlineStr">
        <is>
          <t>XIXIA SONGLIN GUYE CO., LIMITED</t>
        </is>
      </c>
      <c r="N2514" s="157" t="inlineStr">
        <is>
          <t>ORIENT LOGISTICS ENTERPRISES</t>
        </is>
      </c>
    </row>
    <row r="2515">
      <c r="A2515" s="167" t="n">
        <v>13</v>
      </c>
      <c r="B2515" s="157" t="inlineStr">
        <is>
          <t>IFEANYI ABA</t>
        </is>
      </c>
      <c r="C2515" s="40" t="inlineStr">
        <is>
          <t>MEDURX642362</t>
        </is>
      </c>
      <c r="D2515" s="168" t="inlineStr">
        <is>
          <t>MEDU 2517567</t>
        </is>
      </c>
      <c r="E2515" s="157" t="inlineStr">
        <is>
          <t>SPM</t>
        </is>
      </c>
      <c r="F2515" s="157" t="inlineStr">
        <is>
          <t>20FT</t>
        </is>
      </c>
      <c r="G2515" s="160" t="inlineStr">
        <is>
          <t>MSC JORDAN</t>
        </is>
      </c>
      <c r="H2515" s="207" t="inlineStr">
        <is>
          <t>BERTHED: 7TH AUG VOY. WG331A</t>
        </is>
      </c>
      <c r="I2515" s="150" t="inlineStr">
        <is>
          <t>OUT</t>
        </is>
      </c>
      <c r="J2515" s="166" t="inlineStr">
        <is>
          <t>TELEX/ 2ND AUG, 2023</t>
        </is>
      </c>
      <c r="K2515" s="210" t="inlineStr">
        <is>
          <t>16TH AUG,2023</t>
        </is>
      </c>
      <c r="L2515" s="157" t="inlineStr">
        <is>
          <t>8TH JUNE</t>
        </is>
      </c>
      <c r="M2515" s="157" t="inlineStr">
        <is>
          <t>XIXIA SONGLIN GUYE CO., LIMITED</t>
        </is>
      </c>
      <c r="N2515" s="157" t="inlineStr">
        <is>
          <t>ORIENT LOGISTICS ENTERPRISES</t>
        </is>
      </c>
    </row>
    <row r="2516">
      <c r="A2516" s="167" t="n">
        <v>14</v>
      </c>
      <c r="B2516" s="157" t="inlineStr">
        <is>
          <t>IFEANYI ABA</t>
        </is>
      </c>
      <c r="C2516" s="40" t="inlineStr">
        <is>
          <t>''</t>
        </is>
      </c>
      <c r="D2516" s="168" t="inlineStr">
        <is>
          <t>MSMU 1115145</t>
        </is>
      </c>
      <c r="E2516" s="157" t="inlineStr">
        <is>
          <t>SPM</t>
        </is>
      </c>
      <c r="F2516" s="157" t="inlineStr">
        <is>
          <t>20FT</t>
        </is>
      </c>
      <c r="G2516" s="160" t="inlineStr">
        <is>
          <t>MSC JORDAN</t>
        </is>
      </c>
      <c r="H2516" s="207" t="inlineStr">
        <is>
          <t>BERTHED: 7TH AUG VOY. WG331A</t>
        </is>
      </c>
      <c r="I2516" s="150" t="inlineStr">
        <is>
          <t>OUT</t>
        </is>
      </c>
      <c r="J2516" s="166" t="inlineStr">
        <is>
          <t>TELEX/ 2ND AUG, 2023</t>
        </is>
      </c>
      <c r="K2516" s="210" t="inlineStr">
        <is>
          <t>16TH AUG,2023</t>
        </is>
      </c>
      <c r="L2516" s="157" t="inlineStr">
        <is>
          <t>8TH JUNE</t>
        </is>
      </c>
      <c r="M2516" s="157" t="inlineStr">
        <is>
          <t>XIXIA SONGLIN GUYE CO., LIMITED</t>
        </is>
      </c>
      <c r="N2516" s="157" t="inlineStr">
        <is>
          <t>ORIENT LOGISTICS ENTERPRISES</t>
        </is>
      </c>
    </row>
    <row r="2517">
      <c r="A2517" s="167" t="n">
        <v>15</v>
      </c>
      <c r="B2517" s="157" t="inlineStr">
        <is>
          <t>NNAMDI EZEUKWU</t>
        </is>
      </c>
      <c r="C2517" s="40" t="inlineStr">
        <is>
          <t>MEDUI0933966</t>
        </is>
      </c>
      <c r="D2517" s="168" t="inlineStr">
        <is>
          <t>MSDU 2461980</t>
        </is>
      </c>
      <c r="E2517" s="157" t="inlineStr">
        <is>
          <t>SPM</t>
        </is>
      </c>
      <c r="F2517" s="157" t="inlineStr">
        <is>
          <t>20FT</t>
        </is>
      </c>
      <c r="G2517" s="160" t="inlineStr">
        <is>
          <t>MSC JORDAN</t>
        </is>
      </c>
      <c r="H2517" s="207" t="inlineStr">
        <is>
          <t>BERTHED: 9TH AUG VOY. WG331A</t>
        </is>
      </c>
      <c r="I2517" s="150" t="inlineStr">
        <is>
          <t>OUT</t>
        </is>
      </c>
      <c r="J2517" s="166" t="inlineStr">
        <is>
          <t>OBL/18TH  AUG, 2023</t>
        </is>
      </c>
      <c r="K2517" s="210" t="inlineStr">
        <is>
          <t>22ND AUG,2023</t>
        </is>
      </c>
      <c r="L2517" s="157" t="inlineStr">
        <is>
          <t>8TH JUNE</t>
        </is>
      </c>
      <c r="M2517" s="157" t="inlineStr">
        <is>
          <t>SCJ RESOURCES PTE LTD</t>
        </is>
      </c>
      <c r="N2517" s="157" t="inlineStr">
        <is>
          <t>MEL-BACH ENTERPRISES</t>
        </is>
      </c>
    </row>
    <row r="2518">
      <c r="A2518" s="167" t="n">
        <v>16</v>
      </c>
      <c r="B2518" s="157" t="inlineStr">
        <is>
          <t>NNAMDI EZEUKWU</t>
        </is>
      </c>
      <c r="C2518" s="40" t="inlineStr">
        <is>
          <t>''</t>
        </is>
      </c>
      <c r="D2518" s="168" t="inlineStr">
        <is>
          <t>MSDU 2837249</t>
        </is>
      </c>
      <c r="E2518" s="157" t="inlineStr">
        <is>
          <t>SPM</t>
        </is>
      </c>
      <c r="F2518" s="157" t="inlineStr">
        <is>
          <t>20FT</t>
        </is>
      </c>
      <c r="G2518" s="160" t="inlineStr">
        <is>
          <t>MSC JORDAN</t>
        </is>
      </c>
      <c r="H2518" s="207" t="inlineStr">
        <is>
          <t>BERTHED: 9TH AUG VOY. WG331A</t>
        </is>
      </c>
      <c r="I2518" s="150" t="inlineStr">
        <is>
          <t>OUT</t>
        </is>
      </c>
      <c r="J2518" s="166" t="inlineStr">
        <is>
          <t>OBL/18TH  AUG, 2023</t>
        </is>
      </c>
      <c r="K2518" s="210" t="inlineStr">
        <is>
          <t>22ND AUG,2023</t>
        </is>
      </c>
      <c r="L2518" s="157" t="inlineStr">
        <is>
          <t>8TH JUNE</t>
        </is>
      </c>
      <c r="M2518" s="157" t="inlineStr">
        <is>
          <t>SCJ RESOURCES PTE LTD</t>
        </is>
      </c>
      <c r="N2518" s="157" t="inlineStr">
        <is>
          <t>MEL-BACH ENTERPRISES</t>
        </is>
      </c>
    </row>
    <row r="2519">
      <c r="A2519" s="167" t="n">
        <v>19</v>
      </c>
      <c r="B2519" s="157" t="inlineStr">
        <is>
          <t>KINGSLEY LAGOS</t>
        </is>
      </c>
      <c r="C2519" s="40" t="inlineStr">
        <is>
          <t>MEDUG8797177</t>
        </is>
      </c>
      <c r="D2519" s="168" t="inlineStr">
        <is>
          <t>FFAU 3056177</t>
        </is>
      </c>
      <c r="E2519" s="157" t="inlineStr">
        <is>
          <t>SPM</t>
        </is>
      </c>
      <c r="F2519" s="157" t="inlineStr">
        <is>
          <t>40FT</t>
        </is>
      </c>
      <c r="G2519" s="160" t="inlineStr">
        <is>
          <t>MSC JORDAN</t>
        </is>
      </c>
      <c r="H2519" s="207" t="inlineStr">
        <is>
          <t>BERTHED: 7TH AUG VOY. WG331A</t>
        </is>
      </c>
      <c r="I2519" s="150" t="inlineStr">
        <is>
          <t>OUT</t>
        </is>
      </c>
      <c r="J2519" s="166" t="inlineStr">
        <is>
          <t>TELEX/2ND AUG, 2023</t>
        </is>
      </c>
      <c r="K2519" s="210" t="inlineStr">
        <is>
          <t>1ST SEPT,2023</t>
        </is>
      </c>
      <c r="L2519" s="157" t="inlineStr">
        <is>
          <t>14TH JUNE</t>
        </is>
      </c>
      <c r="M2519" s="157" t="inlineStr">
        <is>
          <t>FUZHOU WINWIN INDUSTRIAL CO, LTD</t>
        </is>
      </c>
      <c r="N2519" s="157" t="inlineStr">
        <is>
          <t>ORIENT LOGISTICS ENTERPRISES</t>
        </is>
      </c>
    </row>
    <row r="2520">
      <c r="A2520" s="167" t="n">
        <v>21</v>
      </c>
      <c r="B2520" s="157" t="inlineStr">
        <is>
          <t>CAORIS</t>
        </is>
      </c>
      <c r="C2520" s="40" t="inlineStr">
        <is>
          <t>MEDUF4550341</t>
        </is>
      </c>
      <c r="D2520" s="168" t="inlineStr">
        <is>
          <t>MEDU 5460383</t>
        </is>
      </c>
      <c r="E2520" s="157" t="inlineStr">
        <is>
          <t>SPM</t>
        </is>
      </c>
      <c r="F2520" s="157" t="inlineStr">
        <is>
          <t>20FT</t>
        </is>
      </c>
      <c r="G2520" s="160" t="inlineStr">
        <is>
          <t>MSC JORDAN</t>
        </is>
      </c>
      <c r="H2520" s="207" t="inlineStr">
        <is>
          <t>BERTHED: 9TH AUG VOY. WG331A</t>
        </is>
      </c>
      <c r="I2520" s="150" t="inlineStr">
        <is>
          <t>OUT</t>
        </is>
      </c>
      <c r="J2520" s="166" t="inlineStr">
        <is>
          <t>TELEX/1ST AUG, 2023</t>
        </is>
      </c>
      <c r="K2520" s="210" t="inlineStr">
        <is>
          <t>22ND AUG,2023</t>
        </is>
      </c>
      <c r="L2520" s="157" t="inlineStr">
        <is>
          <t>21ST JUNE</t>
        </is>
      </c>
      <c r="M2520" s="157" t="inlineStr">
        <is>
          <t>LONGYOU ZHAOSHENH TRADING CO, LTD</t>
        </is>
      </c>
      <c r="N2520" s="157" t="inlineStr">
        <is>
          <t>ORIENT LOGISTICS ENTERPRISES</t>
        </is>
      </c>
    </row>
    <row r="2521">
      <c r="A2521" s="167" t="n">
        <v>22</v>
      </c>
      <c r="B2521" s="157" t="inlineStr">
        <is>
          <t>CAORIS</t>
        </is>
      </c>
      <c r="C2521" s="40" t="inlineStr">
        <is>
          <t>''</t>
        </is>
      </c>
      <c r="D2521" s="168" t="inlineStr">
        <is>
          <t>MEDU 1184564</t>
        </is>
      </c>
      <c r="E2521" s="157" t="inlineStr">
        <is>
          <t>SPM</t>
        </is>
      </c>
      <c r="F2521" s="157" t="inlineStr">
        <is>
          <t>20FT</t>
        </is>
      </c>
      <c r="G2521" s="160" t="inlineStr">
        <is>
          <t>MSC JORDAN</t>
        </is>
      </c>
      <c r="H2521" s="207" t="inlineStr">
        <is>
          <t>BERTHED: 9TH AUG VOY. WG331A</t>
        </is>
      </c>
      <c r="I2521" s="150" t="inlineStr">
        <is>
          <t>OUT</t>
        </is>
      </c>
      <c r="J2521" s="166" t="inlineStr">
        <is>
          <t>TELEX/1ST AUG, 2023</t>
        </is>
      </c>
      <c r="K2521" s="210" t="inlineStr">
        <is>
          <t>22ND AUG,2023</t>
        </is>
      </c>
      <c r="L2521" s="157" t="inlineStr">
        <is>
          <t>21ST JUNE</t>
        </is>
      </c>
      <c r="M2521" s="157" t="inlineStr">
        <is>
          <t>LONGYOU ZHAOSHENH TRADING CO, LTD</t>
        </is>
      </c>
      <c r="N2521" s="157" t="inlineStr">
        <is>
          <t>ORIENT LOGISTICS ENTERPRISES</t>
        </is>
      </c>
    </row>
    <row r="2522">
      <c r="A2522" s="167" t="n">
        <v>23</v>
      </c>
      <c r="B2522" s="157" t="inlineStr">
        <is>
          <t>CAORIS</t>
        </is>
      </c>
      <c r="C2522" s="40" t="inlineStr">
        <is>
          <t>MEDUF4671527</t>
        </is>
      </c>
      <c r="D2522" s="168" t="inlineStr">
        <is>
          <t>TLLU 3269052</t>
        </is>
      </c>
      <c r="E2522" s="157" t="inlineStr">
        <is>
          <t>SPM</t>
        </is>
      </c>
      <c r="F2522" s="157" t="inlineStr">
        <is>
          <t>20FT</t>
        </is>
      </c>
      <c r="G2522" s="160" t="inlineStr">
        <is>
          <t>MSC JORDAN</t>
        </is>
      </c>
      <c r="H2522" s="207" t="inlineStr">
        <is>
          <t>BERTHED: 9TH AUG VOY. WG331A</t>
        </is>
      </c>
      <c r="I2522" s="150" t="inlineStr">
        <is>
          <t>OUT</t>
        </is>
      </c>
      <c r="J2522" s="166" t="inlineStr">
        <is>
          <t>TELEX/1ST AUG, 2023</t>
        </is>
      </c>
      <c r="K2522" s="210" t="inlineStr">
        <is>
          <t>18TH AUG,2023</t>
        </is>
      </c>
      <c r="L2522" s="157" t="inlineStr">
        <is>
          <t>21ST JUNE</t>
        </is>
      </c>
      <c r="M2522" s="157" t="inlineStr">
        <is>
          <t>LONGYOU ZHAOSHENH TRADING CO, LTD</t>
        </is>
      </c>
      <c r="N2522" s="157" t="inlineStr">
        <is>
          <t>ORIENT LOGISTICS ENTERPRISES</t>
        </is>
      </c>
    </row>
    <row r="2523">
      <c r="A2523" s="167" t="n">
        <v>24</v>
      </c>
      <c r="B2523" s="157" t="inlineStr">
        <is>
          <t>CAORIS</t>
        </is>
      </c>
      <c r="C2523" s="40" t="inlineStr">
        <is>
          <t>''</t>
        </is>
      </c>
      <c r="D2523" s="168" t="inlineStr">
        <is>
          <t>CAIU 6885078</t>
        </is>
      </c>
      <c r="E2523" s="157" t="inlineStr">
        <is>
          <t>SPM</t>
        </is>
      </c>
      <c r="F2523" s="157" t="inlineStr">
        <is>
          <t>20FT</t>
        </is>
      </c>
      <c r="G2523" s="160" t="inlineStr">
        <is>
          <t>MSC JORDAN</t>
        </is>
      </c>
      <c r="H2523" s="207" t="inlineStr">
        <is>
          <t>BERTHED: 9TH AUG VOY. WG331A</t>
        </is>
      </c>
      <c r="I2523" s="150" t="inlineStr">
        <is>
          <t>OUT</t>
        </is>
      </c>
      <c r="J2523" s="166" t="inlineStr">
        <is>
          <t>TELEX/1ST AUG, 2023</t>
        </is>
      </c>
      <c r="K2523" s="210" t="inlineStr">
        <is>
          <t>18TH AUG,2023</t>
        </is>
      </c>
      <c r="L2523" s="157" t="inlineStr">
        <is>
          <t>21ST JUNE</t>
        </is>
      </c>
      <c r="M2523" s="157" t="inlineStr">
        <is>
          <t>LONGYOU ZHAOSHENH TRADING CO, LTD</t>
        </is>
      </c>
      <c r="N2523" s="157" t="inlineStr">
        <is>
          <t>ORIENT LOGISTICS ENTERPRISES</t>
        </is>
      </c>
    </row>
    <row r="2524">
      <c r="A2524" s="167" t="n">
        <v>25</v>
      </c>
      <c r="B2524" s="157" t="inlineStr">
        <is>
          <t>CAORIS</t>
        </is>
      </c>
      <c r="C2524" s="40" t="inlineStr">
        <is>
          <t>MEDUF4671519</t>
        </is>
      </c>
      <c r="D2524" s="168" t="inlineStr">
        <is>
          <t>MEDU 1963693</t>
        </is>
      </c>
      <c r="E2524" s="157" t="inlineStr">
        <is>
          <t>SPM</t>
        </is>
      </c>
      <c r="F2524" s="157" t="inlineStr">
        <is>
          <t>20FT</t>
        </is>
      </c>
      <c r="G2524" s="160" t="inlineStr">
        <is>
          <t>MSC JORDAN</t>
        </is>
      </c>
      <c r="H2524" s="207" t="inlineStr">
        <is>
          <t>BERTHED: 9TH AUG VOY. WG331A</t>
        </is>
      </c>
      <c r="I2524" s="150" t="inlineStr">
        <is>
          <t>OUT</t>
        </is>
      </c>
      <c r="J2524" s="166" t="inlineStr">
        <is>
          <t>TELEX/1ST AUG, 2023</t>
        </is>
      </c>
      <c r="K2524" s="210" t="inlineStr">
        <is>
          <t>18TH AUG,2023</t>
        </is>
      </c>
      <c r="L2524" s="157" t="inlineStr">
        <is>
          <t>21ST JUNE</t>
        </is>
      </c>
      <c r="M2524" s="157" t="inlineStr">
        <is>
          <t>LONGYOU ZHAOSHENH TRADING CO, LTD</t>
        </is>
      </c>
      <c r="N2524" s="157" t="inlineStr">
        <is>
          <t>ORIENT LOGISTICS ENTERPRISES</t>
        </is>
      </c>
    </row>
    <row r="2525">
      <c r="A2525" s="167" t="n">
        <v>26</v>
      </c>
      <c r="B2525" s="157" t="inlineStr">
        <is>
          <t>CAORIS</t>
        </is>
      </c>
      <c r="C2525" s="40" t="inlineStr">
        <is>
          <t>''</t>
        </is>
      </c>
      <c r="D2525" s="168" t="inlineStr">
        <is>
          <t>FCIU 5956977</t>
        </is>
      </c>
      <c r="E2525" s="157" t="inlineStr">
        <is>
          <t>SPM</t>
        </is>
      </c>
      <c r="F2525" s="157" t="inlineStr">
        <is>
          <t>20FT</t>
        </is>
      </c>
      <c r="G2525" s="160" t="inlineStr">
        <is>
          <t>MSC JORDAN</t>
        </is>
      </c>
      <c r="H2525" s="207" t="inlineStr">
        <is>
          <t>BERTHED: 9TH AUG VOY. WG331A</t>
        </is>
      </c>
      <c r="I2525" s="150" t="inlineStr">
        <is>
          <t>OUT</t>
        </is>
      </c>
      <c r="J2525" s="166" t="inlineStr">
        <is>
          <t>TELEX/1ST AUG, 2023</t>
        </is>
      </c>
      <c r="K2525" s="210" t="inlineStr">
        <is>
          <t>18TH AUG,2023</t>
        </is>
      </c>
      <c r="L2525" s="157" t="inlineStr">
        <is>
          <t>21ST JUNE</t>
        </is>
      </c>
      <c r="M2525" s="157" t="inlineStr">
        <is>
          <t>LONGYOU ZHAOSHENH TRADING CO, LTD</t>
        </is>
      </c>
      <c r="N2525" s="157" t="inlineStr">
        <is>
          <t>ORIENT LOGISTICS ENTERPRISES</t>
        </is>
      </c>
    </row>
    <row r="2526">
      <c r="A2526" s="167" t="n">
        <v>27</v>
      </c>
      <c r="B2526" s="157" t="inlineStr">
        <is>
          <t>JACK ABA</t>
        </is>
      </c>
      <c r="C2526" s="50" t="inlineStr">
        <is>
          <t>MEDUE1065162</t>
        </is>
      </c>
      <c r="D2526" s="157" t="inlineStr">
        <is>
          <t>MSMU 2138274</t>
        </is>
      </c>
      <c r="E2526" s="157" t="inlineStr">
        <is>
          <t>SPM</t>
        </is>
      </c>
      <c r="F2526" s="33" t="inlineStr">
        <is>
          <t>20FT</t>
        </is>
      </c>
      <c r="G2526" s="160" t="inlineStr">
        <is>
          <t>MSC JORDAN</t>
        </is>
      </c>
      <c r="H2526" s="207" t="inlineStr">
        <is>
          <t>BERTHED: 7TH AUG VOY. WG331A</t>
        </is>
      </c>
      <c r="I2526" s="150" t="inlineStr">
        <is>
          <t>OUT</t>
        </is>
      </c>
      <c r="J2526" s="166" t="inlineStr">
        <is>
          <t>OBL/ 25TH JULY, 2023</t>
        </is>
      </c>
      <c r="K2526" s="210" t="inlineStr">
        <is>
          <t>28TH AUG,2023</t>
        </is>
      </c>
      <c r="L2526" s="157" t="inlineStr">
        <is>
          <t>30TH JUNE</t>
        </is>
      </c>
      <c r="M2526" s="157" t="inlineStr">
        <is>
          <t>PFD S.L.</t>
        </is>
      </c>
      <c r="N2526" s="157" t="inlineStr">
        <is>
          <t>MEL-BACH ENTERPRISES</t>
        </is>
      </c>
    </row>
    <row r="2527">
      <c r="A2527" s="167" t="n">
        <v>28</v>
      </c>
      <c r="B2527" s="157" t="inlineStr">
        <is>
          <t>NNAMDI EZEUKWU</t>
        </is>
      </c>
      <c r="C2527" s="40" t="inlineStr">
        <is>
          <t>MEDUP8883399</t>
        </is>
      </c>
      <c r="D2527" s="168" t="inlineStr">
        <is>
          <t>MSMU 1204047</t>
        </is>
      </c>
      <c r="E2527" s="157" t="inlineStr">
        <is>
          <t>SPM</t>
        </is>
      </c>
      <c r="F2527" s="157" t="inlineStr">
        <is>
          <t>20FT</t>
        </is>
      </c>
      <c r="G2527" s="160" t="inlineStr">
        <is>
          <t>MSC JORDAN</t>
        </is>
      </c>
      <c r="H2527" s="207" t="inlineStr">
        <is>
          <t>BERTHED: 7TH AUG VOY. WG331A</t>
        </is>
      </c>
      <c r="I2527" s="150" t="inlineStr">
        <is>
          <t>OUT</t>
        </is>
      </c>
      <c r="J2527" s="221" t="inlineStr">
        <is>
          <t>TELEX/ 4TH JULY, 2023</t>
        </is>
      </c>
      <c r="K2527" s="210" t="inlineStr">
        <is>
          <t>22ND AUG,2023</t>
        </is>
      </c>
      <c r="L2527" s="157" t="inlineStr">
        <is>
          <t>6TH JUNE</t>
        </is>
      </c>
      <c r="M2527" s="157" t="inlineStr">
        <is>
          <t>SHEARWATER LOGISTICS</t>
        </is>
      </c>
      <c r="N2527" s="157" t="inlineStr">
        <is>
          <t>MEL-BACH ENTERPRISES</t>
        </is>
      </c>
    </row>
    <row r="2528">
      <c r="A2528" s="167" t="n">
        <v>29</v>
      </c>
      <c r="B2528" s="157" t="inlineStr">
        <is>
          <t>NNAMDI EZEUKWU</t>
        </is>
      </c>
      <c r="C2528" s="40" t="inlineStr">
        <is>
          <t>''</t>
        </is>
      </c>
      <c r="D2528" s="168" t="inlineStr">
        <is>
          <t>MSMU 1767138</t>
        </is>
      </c>
      <c r="E2528" s="157" t="inlineStr">
        <is>
          <t>SPM</t>
        </is>
      </c>
      <c r="F2528" s="157" t="inlineStr">
        <is>
          <t>20FT</t>
        </is>
      </c>
      <c r="G2528" s="160" t="inlineStr">
        <is>
          <t>MSC JORDAN</t>
        </is>
      </c>
      <c r="H2528" s="207" t="inlineStr">
        <is>
          <t>BERTHED: 8TH AUG VOY. WG331A</t>
        </is>
      </c>
      <c r="I2528" s="150" t="inlineStr">
        <is>
          <t>OUT</t>
        </is>
      </c>
      <c r="J2528" s="221" t="inlineStr">
        <is>
          <t>TELEX/ 4TH JULY, 2023</t>
        </is>
      </c>
      <c r="K2528" s="210" t="inlineStr">
        <is>
          <t>22ND AUG,2023</t>
        </is>
      </c>
      <c r="L2528" s="157" t="inlineStr">
        <is>
          <t>6TH JUNE</t>
        </is>
      </c>
      <c r="M2528" s="157" t="inlineStr">
        <is>
          <t>SHEARWATER LOGISTICS</t>
        </is>
      </c>
      <c r="N2528" s="157" t="inlineStr">
        <is>
          <t>MEL-BACH ENTERPRISES</t>
        </is>
      </c>
    </row>
    <row r="2529">
      <c r="A2529" s="167" t="n">
        <v>30</v>
      </c>
      <c r="B2529" s="157" t="inlineStr">
        <is>
          <t>OKONGU</t>
        </is>
      </c>
      <c r="C2529" s="50" t="inlineStr">
        <is>
          <t>MEDUF4664159</t>
        </is>
      </c>
      <c r="D2529" s="393" t="inlineStr">
        <is>
          <t>CARU 2725910</t>
        </is>
      </c>
      <c r="E2529" s="157" t="inlineStr">
        <is>
          <t>SPM</t>
        </is>
      </c>
      <c r="F2529" s="33" t="inlineStr">
        <is>
          <t>20FT</t>
        </is>
      </c>
      <c r="G2529" s="160" t="inlineStr">
        <is>
          <t>MSC JORDAN</t>
        </is>
      </c>
      <c r="H2529" s="207" t="inlineStr">
        <is>
          <t>BERTHED: 9TH AUG VOY. WG331A</t>
        </is>
      </c>
      <c r="I2529" s="150" t="inlineStr">
        <is>
          <t>OUT</t>
        </is>
      </c>
      <c r="J2529" s="151" t="inlineStr">
        <is>
          <t>TELEX/ 4TH SEPT, 2023</t>
        </is>
      </c>
      <c r="K2529" s="217" t="inlineStr">
        <is>
          <t>22ND SEPT, 2023</t>
        </is>
      </c>
      <c r="L2529" s="157" t="inlineStr">
        <is>
          <t>3RD AUG</t>
        </is>
      </c>
      <c r="M2529" s="157" t="inlineStr">
        <is>
          <t>NINGBO LONGSTONE IMPORT AND EXPORT CO, LTD</t>
        </is>
      </c>
      <c r="N2529" s="157" t="inlineStr">
        <is>
          <t>ORIENT LOGISTICS ENTERPRISES</t>
        </is>
      </c>
    </row>
    <row r="2530">
      <c r="A2530" s="167" t="n">
        <v>31</v>
      </c>
      <c r="B2530" s="157" t="inlineStr">
        <is>
          <t>OKONGU</t>
        </is>
      </c>
      <c r="C2530" s="50" t="inlineStr">
        <is>
          <t>''</t>
        </is>
      </c>
      <c r="D2530" s="393" t="inlineStr">
        <is>
          <t>MEDU 6575540</t>
        </is>
      </c>
      <c r="E2530" s="157" t="inlineStr">
        <is>
          <t>SPM</t>
        </is>
      </c>
      <c r="F2530" s="33" t="inlineStr">
        <is>
          <t>20FT</t>
        </is>
      </c>
      <c r="G2530" s="160" t="inlineStr">
        <is>
          <t>MSC JORDAN</t>
        </is>
      </c>
      <c r="H2530" s="207" t="inlineStr">
        <is>
          <t>BERTHED: 9TH AUG VOY. WG331A</t>
        </is>
      </c>
      <c r="I2530" s="150" t="inlineStr">
        <is>
          <t>OUT</t>
        </is>
      </c>
      <c r="J2530" s="151" t="inlineStr">
        <is>
          <t>TELEX/ 4TH SEPT, 2023</t>
        </is>
      </c>
      <c r="K2530" s="217" t="inlineStr">
        <is>
          <t>22ND SEPT, 2023</t>
        </is>
      </c>
      <c r="L2530" s="157" t="inlineStr">
        <is>
          <t>3RD AUG</t>
        </is>
      </c>
      <c r="M2530" s="157" t="inlineStr">
        <is>
          <t>NINGBO LONGSTONE IMPORT AND EXPORT CO, LTD</t>
        </is>
      </c>
      <c r="N2530" s="157" t="inlineStr">
        <is>
          <t>ORIENT LOGISTICS ENTERPRISES</t>
        </is>
      </c>
    </row>
    <row r="2531">
      <c r="A2531" s="167" t="n">
        <v>32</v>
      </c>
      <c r="B2531" s="157" t="inlineStr">
        <is>
          <t>OKONGU</t>
        </is>
      </c>
      <c r="C2531" s="50" t="inlineStr">
        <is>
          <t>MEDUF4664167</t>
        </is>
      </c>
      <c r="D2531" s="393" t="inlineStr">
        <is>
          <t>MSCU 6373836</t>
        </is>
      </c>
      <c r="E2531" s="157" t="inlineStr">
        <is>
          <t>SPM</t>
        </is>
      </c>
      <c r="F2531" s="33" t="inlineStr">
        <is>
          <t>20FT</t>
        </is>
      </c>
      <c r="G2531" s="160" t="inlineStr">
        <is>
          <t>MSC JORDAN</t>
        </is>
      </c>
      <c r="H2531" s="207" t="inlineStr">
        <is>
          <t>BERTHED: 9TH AUG VOY. WG331A</t>
        </is>
      </c>
      <c r="I2531" s="150" t="inlineStr">
        <is>
          <t>OUT</t>
        </is>
      </c>
      <c r="J2531" s="151" t="inlineStr">
        <is>
          <t>TELEX/ 13TH SEPT, 2023</t>
        </is>
      </c>
      <c r="K2531" s="217" t="inlineStr">
        <is>
          <t>26TH SEPT, 2023</t>
        </is>
      </c>
      <c r="L2531" s="157" t="inlineStr">
        <is>
          <t>3RD AUG</t>
        </is>
      </c>
      <c r="M2531" s="157" t="inlineStr">
        <is>
          <t>NINGBO LONGSTONE IMPORT AND EXPORT CO, LTD</t>
        </is>
      </c>
      <c r="N2531" s="157" t="inlineStr">
        <is>
          <t>ORIENT LOGISTICS ENTERPRISES</t>
        </is>
      </c>
    </row>
    <row r="2532">
      <c r="A2532" s="167" t="n">
        <v>33</v>
      </c>
      <c r="B2532" s="157" t="inlineStr">
        <is>
          <t>OKONGU</t>
        </is>
      </c>
      <c r="C2532" s="50" t="inlineStr">
        <is>
          <t>''</t>
        </is>
      </c>
      <c r="D2532" s="393" t="inlineStr">
        <is>
          <t>DFSU 2886484</t>
        </is>
      </c>
      <c r="E2532" s="157" t="inlineStr">
        <is>
          <t>SPM</t>
        </is>
      </c>
      <c r="F2532" s="33" t="inlineStr">
        <is>
          <t>20FT</t>
        </is>
      </c>
      <c r="G2532" s="160" t="inlineStr">
        <is>
          <t>MSC JORDAN</t>
        </is>
      </c>
      <c r="H2532" s="207" t="inlineStr">
        <is>
          <t>BERTHED: 9TH AUG VOY. WG331A</t>
        </is>
      </c>
      <c r="I2532" s="150" t="inlineStr">
        <is>
          <t>OUT</t>
        </is>
      </c>
      <c r="J2532" s="151" t="inlineStr">
        <is>
          <t>TELEX/ 13TH SEPT, 2023</t>
        </is>
      </c>
      <c r="K2532" s="217" t="inlineStr">
        <is>
          <t>26TH SEPT, 2023</t>
        </is>
      </c>
      <c r="L2532" s="157" t="inlineStr">
        <is>
          <t>3RD AUG</t>
        </is>
      </c>
      <c r="M2532" s="157" t="inlineStr">
        <is>
          <t>NINGBO LONGSTONE IMPORT AND EXPORT CO, LTD</t>
        </is>
      </c>
      <c r="N2532" s="157" t="inlineStr">
        <is>
          <t>ORIENT LOGISTICS ENTERPRISES</t>
        </is>
      </c>
    </row>
    <row r="2533">
      <c r="A2533" s="167" t="n">
        <v>34</v>
      </c>
      <c r="B2533" s="157" t="inlineStr">
        <is>
          <t>OKONGU</t>
        </is>
      </c>
      <c r="C2533" s="50" t="inlineStr">
        <is>
          <t>MEDUF4545713</t>
        </is>
      </c>
      <c r="D2533" s="393" t="inlineStr">
        <is>
          <t>GLDU 3677491</t>
        </is>
      </c>
      <c r="E2533" s="157" t="inlineStr">
        <is>
          <t>SPM</t>
        </is>
      </c>
      <c r="F2533" s="33" t="inlineStr">
        <is>
          <t>20FT</t>
        </is>
      </c>
      <c r="G2533" s="160" t="inlineStr">
        <is>
          <t>MSC JORDAN</t>
        </is>
      </c>
      <c r="H2533" s="207" t="inlineStr">
        <is>
          <t>BERTHED: 9TH AUG VOY. WG331A</t>
        </is>
      </c>
      <c r="I2533" s="150" t="inlineStr">
        <is>
          <t>OUT</t>
        </is>
      </c>
      <c r="J2533" s="166" t="inlineStr">
        <is>
          <t>TELEX/ 28TH AUG, 2023</t>
        </is>
      </c>
      <c r="K2533" s="152" t="inlineStr">
        <is>
          <t>15TH SEPT, 2023</t>
        </is>
      </c>
      <c r="L2533" s="157" t="inlineStr">
        <is>
          <t>3RD AUG</t>
        </is>
      </c>
      <c r="M2533" s="157" t="inlineStr">
        <is>
          <t>NINGBO LONGSTONE IMPORT AND EXPORT CO, LTD</t>
        </is>
      </c>
      <c r="N2533" s="157" t="inlineStr">
        <is>
          <t>ORIENT LOGISTICS ENTERPRISES</t>
        </is>
      </c>
    </row>
    <row r="2534">
      <c r="A2534" s="167" t="n">
        <v>35</v>
      </c>
      <c r="B2534" s="157" t="inlineStr">
        <is>
          <t>OKONGU</t>
        </is>
      </c>
      <c r="C2534" s="50" t="inlineStr">
        <is>
          <t>''</t>
        </is>
      </c>
      <c r="D2534" s="393" t="inlineStr">
        <is>
          <t>GLDU 5660570</t>
        </is>
      </c>
      <c r="E2534" s="157" t="inlineStr">
        <is>
          <t>SPM</t>
        </is>
      </c>
      <c r="F2534" s="33" t="inlineStr">
        <is>
          <t>20FT</t>
        </is>
      </c>
      <c r="G2534" s="160" t="inlineStr">
        <is>
          <t>MSC JORDAN</t>
        </is>
      </c>
      <c r="H2534" s="207" t="inlineStr">
        <is>
          <t>BERTHED: 9TH AUG VOY. WG331A</t>
        </is>
      </c>
      <c r="I2534" s="150" t="inlineStr">
        <is>
          <t>OUT</t>
        </is>
      </c>
      <c r="J2534" s="166" t="inlineStr">
        <is>
          <t>TELEX/ 28TH AUG, 2023</t>
        </is>
      </c>
      <c r="K2534" s="152" t="inlineStr">
        <is>
          <t>15TH SEPT, 2023</t>
        </is>
      </c>
      <c r="L2534" s="157" t="inlineStr">
        <is>
          <t>3RD AUG</t>
        </is>
      </c>
      <c r="M2534" s="157" t="inlineStr">
        <is>
          <t>NINGBO LONGSTONE IMPORT AND EXPORT CO, LTD</t>
        </is>
      </c>
      <c r="N2534" s="157" t="inlineStr">
        <is>
          <t>ORIENT LOGISTICS ENTERPRISES</t>
        </is>
      </c>
    </row>
    <row r="2535">
      <c r="A2535" s="167" t="n">
        <v>36</v>
      </c>
      <c r="B2535" s="157" t="inlineStr">
        <is>
          <t>OKONGU</t>
        </is>
      </c>
      <c r="C2535" s="50" t="inlineStr">
        <is>
          <t>MEDUF4664142</t>
        </is>
      </c>
      <c r="D2535" s="393" t="inlineStr">
        <is>
          <t>MEDU 1644130</t>
        </is>
      </c>
      <c r="E2535" s="157" t="inlineStr">
        <is>
          <t>SPM</t>
        </is>
      </c>
      <c r="F2535" s="33" t="inlineStr">
        <is>
          <t>20FT</t>
        </is>
      </c>
      <c r="G2535" s="160" t="inlineStr">
        <is>
          <t>MSC JORDAN</t>
        </is>
      </c>
      <c r="H2535" s="207" t="inlineStr">
        <is>
          <t>BERTHED: 9TH AUG VOY. WG331A</t>
        </is>
      </c>
      <c r="I2535" s="150" t="inlineStr">
        <is>
          <t>OUT</t>
        </is>
      </c>
      <c r="J2535" s="166" t="inlineStr">
        <is>
          <t>TELEX/ 30TH AUG, 2023</t>
        </is>
      </c>
      <c r="K2535" s="152" t="inlineStr">
        <is>
          <t>18TH SEPT, 2023</t>
        </is>
      </c>
      <c r="L2535" s="157" t="inlineStr">
        <is>
          <t>3RD AUG</t>
        </is>
      </c>
      <c r="M2535" s="157" t="inlineStr">
        <is>
          <t>NINGBO LONGSTONE IMPORT AND EXPORT CO, LTD</t>
        </is>
      </c>
      <c r="N2535" s="157" t="inlineStr">
        <is>
          <t>ORIENT LOGISTICS ENTERPRISES</t>
        </is>
      </c>
    </row>
    <row r="2536">
      <c r="A2536" s="167" t="n">
        <v>37</v>
      </c>
      <c r="B2536" s="157" t="inlineStr">
        <is>
          <t>OKONGU</t>
        </is>
      </c>
      <c r="C2536" s="50" t="inlineStr">
        <is>
          <t>''</t>
        </is>
      </c>
      <c r="D2536" s="393" t="inlineStr">
        <is>
          <t>TCLU 2532572</t>
        </is>
      </c>
      <c r="E2536" s="157" t="inlineStr">
        <is>
          <t>SPM</t>
        </is>
      </c>
      <c r="F2536" s="33" t="inlineStr">
        <is>
          <t>20FT</t>
        </is>
      </c>
      <c r="G2536" s="160" t="inlineStr">
        <is>
          <t>MSC JORDAN</t>
        </is>
      </c>
      <c r="H2536" s="207" t="inlineStr">
        <is>
          <t>BERTHED: 9TH AUG VOY. WG331A</t>
        </is>
      </c>
      <c r="I2536" s="150" t="inlineStr">
        <is>
          <t>OUT</t>
        </is>
      </c>
      <c r="J2536" s="166" t="inlineStr">
        <is>
          <t>TELEX/ 30TH AUG, 2023</t>
        </is>
      </c>
      <c r="K2536" s="152" t="inlineStr">
        <is>
          <t>15TH SEPT, 2023</t>
        </is>
      </c>
      <c r="L2536" s="157" t="inlineStr">
        <is>
          <t>3RD AUG</t>
        </is>
      </c>
      <c r="M2536" s="157" t="inlineStr">
        <is>
          <t>NINGBO LONGSTONE IMPORT AND EXPORT CO, LTD</t>
        </is>
      </c>
      <c r="N2536" s="157" t="inlineStr">
        <is>
          <t>ORIENT LOGISTICS ENTERPRISES</t>
        </is>
      </c>
    </row>
    <row r="2537">
      <c r="A2537" s="167" t="n">
        <v>38</v>
      </c>
      <c r="B2537" s="157" t="inlineStr">
        <is>
          <t>UDEMBA</t>
        </is>
      </c>
      <c r="C2537" s="50" t="inlineStr">
        <is>
          <t>MEDUDZ100782</t>
        </is>
      </c>
      <c r="D2537" s="393" t="inlineStr">
        <is>
          <t>FFAU 3758846</t>
        </is>
      </c>
      <c r="E2537" s="157" t="inlineStr">
        <is>
          <t>SPM</t>
        </is>
      </c>
      <c r="F2537" s="33" t="inlineStr">
        <is>
          <t>40FT</t>
        </is>
      </c>
      <c r="G2537" s="160" t="inlineStr">
        <is>
          <t>MSC JORDAN</t>
        </is>
      </c>
      <c r="H2537" s="207" t="inlineStr">
        <is>
          <t>BERTHED: 7TH AUG VOY. WG331A</t>
        </is>
      </c>
      <c r="I2537" s="150" t="inlineStr">
        <is>
          <t>OUT</t>
        </is>
      </c>
      <c r="J2537" s="166" t="inlineStr">
        <is>
          <t xml:space="preserve">OBL/ 3RD AUG, 2023 </t>
        </is>
      </c>
      <c r="K2537" s="210" t="inlineStr">
        <is>
          <t>1ST SEPT,2023</t>
        </is>
      </c>
      <c r="L2537" s="157" t="inlineStr">
        <is>
          <t>31ST JULY</t>
        </is>
      </c>
      <c r="M2537" s="157" t="inlineStr">
        <is>
          <t>OVERSEAS FORWARDING INT</t>
        </is>
      </c>
      <c r="N2537" s="157" t="inlineStr">
        <is>
          <t>SAILCOUNTY NIGERIA LTD</t>
        </is>
      </c>
    </row>
    <row r="2538">
      <c r="A2538" s="167" t="n"/>
      <c r="B2538" s="157" t="n"/>
      <c r="C2538" s="50" t="n"/>
      <c r="D2538" s="168" t="n"/>
      <c r="E2538" s="157" t="n"/>
      <c r="F2538" s="33" t="n"/>
      <c r="G2538" s="160" t="n"/>
      <c r="H2538" s="207" t="n"/>
      <c r="I2538" s="157" t="n"/>
      <c r="J2538" s="166" t="n"/>
      <c r="K2538" s="168" t="n"/>
      <c r="L2538" s="157" t="n"/>
      <c r="M2538" s="157" t="n"/>
      <c r="N2538" s="157" t="n"/>
    </row>
    <row r="2539">
      <c r="A2539" s="167" t="n"/>
      <c r="B2539" s="155" t="inlineStr">
        <is>
          <t>MSC GABRIELLA</t>
        </is>
      </c>
      <c r="C2539" s="50" t="n"/>
      <c r="D2539" s="168" t="n"/>
      <c r="E2539" s="157" t="n"/>
      <c r="F2539" s="33" t="n"/>
      <c r="G2539" s="160" t="n"/>
      <c r="H2539" s="207" t="n"/>
      <c r="I2539" s="157" t="n"/>
      <c r="J2539" s="166" t="n"/>
      <c r="K2539" s="168" t="n"/>
      <c r="L2539" s="157" t="n"/>
      <c r="M2539" s="157" t="n"/>
      <c r="N2539" s="157" t="n"/>
    </row>
    <row r="2540">
      <c r="A2540" s="167" t="n">
        <v>1</v>
      </c>
      <c r="B2540" s="157" t="inlineStr">
        <is>
          <t>CAORIS</t>
        </is>
      </c>
      <c r="C2540" s="40" t="inlineStr">
        <is>
          <t>MEDUPV814512</t>
        </is>
      </c>
      <c r="D2540" s="168" t="inlineStr">
        <is>
          <t>MSDU 5427079</t>
        </is>
      </c>
      <c r="E2540" s="157" t="inlineStr">
        <is>
          <t>SPM</t>
        </is>
      </c>
      <c r="F2540" s="157" t="inlineStr">
        <is>
          <t>40FT</t>
        </is>
      </c>
      <c r="G2540" s="160" t="inlineStr">
        <is>
          <t>MSC GABRIELLA</t>
        </is>
      </c>
      <c r="H2540" s="169" t="inlineStr">
        <is>
          <t>BERTHED: 12TH AUG VOY.  WG332A</t>
        </is>
      </c>
      <c r="I2540" s="150" t="inlineStr">
        <is>
          <t>OUT</t>
        </is>
      </c>
      <c r="J2540" s="166" t="inlineStr">
        <is>
          <t>TELEX/ 23RD AUG, 2023</t>
        </is>
      </c>
      <c r="K2540" s="210" t="inlineStr">
        <is>
          <t>1ST SEPT,2023</t>
        </is>
      </c>
      <c r="L2540" s="157" t="inlineStr">
        <is>
          <t>9TH JUNE</t>
        </is>
      </c>
      <c r="M2540" s="157" t="inlineStr">
        <is>
          <t>M/S NAVEED ENTERPRISES</t>
        </is>
      </c>
      <c r="N2540" s="157" t="inlineStr">
        <is>
          <t>ORIENT LOGISTICS ENTERPRISES</t>
        </is>
      </c>
    </row>
    <row r="2541">
      <c r="A2541" s="167" t="n">
        <v>2</v>
      </c>
      <c r="B2541" s="157" t="inlineStr">
        <is>
          <t>CAORIS</t>
        </is>
      </c>
      <c r="C2541" s="40" t="inlineStr">
        <is>
          <t>MEDUPV817275</t>
        </is>
      </c>
      <c r="D2541" s="168" t="inlineStr">
        <is>
          <t>MSMU 8454773</t>
        </is>
      </c>
      <c r="E2541" s="157" t="inlineStr">
        <is>
          <t>SPM</t>
        </is>
      </c>
      <c r="F2541" s="157" t="inlineStr">
        <is>
          <t>40FT</t>
        </is>
      </c>
      <c r="G2541" s="160" t="inlineStr">
        <is>
          <t>MSC GABRIELLA</t>
        </is>
      </c>
      <c r="H2541" s="169" t="inlineStr">
        <is>
          <t>BERTHED: 12TH AUG VOY.  WG332A</t>
        </is>
      </c>
      <c r="I2541" s="150" t="n"/>
      <c r="J2541" s="166" t="inlineStr">
        <is>
          <t>TELEX/ 23RD AUG, 2023</t>
        </is>
      </c>
      <c r="K2541" s="210" t="n"/>
      <c r="L2541" s="157" t="inlineStr">
        <is>
          <t>9TH JUNE</t>
        </is>
      </c>
      <c r="M2541" s="157" t="inlineStr">
        <is>
          <t>M/S NAVEED ENTERPRISES</t>
        </is>
      </c>
      <c r="N2541" s="157" t="inlineStr">
        <is>
          <t>ORIENT LOGISTICS ENTERPRISES</t>
        </is>
      </c>
    </row>
    <row r="2542">
      <c r="A2542" s="167" t="n">
        <v>3</v>
      </c>
      <c r="B2542" s="157" t="inlineStr">
        <is>
          <t>JOE BLACK</t>
        </is>
      </c>
      <c r="C2542" s="50" t="inlineStr">
        <is>
          <t>MEDURX722255</t>
        </is>
      </c>
      <c r="D2542" s="168" t="inlineStr">
        <is>
          <t>TGBU 5869142</t>
        </is>
      </c>
      <c r="E2542" s="157" t="inlineStr">
        <is>
          <t>SPM</t>
        </is>
      </c>
      <c r="F2542" s="157" t="inlineStr">
        <is>
          <t>40FT</t>
        </is>
      </c>
      <c r="G2542" s="160" t="inlineStr">
        <is>
          <t>MSC GABRIELLA</t>
        </is>
      </c>
      <c r="H2542" s="169" t="inlineStr">
        <is>
          <t>BERTHED: 12TH AUG VOY.  WG332A</t>
        </is>
      </c>
      <c r="I2542" s="150" t="inlineStr">
        <is>
          <t>OUT</t>
        </is>
      </c>
      <c r="J2542" s="166" t="inlineStr">
        <is>
          <t>TELEX/ 23RD AUG, 2023</t>
        </is>
      </c>
      <c r="K2542" s="210" t="inlineStr">
        <is>
          <t>29TH AUG,2023</t>
        </is>
      </c>
      <c r="L2542" s="157" t="inlineStr">
        <is>
          <t>15TH JUNE</t>
        </is>
      </c>
      <c r="M2542" s="157" t="inlineStr">
        <is>
          <t>GUANGZHOU LIAM MING INTERNATIONAL TRADE  CO, LTD</t>
        </is>
      </c>
      <c r="N2542" s="157" t="inlineStr">
        <is>
          <t>MEL-BACH ENTERPRISES</t>
        </is>
      </c>
    </row>
    <row r="2543">
      <c r="A2543" s="167" t="n">
        <v>4</v>
      </c>
      <c r="B2543" s="157" t="inlineStr">
        <is>
          <t>IFEANYI ABA</t>
        </is>
      </c>
      <c r="C2543" s="40" t="inlineStr">
        <is>
          <t>MEDUI0106803</t>
        </is>
      </c>
      <c r="D2543" s="168" t="inlineStr">
        <is>
          <t>MEDU 6339988</t>
        </is>
      </c>
      <c r="E2543" s="157" t="inlineStr">
        <is>
          <t>SPM</t>
        </is>
      </c>
      <c r="F2543" s="157" t="inlineStr">
        <is>
          <t>20FT</t>
        </is>
      </c>
      <c r="G2543" s="160" t="inlineStr">
        <is>
          <t>MSC GABRIELLA</t>
        </is>
      </c>
      <c r="H2543" s="169" t="inlineStr">
        <is>
          <t>BERTHED: 12TH AUG VOY.  WG332A</t>
        </is>
      </c>
      <c r="I2543" s="150" t="inlineStr">
        <is>
          <t>OUT</t>
        </is>
      </c>
      <c r="J2543" s="166" t="inlineStr">
        <is>
          <t>TELEX/ 10TH AUG, 2023</t>
        </is>
      </c>
      <c r="K2543" s="210" t="inlineStr">
        <is>
          <t>18TH AUG,2023</t>
        </is>
      </c>
      <c r="L2543" s="157" t="inlineStr">
        <is>
          <t>23RD JUNE</t>
        </is>
      </c>
      <c r="M2543" s="157" t="inlineStr">
        <is>
          <t>PT. INDOSARI PERSADA</t>
        </is>
      </c>
      <c r="N2543" s="157" t="inlineStr">
        <is>
          <t>ORIENT LOGISTICS ENTERPRISES</t>
        </is>
      </c>
    </row>
    <row r="2544">
      <c r="A2544" s="167" t="n">
        <v>5</v>
      </c>
      <c r="B2544" s="157" t="inlineStr">
        <is>
          <t>IFEANYI ABA</t>
        </is>
      </c>
      <c r="C2544" s="40" t="inlineStr">
        <is>
          <t>''</t>
        </is>
      </c>
      <c r="D2544" s="168" t="inlineStr">
        <is>
          <t>MSDU 1398985</t>
        </is>
      </c>
      <c r="E2544" s="157" t="inlineStr">
        <is>
          <t>SPM</t>
        </is>
      </c>
      <c r="F2544" s="157" t="inlineStr">
        <is>
          <t>20FT</t>
        </is>
      </c>
      <c r="G2544" s="160" t="inlineStr">
        <is>
          <t>MSC GABRIELLA</t>
        </is>
      </c>
      <c r="H2544" s="169" t="inlineStr">
        <is>
          <t>BERTHED: 12TH AUG VOY.  WG332A</t>
        </is>
      </c>
      <c r="I2544" s="150" t="inlineStr">
        <is>
          <t>OUT</t>
        </is>
      </c>
      <c r="J2544" s="166" t="inlineStr">
        <is>
          <t>TELEX/ 10TH AUG, 2023</t>
        </is>
      </c>
      <c r="K2544" s="210" t="inlineStr">
        <is>
          <t>18TH AUG,2023</t>
        </is>
      </c>
      <c r="L2544" s="157" t="inlineStr">
        <is>
          <t>23RD JUNE</t>
        </is>
      </c>
      <c r="M2544" s="157" t="inlineStr">
        <is>
          <t>PT. INDOSARI PERSADA</t>
        </is>
      </c>
      <c r="N2544" s="157" t="inlineStr">
        <is>
          <t>ORIENT LOGISTICS ENTERPRISES</t>
        </is>
      </c>
    </row>
    <row r="2545">
      <c r="A2545" s="167" t="n">
        <v>6</v>
      </c>
      <c r="B2545" s="157" t="inlineStr">
        <is>
          <t>IFEANYI ABA</t>
        </is>
      </c>
      <c r="C2545" s="40" t="inlineStr">
        <is>
          <t>MEDUI0112199</t>
        </is>
      </c>
      <c r="D2545" s="168" t="inlineStr">
        <is>
          <t>MSDU 2573402</t>
        </is>
      </c>
      <c r="E2545" s="157" t="inlineStr">
        <is>
          <t>SPM</t>
        </is>
      </c>
      <c r="F2545" s="157" t="inlineStr">
        <is>
          <t>20FT</t>
        </is>
      </c>
      <c r="G2545" s="160" t="inlineStr">
        <is>
          <t>MSC GABRIELLA</t>
        </is>
      </c>
      <c r="H2545" s="169" t="inlineStr">
        <is>
          <t>BERTHED: 12TH AUG VOY.  WG332A</t>
        </is>
      </c>
      <c r="I2545" s="150" t="inlineStr">
        <is>
          <t>OUT</t>
        </is>
      </c>
      <c r="J2545" s="166" t="inlineStr">
        <is>
          <t>TELEX/ 10TH AUG, 2023</t>
        </is>
      </c>
      <c r="K2545" s="210" t="inlineStr">
        <is>
          <t>22ND AUG,2023</t>
        </is>
      </c>
      <c r="L2545" s="157" t="inlineStr">
        <is>
          <t>23RD JUNE</t>
        </is>
      </c>
      <c r="M2545" s="157" t="inlineStr">
        <is>
          <t>PT. INDOSARI PERSADA</t>
        </is>
      </c>
      <c r="N2545" s="157" t="inlineStr">
        <is>
          <t>ORIENT LOGISTICS ENTERPRISES</t>
        </is>
      </c>
    </row>
    <row r="2546">
      <c r="A2546" s="167" t="n">
        <v>7</v>
      </c>
      <c r="B2546" s="157" t="inlineStr">
        <is>
          <t>IFEANYI ABA</t>
        </is>
      </c>
      <c r="C2546" s="40" t="inlineStr">
        <is>
          <t>''</t>
        </is>
      </c>
      <c r="D2546" s="168" t="inlineStr">
        <is>
          <t>MEDU 3439176</t>
        </is>
      </c>
      <c r="E2546" s="157" t="inlineStr">
        <is>
          <t>SPM</t>
        </is>
      </c>
      <c r="F2546" s="157" t="inlineStr">
        <is>
          <t>20FT</t>
        </is>
      </c>
      <c r="G2546" s="160" t="inlineStr">
        <is>
          <t>MSC GABRIELLA</t>
        </is>
      </c>
      <c r="H2546" s="169" t="inlineStr">
        <is>
          <t>BERTHED: 12TH AUG VOY.  WG332A</t>
        </is>
      </c>
      <c r="I2546" s="150" t="inlineStr">
        <is>
          <t>OUT</t>
        </is>
      </c>
      <c r="J2546" s="166" t="inlineStr">
        <is>
          <t>TELEX/ 10TH AUG, 2023</t>
        </is>
      </c>
      <c r="K2546" s="210" t="inlineStr">
        <is>
          <t>22ND AUG,2023</t>
        </is>
      </c>
      <c r="L2546" s="157" t="inlineStr">
        <is>
          <t>23RD JUNE</t>
        </is>
      </c>
      <c r="M2546" s="157" t="inlineStr">
        <is>
          <t>PT. INDOSARI PERSADA</t>
        </is>
      </c>
      <c r="N2546" s="157" t="inlineStr">
        <is>
          <t>ORIENT LOGISTICS ENTERPRISES</t>
        </is>
      </c>
    </row>
    <row r="2547">
      <c r="A2547" s="167" t="n">
        <v>8</v>
      </c>
      <c r="B2547" s="157" t="inlineStr">
        <is>
          <t>IFEANYI ABA</t>
        </is>
      </c>
      <c r="C2547" s="40" t="inlineStr">
        <is>
          <t>MEDUI0106811</t>
        </is>
      </c>
      <c r="D2547" s="168" t="inlineStr">
        <is>
          <t>MEDU 5200072</t>
        </is>
      </c>
      <c r="E2547" s="157" t="inlineStr">
        <is>
          <t>SPM</t>
        </is>
      </c>
      <c r="F2547" s="157" t="inlineStr">
        <is>
          <t>20FT</t>
        </is>
      </c>
      <c r="G2547" s="160" t="inlineStr">
        <is>
          <t>MSC GABRIELLA</t>
        </is>
      </c>
      <c r="H2547" s="169" t="inlineStr">
        <is>
          <t>BERTHED: 12TH AUG VOY.  WG332A</t>
        </is>
      </c>
      <c r="I2547" s="150" t="inlineStr">
        <is>
          <t>OUT</t>
        </is>
      </c>
      <c r="J2547" s="166" t="inlineStr">
        <is>
          <t>TELEX/ 10TH AUG, 2023</t>
        </is>
      </c>
      <c r="K2547" s="210" t="inlineStr">
        <is>
          <t>22ND AUG,2023</t>
        </is>
      </c>
      <c r="L2547" s="157" t="inlineStr">
        <is>
          <t>23RD JUNE</t>
        </is>
      </c>
      <c r="M2547" s="157" t="inlineStr">
        <is>
          <t>PT. INDOSARI PERSADA</t>
        </is>
      </c>
      <c r="N2547" s="157" t="inlineStr">
        <is>
          <t>ORIENT LOGISTICS ENTERPRISES</t>
        </is>
      </c>
    </row>
    <row r="2548">
      <c r="A2548" s="167" t="n">
        <v>9</v>
      </c>
      <c r="B2548" s="157" t="inlineStr">
        <is>
          <t>IFEANYI ABA</t>
        </is>
      </c>
      <c r="C2548" s="40" t="inlineStr">
        <is>
          <t>''</t>
        </is>
      </c>
      <c r="D2548" s="168" t="inlineStr">
        <is>
          <t>TTNU 1014286</t>
        </is>
      </c>
      <c r="E2548" s="157" t="inlineStr">
        <is>
          <t>SPM</t>
        </is>
      </c>
      <c r="F2548" s="157" t="inlineStr">
        <is>
          <t>20FT</t>
        </is>
      </c>
      <c r="G2548" s="160" t="inlineStr">
        <is>
          <t>MSC GABRIELLA</t>
        </is>
      </c>
      <c r="H2548" s="169" t="inlineStr">
        <is>
          <t>BERTHED: 12TH AUG VOY.  WG332A</t>
        </is>
      </c>
      <c r="I2548" s="150" t="inlineStr">
        <is>
          <t>OUT</t>
        </is>
      </c>
      <c r="J2548" s="166" t="inlineStr">
        <is>
          <t>TELEX/ 10TH AUG, 2023</t>
        </is>
      </c>
      <c r="K2548" s="210" t="inlineStr">
        <is>
          <t>22ND AUG,2023</t>
        </is>
      </c>
      <c r="L2548" s="157" t="inlineStr">
        <is>
          <t>23RD JUNE</t>
        </is>
      </c>
      <c r="M2548" s="157" t="inlineStr">
        <is>
          <t>PT. INDOSARI PERSADA</t>
        </is>
      </c>
      <c r="N2548" s="157" t="inlineStr">
        <is>
          <t>ORIENT LOGISTICS ENTERPRISES</t>
        </is>
      </c>
    </row>
    <row r="2549">
      <c r="A2549" s="167" t="n">
        <v>10</v>
      </c>
      <c r="B2549" s="157" t="inlineStr">
        <is>
          <t>IFEANYI ABA</t>
        </is>
      </c>
      <c r="C2549" s="40" t="inlineStr">
        <is>
          <t>MEDUI0106845</t>
        </is>
      </c>
      <c r="D2549" s="168" t="inlineStr">
        <is>
          <t>MSMU 2184290</t>
        </is>
      </c>
      <c r="E2549" s="157" t="inlineStr">
        <is>
          <t>SPM</t>
        </is>
      </c>
      <c r="F2549" s="157" t="inlineStr">
        <is>
          <t>20FT</t>
        </is>
      </c>
      <c r="G2549" s="160" t="inlineStr">
        <is>
          <t>MSC GABRIELLA</t>
        </is>
      </c>
      <c r="H2549" s="169" t="inlineStr">
        <is>
          <t>BERTHED: 11TH AUG VOY.  WG332A</t>
        </is>
      </c>
      <c r="I2549" s="150" t="inlineStr">
        <is>
          <t>OUT</t>
        </is>
      </c>
      <c r="J2549" s="166" t="inlineStr">
        <is>
          <t>TELEX/ 10TH AUG, 2023</t>
        </is>
      </c>
      <c r="K2549" s="210" t="inlineStr">
        <is>
          <t>22ND AUG,2023</t>
        </is>
      </c>
      <c r="L2549" s="157" t="inlineStr">
        <is>
          <t>23RD JUNE</t>
        </is>
      </c>
      <c r="M2549" s="157" t="inlineStr">
        <is>
          <t>PT. INDOSARI PERSADA</t>
        </is>
      </c>
      <c r="N2549" s="157" t="inlineStr">
        <is>
          <t>ORIENT LOGISTICS ENTERPRISES</t>
        </is>
      </c>
    </row>
    <row r="2550">
      <c r="A2550" s="167" t="n">
        <v>11</v>
      </c>
      <c r="B2550" s="157" t="inlineStr">
        <is>
          <t>IFEANYI ABA</t>
        </is>
      </c>
      <c r="C2550" s="40" t="inlineStr">
        <is>
          <t>''</t>
        </is>
      </c>
      <c r="D2550" s="168" t="inlineStr">
        <is>
          <t>MSDU 1950081</t>
        </is>
      </c>
      <c r="E2550" s="157" t="inlineStr">
        <is>
          <t>SPM</t>
        </is>
      </c>
      <c r="F2550" s="157" t="inlineStr">
        <is>
          <t>20FT</t>
        </is>
      </c>
      <c r="G2550" s="160" t="inlineStr">
        <is>
          <t>MSC GABRIELLA</t>
        </is>
      </c>
      <c r="H2550" s="169" t="inlineStr">
        <is>
          <t>BERTHED: 11TH AUG VOY.  WG332A</t>
        </is>
      </c>
      <c r="I2550" s="150" t="inlineStr">
        <is>
          <t>OUT</t>
        </is>
      </c>
      <c r="J2550" s="166" t="inlineStr">
        <is>
          <t>TELEX/ 10TH AUG, 2023</t>
        </is>
      </c>
      <c r="K2550" s="210" t="inlineStr">
        <is>
          <t>22ND AUG,2023</t>
        </is>
      </c>
      <c r="L2550" s="157" t="inlineStr">
        <is>
          <t>23RD JUNE</t>
        </is>
      </c>
      <c r="M2550" s="157" t="inlineStr">
        <is>
          <t>PT. INDOSARI PERSADA</t>
        </is>
      </c>
      <c r="N2550" s="157" t="inlineStr">
        <is>
          <t>ORIENT LOGISTICS ENTERPRISES</t>
        </is>
      </c>
    </row>
    <row r="2551">
      <c r="A2551" s="167" t="n">
        <v>12</v>
      </c>
      <c r="B2551" s="157" t="inlineStr">
        <is>
          <t>IFEANYI ABA</t>
        </is>
      </c>
      <c r="C2551" s="40" t="inlineStr">
        <is>
          <t>MEDUI0112249</t>
        </is>
      </c>
      <c r="D2551" s="168" t="inlineStr">
        <is>
          <t>CXDU 2294287</t>
        </is>
      </c>
      <c r="E2551" s="157" t="inlineStr">
        <is>
          <t>SPM</t>
        </is>
      </c>
      <c r="F2551" s="157" t="inlineStr">
        <is>
          <t>20FT</t>
        </is>
      </c>
      <c r="G2551" s="160" t="inlineStr">
        <is>
          <t>MSC GABRIELLA</t>
        </is>
      </c>
      <c r="H2551" s="169" t="inlineStr">
        <is>
          <t>BERTHED: 11TH AUG VOY.  WG332A</t>
        </is>
      </c>
      <c r="I2551" s="150" t="inlineStr">
        <is>
          <t>OUT</t>
        </is>
      </c>
      <c r="J2551" s="166" t="inlineStr">
        <is>
          <t>TELEX/ 10TH AUG, 2023</t>
        </is>
      </c>
      <c r="K2551" s="210" t="inlineStr">
        <is>
          <t>23RD AUG,2023</t>
        </is>
      </c>
      <c r="L2551" s="157" t="inlineStr">
        <is>
          <t>23RD JUNE</t>
        </is>
      </c>
      <c r="M2551" s="157" t="inlineStr">
        <is>
          <t>PT. INDOSARI PERSADA</t>
        </is>
      </c>
      <c r="N2551" s="157" t="inlineStr">
        <is>
          <t>ORIENT LOGISTICS ENTERPRISES</t>
        </is>
      </c>
    </row>
    <row r="2552">
      <c r="A2552" s="167" t="n">
        <v>13</v>
      </c>
      <c r="B2552" s="157" t="inlineStr">
        <is>
          <t>IFEANYI ABA</t>
        </is>
      </c>
      <c r="C2552" s="40" t="inlineStr">
        <is>
          <t>MEDUI0106753</t>
        </is>
      </c>
      <c r="D2552" s="168" t="inlineStr">
        <is>
          <t>MSDU 2988477</t>
        </is>
      </c>
      <c r="E2552" s="157" t="inlineStr">
        <is>
          <t>SPM</t>
        </is>
      </c>
      <c r="F2552" s="157" t="inlineStr">
        <is>
          <t>20FT</t>
        </is>
      </c>
      <c r="G2552" s="160" t="inlineStr">
        <is>
          <t>MSC GABRIELLA</t>
        </is>
      </c>
      <c r="H2552" s="169" t="inlineStr">
        <is>
          <t>BERTHED: 11TH AUG VOY.  WG332A</t>
        </is>
      </c>
      <c r="I2552" s="150" t="inlineStr">
        <is>
          <t>OUT</t>
        </is>
      </c>
      <c r="J2552" s="166" t="inlineStr">
        <is>
          <t>TELEX/ 10TH AUG, 2023</t>
        </is>
      </c>
      <c r="K2552" s="210" t="inlineStr">
        <is>
          <t>23RD AUG,2023</t>
        </is>
      </c>
      <c r="L2552" s="157" t="inlineStr">
        <is>
          <t>23RD JUNE</t>
        </is>
      </c>
      <c r="M2552" s="157" t="inlineStr">
        <is>
          <t>PT. INDOSARI PERSADA</t>
        </is>
      </c>
      <c r="N2552" s="157" t="inlineStr">
        <is>
          <t>ORIENT LOGISTICS ENTERPRISES</t>
        </is>
      </c>
    </row>
    <row r="2553">
      <c r="A2553" s="167" t="n">
        <v>14</v>
      </c>
      <c r="B2553" s="157" t="inlineStr">
        <is>
          <t>IFEANYI ABA</t>
        </is>
      </c>
      <c r="C2553" s="40" t="inlineStr">
        <is>
          <t>''</t>
        </is>
      </c>
      <c r="D2553" s="168" t="inlineStr">
        <is>
          <t>MEDU 6130832</t>
        </is>
      </c>
      <c r="E2553" s="157" t="inlineStr">
        <is>
          <t>SPM</t>
        </is>
      </c>
      <c r="F2553" s="157" t="inlineStr">
        <is>
          <t>20FT</t>
        </is>
      </c>
      <c r="G2553" s="160" t="inlineStr">
        <is>
          <t>MSC GABRIELLA</t>
        </is>
      </c>
      <c r="H2553" s="169" t="inlineStr">
        <is>
          <t>BERTHED: 11TH AUG VOY.  WG332A</t>
        </is>
      </c>
      <c r="I2553" s="150" t="inlineStr">
        <is>
          <t>OUT</t>
        </is>
      </c>
      <c r="J2553" s="166" t="inlineStr">
        <is>
          <t>TELEX/ 10TH AUG, 2023</t>
        </is>
      </c>
      <c r="K2553" s="210" t="inlineStr">
        <is>
          <t>23RD AUG,2023</t>
        </is>
      </c>
      <c r="L2553" s="157" t="inlineStr">
        <is>
          <t>23RD JUNE</t>
        </is>
      </c>
      <c r="M2553" s="157" t="inlineStr">
        <is>
          <t>PT. INDOSARI PERSADA</t>
        </is>
      </c>
      <c r="N2553" s="157" t="inlineStr">
        <is>
          <t>ORIENT LOGISTICS ENTERPRISES</t>
        </is>
      </c>
    </row>
    <row r="2554">
      <c r="A2554" s="167" t="n">
        <v>15</v>
      </c>
      <c r="B2554" s="157" t="inlineStr">
        <is>
          <t>JOE BLACK</t>
        </is>
      </c>
      <c r="C2554" s="50" t="inlineStr">
        <is>
          <t>MEDURX722255</t>
        </is>
      </c>
      <c r="D2554" s="168" t="inlineStr">
        <is>
          <t>TGBU 5869142</t>
        </is>
      </c>
      <c r="E2554" s="157" t="inlineStr">
        <is>
          <t>SPM</t>
        </is>
      </c>
      <c r="F2554" s="33" t="inlineStr">
        <is>
          <t>40FT</t>
        </is>
      </c>
      <c r="G2554" s="160" t="inlineStr">
        <is>
          <t>MSC GABRIELLA</t>
        </is>
      </c>
      <c r="H2554" s="169" t="inlineStr">
        <is>
          <t>BERTHED: 12TH AUG VOY.  WG332A</t>
        </is>
      </c>
      <c r="I2554" s="157" t="n"/>
      <c r="J2554" s="157" t="inlineStr">
        <is>
          <t>COPY BILL</t>
        </is>
      </c>
      <c r="K2554" s="168" t="n"/>
      <c r="L2554" s="157" t="inlineStr">
        <is>
          <t>11TH JULY</t>
        </is>
      </c>
      <c r="M2554" s="157" t="n"/>
      <c r="N2554" s="157" t="n"/>
    </row>
    <row r="2555">
      <c r="A2555" s="167" t="n">
        <v>16</v>
      </c>
      <c r="B2555" s="157" t="inlineStr">
        <is>
          <t>OKONGU</t>
        </is>
      </c>
      <c r="C2555" s="50" t="inlineStr">
        <is>
          <t>MEDURX724913</t>
        </is>
      </c>
      <c r="D2555" s="393" t="inlineStr">
        <is>
          <t>MSMU 1639707</t>
        </is>
      </c>
      <c r="E2555" s="157" t="inlineStr">
        <is>
          <t>SPM</t>
        </is>
      </c>
      <c r="F2555" s="33" t="inlineStr">
        <is>
          <t>20FT</t>
        </is>
      </c>
      <c r="G2555" s="160" t="inlineStr">
        <is>
          <t>MSC GABRIELLA</t>
        </is>
      </c>
      <c r="H2555" s="169" t="inlineStr">
        <is>
          <t>BERTHED: 12TH AUG VOY.  WG332A</t>
        </is>
      </c>
      <c r="I2555" s="150" t="inlineStr">
        <is>
          <t>OUT</t>
        </is>
      </c>
      <c r="J2555" s="166" t="inlineStr">
        <is>
          <t>TELEX/ 13TH SEPT, 2023</t>
        </is>
      </c>
      <c r="K2555" s="217" t="inlineStr">
        <is>
          <t>22ND SEPT, 2023</t>
        </is>
      </c>
      <c r="L2555" s="157" t="inlineStr">
        <is>
          <t>4TH AUG</t>
        </is>
      </c>
      <c r="M2555" s="157" t="inlineStr">
        <is>
          <t>SHUI JIT CO, LIMITED</t>
        </is>
      </c>
      <c r="N2555" s="157" t="inlineStr">
        <is>
          <t>MEL-BACH ENTERPRISES</t>
        </is>
      </c>
    </row>
    <row r="2556">
      <c r="A2556" s="167" t="n">
        <v>17</v>
      </c>
      <c r="B2556" s="157" t="inlineStr">
        <is>
          <t>OKONGU</t>
        </is>
      </c>
      <c r="C2556" s="50" t="inlineStr">
        <is>
          <t>''</t>
        </is>
      </c>
      <c r="D2556" s="393" t="inlineStr">
        <is>
          <t>TEMU 4175070</t>
        </is>
      </c>
      <c r="E2556" s="157" t="inlineStr">
        <is>
          <t>SPM</t>
        </is>
      </c>
      <c r="F2556" s="33" t="inlineStr">
        <is>
          <t>20FT</t>
        </is>
      </c>
      <c r="G2556" s="160" t="inlineStr">
        <is>
          <t>MSC GABRIELLA</t>
        </is>
      </c>
      <c r="H2556" s="169" t="inlineStr">
        <is>
          <t>BERTHED: 12TH AUG VOY.  WG332A</t>
        </is>
      </c>
      <c r="I2556" s="150" t="inlineStr">
        <is>
          <t>OUT</t>
        </is>
      </c>
      <c r="J2556" s="166" t="inlineStr">
        <is>
          <t>TELEX/ 13TH SEPT, 2023</t>
        </is>
      </c>
      <c r="K2556" s="217" t="inlineStr">
        <is>
          <t>22ND SEPT, 2023</t>
        </is>
      </c>
      <c r="L2556" s="157" t="inlineStr">
        <is>
          <t>4TH AUG</t>
        </is>
      </c>
      <c r="M2556" s="157" t="inlineStr">
        <is>
          <t>SHUI JIT CO, LIMITED</t>
        </is>
      </c>
      <c r="N2556" s="157" t="inlineStr">
        <is>
          <t>MEL-BACH ENTERPRISES</t>
        </is>
      </c>
    </row>
    <row r="2557">
      <c r="A2557" s="167" t="n">
        <v>18</v>
      </c>
      <c r="B2557" s="157" t="inlineStr">
        <is>
          <t>OKONGU</t>
        </is>
      </c>
      <c r="C2557" s="50" t="inlineStr">
        <is>
          <t>MEDUG8825424</t>
        </is>
      </c>
      <c r="D2557" s="393" t="inlineStr">
        <is>
          <t>MSMU 1216942</t>
        </is>
      </c>
      <c r="E2557" s="157" t="inlineStr">
        <is>
          <t>SPM</t>
        </is>
      </c>
      <c r="F2557" s="33" t="inlineStr">
        <is>
          <t>20FT</t>
        </is>
      </c>
      <c r="G2557" s="160" t="inlineStr">
        <is>
          <t>MSC GABRIELLA</t>
        </is>
      </c>
      <c r="H2557" s="169" t="inlineStr">
        <is>
          <t>BERTHED: 11TH AUG VOY.  WG332A</t>
        </is>
      </c>
      <c r="I2557" s="150" t="inlineStr">
        <is>
          <t>OUT</t>
        </is>
      </c>
      <c r="J2557" s="166" t="inlineStr">
        <is>
          <t>TELEX/ 13TH SEPT, 2023</t>
        </is>
      </c>
      <c r="K2557" s="217" t="inlineStr">
        <is>
          <t>22ND SEPT, 2023</t>
        </is>
      </c>
      <c r="L2557" s="157" t="inlineStr">
        <is>
          <t>4TH AUG</t>
        </is>
      </c>
      <c r="M2557" s="157" t="inlineStr">
        <is>
          <t>SHUI JIT CO, LIMITED</t>
        </is>
      </c>
      <c r="N2557" s="157" t="inlineStr">
        <is>
          <t>MEL-BACH ENTERPRISES</t>
        </is>
      </c>
    </row>
    <row r="2558">
      <c r="A2558" s="167" t="n">
        <v>19</v>
      </c>
      <c r="B2558" s="157" t="inlineStr">
        <is>
          <t>OKONGU</t>
        </is>
      </c>
      <c r="C2558" s="50" t="inlineStr">
        <is>
          <t>''</t>
        </is>
      </c>
      <c r="D2558" s="393" t="inlineStr">
        <is>
          <t>TEMU 5748557</t>
        </is>
      </c>
      <c r="E2558" s="157" t="inlineStr">
        <is>
          <t>SPM</t>
        </is>
      </c>
      <c r="F2558" s="33" t="inlineStr">
        <is>
          <t>20FT</t>
        </is>
      </c>
      <c r="G2558" s="160" t="inlineStr">
        <is>
          <t>MSC GABRIELLA</t>
        </is>
      </c>
      <c r="H2558" s="169" t="inlineStr">
        <is>
          <t>BERTHED: 11TH AUG VOY.  WG332A</t>
        </is>
      </c>
      <c r="I2558" s="150" t="inlineStr">
        <is>
          <t>OUT</t>
        </is>
      </c>
      <c r="J2558" s="166" t="inlineStr">
        <is>
          <t>TELEX/ 13TH SEPT, 2023</t>
        </is>
      </c>
      <c r="K2558" s="217" t="inlineStr">
        <is>
          <t>22ND SEPT, 2023</t>
        </is>
      </c>
      <c r="L2558" s="157" t="inlineStr">
        <is>
          <t>4TH AUG</t>
        </is>
      </c>
      <c r="M2558" s="157" t="inlineStr">
        <is>
          <t>SHUI JIT CO, LIMITED</t>
        </is>
      </c>
      <c r="N2558" s="157" t="inlineStr">
        <is>
          <t>MEL-BACH ENTERPRISES</t>
        </is>
      </c>
    </row>
    <row r="2559">
      <c r="A2559" s="167" t="n">
        <v>20</v>
      </c>
      <c r="B2559" s="157" t="inlineStr">
        <is>
          <t>OKONGU</t>
        </is>
      </c>
      <c r="C2559" s="50" t="inlineStr">
        <is>
          <t>MEDURX759737</t>
        </is>
      </c>
      <c r="D2559" s="393" t="inlineStr">
        <is>
          <t>TRHU 1560312</t>
        </is>
      </c>
      <c r="E2559" s="157" t="inlineStr">
        <is>
          <t>SPM</t>
        </is>
      </c>
      <c r="F2559" s="33" t="inlineStr">
        <is>
          <t>20FT</t>
        </is>
      </c>
      <c r="G2559" s="160" t="inlineStr">
        <is>
          <t>MSC GABRIELLA</t>
        </is>
      </c>
      <c r="H2559" s="169" t="inlineStr">
        <is>
          <t>BERTHED: 12TH AUG VOY.  WG332A</t>
        </is>
      </c>
      <c r="I2559" s="150" t="inlineStr">
        <is>
          <t>OUT</t>
        </is>
      </c>
      <c r="J2559" s="166" t="inlineStr">
        <is>
          <t>TELEX/ 13TH SEPT, 2023</t>
        </is>
      </c>
      <c r="K2559" s="217" t="inlineStr">
        <is>
          <t>26TH SEPT, 2023</t>
        </is>
      </c>
      <c r="L2559" s="157" t="inlineStr">
        <is>
          <t>4TH AUG</t>
        </is>
      </c>
      <c r="M2559" s="157" t="inlineStr">
        <is>
          <t>SHUI JIT CO, LIMITED</t>
        </is>
      </c>
      <c r="N2559" s="157" t="inlineStr">
        <is>
          <t>MEL-BACH ENTERPRISES</t>
        </is>
      </c>
    </row>
    <row r="2560">
      <c r="A2560" s="167" t="n">
        <v>21</v>
      </c>
      <c r="B2560" s="157" t="inlineStr">
        <is>
          <t>OKONGU</t>
        </is>
      </c>
      <c r="C2560" s="50" t="inlineStr">
        <is>
          <t>''</t>
        </is>
      </c>
      <c r="D2560" s="393" t="inlineStr">
        <is>
          <t>TGCU 0144394</t>
        </is>
      </c>
      <c r="E2560" s="157" t="inlineStr">
        <is>
          <t>SPM</t>
        </is>
      </c>
      <c r="F2560" s="33" t="inlineStr">
        <is>
          <t>20FT</t>
        </is>
      </c>
      <c r="G2560" s="160" t="inlineStr">
        <is>
          <t>MSC GABRIELLA</t>
        </is>
      </c>
      <c r="H2560" s="169" t="inlineStr">
        <is>
          <t>BERTHED: 12TH AUG VOY.  WG332A</t>
        </is>
      </c>
      <c r="I2560" s="150" t="inlineStr">
        <is>
          <t>OUT</t>
        </is>
      </c>
      <c r="J2560" s="166" t="inlineStr">
        <is>
          <t>TELEX/ 13TH SEPT, 2023</t>
        </is>
      </c>
      <c r="K2560" s="217" t="inlineStr">
        <is>
          <t>26TH SEPT, 2023</t>
        </is>
      </c>
      <c r="L2560" s="157" t="inlineStr">
        <is>
          <t>4TH AUG</t>
        </is>
      </c>
      <c r="M2560" s="157" t="inlineStr">
        <is>
          <t>SHUI JIT CO, LIMITED</t>
        </is>
      </c>
      <c r="N2560" s="157" t="inlineStr">
        <is>
          <t>MEL-BACH ENTERPRISES</t>
        </is>
      </c>
    </row>
    <row r="2561">
      <c r="A2561" s="167" t="n">
        <v>22</v>
      </c>
      <c r="B2561" s="157" t="inlineStr">
        <is>
          <t>NNAMDI EZEUKWU</t>
        </is>
      </c>
      <c r="C2561" s="50" t="inlineStr">
        <is>
          <t>MEDUI0939005</t>
        </is>
      </c>
      <c r="D2561" s="157" t="inlineStr">
        <is>
          <t>MEDU 2247348</t>
        </is>
      </c>
      <c r="E2561" s="157" t="inlineStr">
        <is>
          <t>SPM</t>
        </is>
      </c>
      <c r="F2561" s="33" t="inlineStr">
        <is>
          <t>20FT</t>
        </is>
      </c>
      <c r="G2561" s="160" t="inlineStr">
        <is>
          <t>MSC GABRIELLA</t>
        </is>
      </c>
      <c r="H2561" s="169" t="inlineStr">
        <is>
          <t>BERTHED: 28TH AUG VOY. WG334A</t>
        </is>
      </c>
      <c r="I2561" s="150" t="inlineStr">
        <is>
          <t>OUT</t>
        </is>
      </c>
      <c r="J2561" s="220" t="inlineStr">
        <is>
          <t>OBL/ 25TH AUG,2023</t>
        </is>
      </c>
      <c r="K2561" s="216" t="inlineStr">
        <is>
          <t>12TH SEPT, 2023</t>
        </is>
      </c>
      <c r="L2561" s="157" t="inlineStr">
        <is>
          <t>27TH JUNE</t>
        </is>
      </c>
      <c r="M2561" s="157" t="inlineStr">
        <is>
          <t>SCJ RESOURCES PTE LTD</t>
        </is>
      </c>
      <c r="N2561" s="157" t="inlineStr">
        <is>
          <t>MEL-BACH ENTERPRISES</t>
        </is>
      </c>
    </row>
    <row r="2562">
      <c r="A2562" s="167" t="n">
        <v>23</v>
      </c>
      <c r="B2562" s="157" t="inlineStr">
        <is>
          <t>NNAMDI EZEUKWU</t>
        </is>
      </c>
      <c r="C2562" s="50" t="inlineStr">
        <is>
          <t>''</t>
        </is>
      </c>
      <c r="D2562" s="157" t="inlineStr">
        <is>
          <t>MEDU 6969354</t>
        </is>
      </c>
      <c r="E2562" s="157" t="inlineStr">
        <is>
          <t>SPM</t>
        </is>
      </c>
      <c r="F2562" s="33" t="inlineStr">
        <is>
          <t>20FT</t>
        </is>
      </c>
      <c r="G2562" s="160" t="inlineStr">
        <is>
          <t>MSC GABRIELLA</t>
        </is>
      </c>
      <c r="H2562" s="169" t="inlineStr">
        <is>
          <t>BERTHED: 28TH AUG VOY. WG334A</t>
        </is>
      </c>
      <c r="I2562" s="150" t="inlineStr">
        <is>
          <t>OUT</t>
        </is>
      </c>
      <c r="J2562" s="220" t="inlineStr">
        <is>
          <t>OBL/ 25TH AUG,2023</t>
        </is>
      </c>
      <c r="K2562" s="216" t="inlineStr">
        <is>
          <t>12TH SEPT, 2023</t>
        </is>
      </c>
      <c r="L2562" s="157" t="inlineStr">
        <is>
          <t>27TH JUNE</t>
        </is>
      </c>
      <c r="M2562" s="157" t="inlineStr">
        <is>
          <t>SCJ RESOURCES PTE LTD</t>
        </is>
      </c>
      <c r="N2562" s="157" t="inlineStr">
        <is>
          <t>MEL-BACH ENTERPRISES</t>
        </is>
      </c>
    </row>
    <row r="2563">
      <c r="A2563" s="167" t="n">
        <v>24</v>
      </c>
      <c r="B2563" s="157" t="inlineStr">
        <is>
          <t>IFEANYI ABA</t>
        </is>
      </c>
      <c r="C2563" s="50" t="inlineStr">
        <is>
          <t>MEDUIE127317</t>
        </is>
      </c>
      <c r="D2563" s="287" t="inlineStr">
        <is>
          <t>TGHU 1812243</t>
        </is>
      </c>
      <c r="E2563" s="157" t="inlineStr">
        <is>
          <t>SPM</t>
        </is>
      </c>
      <c r="F2563" s="33" t="inlineStr">
        <is>
          <t>20FT</t>
        </is>
      </c>
      <c r="G2563" s="198" t="inlineStr">
        <is>
          <t>MSC GABRIELLA</t>
        </is>
      </c>
      <c r="H2563" s="169" t="inlineStr">
        <is>
          <t>BERTHED: 28TH AUG VOY. WG333A</t>
        </is>
      </c>
      <c r="I2563" s="150" t="inlineStr">
        <is>
          <t>OUT</t>
        </is>
      </c>
      <c r="J2563" s="166" t="inlineStr">
        <is>
          <t>TELEX/23RD  AUG, 2023</t>
        </is>
      </c>
      <c r="K2563" s="216" t="inlineStr">
        <is>
          <t>8TH SEPT, 2023</t>
        </is>
      </c>
      <c r="L2563" s="157" t="inlineStr">
        <is>
          <t>17TH JULY</t>
        </is>
      </c>
      <c r="M2563" s="157" t="inlineStr">
        <is>
          <t>PT. INDOSARI PERSADA</t>
        </is>
      </c>
      <c r="N2563" s="157" t="inlineStr">
        <is>
          <t>ORIENT LOGISTICS ENTERPRISES</t>
        </is>
      </c>
    </row>
    <row r="2564">
      <c r="A2564" s="167" t="n">
        <v>25</v>
      </c>
      <c r="B2564" s="157" t="inlineStr">
        <is>
          <t>IFEANYI ABA</t>
        </is>
      </c>
      <c r="C2564" s="50" t="inlineStr">
        <is>
          <t>''</t>
        </is>
      </c>
      <c r="D2564" s="168" t="inlineStr">
        <is>
          <t>MSCU 2594947</t>
        </is>
      </c>
      <c r="E2564" s="157" t="inlineStr">
        <is>
          <t>SPM</t>
        </is>
      </c>
      <c r="F2564" s="33" t="inlineStr">
        <is>
          <t>20FT</t>
        </is>
      </c>
      <c r="G2564" s="198" t="inlineStr">
        <is>
          <t>MSC GABRIELLA</t>
        </is>
      </c>
      <c r="H2564" s="169" t="inlineStr">
        <is>
          <t>BERTHED: 27TH AUG VOY. WG334A</t>
        </is>
      </c>
      <c r="I2564" s="150" t="inlineStr">
        <is>
          <t>OUT</t>
        </is>
      </c>
      <c r="J2564" s="166" t="inlineStr">
        <is>
          <t>TELEX/23RD  AUG, 2023</t>
        </is>
      </c>
      <c r="K2564" s="216" t="inlineStr">
        <is>
          <t>8TH SEPT, 2023</t>
        </is>
      </c>
      <c r="L2564" s="157" t="inlineStr">
        <is>
          <t>17TH JULY</t>
        </is>
      </c>
      <c r="M2564" s="157" t="inlineStr">
        <is>
          <t>PT. INDOSARI PERSADA</t>
        </is>
      </c>
      <c r="N2564" s="157" t="inlineStr">
        <is>
          <t>ORIENT LOGISTICS ENTERPRISES</t>
        </is>
      </c>
    </row>
    <row r="2565">
      <c r="A2565" s="167" t="n">
        <v>26</v>
      </c>
      <c r="B2565" s="157" t="inlineStr">
        <is>
          <t>IFEANYI ABA</t>
        </is>
      </c>
      <c r="C2565" s="50" t="inlineStr">
        <is>
          <t>MEDUIE127309</t>
        </is>
      </c>
      <c r="D2565" s="168" t="inlineStr">
        <is>
          <t>CLHU 3912863</t>
        </is>
      </c>
      <c r="E2565" s="157" t="inlineStr">
        <is>
          <t>SPM</t>
        </is>
      </c>
      <c r="F2565" s="33" t="inlineStr">
        <is>
          <t>20FT</t>
        </is>
      </c>
      <c r="G2565" s="198" t="inlineStr">
        <is>
          <t>MSC GABRIELLA</t>
        </is>
      </c>
      <c r="H2565" s="169" t="inlineStr">
        <is>
          <t>BERTHED: 27TH AUG VOY. WG334A</t>
        </is>
      </c>
      <c r="I2565" s="150" t="inlineStr">
        <is>
          <t>OUT</t>
        </is>
      </c>
      <c r="J2565" s="166" t="inlineStr">
        <is>
          <t>TELEX/23RD  AUG, 2023</t>
        </is>
      </c>
      <c r="K2565" s="216" t="inlineStr">
        <is>
          <t>8TH SEPT, 2023</t>
        </is>
      </c>
      <c r="L2565" s="157" t="inlineStr">
        <is>
          <t>17TH JULY</t>
        </is>
      </c>
      <c r="M2565" s="157" t="inlineStr">
        <is>
          <t>PT. INDOSARI PERSADA</t>
        </is>
      </c>
      <c r="N2565" s="157" t="inlineStr">
        <is>
          <t>ORIENT LOGISTICS ENTERPRISES</t>
        </is>
      </c>
    </row>
    <row r="2566">
      <c r="A2566" s="167" t="n">
        <v>27</v>
      </c>
      <c r="B2566" s="157" t="inlineStr">
        <is>
          <t>IFEANYI ABA</t>
        </is>
      </c>
      <c r="C2566" s="50" t="inlineStr">
        <is>
          <t>''</t>
        </is>
      </c>
      <c r="D2566" s="168" t="inlineStr">
        <is>
          <t>FSCU 3612020</t>
        </is>
      </c>
      <c r="E2566" s="157" t="inlineStr">
        <is>
          <t>SPM</t>
        </is>
      </c>
      <c r="F2566" s="33" t="inlineStr">
        <is>
          <t>20FT</t>
        </is>
      </c>
      <c r="G2566" s="198" t="inlineStr">
        <is>
          <t>MSC GABRIELLA</t>
        </is>
      </c>
      <c r="H2566" s="169" t="inlineStr">
        <is>
          <t>BERTHED: 27TH AUG VOY. WG334A</t>
        </is>
      </c>
      <c r="I2566" s="150" t="inlineStr">
        <is>
          <t>OUT</t>
        </is>
      </c>
      <c r="J2566" s="166" t="inlineStr">
        <is>
          <t>TELEX/23RD  AUG, 2023</t>
        </is>
      </c>
      <c r="K2566" s="216" t="inlineStr">
        <is>
          <t>8TH SEPT, 2023</t>
        </is>
      </c>
      <c r="L2566" s="157" t="inlineStr">
        <is>
          <t>17TH JULY</t>
        </is>
      </c>
      <c r="M2566" s="157" t="inlineStr">
        <is>
          <t>PT. INDOSARI PERSADA</t>
        </is>
      </c>
      <c r="N2566" s="157" t="inlineStr">
        <is>
          <t>ORIENT LOGISTICS ENTERPRISES</t>
        </is>
      </c>
    </row>
    <row r="2567">
      <c r="A2567" s="167" t="n">
        <v>28</v>
      </c>
      <c r="B2567" s="157" t="inlineStr">
        <is>
          <t>IFEANYI ABA</t>
        </is>
      </c>
      <c r="C2567" s="50" t="inlineStr">
        <is>
          <t>MEDUUN129934</t>
        </is>
      </c>
      <c r="D2567" s="393" t="inlineStr">
        <is>
          <t>MSDU 2048934</t>
        </is>
      </c>
      <c r="E2567" s="157" t="inlineStr">
        <is>
          <t>SPM</t>
        </is>
      </c>
      <c r="F2567" s="33" t="inlineStr">
        <is>
          <t>20FT</t>
        </is>
      </c>
      <c r="G2567" s="160" t="inlineStr">
        <is>
          <t>MSC GABRIELLA</t>
        </is>
      </c>
      <c r="H2567" s="169" t="inlineStr">
        <is>
          <t>BERTHED:3RD SEPT VOY. WG336A</t>
        </is>
      </c>
      <c r="I2567" s="150" t="inlineStr">
        <is>
          <t>OUT</t>
        </is>
      </c>
      <c r="J2567" s="151" t="inlineStr">
        <is>
          <t>TELEX/ 4TH SEPT, 2023</t>
        </is>
      </c>
      <c r="K2567" s="217" t="inlineStr">
        <is>
          <t>22ND SEPT, 2023</t>
        </is>
      </c>
      <c r="L2567" s="157" t="inlineStr">
        <is>
          <t xml:space="preserve">26TH JULY </t>
        </is>
      </c>
      <c r="M2567" s="157" t="inlineStr">
        <is>
          <t>XIXA SONGLIN GUYE CO, LIMITED</t>
        </is>
      </c>
      <c r="N2567" s="157" t="inlineStr">
        <is>
          <t>ORIENT LOGISTICS ENTERPRISES</t>
        </is>
      </c>
    </row>
    <row r="2568">
      <c r="A2568" s="167" t="n">
        <v>29</v>
      </c>
      <c r="B2568" s="157" t="inlineStr">
        <is>
          <t>IFEANYI ABA</t>
        </is>
      </c>
      <c r="C2568" s="50" t="inlineStr">
        <is>
          <t>''</t>
        </is>
      </c>
      <c r="D2568" s="393" t="inlineStr">
        <is>
          <t>MSMU 1699579</t>
        </is>
      </c>
      <c r="E2568" s="157" t="inlineStr">
        <is>
          <t>SPM</t>
        </is>
      </c>
      <c r="F2568" s="33" t="inlineStr">
        <is>
          <t>20FT</t>
        </is>
      </c>
      <c r="G2568" s="160" t="inlineStr">
        <is>
          <t>MSC GABRIELLA</t>
        </is>
      </c>
      <c r="H2568" s="169" t="inlineStr">
        <is>
          <t>BERTHED:3RD SEPT VOY. WG336A</t>
        </is>
      </c>
      <c r="I2568" s="150" t="inlineStr">
        <is>
          <t>OUT</t>
        </is>
      </c>
      <c r="J2568" s="151" t="inlineStr">
        <is>
          <t>TELEX/ 4TH SEPT, 2023</t>
        </is>
      </c>
      <c r="K2568" s="217" t="inlineStr">
        <is>
          <t>22ND SEPT, 2023</t>
        </is>
      </c>
      <c r="L2568" s="157" t="inlineStr">
        <is>
          <t xml:space="preserve">26TH JULY </t>
        </is>
      </c>
      <c r="M2568" s="157" t="inlineStr">
        <is>
          <t>XIXA SONGLIN GUYE CO, LIMITED</t>
        </is>
      </c>
      <c r="N2568" s="157" t="inlineStr">
        <is>
          <t>ORIENT LOGISTICS ENTERPRISES</t>
        </is>
      </c>
    </row>
    <row r="2569">
      <c r="A2569" s="167" t="n">
        <v>30</v>
      </c>
      <c r="B2569" s="157" t="inlineStr">
        <is>
          <t>IFEANYI ABA</t>
        </is>
      </c>
      <c r="C2569" s="50" t="inlineStr">
        <is>
          <t>MEDUNN253155</t>
        </is>
      </c>
      <c r="D2569" s="393" t="inlineStr">
        <is>
          <t>CLHU 3834879</t>
        </is>
      </c>
      <c r="E2569" s="157" t="inlineStr">
        <is>
          <t>SPM</t>
        </is>
      </c>
      <c r="F2569" s="33" t="inlineStr">
        <is>
          <t>20FT</t>
        </is>
      </c>
      <c r="G2569" s="160" t="inlineStr">
        <is>
          <t>MSC GABRIELLA</t>
        </is>
      </c>
      <c r="H2569" s="169" t="inlineStr">
        <is>
          <t>BERTHED:3RD SEPT VOY. WG336A</t>
        </is>
      </c>
      <c r="I2569" s="157" t="n"/>
      <c r="J2569" s="151" t="inlineStr">
        <is>
          <t>TELEX/ 4TH SEPT, 2023</t>
        </is>
      </c>
      <c r="K2569" s="168" t="n"/>
      <c r="L2569" s="157" t="inlineStr">
        <is>
          <t xml:space="preserve">26TH JULY </t>
        </is>
      </c>
      <c r="M2569" s="157" t="inlineStr">
        <is>
          <t>XIXA SONGLIN GUYE CO, LIMITED</t>
        </is>
      </c>
      <c r="N2569" s="157" t="inlineStr">
        <is>
          <t>ORIENT LOGISTICS ENTERPRISES</t>
        </is>
      </c>
    </row>
    <row r="2570">
      <c r="A2570" s="167" t="n">
        <v>31</v>
      </c>
      <c r="B2570" s="157" t="inlineStr">
        <is>
          <t>IFEANYI ABA</t>
        </is>
      </c>
      <c r="C2570" s="50" t="inlineStr">
        <is>
          <t>MEDUUN253148</t>
        </is>
      </c>
      <c r="D2570" s="393" t="inlineStr">
        <is>
          <t>MSMU 1304730</t>
        </is>
      </c>
      <c r="E2570" s="157" t="inlineStr">
        <is>
          <t>SPM</t>
        </is>
      </c>
      <c r="F2570" s="33" t="inlineStr">
        <is>
          <t>20FT</t>
        </is>
      </c>
      <c r="G2570" s="160" t="inlineStr">
        <is>
          <t>MSC GABRIELLA</t>
        </is>
      </c>
      <c r="H2570" s="169" t="inlineStr">
        <is>
          <t>BERTHED:4TH SEPT VOY. WG336A</t>
        </is>
      </c>
      <c r="I2570" s="150" t="inlineStr">
        <is>
          <t>OUT</t>
        </is>
      </c>
      <c r="J2570" s="151" t="inlineStr">
        <is>
          <t>TELEX/ 4TH SEPT, 2023</t>
        </is>
      </c>
      <c r="K2570" s="217" t="inlineStr">
        <is>
          <t>22ND SEPT, 2023</t>
        </is>
      </c>
      <c r="L2570" s="157" t="inlineStr">
        <is>
          <t xml:space="preserve">26TH JULY </t>
        </is>
      </c>
      <c r="M2570" s="157" t="inlineStr">
        <is>
          <t>XIXA SONGLIN GUYE CO, LIMITED</t>
        </is>
      </c>
      <c r="N2570" s="157" t="inlineStr">
        <is>
          <t>ORIENT LOGISTICS ENTERPRISES</t>
        </is>
      </c>
    </row>
    <row r="2571">
      <c r="A2571" s="167" t="n">
        <v>32</v>
      </c>
      <c r="B2571" s="157" t="inlineStr">
        <is>
          <t>IFEANYI ABA</t>
        </is>
      </c>
      <c r="C2571" s="50" t="inlineStr">
        <is>
          <t>''</t>
        </is>
      </c>
      <c r="D2571" s="393" t="inlineStr">
        <is>
          <t>FBIU 0390421</t>
        </is>
      </c>
      <c r="E2571" s="157" t="inlineStr">
        <is>
          <t>SPM</t>
        </is>
      </c>
      <c r="F2571" s="33" t="inlineStr">
        <is>
          <t>20FT</t>
        </is>
      </c>
      <c r="G2571" s="160" t="inlineStr">
        <is>
          <t>MSC GABRIELLA</t>
        </is>
      </c>
      <c r="H2571" s="169" t="inlineStr">
        <is>
          <t>BERTHED:4TH SEPT VOY. WG336A</t>
        </is>
      </c>
      <c r="I2571" s="150" t="inlineStr">
        <is>
          <t>OUT</t>
        </is>
      </c>
      <c r="J2571" s="151" t="inlineStr">
        <is>
          <t>TELEX/ 4TH SEPT, 2023</t>
        </is>
      </c>
      <c r="K2571" s="217" t="inlineStr">
        <is>
          <t>22ND SEPT, 2023</t>
        </is>
      </c>
      <c r="L2571" s="157" t="inlineStr">
        <is>
          <t xml:space="preserve">26TH JULY </t>
        </is>
      </c>
      <c r="M2571" s="157" t="inlineStr">
        <is>
          <t>XIXA SONGLIN GUYE CO, LIMITED</t>
        </is>
      </c>
      <c r="N2571" s="157" t="inlineStr">
        <is>
          <t>ORIENT LOGISTICS ENTERPRISES</t>
        </is>
      </c>
    </row>
    <row r="2572">
      <c r="A2572" s="167" t="n">
        <v>33</v>
      </c>
      <c r="B2572" s="157" t="inlineStr">
        <is>
          <t>CHUKWU EMMANUEL</t>
        </is>
      </c>
      <c r="C2572" s="50" t="inlineStr">
        <is>
          <t>MEDURZ999331</t>
        </is>
      </c>
      <c r="D2572" s="393" t="inlineStr">
        <is>
          <t>MSDU 7169076</t>
        </is>
      </c>
      <c r="E2572" s="157" t="inlineStr">
        <is>
          <t>SPM</t>
        </is>
      </c>
      <c r="F2572" s="33" t="inlineStr">
        <is>
          <t>40FT</t>
        </is>
      </c>
      <c r="G2572" s="160" t="inlineStr">
        <is>
          <t>MSC GABRIELLA</t>
        </is>
      </c>
      <c r="H2572" s="169" t="inlineStr">
        <is>
          <t>BERTHED: 3RD SEPT VOY. WG336A</t>
        </is>
      </c>
      <c r="I2572" s="235" t="inlineStr">
        <is>
          <t>OUT</t>
        </is>
      </c>
      <c r="J2572" s="166" t="inlineStr">
        <is>
          <t>TELEX/ 24TH AUG, 2023</t>
        </is>
      </c>
      <c r="K2572" s="152" t="inlineStr">
        <is>
          <t>22ND SEPT, 2023</t>
        </is>
      </c>
      <c r="L2572" s="157" t="inlineStr">
        <is>
          <t>28TH JULY</t>
        </is>
      </c>
      <c r="M2572" s="157" t="inlineStr">
        <is>
          <t>FUZHOU WINWIN INDUSTRIAL CO, LTD</t>
        </is>
      </c>
      <c r="N2572" s="157" t="inlineStr">
        <is>
          <t>LE' PORT ENTERPRISES</t>
        </is>
      </c>
    </row>
    <row r="2573">
      <c r="A2573" s="167" t="n">
        <v>34</v>
      </c>
      <c r="B2573" s="157" t="inlineStr">
        <is>
          <t>IFEANYI ABA</t>
        </is>
      </c>
      <c r="C2573" s="50" t="inlineStr">
        <is>
          <t>MEDUIE127333</t>
        </is>
      </c>
      <c r="D2573" s="393" t="inlineStr">
        <is>
          <t>MEDU 3576749</t>
        </is>
      </c>
      <c r="E2573" s="157" t="inlineStr">
        <is>
          <t>SPM</t>
        </is>
      </c>
      <c r="F2573" s="33" t="inlineStr">
        <is>
          <t>20FT</t>
        </is>
      </c>
      <c r="G2573" s="160" t="inlineStr">
        <is>
          <t>MSC GABRIELLA</t>
        </is>
      </c>
      <c r="H2573" s="166" t="inlineStr">
        <is>
          <t>BERTHED: 28TH AUG VOY. WG334A</t>
        </is>
      </c>
      <c r="I2573" s="235" t="inlineStr">
        <is>
          <t>OUT</t>
        </is>
      </c>
      <c r="J2573" s="166" t="inlineStr">
        <is>
          <t>TELEX/ 23RD AUG, 2023</t>
        </is>
      </c>
      <c r="K2573" s="217" t="inlineStr">
        <is>
          <t>22ND SEPT, 2023</t>
        </is>
      </c>
      <c r="L2573" s="157" t="inlineStr">
        <is>
          <t>23RD AUG</t>
        </is>
      </c>
      <c r="M2573" s="157" t="n"/>
      <c r="N2573" s="157" t="n"/>
    </row>
    <row r="2574">
      <c r="A2574" s="167" t="n">
        <v>35</v>
      </c>
      <c r="B2574" s="157" t="inlineStr">
        <is>
          <t>IFEANYI ABA</t>
        </is>
      </c>
      <c r="C2574" s="50" t="inlineStr">
        <is>
          <t>''</t>
        </is>
      </c>
      <c r="D2574" s="393" t="inlineStr">
        <is>
          <t>FTAU 1438922</t>
        </is>
      </c>
      <c r="E2574" s="157" t="inlineStr">
        <is>
          <t>SPM</t>
        </is>
      </c>
      <c r="F2574" s="33" t="inlineStr">
        <is>
          <t>20FT</t>
        </is>
      </c>
      <c r="G2574" s="160" t="inlineStr">
        <is>
          <t>MSC GABRIELLA</t>
        </is>
      </c>
      <c r="H2574" s="166" t="inlineStr">
        <is>
          <t>BERTHED: 28TH AUG VOY. WG334A</t>
        </is>
      </c>
      <c r="I2574" s="235" t="inlineStr">
        <is>
          <t>OUT</t>
        </is>
      </c>
      <c r="J2574" s="166" t="inlineStr">
        <is>
          <t>TELEX/ 23RD AUG, 2023</t>
        </is>
      </c>
      <c r="K2574" s="217" t="inlineStr">
        <is>
          <t>22ND SEPT, 2023</t>
        </is>
      </c>
      <c r="L2574" s="157" t="inlineStr">
        <is>
          <t>23RD AUG</t>
        </is>
      </c>
      <c r="M2574" s="157" t="n"/>
      <c r="N2574" s="157" t="n"/>
    </row>
    <row r="2575">
      <c r="A2575" s="167" t="n">
        <v>36</v>
      </c>
      <c r="B2575" s="200" t="inlineStr">
        <is>
          <t>NNAMDI EZEUKWU</t>
        </is>
      </c>
      <c r="C2575" s="261" t="inlineStr">
        <is>
          <t>MEDUI0114138</t>
        </is>
      </c>
      <c r="D2575" s="396" t="inlineStr">
        <is>
          <t>MEDU 6397351</t>
        </is>
      </c>
      <c r="E2575" s="200" t="inlineStr">
        <is>
          <t>SPM</t>
        </is>
      </c>
      <c r="F2575" s="157" t="inlineStr">
        <is>
          <t>20FT</t>
        </is>
      </c>
      <c r="G2575" s="201" t="inlineStr">
        <is>
          <t>MSC GABRIELLA</t>
        </is>
      </c>
      <c r="H2575" s="202" t="inlineStr">
        <is>
          <t>BERTHED: 28TH AUG</t>
        </is>
      </c>
      <c r="I2575" s="235" t="inlineStr">
        <is>
          <t>OUT</t>
        </is>
      </c>
      <c r="J2575" s="266" t="inlineStr">
        <is>
          <t>TELEX</t>
        </is>
      </c>
      <c r="K2575" s="217" t="inlineStr">
        <is>
          <t>25TH SEPT, 2023</t>
        </is>
      </c>
      <c r="L2575" s="200" t="inlineStr">
        <is>
          <t>4TH SEPT</t>
        </is>
      </c>
      <c r="M2575" s="200" t="inlineStr">
        <is>
          <t>ZUPERIAN OVERSEAS LLP</t>
        </is>
      </c>
      <c r="N2575" s="200" t="inlineStr">
        <is>
          <t>SAILCOUNTY NIGERIA LTD</t>
        </is>
      </c>
    </row>
    <row r="2576">
      <c r="A2576" s="167" t="n"/>
      <c r="B2576" s="157" t="n"/>
      <c r="C2576" s="397" t="n"/>
      <c r="D2576" s="168" t="n"/>
      <c r="E2576" s="157" t="n"/>
      <c r="F2576" s="33" t="n"/>
      <c r="G2576" s="198" t="n"/>
      <c r="H2576" s="169" t="n"/>
      <c r="I2576" s="150" t="n"/>
      <c r="J2576" s="166" t="n"/>
      <c r="K2576" s="216" t="n"/>
      <c r="L2576" s="157" t="n"/>
      <c r="M2576" s="164" t="n"/>
      <c r="N2576" s="157" t="n"/>
    </row>
    <row r="2577">
      <c r="A2577" s="167" t="n"/>
      <c r="B2577" s="155" t="inlineStr">
        <is>
          <t>MSC JORDAN</t>
        </is>
      </c>
      <c r="C2577" s="165" t="n"/>
      <c r="D2577" s="157" t="n"/>
      <c r="E2577" s="157" t="n"/>
      <c r="F2577" s="157" t="n"/>
      <c r="G2577" s="157" t="n"/>
      <c r="H2577" s="164" t="n"/>
      <c r="I2577" s="157" t="n"/>
      <c r="J2577" s="157" t="n"/>
      <c r="K2577" s="168" t="n"/>
      <c r="L2577" s="157" t="n"/>
      <c r="M2577" s="164" t="n"/>
      <c r="N2577" s="157" t="n"/>
    </row>
    <row r="2578">
      <c r="A2578" s="167" t="n">
        <v>1</v>
      </c>
      <c r="B2578" s="157" t="inlineStr">
        <is>
          <t>IGWE AMODO</t>
        </is>
      </c>
      <c r="C2578" s="40" t="inlineStr">
        <is>
          <t>MEDUX4956538</t>
        </is>
      </c>
      <c r="D2578" s="168" t="inlineStr">
        <is>
          <t>MEDU 3538137</t>
        </is>
      </c>
      <c r="E2578" s="157" t="inlineStr">
        <is>
          <t>SPM</t>
        </is>
      </c>
      <c r="F2578" s="157" t="inlineStr">
        <is>
          <t>20FT</t>
        </is>
      </c>
      <c r="G2578" s="160" t="inlineStr">
        <is>
          <t>MSC JORDAN WG333A</t>
        </is>
      </c>
      <c r="H2578" s="169" t="inlineStr">
        <is>
          <t>BERTHED: 22ND AUG VOY. WG333A</t>
        </is>
      </c>
      <c r="I2578" s="150" t="inlineStr">
        <is>
          <t>OUT</t>
        </is>
      </c>
      <c r="J2578" s="220" t="inlineStr">
        <is>
          <t>TELEX/ 8TH AUG,2023</t>
        </is>
      </c>
      <c r="K2578" s="216" t="inlineStr">
        <is>
          <t>8TH SEPT, 2023</t>
        </is>
      </c>
      <c r="L2578" s="157" t="inlineStr">
        <is>
          <t>26TH JUNE</t>
        </is>
      </c>
      <c r="M2578" s="157" t="inlineStr">
        <is>
          <t>XIAMEN PAK SHING IMPORT &amp; EXPORT CO, LTD</t>
        </is>
      </c>
      <c r="N2578" s="157" t="inlineStr">
        <is>
          <t>AVANTPORT ENTERPRISES</t>
        </is>
      </c>
    </row>
    <row r="2579">
      <c r="A2579" s="167" t="n">
        <v>2</v>
      </c>
      <c r="B2579" s="157" t="inlineStr">
        <is>
          <t>IGWE AMODO</t>
        </is>
      </c>
      <c r="C2579" s="40" t="inlineStr">
        <is>
          <t>''</t>
        </is>
      </c>
      <c r="D2579" s="168" t="inlineStr">
        <is>
          <t>MEDU 5900081</t>
        </is>
      </c>
      <c r="E2579" s="157" t="inlineStr">
        <is>
          <t>SPM</t>
        </is>
      </c>
      <c r="F2579" s="157" t="inlineStr">
        <is>
          <t>20FT</t>
        </is>
      </c>
      <c r="G2579" s="160" t="inlineStr">
        <is>
          <t>MSC JORDAN WG333A</t>
        </is>
      </c>
      <c r="H2579" s="169" t="inlineStr">
        <is>
          <t>BERTHED: 24TH AUG VOY. WG333A</t>
        </is>
      </c>
      <c r="I2579" s="150" t="inlineStr">
        <is>
          <t>OUT</t>
        </is>
      </c>
      <c r="J2579" s="220" t="inlineStr">
        <is>
          <t>TELEX/ 8TH AUG,2023</t>
        </is>
      </c>
      <c r="K2579" s="216" t="inlineStr">
        <is>
          <t>8TH SEPT, 2023</t>
        </is>
      </c>
      <c r="L2579" s="157" t="inlineStr">
        <is>
          <t>26TH JUNE</t>
        </is>
      </c>
      <c r="M2579" s="157" t="inlineStr">
        <is>
          <t>XIAMEN PAK SHING IMPORT &amp; EXPORT CO, LTD</t>
        </is>
      </c>
      <c r="N2579" s="157" t="inlineStr">
        <is>
          <t>AVANTPORT ENTERPRISES</t>
        </is>
      </c>
    </row>
    <row r="2580">
      <c r="A2580" s="167" t="n">
        <v>3</v>
      </c>
      <c r="B2580" s="157" t="inlineStr">
        <is>
          <t>NNAMDI EZEUKWU</t>
        </is>
      </c>
      <c r="C2580" s="50" t="inlineStr">
        <is>
          <t>MEDUI0938999</t>
        </is>
      </c>
      <c r="D2580" s="157" t="inlineStr">
        <is>
          <t>MEDU 6403074</t>
        </is>
      </c>
      <c r="E2580" s="157" t="inlineStr">
        <is>
          <t>SPM</t>
        </is>
      </c>
      <c r="F2580" s="33" t="inlineStr">
        <is>
          <t>20FT</t>
        </is>
      </c>
      <c r="G2580" s="160" t="inlineStr">
        <is>
          <t>MSC JORDAN WG333A</t>
        </is>
      </c>
      <c r="H2580" s="169" t="inlineStr">
        <is>
          <t>BERTHED: 27TH AUG VOY. WG334A</t>
        </is>
      </c>
      <c r="I2580" s="150" t="inlineStr">
        <is>
          <t>OUT</t>
        </is>
      </c>
      <c r="J2580" s="220" t="inlineStr">
        <is>
          <t>OBL/ 25TH AUG,2023</t>
        </is>
      </c>
      <c r="K2580" s="216" t="inlineStr">
        <is>
          <t>12TH SEPT, 2023</t>
        </is>
      </c>
      <c r="L2580" s="157" t="inlineStr">
        <is>
          <t>27TH JUNE</t>
        </is>
      </c>
      <c r="M2580" s="157" t="inlineStr">
        <is>
          <t>SCJ RESOURCES PTE LTD</t>
        </is>
      </c>
      <c r="N2580" s="157" t="inlineStr">
        <is>
          <t>MEL-BACH ENTERPRISES</t>
        </is>
      </c>
    </row>
    <row r="2581">
      <c r="A2581" s="167" t="n">
        <v>4</v>
      </c>
      <c r="B2581" s="157" t="inlineStr">
        <is>
          <t>NNAMDI EZEUKWU</t>
        </is>
      </c>
      <c r="C2581" s="50" t="inlineStr">
        <is>
          <t>''</t>
        </is>
      </c>
      <c r="D2581" s="157" t="inlineStr">
        <is>
          <t>TGCU 0145111</t>
        </is>
      </c>
      <c r="E2581" s="157" t="inlineStr">
        <is>
          <t>SPM</t>
        </is>
      </c>
      <c r="F2581" s="33" t="inlineStr">
        <is>
          <t>20FT</t>
        </is>
      </c>
      <c r="G2581" s="160" t="inlineStr">
        <is>
          <t>MSC JORDAN WG333A</t>
        </is>
      </c>
      <c r="H2581" s="169" t="inlineStr">
        <is>
          <t>BERTHED: 27TH AUG VOY. WG334A</t>
        </is>
      </c>
      <c r="I2581" s="150" t="inlineStr">
        <is>
          <t>OUT</t>
        </is>
      </c>
      <c r="J2581" s="220" t="inlineStr">
        <is>
          <t>OBL/ 25TH AUG,2023</t>
        </is>
      </c>
      <c r="K2581" s="216" t="inlineStr">
        <is>
          <t>12TH SEPT, 2023</t>
        </is>
      </c>
      <c r="L2581" s="157" t="inlineStr">
        <is>
          <t>27TH JUNE</t>
        </is>
      </c>
      <c r="M2581" s="157" t="inlineStr">
        <is>
          <t>SCJ RESOURCES PTE LTD</t>
        </is>
      </c>
      <c r="N2581" s="157" t="inlineStr">
        <is>
          <t>MEL-BACH ENTERPRISES</t>
        </is>
      </c>
    </row>
    <row r="2582" ht="16" customHeight="1">
      <c r="A2582" s="167" t="n">
        <v>5</v>
      </c>
      <c r="B2582" s="157" t="inlineStr">
        <is>
          <t>IFEANYI ABA</t>
        </is>
      </c>
      <c r="C2582" s="50" t="inlineStr">
        <is>
          <t>MEDUI0117099</t>
        </is>
      </c>
      <c r="D2582" s="391" t="inlineStr">
        <is>
          <t>MEDU 3903836</t>
        </is>
      </c>
      <c r="E2582" s="157" t="inlineStr">
        <is>
          <t>SPM</t>
        </is>
      </c>
      <c r="F2582" s="157" t="inlineStr">
        <is>
          <t>20FT</t>
        </is>
      </c>
      <c r="G2582" s="160" t="inlineStr">
        <is>
          <t>MSC JORDAN WG333A</t>
        </is>
      </c>
      <c r="H2582" s="169" t="inlineStr">
        <is>
          <t>BERTHED: 23RD AUG VOY. WG333A</t>
        </is>
      </c>
      <c r="I2582" s="150" t="inlineStr">
        <is>
          <t>OUT</t>
        </is>
      </c>
      <c r="J2582" s="166" t="inlineStr">
        <is>
          <t>TELEX/ 10TH AUG, 2023</t>
        </is>
      </c>
      <c r="K2582" s="216" t="inlineStr">
        <is>
          <t>12TH SEPT, 2023</t>
        </is>
      </c>
      <c r="L2582" s="157" t="inlineStr">
        <is>
          <t>4TH JULY</t>
        </is>
      </c>
      <c r="M2582" s="157" t="inlineStr">
        <is>
          <t>PT INDOSARI PERSADA</t>
        </is>
      </c>
      <c r="N2582" s="157" t="inlineStr">
        <is>
          <t>ORIENT LOGISTICS ENTERPRISES</t>
        </is>
      </c>
    </row>
    <row r="2583" ht="16" customHeight="1">
      <c r="A2583" s="167" t="n">
        <v>6</v>
      </c>
      <c r="B2583" s="157" t="inlineStr">
        <is>
          <t>IFEANYI ABA</t>
        </is>
      </c>
      <c r="C2583" s="50" t="inlineStr">
        <is>
          <t>''</t>
        </is>
      </c>
      <c r="D2583" s="391" t="inlineStr">
        <is>
          <t>MSMU 1164427</t>
        </is>
      </c>
      <c r="E2583" s="157" t="inlineStr">
        <is>
          <t>SPM</t>
        </is>
      </c>
      <c r="F2583" s="157" t="inlineStr">
        <is>
          <t>20FT</t>
        </is>
      </c>
      <c r="G2583" s="160" t="inlineStr">
        <is>
          <t>MSC JORDAN WG333A</t>
        </is>
      </c>
      <c r="H2583" s="169" t="inlineStr">
        <is>
          <t>BERTHED: 23RD AUG VOY. WG333A</t>
        </is>
      </c>
      <c r="I2583" s="150" t="inlineStr">
        <is>
          <t>OUT</t>
        </is>
      </c>
      <c r="J2583" s="166" t="inlineStr">
        <is>
          <t>TELEX/ 10TH AUG, 2023</t>
        </is>
      </c>
      <c r="K2583" s="216" t="inlineStr">
        <is>
          <t>12TH SEPT, 2023</t>
        </is>
      </c>
      <c r="L2583" s="157" t="inlineStr">
        <is>
          <t>4TH JULY</t>
        </is>
      </c>
      <c r="M2583" s="157" t="inlineStr">
        <is>
          <t>PT INDOSARI PERSADA</t>
        </is>
      </c>
      <c r="N2583" s="157" t="inlineStr">
        <is>
          <t>ORIENT LOGISTICS ENTERPRISES</t>
        </is>
      </c>
    </row>
    <row r="2584" ht="16" customHeight="1">
      <c r="A2584" s="167" t="n">
        <v>7</v>
      </c>
      <c r="B2584" s="157" t="inlineStr">
        <is>
          <t>IFEANYI ABA</t>
        </is>
      </c>
      <c r="C2584" s="50" t="inlineStr">
        <is>
          <t>MEDURX755479</t>
        </is>
      </c>
      <c r="D2584" s="391" t="inlineStr">
        <is>
          <t>TGCU 0141610</t>
        </is>
      </c>
      <c r="E2584" s="157" t="inlineStr">
        <is>
          <t>SPM</t>
        </is>
      </c>
      <c r="F2584" s="157" t="inlineStr">
        <is>
          <t>20FT</t>
        </is>
      </c>
      <c r="G2584" s="160" t="inlineStr">
        <is>
          <t>MSC JORDAN WG333A</t>
        </is>
      </c>
      <c r="H2584" s="169" t="inlineStr">
        <is>
          <t>BERTHED: 23RD AUG VOY. WG333A</t>
        </is>
      </c>
      <c r="I2584" s="150" t="inlineStr">
        <is>
          <t>OUT</t>
        </is>
      </c>
      <c r="J2584" s="166" t="inlineStr">
        <is>
          <t>TELEX/ 10TH AUG, 2023</t>
        </is>
      </c>
      <c r="K2584" s="152" t="inlineStr">
        <is>
          <t>17TH SEPT, 2023</t>
        </is>
      </c>
      <c r="L2584" s="157" t="inlineStr">
        <is>
          <t>4TH JULY</t>
        </is>
      </c>
      <c r="M2584" s="157" t="inlineStr">
        <is>
          <t>XIXIA SONGLIN GUYE CO., LIMITED</t>
        </is>
      </c>
      <c r="N2584" s="157" t="inlineStr">
        <is>
          <t>ORIENT LOGISTICS ENTERPRISES</t>
        </is>
      </c>
    </row>
    <row r="2585" ht="16" customHeight="1">
      <c r="A2585" s="167" t="n">
        <v>8</v>
      </c>
      <c r="B2585" s="157" t="inlineStr">
        <is>
          <t>IFEANYI ABA</t>
        </is>
      </c>
      <c r="C2585" s="50" t="inlineStr">
        <is>
          <t>MEDURX755586</t>
        </is>
      </c>
      <c r="D2585" s="391" t="inlineStr">
        <is>
          <t>MSDU 1188525</t>
        </is>
      </c>
      <c r="E2585" s="157" t="inlineStr">
        <is>
          <t>SPM</t>
        </is>
      </c>
      <c r="F2585" s="157" t="inlineStr">
        <is>
          <t>20FT</t>
        </is>
      </c>
      <c r="G2585" s="160" t="inlineStr">
        <is>
          <t>MSC JORDAN WG333A</t>
        </is>
      </c>
      <c r="H2585" s="169" t="inlineStr">
        <is>
          <t>BERTHED: 23RD AUG VOY. WG333A</t>
        </is>
      </c>
      <c r="I2585" s="150" t="inlineStr">
        <is>
          <t>OUT</t>
        </is>
      </c>
      <c r="J2585" s="166" t="inlineStr">
        <is>
          <t>TELEX/ 10TH AUG, 2023</t>
        </is>
      </c>
      <c r="K2585" s="216" t="inlineStr">
        <is>
          <t>12TH SEPT, 2023</t>
        </is>
      </c>
      <c r="L2585" s="157" t="inlineStr">
        <is>
          <t>4TH JULY</t>
        </is>
      </c>
      <c r="M2585" s="157" t="inlineStr">
        <is>
          <t>XIXIA SONGLIN GUYE CO., LIMITED</t>
        </is>
      </c>
      <c r="N2585" s="157" t="inlineStr">
        <is>
          <t>ORIENT LOGISTICS ENTERPRISES</t>
        </is>
      </c>
    </row>
    <row r="2586" ht="16" customHeight="1">
      <c r="A2586" s="167" t="n">
        <v>9</v>
      </c>
      <c r="B2586" s="157" t="inlineStr">
        <is>
          <t>IFEANYI ABA</t>
        </is>
      </c>
      <c r="C2586" s="50" t="inlineStr">
        <is>
          <t>''</t>
        </is>
      </c>
      <c r="D2586" s="391" t="inlineStr">
        <is>
          <t>MSDU 2043064</t>
        </is>
      </c>
      <c r="E2586" s="157" t="inlineStr">
        <is>
          <t>SPM</t>
        </is>
      </c>
      <c r="F2586" s="157" t="inlineStr">
        <is>
          <t>20FT</t>
        </is>
      </c>
      <c r="G2586" s="160" t="inlineStr">
        <is>
          <t>MSC JORDAN WG333A</t>
        </is>
      </c>
      <c r="H2586" s="169" t="inlineStr">
        <is>
          <t>BERTHED: 24TH AUG VOY. WG333A</t>
        </is>
      </c>
      <c r="I2586" s="150" t="inlineStr">
        <is>
          <t>OUT</t>
        </is>
      </c>
      <c r="J2586" s="166" t="inlineStr">
        <is>
          <t>TELEX/ 10TH AUG, 2023</t>
        </is>
      </c>
      <c r="K2586" s="216" t="inlineStr">
        <is>
          <t>12TH SEPT, 2023</t>
        </is>
      </c>
      <c r="L2586" s="157" t="inlineStr">
        <is>
          <t>4TH JULY</t>
        </is>
      </c>
      <c r="M2586" s="157" t="inlineStr">
        <is>
          <t>XIXIA SONGLIN GUYE CO., LIMITED</t>
        </is>
      </c>
      <c r="N2586" s="157" t="inlineStr">
        <is>
          <t>ORIENT LOGISTICS ENTERPRISES</t>
        </is>
      </c>
    </row>
    <row r="2587" ht="16" customHeight="1">
      <c r="A2587" s="167" t="n">
        <v>10</v>
      </c>
      <c r="B2587" s="157" t="inlineStr">
        <is>
          <t>IFEANYI ABA</t>
        </is>
      </c>
      <c r="C2587" s="50" t="inlineStr">
        <is>
          <t>MEDUUN091332</t>
        </is>
      </c>
      <c r="D2587" s="391" t="inlineStr">
        <is>
          <t>TGBU 3549330</t>
        </is>
      </c>
      <c r="E2587" s="157" t="inlineStr">
        <is>
          <t>SPM</t>
        </is>
      </c>
      <c r="F2587" s="157" t="inlineStr">
        <is>
          <t>20FT</t>
        </is>
      </c>
      <c r="G2587" s="160" t="inlineStr">
        <is>
          <t>MSC JORDAN WG333A</t>
        </is>
      </c>
      <c r="H2587" s="169" t="inlineStr">
        <is>
          <t>BERTHED: 22ND AUG VOY. WG333A</t>
        </is>
      </c>
      <c r="I2587" s="150" t="inlineStr">
        <is>
          <t>OUT</t>
        </is>
      </c>
      <c r="J2587" s="166" t="inlineStr">
        <is>
          <t>TELEX/ 10TH AUG, 2023</t>
        </is>
      </c>
      <c r="K2587" s="152" t="inlineStr">
        <is>
          <t>15TH SEPT, 2023</t>
        </is>
      </c>
      <c r="L2587" s="157" t="inlineStr">
        <is>
          <t>4TH JULY</t>
        </is>
      </c>
      <c r="M2587" s="157" t="inlineStr">
        <is>
          <t>XIXIA SONGLIN GUYE CO., LIMITED</t>
        </is>
      </c>
      <c r="N2587" s="157" t="inlineStr">
        <is>
          <t>ORIENT LOGISTICS ENTERPRISES</t>
        </is>
      </c>
    </row>
    <row r="2588" ht="16" customHeight="1">
      <c r="A2588" s="167" t="n">
        <v>11</v>
      </c>
      <c r="B2588" s="157" t="inlineStr">
        <is>
          <t>IFEANYI ABA</t>
        </is>
      </c>
      <c r="C2588" s="50" t="inlineStr">
        <is>
          <t>''</t>
        </is>
      </c>
      <c r="D2588" s="391" t="inlineStr">
        <is>
          <t>MSDU 1814974</t>
        </is>
      </c>
      <c r="E2588" s="157" t="inlineStr">
        <is>
          <t>SPM</t>
        </is>
      </c>
      <c r="F2588" s="157" t="inlineStr">
        <is>
          <t>20FT</t>
        </is>
      </c>
      <c r="G2588" s="160" t="inlineStr">
        <is>
          <t>MSC JORDAN WG333A</t>
        </is>
      </c>
      <c r="H2588" s="169" t="inlineStr">
        <is>
          <t>BERTHED: 22ND AUG VOY. WG333A</t>
        </is>
      </c>
      <c r="I2588" s="150" t="inlineStr">
        <is>
          <t>OUT</t>
        </is>
      </c>
      <c r="J2588" s="166" t="inlineStr">
        <is>
          <t>TELEX/ 10TH AUG, 2023</t>
        </is>
      </c>
      <c r="K2588" s="152" t="inlineStr">
        <is>
          <t>15TH SEPT, 2023</t>
        </is>
      </c>
      <c r="L2588" s="157" t="inlineStr">
        <is>
          <t>4TH JULY</t>
        </is>
      </c>
      <c r="M2588" s="157" t="inlineStr">
        <is>
          <t>XIXIA SONGLIN GUYE CO., LIMITED</t>
        </is>
      </c>
      <c r="N2588" s="157" t="inlineStr">
        <is>
          <t>ORIENT LOGISTICS ENTERPRISES</t>
        </is>
      </c>
    </row>
    <row r="2589" ht="16" customHeight="1">
      <c r="A2589" s="167" t="n">
        <v>12</v>
      </c>
      <c r="B2589" s="157" t="inlineStr">
        <is>
          <t>IFEANYI ABA</t>
        </is>
      </c>
      <c r="C2589" s="50" t="inlineStr">
        <is>
          <t>MEDUIE028002</t>
        </is>
      </c>
      <c r="D2589" s="391" t="inlineStr">
        <is>
          <t>CRSU 1094823</t>
        </is>
      </c>
      <c r="E2589" s="157" t="inlineStr">
        <is>
          <t>SPM</t>
        </is>
      </c>
      <c r="F2589" s="157" t="inlineStr">
        <is>
          <t>20FT</t>
        </is>
      </c>
      <c r="G2589" s="160" t="inlineStr">
        <is>
          <t>MSC JORDAN WG333A</t>
        </is>
      </c>
      <c r="H2589" s="169" t="inlineStr">
        <is>
          <t>BERTHED: 25TH AUG VOY. WG333A</t>
        </is>
      </c>
      <c r="I2589" s="150" t="inlineStr">
        <is>
          <t>OUT</t>
        </is>
      </c>
      <c r="J2589" s="166" t="inlineStr">
        <is>
          <t>TELEX/ 23RD AUG, 2023</t>
        </is>
      </c>
      <c r="K2589" s="216" t="inlineStr">
        <is>
          <t>8TH SEPT, 2023</t>
        </is>
      </c>
      <c r="L2589" s="157" t="inlineStr">
        <is>
          <t>4TH JULY</t>
        </is>
      </c>
      <c r="M2589" s="157" t="inlineStr">
        <is>
          <t>PT INDOSARI PERSADA</t>
        </is>
      </c>
      <c r="N2589" s="157" t="inlineStr">
        <is>
          <t>ORIENT LOGISTICS ENTERPRISES</t>
        </is>
      </c>
    </row>
    <row r="2590" ht="16" customHeight="1">
      <c r="A2590" s="167" t="n">
        <v>13</v>
      </c>
      <c r="B2590" s="157" t="inlineStr">
        <is>
          <t>KENNETH ABA</t>
        </is>
      </c>
      <c r="C2590" s="50" t="inlineStr">
        <is>
          <t>MEDUP8941577</t>
        </is>
      </c>
      <c r="D2590" s="391" t="inlineStr">
        <is>
          <t>MSMU 2301490</t>
        </is>
      </c>
      <c r="E2590" s="157" t="inlineStr">
        <is>
          <t>SPM</t>
        </is>
      </c>
      <c r="F2590" s="157" t="inlineStr">
        <is>
          <t>20FT</t>
        </is>
      </c>
      <c r="G2590" s="160" t="inlineStr">
        <is>
          <t>MSC JORDAN WG333A</t>
        </is>
      </c>
      <c r="H2590" s="169" t="inlineStr">
        <is>
          <t>BERTHED: 3RD SEPT VOY. WG333A</t>
        </is>
      </c>
      <c r="I2590" s="150" t="inlineStr">
        <is>
          <t>OUT</t>
        </is>
      </c>
      <c r="J2590" s="166" t="inlineStr">
        <is>
          <t>TELEX/ 22ND AUG, 2023</t>
        </is>
      </c>
      <c r="K2590" s="152" t="inlineStr">
        <is>
          <t>15TH SEPT, 2023</t>
        </is>
      </c>
      <c r="L2590" s="157" t="inlineStr">
        <is>
          <t>4TH JULY</t>
        </is>
      </c>
      <c r="M2590" s="157" t="inlineStr">
        <is>
          <t>SHEARWATER LOGISTICS</t>
        </is>
      </c>
      <c r="N2590" s="157" t="inlineStr">
        <is>
          <t>MEL-BACH ENTERPRISES</t>
        </is>
      </c>
    </row>
    <row r="2591" ht="16" customHeight="1">
      <c r="A2591" s="167" t="n">
        <v>14</v>
      </c>
      <c r="B2591" s="157" t="inlineStr">
        <is>
          <t>KENNETH ABA</t>
        </is>
      </c>
      <c r="C2591" s="50" t="inlineStr">
        <is>
          <t>''</t>
        </is>
      </c>
      <c r="D2591" s="391" t="inlineStr">
        <is>
          <t>TCLU 1952781</t>
        </is>
      </c>
      <c r="E2591" s="157" t="inlineStr">
        <is>
          <t>SPM</t>
        </is>
      </c>
      <c r="F2591" s="157" t="inlineStr">
        <is>
          <t>20FT</t>
        </is>
      </c>
      <c r="G2591" s="160" t="inlineStr">
        <is>
          <t>MSC JORDAN WG333A</t>
        </is>
      </c>
      <c r="H2591" s="169" t="inlineStr">
        <is>
          <t>BERTHED: 3RD SEPT VOY. WG333A</t>
        </is>
      </c>
      <c r="I2591" s="150" t="inlineStr">
        <is>
          <t>OUT</t>
        </is>
      </c>
      <c r="J2591" s="166" t="inlineStr">
        <is>
          <t>TELEX/ 22ND AUG, 2023</t>
        </is>
      </c>
      <c r="K2591" s="152" t="inlineStr">
        <is>
          <t>15TH SEPT, 2023</t>
        </is>
      </c>
      <c r="L2591" s="157" t="inlineStr">
        <is>
          <t>4TH JULY</t>
        </is>
      </c>
      <c r="M2591" s="157" t="inlineStr">
        <is>
          <t>SHEARWATER LOGISTICS</t>
        </is>
      </c>
      <c r="N2591" s="157" t="inlineStr">
        <is>
          <t>MEL-BACH ENTERPRISES</t>
        </is>
      </c>
    </row>
    <row r="2592" ht="16" customHeight="1">
      <c r="A2592" s="167" t="n">
        <v>15</v>
      </c>
      <c r="B2592" s="157" t="inlineStr">
        <is>
          <t>UCHENNA ABA</t>
        </is>
      </c>
      <c r="C2592" s="50" t="inlineStr">
        <is>
          <t>MEDUP8936593</t>
        </is>
      </c>
      <c r="D2592" s="391" t="inlineStr">
        <is>
          <t>TGBU 3214188</t>
        </is>
      </c>
      <c r="E2592" s="157" t="inlineStr">
        <is>
          <t>SPM</t>
        </is>
      </c>
      <c r="F2592" s="157" t="inlineStr">
        <is>
          <t>20FT</t>
        </is>
      </c>
      <c r="G2592" s="160" t="inlineStr">
        <is>
          <t>MSC JORDAN WG333A</t>
        </is>
      </c>
      <c r="H2592" s="169" t="inlineStr">
        <is>
          <t>BERTHED: 3RD SEPT VOY. WG333A</t>
        </is>
      </c>
      <c r="I2592" s="150" t="inlineStr">
        <is>
          <t>OUT</t>
        </is>
      </c>
      <c r="J2592" s="166" t="inlineStr">
        <is>
          <t>TELEX/7TH SEPT, 2023</t>
        </is>
      </c>
      <c r="K2592" s="152" t="inlineStr">
        <is>
          <t>17TH SEPT, 2023</t>
        </is>
      </c>
      <c r="L2592" s="157" t="inlineStr">
        <is>
          <t>4TH JULY</t>
        </is>
      </c>
      <c r="M2592" s="157" t="inlineStr">
        <is>
          <t>PROMAC FOOD PRODUCTS SDN</t>
        </is>
      </c>
      <c r="N2592" s="157" t="inlineStr">
        <is>
          <t>ORIENT LOGISTICS ENTERPRISES</t>
        </is>
      </c>
    </row>
    <row r="2593" ht="16" customHeight="1">
      <c r="A2593" s="167" t="n">
        <v>16</v>
      </c>
      <c r="B2593" s="157" t="inlineStr">
        <is>
          <t>EUCHARIA ABA</t>
        </is>
      </c>
      <c r="C2593" s="50" t="inlineStr">
        <is>
          <t>MEDUI0936522</t>
        </is>
      </c>
      <c r="D2593" s="391" t="inlineStr">
        <is>
          <t>MEDU 3925326</t>
        </is>
      </c>
      <c r="E2593" s="157" t="inlineStr">
        <is>
          <t>SPM</t>
        </is>
      </c>
      <c r="F2593" s="33" t="inlineStr">
        <is>
          <t>20FT</t>
        </is>
      </c>
      <c r="G2593" s="160" t="inlineStr">
        <is>
          <t>MSC JORDAN WG333A</t>
        </is>
      </c>
      <c r="H2593" s="169" t="inlineStr">
        <is>
          <t>BERTHED:2ND SEPT VOY. WG333A</t>
        </is>
      </c>
      <c r="I2593" s="150" t="inlineStr">
        <is>
          <t>OUT</t>
        </is>
      </c>
      <c r="J2593" s="166" t="inlineStr">
        <is>
          <t>TELEX/ 31ST AUG, 2023</t>
        </is>
      </c>
      <c r="K2593" s="152" t="inlineStr">
        <is>
          <t>15TH SEPT, 2023</t>
        </is>
      </c>
      <c r="L2593" s="157" t="inlineStr">
        <is>
          <t>4TH JULY</t>
        </is>
      </c>
      <c r="M2593" s="157" t="inlineStr">
        <is>
          <t>UNIQUE SEA CARGO SERVICES L.L.C</t>
        </is>
      </c>
      <c r="N2593" s="157" t="inlineStr">
        <is>
          <t>MEL-BACH ENTERPRISES</t>
        </is>
      </c>
    </row>
    <row r="2594" ht="16" customHeight="1">
      <c r="A2594" s="167" t="n">
        <v>17</v>
      </c>
      <c r="B2594" s="157" t="inlineStr">
        <is>
          <t>EUCHARIA ABA</t>
        </is>
      </c>
      <c r="C2594" s="50" t="inlineStr">
        <is>
          <t>''</t>
        </is>
      </c>
      <c r="D2594" s="391" t="inlineStr">
        <is>
          <t>MEDU 1758220</t>
        </is>
      </c>
      <c r="E2594" s="157" t="inlineStr">
        <is>
          <t>SPM</t>
        </is>
      </c>
      <c r="F2594" s="33" t="inlineStr">
        <is>
          <t>20FT</t>
        </is>
      </c>
      <c r="G2594" s="160" t="inlineStr">
        <is>
          <t>MSC JORDAN WG333A</t>
        </is>
      </c>
      <c r="H2594" s="169" t="inlineStr">
        <is>
          <t>BERTHED:2ND SEPT VOY. WG333A</t>
        </is>
      </c>
      <c r="I2594" s="150" t="inlineStr">
        <is>
          <t>OUT</t>
        </is>
      </c>
      <c r="J2594" s="166" t="inlineStr">
        <is>
          <t>TELEX/ 31ST AUG, 2023</t>
        </is>
      </c>
      <c r="K2594" s="152" t="inlineStr">
        <is>
          <t>15TH SEPT, 2023</t>
        </is>
      </c>
      <c r="L2594" s="157" t="inlineStr">
        <is>
          <t>4TH JULY</t>
        </is>
      </c>
      <c r="M2594" s="157" t="inlineStr">
        <is>
          <t>UNIQUE SEA CARGO SERVICES L.L.C</t>
        </is>
      </c>
      <c r="N2594" s="157" t="inlineStr">
        <is>
          <t>MEL-BACH ENTERPRISES</t>
        </is>
      </c>
    </row>
    <row r="2595" ht="16" customHeight="1">
      <c r="A2595" s="167" t="n">
        <v>18</v>
      </c>
      <c r="B2595" s="157" t="inlineStr">
        <is>
          <t>ANTHONY OKAFOR</t>
        </is>
      </c>
      <c r="C2595" s="50" t="inlineStr">
        <is>
          <t>MEDUU8117373</t>
        </is>
      </c>
      <c r="D2595" s="391" t="inlineStr">
        <is>
          <t>MSMU 8866446</t>
        </is>
      </c>
      <c r="E2595" s="157" t="inlineStr">
        <is>
          <t>SPM</t>
        </is>
      </c>
      <c r="F2595" s="33" t="inlineStr">
        <is>
          <t>40FT</t>
        </is>
      </c>
      <c r="G2595" s="160" t="inlineStr">
        <is>
          <t>MSC JORDAN WG333A</t>
        </is>
      </c>
      <c r="H2595" s="169" t="inlineStr">
        <is>
          <t>BERTHED: 27TH AUG VOY. WG333A</t>
        </is>
      </c>
      <c r="I2595" s="150" t="inlineStr">
        <is>
          <t>OUT</t>
        </is>
      </c>
      <c r="J2595" s="166" t="inlineStr">
        <is>
          <t>TELEX/ 22ND SEPT, 2023</t>
        </is>
      </c>
      <c r="K2595" s="152" t="inlineStr">
        <is>
          <t>16TH OCT, 2023</t>
        </is>
      </c>
      <c r="L2595" s="157" t="inlineStr">
        <is>
          <t>6TH JULY</t>
        </is>
      </c>
      <c r="M2595" s="157" t="inlineStr">
        <is>
          <t>VIGOS GIDA SANAYI VE TICARET A.S.</t>
        </is>
      </c>
      <c r="N2595" s="157" t="inlineStr">
        <is>
          <t>MEL-BACH ENTERPRISES</t>
        </is>
      </c>
    </row>
    <row r="2596" ht="16" customHeight="1">
      <c r="A2596" s="167" t="n">
        <v>19</v>
      </c>
      <c r="B2596" s="157" t="inlineStr">
        <is>
          <t>IFEANYI ABA</t>
        </is>
      </c>
      <c r="C2596" s="50" t="inlineStr">
        <is>
          <t>MEDUIE028051</t>
        </is>
      </c>
      <c r="D2596" s="391" t="inlineStr">
        <is>
          <t>TEMU 5388790</t>
        </is>
      </c>
      <c r="E2596" s="157" t="inlineStr">
        <is>
          <t>SPM</t>
        </is>
      </c>
      <c r="F2596" s="33" t="inlineStr">
        <is>
          <t>20FT</t>
        </is>
      </c>
      <c r="G2596" s="160" t="inlineStr">
        <is>
          <t>MSC JORDAN WG333A</t>
        </is>
      </c>
      <c r="H2596" s="169" t="inlineStr">
        <is>
          <t>BERTHED: 28TH AUG VOY. WG333A</t>
        </is>
      </c>
      <c r="I2596" s="150" t="inlineStr">
        <is>
          <t>OUT</t>
        </is>
      </c>
      <c r="J2596" s="166" t="inlineStr">
        <is>
          <t>TELEX/ 23RD AUG, 2023</t>
        </is>
      </c>
      <c r="K2596" s="210" t="inlineStr">
        <is>
          <t>11TH SEPT,2023</t>
        </is>
      </c>
      <c r="L2596" s="157" t="inlineStr">
        <is>
          <t>7TH JULY</t>
        </is>
      </c>
      <c r="M2596" s="157" t="inlineStr">
        <is>
          <t>UNIQUE SEA CARGO SERVICES L.L.C</t>
        </is>
      </c>
      <c r="N2596" s="157" t="inlineStr">
        <is>
          <t>MEL-BACH ENTERPRISES</t>
        </is>
      </c>
    </row>
    <row r="2597" ht="16" customHeight="1">
      <c r="A2597" s="167" t="n">
        <v>20</v>
      </c>
      <c r="B2597" s="157" t="inlineStr">
        <is>
          <t>IFEANYI ABA</t>
        </is>
      </c>
      <c r="C2597" s="50" t="inlineStr">
        <is>
          <t>''</t>
        </is>
      </c>
      <c r="D2597" s="391" t="inlineStr">
        <is>
          <t>MEDU 2231296</t>
        </is>
      </c>
      <c r="E2597" s="157" t="inlineStr">
        <is>
          <t>SPM</t>
        </is>
      </c>
      <c r="F2597" s="33" t="inlineStr">
        <is>
          <t>20FT</t>
        </is>
      </c>
      <c r="G2597" s="160" t="inlineStr">
        <is>
          <t>MSC JORDAN WG333A</t>
        </is>
      </c>
      <c r="H2597" s="169" t="inlineStr">
        <is>
          <t>BERTHED: 28TH AUG VOY. WG333A</t>
        </is>
      </c>
      <c r="I2597" s="150" t="inlineStr">
        <is>
          <t>OUT</t>
        </is>
      </c>
      <c r="J2597" s="166" t="inlineStr">
        <is>
          <t>TELEX/ 23RD AUG, 2023</t>
        </is>
      </c>
      <c r="K2597" s="210" t="inlineStr">
        <is>
          <t>11TH SEPT,2023</t>
        </is>
      </c>
      <c r="L2597" s="157" t="inlineStr">
        <is>
          <t>7TH JULY</t>
        </is>
      </c>
      <c r="M2597" s="157" t="inlineStr">
        <is>
          <t>UNIQUE SEA CARGO SERVICES L.L.C</t>
        </is>
      </c>
      <c r="N2597" s="157" t="inlineStr">
        <is>
          <t>MEL-BACH ENTERPRISES</t>
        </is>
      </c>
    </row>
    <row r="2598">
      <c r="A2598" s="167" t="n">
        <v>21</v>
      </c>
      <c r="B2598" s="157" t="inlineStr">
        <is>
          <t>DC BUHARI (MD)</t>
        </is>
      </c>
      <c r="C2598" s="50" t="inlineStr">
        <is>
          <t>MEDUG8898553</t>
        </is>
      </c>
      <c r="D2598" s="157" t="inlineStr">
        <is>
          <t>BMOU 2238900</t>
        </is>
      </c>
      <c r="E2598" s="157" t="inlineStr">
        <is>
          <t>SPM</t>
        </is>
      </c>
      <c r="F2598" s="157" t="inlineStr">
        <is>
          <t>20FT</t>
        </is>
      </c>
      <c r="G2598" s="160" t="inlineStr">
        <is>
          <t>MSC JORDAN WG335A</t>
        </is>
      </c>
      <c r="H2598" s="169" t="inlineStr">
        <is>
          <t>BERTHED:2ND SEPT VOY. WG335A</t>
        </is>
      </c>
      <c r="I2598" s="150" t="inlineStr">
        <is>
          <t>OUT</t>
        </is>
      </c>
      <c r="J2598" s="166" t="inlineStr">
        <is>
          <t>OBL / 31ST AUG, 2023</t>
        </is>
      </c>
      <c r="K2598" s="217" t="inlineStr">
        <is>
          <t>22ND SEPT, 2023</t>
        </is>
      </c>
      <c r="L2598" s="157" t="inlineStr">
        <is>
          <t>10TH JULY</t>
        </is>
      </c>
      <c r="M2598" s="157" t="n"/>
      <c r="N2598" s="157" t="n"/>
    </row>
    <row r="2599">
      <c r="A2599" s="167" t="n">
        <v>22</v>
      </c>
      <c r="B2599" s="157" t="inlineStr">
        <is>
          <t>DC BUHARI (MD)</t>
        </is>
      </c>
      <c r="C2599" s="50" t="inlineStr">
        <is>
          <t>''</t>
        </is>
      </c>
      <c r="D2599" s="157" t="inlineStr">
        <is>
          <t>GLDU 2292427</t>
        </is>
      </c>
      <c r="E2599" s="157" t="inlineStr">
        <is>
          <t>SPM</t>
        </is>
      </c>
      <c r="F2599" s="157" t="inlineStr">
        <is>
          <t>20FT</t>
        </is>
      </c>
      <c r="G2599" s="160" t="inlineStr">
        <is>
          <t>MSC JORDAN WG335A</t>
        </is>
      </c>
      <c r="H2599" s="169" t="inlineStr">
        <is>
          <t>BERTHED:2ND SEPT VOY. WG335A</t>
        </is>
      </c>
      <c r="I2599" s="150" t="inlineStr">
        <is>
          <t>OUT</t>
        </is>
      </c>
      <c r="J2599" s="166" t="inlineStr">
        <is>
          <t>OBL / 31ST AUG, 2023</t>
        </is>
      </c>
      <c r="K2599" s="217" t="inlineStr">
        <is>
          <t>22ND SEPT, 2023</t>
        </is>
      </c>
      <c r="L2599" s="157" t="inlineStr">
        <is>
          <t>10TH JULY</t>
        </is>
      </c>
      <c r="M2599" s="157" t="n"/>
      <c r="N2599" s="157" t="n"/>
    </row>
    <row r="2600">
      <c r="A2600" s="167" t="n">
        <v>23</v>
      </c>
      <c r="B2600" s="157" t="inlineStr">
        <is>
          <t>DC BUHARI (MD)</t>
        </is>
      </c>
      <c r="C2600" s="50" t="inlineStr">
        <is>
          <t>''</t>
        </is>
      </c>
      <c r="D2600" s="157" t="inlineStr">
        <is>
          <t>MSDU 2406555</t>
        </is>
      </c>
      <c r="E2600" s="157" t="inlineStr">
        <is>
          <t>SPM</t>
        </is>
      </c>
      <c r="F2600" s="157" t="inlineStr">
        <is>
          <t>20FT</t>
        </is>
      </c>
      <c r="G2600" s="160" t="inlineStr">
        <is>
          <t>MSC JORDAN WG335A</t>
        </is>
      </c>
      <c r="H2600" s="169" t="inlineStr">
        <is>
          <t>BERTHED:2ND SEPT VOY. WG335A</t>
        </is>
      </c>
      <c r="I2600" s="150" t="inlineStr">
        <is>
          <t>OUT</t>
        </is>
      </c>
      <c r="J2600" s="166" t="inlineStr">
        <is>
          <t>OBL / 31ST AUG, 2023</t>
        </is>
      </c>
      <c r="K2600" s="217" t="inlineStr">
        <is>
          <t>22ND SEPT, 2023</t>
        </is>
      </c>
      <c r="L2600" s="157" t="inlineStr">
        <is>
          <t>10TH JULY</t>
        </is>
      </c>
      <c r="M2600" s="157" t="n"/>
      <c r="N2600" s="157" t="n"/>
    </row>
    <row r="2601">
      <c r="A2601" s="167" t="n">
        <v>24</v>
      </c>
      <c r="B2601" s="157" t="inlineStr">
        <is>
          <t>IFEANYI ABA</t>
        </is>
      </c>
      <c r="C2601" s="50" t="inlineStr">
        <is>
          <t>MEDUP8931271</t>
        </is>
      </c>
      <c r="D2601" s="157" t="inlineStr">
        <is>
          <t>CARU 3667490</t>
        </is>
      </c>
      <c r="E2601" s="157" t="inlineStr">
        <is>
          <t>SPM</t>
        </is>
      </c>
      <c r="F2601" s="157" t="inlineStr">
        <is>
          <t>20FT</t>
        </is>
      </c>
      <c r="G2601" s="160" t="inlineStr">
        <is>
          <t>MSC JORDAN WG335A</t>
        </is>
      </c>
      <c r="H2601" s="169" t="inlineStr">
        <is>
          <t>BERTHED:2ND SEPT VOY. WG335A</t>
        </is>
      </c>
      <c r="I2601" s="150" t="inlineStr">
        <is>
          <t>OUT</t>
        </is>
      </c>
      <c r="J2601" s="166" t="inlineStr">
        <is>
          <t>TELEX/ 24TH  AUG, 2023</t>
        </is>
      </c>
      <c r="K2601" s="152" t="inlineStr">
        <is>
          <t>18TH SEPT, 2023</t>
        </is>
      </c>
      <c r="L2601" s="157" t="inlineStr">
        <is>
          <t>10TH JULY</t>
        </is>
      </c>
      <c r="M2601" s="157" t="n"/>
      <c r="N2601" s="157" t="n"/>
    </row>
    <row r="2602">
      <c r="A2602" s="167" t="n">
        <v>25</v>
      </c>
      <c r="B2602" s="157" t="inlineStr">
        <is>
          <t>UCHENNA ABA</t>
        </is>
      </c>
      <c r="C2602" s="50" t="inlineStr">
        <is>
          <t>MEDUP8949406</t>
        </is>
      </c>
      <c r="D2602" s="168" t="inlineStr">
        <is>
          <t>BEAU 2775020</t>
        </is>
      </c>
      <c r="E2602" s="157" t="inlineStr">
        <is>
          <t>SPM</t>
        </is>
      </c>
      <c r="F2602" s="33" t="inlineStr">
        <is>
          <t>20FT</t>
        </is>
      </c>
      <c r="G2602" s="160" t="inlineStr">
        <is>
          <t>MSC JORDAN WG335A</t>
        </is>
      </c>
      <c r="H2602" s="169" t="inlineStr">
        <is>
          <t>BERTHED:1ST SEPT VOY. WG335A</t>
        </is>
      </c>
      <c r="I2602" s="150" t="inlineStr">
        <is>
          <t>OUT</t>
        </is>
      </c>
      <c r="J2602" s="151" t="inlineStr">
        <is>
          <t>TELEX/ 4TH SEPT, 2023</t>
        </is>
      </c>
      <c r="K2602" s="152" t="inlineStr">
        <is>
          <t>15TH SEPT, 2023</t>
        </is>
      </c>
      <c r="L2602" s="157" t="inlineStr">
        <is>
          <t>11TH JULY</t>
        </is>
      </c>
      <c r="M2602" s="157" t="inlineStr">
        <is>
          <t>MEC-WENDY</t>
        </is>
      </c>
      <c r="N2602" s="157" t="inlineStr">
        <is>
          <t>ORIENT LOGISTICS ENTERPRISES</t>
        </is>
      </c>
    </row>
    <row r="2603">
      <c r="A2603" s="167" t="n">
        <v>26</v>
      </c>
      <c r="B2603" s="157" t="inlineStr">
        <is>
          <t>UCHENNA ABA</t>
        </is>
      </c>
      <c r="C2603" s="50" t="inlineStr">
        <is>
          <t>''</t>
        </is>
      </c>
      <c r="D2603" s="168" t="inlineStr">
        <is>
          <t>TGBU 2650757</t>
        </is>
      </c>
      <c r="E2603" s="157" t="inlineStr">
        <is>
          <t>SPM</t>
        </is>
      </c>
      <c r="F2603" s="33" t="inlineStr">
        <is>
          <t>20FT</t>
        </is>
      </c>
      <c r="G2603" s="160" t="inlineStr">
        <is>
          <t>MSC JORDAN WG335A</t>
        </is>
      </c>
      <c r="H2603" s="169" t="inlineStr">
        <is>
          <t>BERTHED:1ST SEPT VOY. WG335A</t>
        </is>
      </c>
      <c r="I2603" s="150" t="inlineStr">
        <is>
          <t>OUT</t>
        </is>
      </c>
      <c r="J2603" s="151" t="inlineStr">
        <is>
          <t>TELEX/ 4TH SEPT, 2023</t>
        </is>
      </c>
      <c r="K2603" s="152" t="inlineStr">
        <is>
          <t>15TH SEPT, 2023</t>
        </is>
      </c>
      <c r="L2603" s="157" t="inlineStr">
        <is>
          <t>11TH JULY</t>
        </is>
      </c>
      <c r="M2603" s="157" t="inlineStr">
        <is>
          <t>MEC-WENDY</t>
        </is>
      </c>
      <c r="N2603" s="157" t="inlineStr">
        <is>
          <t>ORIENT LOGISTICS ENTERPRISES</t>
        </is>
      </c>
    </row>
    <row r="2604">
      <c r="A2604" s="167" t="n">
        <v>27</v>
      </c>
      <c r="B2604" s="157" t="inlineStr">
        <is>
          <t>H- HEDIX</t>
        </is>
      </c>
      <c r="C2604" s="50" t="inlineStr">
        <is>
          <t>MEDUIX297712</t>
        </is>
      </c>
      <c r="D2604" s="168" t="inlineStr">
        <is>
          <t>CAAU 5032524</t>
        </is>
      </c>
      <c r="E2604" s="157" t="inlineStr">
        <is>
          <t>SPM</t>
        </is>
      </c>
      <c r="F2604" s="33" t="inlineStr">
        <is>
          <t>40FT</t>
        </is>
      </c>
      <c r="G2604" s="160" t="inlineStr">
        <is>
          <t>MSC JORDAN WG333A</t>
        </is>
      </c>
      <c r="H2604" s="169" t="inlineStr">
        <is>
          <t>BERTHED: 22ND AUG VOY. WG333A</t>
        </is>
      </c>
      <c r="I2604" s="150" t="inlineStr">
        <is>
          <t>OUT</t>
        </is>
      </c>
      <c r="J2604" s="157" t="inlineStr">
        <is>
          <t>COPY BILL</t>
        </is>
      </c>
      <c r="K2604" s="210" t="inlineStr">
        <is>
          <t>22ND AUG,2023</t>
        </is>
      </c>
      <c r="L2604" s="157" t="inlineStr">
        <is>
          <t>12TH JULY</t>
        </is>
      </c>
      <c r="M2604" s="157" t="inlineStr">
        <is>
          <t xml:space="preserve">F&amp; J ARPINO </t>
        </is>
      </c>
      <c r="N2604" s="157" t="inlineStr">
        <is>
          <t>LE' PORT ENTERPRISES</t>
        </is>
      </c>
    </row>
    <row r="2605">
      <c r="A2605" s="167" t="n">
        <v>28</v>
      </c>
      <c r="B2605" s="157" t="inlineStr">
        <is>
          <t>IFEANYI ABA</t>
        </is>
      </c>
      <c r="C2605" s="50" t="inlineStr">
        <is>
          <t>MEDUIE025875</t>
        </is>
      </c>
      <c r="D2605" s="168" t="inlineStr">
        <is>
          <t>TCLU 2143082</t>
        </is>
      </c>
      <c r="E2605" s="157" t="inlineStr">
        <is>
          <t>SPM</t>
        </is>
      </c>
      <c r="F2605" s="33" t="inlineStr">
        <is>
          <t>20FT</t>
        </is>
      </c>
      <c r="G2605" s="160" t="inlineStr">
        <is>
          <t>MSC JORDAN WG333A</t>
        </is>
      </c>
      <c r="H2605" s="169" t="inlineStr">
        <is>
          <t>BERTHED: 25TH AUG</t>
        </is>
      </c>
      <c r="I2605" s="157" t="n"/>
      <c r="J2605" s="166" t="inlineStr">
        <is>
          <t>TELEX/ 23RD AUG, 2023</t>
        </is>
      </c>
      <c r="K2605" s="168" t="n"/>
      <c r="L2605" s="157" t="inlineStr">
        <is>
          <t>13TH JULY</t>
        </is>
      </c>
      <c r="M2605" s="157" t="inlineStr">
        <is>
          <t>PT. INDOSARI PERSADA</t>
        </is>
      </c>
      <c r="N2605" s="157" t="inlineStr">
        <is>
          <t>ORIENT LOGISTICS ENTERPRISES</t>
        </is>
      </c>
    </row>
    <row r="2606">
      <c r="A2606" s="167" t="n">
        <v>29</v>
      </c>
      <c r="B2606" s="157" t="inlineStr">
        <is>
          <t>BOZAC</t>
        </is>
      </c>
      <c r="C2606" s="50" t="inlineStr">
        <is>
          <t>MEDUXN017462</t>
        </is>
      </c>
      <c r="D2606" s="168" t="inlineStr">
        <is>
          <t>HPCU 2349363</t>
        </is>
      </c>
      <c r="E2606" s="157" t="inlineStr">
        <is>
          <t>SPM</t>
        </is>
      </c>
      <c r="F2606" s="33" t="inlineStr">
        <is>
          <t>20FT</t>
        </is>
      </c>
      <c r="G2606" s="160" t="inlineStr">
        <is>
          <t>MSC JORDAN WG335A</t>
        </is>
      </c>
      <c r="H2606" s="169" t="inlineStr">
        <is>
          <t>BERTHED:2ND SEPT VOY. WG335A</t>
        </is>
      </c>
      <c r="I2606" s="150" t="inlineStr">
        <is>
          <t>OUT</t>
        </is>
      </c>
      <c r="J2606" s="166" t="inlineStr">
        <is>
          <t>TELEX/ 3RD AUG, 2023</t>
        </is>
      </c>
      <c r="K2606" s="152" t="inlineStr">
        <is>
          <t>15TH SEPT, 2023</t>
        </is>
      </c>
      <c r="L2606" s="157" t="inlineStr">
        <is>
          <t>13TH JULY</t>
        </is>
      </c>
      <c r="M2606" s="157" t="inlineStr">
        <is>
          <t>XIAMEN AND D CHEMICAL CO, LTD</t>
        </is>
      </c>
      <c r="N2606" s="157" t="inlineStr">
        <is>
          <t>MEL-BACH ENTERPRISES</t>
        </is>
      </c>
    </row>
    <row r="2607">
      <c r="A2607" s="167" t="n">
        <v>30</v>
      </c>
      <c r="B2607" s="157" t="inlineStr">
        <is>
          <t>BOZAC</t>
        </is>
      </c>
      <c r="C2607" s="50" t="inlineStr">
        <is>
          <t>''</t>
        </is>
      </c>
      <c r="D2607" s="168" t="inlineStr">
        <is>
          <t>HPCU 2347191</t>
        </is>
      </c>
      <c r="E2607" s="157" t="inlineStr">
        <is>
          <t>SPM</t>
        </is>
      </c>
      <c r="F2607" s="33" t="inlineStr">
        <is>
          <t>20FT</t>
        </is>
      </c>
      <c r="G2607" s="160" t="inlineStr">
        <is>
          <t>MSC JORDAN WG335A</t>
        </is>
      </c>
      <c r="H2607" s="169" t="inlineStr">
        <is>
          <t>BERTHED:2ND SEPT VOY. WG335A</t>
        </is>
      </c>
      <c r="I2607" s="150" t="inlineStr">
        <is>
          <t>OUT</t>
        </is>
      </c>
      <c r="J2607" s="166" t="inlineStr">
        <is>
          <t>TELEX/ 3RD AUG, 2023</t>
        </is>
      </c>
      <c r="K2607" s="152" t="inlineStr">
        <is>
          <t>15TH SEPT, 2023</t>
        </is>
      </c>
      <c r="L2607" s="157" t="inlineStr">
        <is>
          <t>13TH JULY</t>
        </is>
      </c>
      <c r="M2607" s="157" t="inlineStr">
        <is>
          <t>XIAMEN AND D CHEMICAL CO, LTD</t>
        </is>
      </c>
      <c r="N2607" s="157" t="inlineStr">
        <is>
          <t>MEL-BACH ENTERPRISES</t>
        </is>
      </c>
    </row>
    <row r="2608">
      <c r="A2608" s="167" t="n">
        <v>31</v>
      </c>
      <c r="B2608" s="157" t="inlineStr">
        <is>
          <t>BOZAC</t>
        </is>
      </c>
      <c r="C2608" s="50" t="inlineStr">
        <is>
          <t>MEDUXN017447</t>
        </is>
      </c>
      <c r="D2608" s="168" t="inlineStr">
        <is>
          <t>MEDU 6416488</t>
        </is>
      </c>
      <c r="E2608" s="157" t="inlineStr">
        <is>
          <t>SPM</t>
        </is>
      </c>
      <c r="F2608" s="33" t="inlineStr">
        <is>
          <t>20FT</t>
        </is>
      </c>
      <c r="G2608" s="160" t="inlineStr">
        <is>
          <t>MSC JORDAN WG335A</t>
        </is>
      </c>
      <c r="H2608" s="169" t="inlineStr">
        <is>
          <t>BERTHED:2ND SEPT VOY. WG335A</t>
        </is>
      </c>
      <c r="I2608" s="150" t="inlineStr">
        <is>
          <t>OUT</t>
        </is>
      </c>
      <c r="J2608" s="166" t="inlineStr">
        <is>
          <t>TELEX/ 3RD AUG, 2023</t>
        </is>
      </c>
      <c r="K2608" s="210" t="inlineStr">
        <is>
          <t>11TH SEPT,2023</t>
        </is>
      </c>
      <c r="L2608" s="157" t="inlineStr">
        <is>
          <t>13TH JULY</t>
        </is>
      </c>
      <c r="M2608" s="157" t="inlineStr">
        <is>
          <t>XIAMEN AND D CHEMICAL CO, LTD</t>
        </is>
      </c>
      <c r="N2608" s="157" t="inlineStr">
        <is>
          <t>MEL-BACH ENTERPRISES</t>
        </is>
      </c>
    </row>
    <row r="2609">
      <c r="A2609" s="167" t="n">
        <v>32</v>
      </c>
      <c r="B2609" s="157" t="inlineStr">
        <is>
          <t>BOZAC</t>
        </is>
      </c>
      <c r="C2609" s="50" t="inlineStr">
        <is>
          <t>''</t>
        </is>
      </c>
      <c r="D2609" s="168" t="inlineStr">
        <is>
          <t>TEMU 2028208</t>
        </is>
      </c>
      <c r="E2609" s="157" t="inlineStr">
        <is>
          <t>SPM</t>
        </is>
      </c>
      <c r="F2609" s="33" t="inlineStr">
        <is>
          <t>20FT</t>
        </is>
      </c>
      <c r="G2609" s="160" t="inlineStr">
        <is>
          <t>MSC JORDAN WG335A</t>
        </is>
      </c>
      <c r="H2609" s="169" t="inlineStr">
        <is>
          <t>BERTHED:2ND SEPT VOY. WG335A</t>
        </is>
      </c>
      <c r="I2609" s="150" t="inlineStr">
        <is>
          <t>OUT</t>
        </is>
      </c>
      <c r="J2609" s="166" t="inlineStr">
        <is>
          <t>TELEX/ 3RD AUG, 2023</t>
        </is>
      </c>
      <c r="K2609" s="210" t="inlineStr">
        <is>
          <t>11TH SEPT,2023</t>
        </is>
      </c>
      <c r="L2609" s="157" t="inlineStr">
        <is>
          <t>13TH JULY</t>
        </is>
      </c>
      <c r="M2609" s="157" t="inlineStr">
        <is>
          <t>XIAMEN AND D CHEMICAL CO, LTD</t>
        </is>
      </c>
      <c r="N2609" s="157" t="inlineStr">
        <is>
          <t>MEL-BACH ENTERPRISES</t>
        </is>
      </c>
    </row>
    <row r="2610">
      <c r="A2610" s="167" t="n">
        <v>33</v>
      </c>
      <c r="B2610" s="157" t="inlineStr">
        <is>
          <t>BOZAC</t>
        </is>
      </c>
      <c r="C2610" s="50" t="inlineStr">
        <is>
          <t>MEDUXN017454</t>
        </is>
      </c>
      <c r="D2610" s="168" t="inlineStr">
        <is>
          <t>TCLU 6972950</t>
        </is>
      </c>
      <c r="E2610" s="157" t="inlineStr">
        <is>
          <t>SPM</t>
        </is>
      </c>
      <c r="F2610" s="33" t="inlineStr">
        <is>
          <t>20FT</t>
        </is>
      </c>
      <c r="G2610" s="160" t="inlineStr">
        <is>
          <t>MSC JORDAN WG335A</t>
        </is>
      </c>
      <c r="H2610" s="169" t="inlineStr">
        <is>
          <t>BERTHED:2ND SEPT VOY. WG335A</t>
        </is>
      </c>
      <c r="I2610" s="150" t="inlineStr">
        <is>
          <t>OUT</t>
        </is>
      </c>
      <c r="J2610" s="166" t="inlineStr">
        <is>
          <t>TELEX/ 3RD AUG, 2023</t>
        </is>
      </c>
      <c r="K2610" s="210" t="inlineStr">
        <is>
          <t>11TH SEPT,2023</t>
        </is>
      </c>
      <c r="L2610" s="157" t="inlineStr">
        <is>
          <t>13TH JULY</t>
        </is>
      </c>
      <c r="M2610" s="157" t="inlineStr">
        <is>
          <t>XIAMEN AND D CHEMICAL CO, LTD</t>
        </is>
      </c>
      <c r="N2610" s="157" t="inlineStr">
        <is>
          <t>MEL-BACH ENTERPRISES</t>
        </is>
      </c>
    </row>
    <row r="2611">
      <c r="A2611" s="167" t="n">
        <v>34</v>
      </c>
      <c r="B2611" s="157" t="inlineStr">
        <is>
          <t>BOZAC</t>
        </is>
      </c>
      <c r="C2611" s="50" t="inlineStr">
        <is>
          <t>''</t>
        </is>
      </c>
      <c r="D2611" s="168" t="inlineStr">
        <is>
          <t>MEDU 5508640</t>
        </is>
      </c>
      <c r="E2611" s="157" t="inlineStr">
        <is>
          <t>SPM</t>
        </is>
      </c>
      <c r="F2611" s="33" t="inlineStr">
        <is>
          <t>20FT</t>
        </is>
      </c>
      <c r="G2611" s="160" t="inlineStr">
        <is>
          <t>MSC JORDAN WG335A</t>
        </is>
      </c>
      <c r="H2611" s="169" t="inlineStr">
        <is>
          <t>BERTHED:2ND SEPT VOY. WG335A</t>
        </is>
      </c>
      <c r="I2611" s="150" t="inlineStr">
        <is>
          <t>OUT</t>
        </is>
      </c>
      <c r="J2611" s="166" t="inlineStr">
        <is>
          <t>TELEX/ 3RD AUG, 2023</t>
        </is>
      </c>
      <c r="K2611" s="210" t="inlineStr">
        <is>
          <t>11TH SEPT,2023</t>
        </is>
      </c>
      <c r="L2611" s="157" t="inlineStr">
        <is>
          <t>13TH JULY</t>
        </is>
      </c>
      <c r="M2611" s="157" t="inlineStr">
        <is>
          <t>XIAMEN AND D CHEMICAL CO, LTD</t>
        </is>
      </c>
      <c r="N2611" s="157" t="inlineStr">
        <is>
          <t>MEL-BACH ENTERPRISES</t>
        </is>
      </c>
    </row>
    <row r="2612">
      <c r="A2612" s="167" t="n">
        <v>35</v>
      </c>
      <c r="B2612" s="157" t="inlineStr">
        <is>
          <t>BOZAC</t>
        </is>
      </c>
      <c r="C2612" s="50" t="inlineStr">
        <is>
          <t>MEDUXN017512</t>
        </is>
      </c>
      <c r="D2612" s="168" t="inlineStr">
        <is>
          <t>MSDU 1313262</t>
        </is>
      </c>
      <c r="E2612" s="157" t="inlineStr">
        <is>
          <t>SPM</t>
        </is>
      </c>
      <c r="F2612" s="33" t="inlineStr">
        <is>
          <t>20FT</t>
        </is>
      </c>
      <c r="G2612" s="160" t="inlineStr">
        <is>
          <t>MSC JORDAN WG335A</t>
        </is>
      </c>
      <c r="H2612" s="169" t="inlineStr">
        <is>
          <t>BERTHED:2ND SEPT VOY. WG335A</t>
        </is>
      </c>
      <c r="I2612" s="157" t="n"/>
      <c r="J2612" s="166" t="inlineStr">
        <is>
          <t>TELEX/ 3RD AUG, 2023</t>
        </is>
      </c>
      <c r="K2612" s="168" t="n"/>
      <c r="L2612" s="157" t="inlineStr">
        <is>
          <t>13TH JULY</t>
        </is>
      </c>
      <c r="M2612" s="157" t="inlineStr">
        <is>
          <t>XIAMEN AND D CHEMICAL CO, LTD</t>
        </is>
      </c>
      <c r="N2612" s="157" t="inlineStr">
        <is>
          <t>MEL-BACH ENTERPRISES</t>
        </is>
      </c>
    </row>
    <row r="2613">
      <c r="A2613" s="167" t="n">
        <v>36</v>
      </c>
      <c r="B2613" s="157" t="inlineStr">
        <is>
          <t>BOZAC</t>
        </is>
      </c>
      <c r="C2613" s="50" t="inlineStr">
        <is>
          <t>''</t>
        </is>
      </c>
      <c r="D2613" s="168" t="inlineStr">
        <is>
          <t>MEDU 6079978</t>
        </is>
      </c>
      <c r="E2613" s="157" t="inlineStr">
        <is>
          <t>SPM</t>
        </is>
      </c>
      <c r="F2613" s="33" t="inlineStr">
        <is>
          <t>20FT</t>
        </is>
      </c>
      <c r="G2613" s="160" t="inlineStr">
        <is>
          <t>MSC JORDAN WG335A</t>
        </is>
      </c>
      <c r="H2613" s="169" t="inlineStr">
        <is>
          <t>BERTHED:2ND SEPT VOY. WG335A</t>
        </is>
      </c>
      <c r="I2613" s="150" t="inlineStr">
        <is>
          <t>OUT</t>
        </is>
      </c>
      <c r="J2613" s="166" t="inlineStr">
        <is>
          <t>TELEX/ 3RD AUG, 2023</t>
        </is>
      </c>
      <c r="K2613" s="210" t="inlineStr">
        <is>
          <t>11TH SEPT,2023</t>
        </is>
      </c>
      <c r="L2613" s="157" t="inlineStr">
        <is>
          <t>13TH JULY</t>
        </is>
      </c>
      <c r="M2613" s="157" t="inlineStr">
        <is>
          <t>XIAMEN AND D CHEMICAL CO, LTD</t>
        </is>
      </c>
      <c r="N2613" s="157" t="inlineStr">
        <is>
          <t>MEL-BACH ENTERPRISES</t>
        </is>
      </c>
    </row>
    <row r="2614">
      <c r="A2614" s="167" t="n">
        <v>37</v>
      </c>
      <c r="B2614" s="157" t="inlineStr">
        <is>
          <t>BOZAC</t>
        </is>
      </c>
      <c r="C2614" s="50" t="inlineStr">
        <is>
          <t>MEDUXN017538</t>
        </is>
      </c>
      <c r="D2614" s="168" t="inlineStr">
        <is>
          <t>FTAU 1435501</t>
        </is>
      </c>
      <c r="E2614" s="157" t="inlineStr">
        <is>
          <t>SPM</t>
        </is>
      </c>
      <c r="F2614" s="33" t="inlineStr">
        <is>
          <t>20FT</t>
        </is>
      </c>
      <c r="G2614" s="160" t="inlineStr">
        <is>
          <t>MSC JORDAN WG335A</t>
        </is>
      </c>
      <c r="H2614" s="169" t="inlineStr">
        <is>
          <t>BERTHED:2ND SEPT VOY. WG335A</t>
        </is>
      </c>
      <c r="I2614" s="150" t="inlineStr">
        <is>
          <t>OUT</t>
        </is>
      </c>
      <c r="J2614" s="166" t="inlineStr">
        <is>
          <t>TELEX/ 3RD AUG, 2023</t>
        </is>
      </c>
      <c r="K2614" s="210" t="inlineStr">
        <is>
          <t>11TH SEPT,2023</t>
        </is>
      </c>
      <c r="L2614" s="157" t="inlineStr">
        <is>
          <t>13TH JULY</t>
        </is>
      </c>
      <c r="M2614" s="157" t="inlineStr">
        <is>
          <t>XIAMEN AND D CHEMICAL CO, LTD</t>
        </is>
      </c>
      <c r="N2614" s="157" t="inlineStr">
        <is>
          <t>MEL-BACH ENTERPRISES</t>
        </is>
      </c>
    </row>
    <row r="2615">
      <c r="A2615" s="167" t="n">
        <v>38</v>
      </c>
      <c r="B2615" s="157" t="inlineStr">
        <is>
          <t>BOZAC</t>
        </is>
      </c>
      <c r="C2615" s="50" t="inlineStr">
        <is>
          <t>''</t>
        </is>
      </c>
      <c r="D2615" s="168" t="inlineStr">
        <is>
          <t>HPCU 2349933</t>
        </is>
      </c>
      <c r="E2615" s="157" t="inlineStr">
        <is>
          <t>SPM</t>
        </is>
      </c>
      <c r="F2615" s="33" t="inlineStr">
        <is>
          <t>20FT</t>
        </is>
      </c>
      <c r="G2615" s="160" t="inlineStr">
        <is>
          <t>MSC JORDAN WG335A</t>
        </is>
      </c>
      <c r="H2615" s="169" t="inlineStr">
        <is>
          <t>BERTHED:2ND SEPT VOY. WG335A</t>
        </is>
      </c>
      <c r="I2615" s="150" t="inlineStr">
        <is>
          <t>OUT</t>
        </is>
      </c>
      <c r="J2615" s="166" t="inlineStr">
        <is>
          <t>TELEX/ 3RD AUG, 2023</t>
        </is>
      </c>
      <c r="K2615" s="210" t="inlineStr">
        <is>
          <t>11TH SEPT,2023</t>
        </is>
      </c>
      <c r="L2615" s="157" t="inlineStr">
        <is>
          <t>13TH JULY</t>
        </is>
      </c>
      <c r="M2615" s="157" t="inlineStr">
        <is>
          <t>XIAMEN AND D CHEMICAL CO, LTD</t>
        </is>
      </c>
      <c r="N2615" s="157" t="inlineStr">
        <is>
          <t>MEL-BACH ENTERPRISES</t>
        </is>
      </c>
    </row>
    <row r="2616">
      <c r="A2616" s="167" t="n">
        <v>39</v>
      </c>
      <c r="B2616" s="157" t="inlineStr">
        <is>
          <t>BOZAC</t>
        </is>
      </c>
      <c r="C2616" s="50" t="inlineStr">
        <is>
          <t>MEDUXN4974671</t>
        </is>
      </c>
      <c r="D2616" s="168" t="inlineStr">
        <is>
          <t>MSDU 2645098</t>
        </is>
      </c>
      <c r="E2616" s="157" t="inlineStr">
        <is>
          <t>SPM</t>
        </is>
      </c>
      <c r="F2616" s="33" t="inlineStr">
        <is>
          <t>20FT</t>
        </is>
      </c>
      <c r="G2616" s="160" t="inlineStr">
        <is>
          <t>MSC JORDAN WG335A</t>
        </is>
      </c>
      <c r="H2616" s="169" t="inlineStr">
        <is>
          <t>BERTHED:2ND SEPT VOY. WG335A</t>
        </is>
      </c>
      <c r="I2616" s="150" t="inlineStr">
        <is>
          <t>OUT</t>
        </is>
      </c>
      <c r="J2616" s="166" t="inlineStr">
        <is>
          <t>TELEX/ 3RD AUG, 2023</t>
        </is>
      </c>
      <c r="K2616" s="152" t="inlineStr">
        <is>
          <t>18TH SEPT, 2023</t>
        </is>
      </c>
      <c r="L2616" s="157" t="inlineStr">
        <is>
          <t>13TH JULY</t>
        </is>
      </c>
      <c r="M2616" s="157" t="inlineStr">
        <is>
          <t>XIAMEN AND D CHEMICAL CO, LTD</t>
        </is>
      </c>
      <c r="N2616" s="157" t="inlineStr">
        <is>
          <t>MEL-BACH ENTERPRISES</t>
        </is>
      </c>
    </row>
    <row r="2617">
      <c r="A2617" s="167" t="n">
        <v>40</v>
      </c>
      <c r="B2617" s="157" t="inlineStr">
        <is>
          <t>BOZAC</t>
        </is>
      </c>
      <c r="C2617" s="50" t="inlineStr">
        <is>
          <t>''</t>
        </is>
      </c>
      <c r="D2617" s="168" t="inlineStr">
        <is>
          <t>TEMU 3792273</t>
        </is>
      </c>
      <c r="E2617" s="157" t="inlineStr">
        <is>
          <t>SPM</t>
        </is>
      </c>
      <c r="F2617" s="33" t="inlineStr">
        <is>
          <t>20FT</t>
        </is>
      </c>
      <c r="G2617" s="160" t="inlineStr">
        <is>
          <t>MSC JORDAN WG335A</t>
        </is>
      </c>
      <c r="H2617" s="169" t="inlineStr">
        <is>
          <t>BERTHED:2ND SEPT VOY. WG335A</t>
        </is>
      </c>
      <c r="I2617" s="150" t="inlineStr">
        <is>
          <t>OUT</t>
        </is>
      </c>
      <c r="J2617" s="166" t="inlineStr">
        <is>
          <t>TELEX/ 3RD AUG, 2023</t>
        </is>
      </c>
      <c r="K2617" s="152" t="inlineStr">
        <is>
          <t>18TH SEPT, 2023</t>
        </is>
      </c>
      <c r="L2617" s="157" t="inlineStr">
        <is>
          <t>13TH JULY</t>
        </is>
      </c>
      <c r="M2617" s="157" t="inlineStr">
        <is>
          <t>XIAMEN AND D CHEMICAL CO, LTD</t>
        </is>
      </c>
      <c r="N2617" s="157" t="inlineStr">
        <is>
          <t>MEL-BACH ENTERPRISES</t>
        </is>
      </c>
    </row>
    <row r="2618">
      <c r="A2618" s="167" t="n">
        <v>41</v>
      </c>
      <c r="B2618" s="157" t="inlineStr">
        <is>
          <t>BOZAC</t>
        </is>
      </c>
      <c r="C2618" s="50" t="inlineStr">
        <is>
          <t>MEDUXN017520</t>
        </is>
      </c>
      <c r="D2618" s="168" t="inlineStr">
        <is>
          <t>MEDU 1671027</t>
        </is>
      </c>
      <c r="E2618" s="157" t="inlineStr">
        <is>
          <t>SPM</t>
        </is>
      </c>
      <c r="F2618" s="33" t="inlineStr">
        <is>
          <t>20FT</t>
        </is>
      </c>
      <c r="G2618" s="160" t="inlineStr">
        <is>
          <t>MSC JORDAN WG335A</t>
        </is>
      </c>
      <c r="H2618" s="169" t="inlineStr">
        <is>
          <t>BERTHED:2ND SEPT VOY. WG335A</t>
        </is>
      </c>
      <c r="I2618" s="150" t="inlineStr">
        <is>
          <t>OUT</t>
        </is>
      </c>
      <c r="J2618" s="166" t="inlineStr">
        <is>
          <t>TELEX/ 3RD AUG, 2023</t>
        </is>
      </c>
      <c r="K2618" s="152" t="inlineStr">
        <is>
          <t>15TH SEPT, 2023</t>
        </is>
      </c>
      <c r="L2618" s="157" t="inlineStr">
        <is>
          <t>13TH JULY</t>
        </is>
      </c>
      <c r="M2618" s="157" t="inlineStr">
        <is>
          <t>XIAMEN AND D CHEMICAL CO, LTD</t>
        </is>
      </c>
      <c r="N2618" s="157" t="inlineStr">
        <is>
          <t>MEL-BACH ENTERPRISES</t>
        </is>
      </c>
    </row>
    <row r="2619">
      <c r="A2619" s="167" t="n">
        <v>42</v>
      </c>
      <c r="B2619" s="157" t="inlineStr">
        <is>
          <t>BOZAC</t>
        </is>
      </c>
      <c r="C2619" s="50" t="inlineStr">
        <is>
          <t>''</t>
        </is>
      </c>
      <c r="D2619" s="168" t="inlineStr">
        <is>
          <t>TGCU 2128772</t>
        </is>
      </c>
      <c r="E2619" s="157" t="inlineStr">
        <is>
          <t>SPM</t>
        </is>
      </c>
      <c r="F2619" s="33" t="inlineStr">
        <is>
          <t>20FT</t>
        </is>
      </c>
      <c r="G2619" s="160" t="inlineStr">
        <is>
          <t>MSC JORDAN WG335A</t>
        </is>
      </c>
      <c r="H2619" s="169" t="inlineStr">
        <is>
          <t>BERTHED:2ND SEPT VOY. WG335A</t>
        </is>
      </c>
      <c r="I2619" s="150" t="inlineStr">
        <is>
          <t>OUT</t>
        </is>
      </c>
      <c r="J2619" s="166" t="inlineStr">
        <is>
          <t>TELEX/ 3RD AUG, 2023</t>
        </is>
      </c>
      <c r="K2619" s="152" t="inlineStr">
        <is>
          <t>15TH SEPT, 2023</t>
        </is>
      </c>
      <c r="L2619" s="157" t="inlineStr">
        <is>
          <t>13TH JULY</t>
        </is>
      </c>
      <c r="M2619" s="157" t="inlineStr">
        <is>
          <t>XIAMEN AND D CHEMICAL CO, LTD</t>
        </is>
      </c>
      <c r="N2619" s="157" t="inlineStr">
        <is>
          <t>MEL-BACH ENTERPRISES</t>
        </is>
      </c>
    </row>
    <row r="2620">
      <c r="A2620" s="167" t="n">
        <v>43</v>
      </c>
      <c r="B2620" s="157" t="inlineStr">
        <is>
          <t>BOZAC</t>
        </is>
      </c>
      <c r="C2620" s="50" t="inlineStr">
        <is>
          <t>MEDUXN017470</t>
        </is>
      </c>
      <c r="D2620" s="168" t="inlineStr">
        <is>
          <t>HPCU 2349620</t>
        </is>
      </c>
      <c r="E2620" s="157" t="inlineStr">
        <is>
          <t>SPM</t>
        </is>
      </c>
      <c r="F2620" s="33" t="inlineStr">
        <is>
          <t>20FT</t>
        </is>
      </c>
      <c r="G2620" s="160" t="inlineStr">
        <is>
          <t>MSC JORDAN WG335A</t>
        </is>
      </c>
      <c r="H2620" s="169" t="inlineStr">
        <is>
          <t>BERTHED:2ND SEPT VOY. WG335A</t>
        </is>
      </c>
      <c r="I2620" s="150" t="inlineStr">
        <is>
          <t>OUT</t>
        </is>
      </c>
      <c r="J2620" s="166" t="inlineStr">
        <is>
          <t>TELEX/ 3RD AUG, 2023</t>
        </is>
      </c>
      <c r="K2620" s="152" t="inlineStr">
        <is>
          <t>15TH SEPT, 2023</t>
        </is>
      </c>
      <c r="L2620" s="157" t="inlineStr">
        <is>
          <t>13TH JULY</t>
        </is>
      </c>
      <c r="M2620" s="157" t="inlineStr">
        <is>
          <t>XIAMEN AND D CHEMICAL CO, LTD</t>
        </is>
      </c>
      <c r="N2620" s="157" t="inlineStr">
        <is>
          <t>MEL-BACH ENTERPRISES</t>
        </is>
      </c>
    </row>
    <row r="2621">
      <c r="A2621" s="167" t="n">
        <v>44</v>
      </c>
      <c r="B2621" s="157" t="inlineStr">
        <is>
          <t>BOZAC</t>
        </is>
      </c>
      <c r="C2621" s="50" t="inlineStr">
        <is>
          <t>''</t>
        </is>
      </c>
      <c r="D2621" s="168" t="inlineStr">
        <is>
          <t>TCKU 3809406</t>
        </is>
      </c>
      <c r="E2621" s="157" t="inlineStr">
        <is>
          <t>SPM</t>
        </is>
      </c>
      <c r="F2621" s="33" t="inlineStr">
        <is>
          <t>20FT</t>
        </is>
      </c>
      <c r="G2621" s="160" t="inlineStr">
        <is>
          <t>MSC JORDAN WG335A</t>
        </is>
      </c>
      <c r="H2621" s="169" t="inlineStr">
        <is>
          <t>BERTHED:2ND SEPT VOY. WG335A</t>
        </is>
      </c>
      <c r="I2621" s="150" t="inlineStr">
        <is>
          <t>OUT</t>
        </is>
      </c>
      <c r="J2621" s="166" t="inlineStr">
        <is>
          <t>TELEX/ 3RD AUG, 2023</t>
        </is>
      </c>
      <c r="K2621" s="152" t="inlineStr">
        <is>
          <t>15TH SEPT, 2023</t>
        </is>
      </c>
      <c r="L2621" s="157" t="inlineStr">
        <is>
          <t>13TH JULY</t>
        </is>
      </c>
      <c r="M2621" s="157" t="inlineStr">
        <is>
          <t>XIAMEN AND D CHEMICAL CO, LTD</t>
        </is>
      </c>
      <c r="N2621" s="157" t="inlineStr">
        <is>
          <t>MEL-BACH ENTERPRISES</t>
        </is>
      </c>
    </row>
    <row r="2622">
      <c r="A2622" s="167" t="n">
        <v>45</v>
      </c>
      <c r="B2622" s="157" t="inlineStr">
        <is>
          <t>BOZAC</t>
        </is>
      </c>
      <c r="C2622" s="50" t="inlineStr">
        <is>
          <t>MEDUXN017504</t>
        </is>
      </c>
      <c r="D2622" s="168" t="inlineStr">
        <is>
          <t>MSMU 2031476</t>
        </is>
      </c>
      <c r="E2622" s="157" t="inlineStr">
        <is>
          <t>SPM</t>
        </is>
      </c>
      <c r="F2622" s="33" t="inlineStr">
        <is>
          <t>20FT</t>
        </is>
      </c>
      <c r="G2622" s="160" t="inlineStr">
        <is>
          <t>MSC JORDAN WG335A</t>
        </is>
      </c>
      <c r="H2622" s="169" t="inlineStr">
        <is>
          <t>BERTHED:2ND SEPT VOY. WG335A</t>
        </is>
      </c>
      <c r="I2622" s="150" t="inlineStr">
        <is>
          <t>OUT</t>
        </is>
      </c>
      <c r="J2622" s="166" t="inlineStr">
        <is>
          <t>TELEX/ 3RD AUG, 2023</t>
        </is>
      </c>
      <c r="K2622" s="210" t="inlineStr">
        <is>
          <t>11TH SEPT,2023</t>
        </is>
      </c>
      <c r="L2622" s="157" t="inlineStr">
        <is>
          <t>13TH JULY</t>
        </is>
      </c>
      <c r="M2622" s="157" t="inlineStr">
        <is>
          <t>XIAMEN AND D CHEMICAL CO, LTD</t>
        </is>
      </c>
      <c r="N2622" s="157" t="inlineStr">
        <is>
          <t>MEL-BACH ENTERPRISES</t>
        </is>
      </c>
    </row>
    <row r="2623">
      <c r="A2623" s="167" t="n">
        <v>46</v>
      </c>
      <c r="B2623" s="157" t="inlineStr">
        <is>
          <t>BOZAC</t>
        </is>
      </c>
      <c r="C2623" s="50" t="inlineStr">
        <is>
          <t>''</t>
        </is>
      </c>
      <c r="D2623" s="168" t="inlineStr">
        <is>
          <t>GLDU 9934350</t>
        </is>
      </c>
      <c r="E2623" s="157" t="inlineStr">
        <is>
          <t>SPM</t>
        </is>
      </c>
      <c r="F2623" s="33" t="inlineStr">
        <is>
          <t>20FT</t>
        </is>
      </c>
      <c r="G2623" s="160" t="inlineStr">
        <is>
          <t>MSC JORDAN WG335A</t>
        </is>
      </c>
      <c r="H2623" s="169" t="inlineStr">
        <is>
          <t>BERTHED:2ND SEPT VOY. WG335A</t>
        </is>
      </c>
      <c r="I2623" s="150" t="inlineStr">
        <is>
          <t>OUT</t>
        </is>
      </c>
      <c r="J2623" s="166" t="inlineStr">
        <is>
          <t>TELEX/ 3RD AUG, 2023</t>
        </is>
      </c>
      <c r="K2623" s="210" t="inlineStr">
        <is>
          <t>11TH SEPT,2023</t>
        </is>
      </c>
      <c r="L2623" s="157" t="inlineStr">
        <is>
          <t>13TH JULY</t>
        </is>
      </c>
      <c r="M2623" s="157" t="inlineStr">
        <is>
          <t>XIAMEN AND D CHEMICAL CO, LTD</t>
        </is>
      </c>
      <c r="N2623" s="157" t="inlineStr">
        <is>
          <t>MEL-BACH ENTERPRISES</t>
        </is>
      </c>
    </row>
    <row r="2624">
      <c r="A2624" s="167" t="n">
        <v>47</v>
      </c>
      <c r="B2624" s="157" t="inlineStr">
        <is>
          <t>BOZAC</t>
        </is>
      </c>
      <c r="C2624" s="50" t="inlineStr">
        <is>
          <t>MEDUXN017488</t>
        </is>
      </c>
      <c r="D2624" s="168" t="inlineStr">
        <is>
          <t>MEDU 6420087</t>
        </is>
      </c>
      <c r="E2624" s="157" t="inlineStr">
        <is>
          <t>SPM</t>
        </is>
      </c>
      <c r="F2624" s="33" t="inlineStr">
        <is>
          <t>20FT</t>
        </is>
      </c>
      <c r="G2624" s="160" t="inlineStr">
        <is>
          <t>MSC JORDAN WG335A</t>
        </is>
      </c>
      <c r="H2624" s="169" t="inlineStr">
        <is>
          <t>BERTHED:2ND SEPT VOY. WG335A</t>
        </is>
      </c>
      <c r="I2624" s="150" t="inlineStr">
        <is>
          <t>OUT</t>
        </is>
      </c>
      <c r="J2624" s="166" t="inlineStr">
        <is>
          <t>TELEX/ 3RD AUG, 2023</t>
        </is>
      </c>
      <c r="K2624" s="152" t="inlineStr">
        <is>
          <t>18TH SEPT, 2023</t>
        </is>
      </c>
      <c r="L2624" s="157" t="inlineStr">
        <is>
          <t>13TH JULY</t>
        </is>
      </c>
      <c r="M2624" s="157" t="inlineStr">
        <is>
          <t>XIAMEN AND D CHEMICAL CO, LTD</t>
        </is>
      </c>
      <c r="N2624" s="157" t="inlineStr">
        <is>
          <t>MEL-BACH ENTERPRISES</t>
        </is>
      </c>
    </row>
    <row r="2625">
      <c r="A2625" s="167" t="n">
        <v>48</v>
      </c>
      <c r="B2625" s="157" t="inlineStr">
        <is>
          <t>BOZAC</t>
        </is>
      </c>
      <c r="C2625" s="50" t="inlineStr">
        <is>
          <t>''</t>
        </is>
      </c>
      <c r="D2625" s="168" t="inlineStr">
        <is>
          <t>TEMU 5845583</t>
        </is>
      </c>
      <c r="E2625" s="157" t="inlineStr">
        <is>
          <t>SPM</t>
        </is>
      </c>
      <c r="F2625" s="33" t="inlineStr">
        <is>
          <t>20FT</t>
        </is>
      </c>
      <c r="G2625" s="160" t="inlineStr">
        <is>
          <t>MSC JORDAN WG335A</t>
        </is>
      </c>
      <c r="H2625" s="169" t="inlineStr">
        <is>
          <t>BERTHED:2ND SEPT VOY. WG335A</t>
        </is>
      </c>
      <c r="I2625" s="150" t="inlineStr">
        <is>
          <t>OUT</t>
        </is>
      </c>
      <c r="J2625" s="166" t="inlineStr">
        <is>
          <t>TELEX/ 3RD AUG, 2023</t>
        </is>
      </c>
      <c r="K2625" s="152" t="inlineStr">
        <is>
          <t>18TH SEPT, 2023</t>
        </is>
      </c>
      <c r="L2625" s="157" t="inlineStr">
        <is>
          <t>13TH JULY</t>
        </is>
      </c>
      <c r="M2625" s="157" t="inlineStr">
        <is>
          <t>XIAMEN AND D CHEMICAL CO, LTD</t>
        </is>
      </c>
      <c r="N2625" s="157" t="inlineStr">
        <is>
          <t>MEL-BACH ENTERPRISES</t>
        </is>
      </c>
    </row>
    <row r="2626">
      <c r="A2626" s="167" t="n">
        <v>49</v>
      </c>
      <c r="B2626" s="157" t="inlineStr">
        <is>
          <t>CHINEDU ABA</t>
        </is>
      </c>
      <c r="C2626" s="50" t="inlineStr">
        <is>
          <t>MEDUIE129180</t>
        </is>
      </c>
      <c r="D2626" s="168" t="inlineStr">
        <is>
          <t>DFSU 2885533</t>
        </is>
      </c>
      <c r="E2626" s="157" t="inlineStr">
        <is>
          <t>SPM</t>
        </is>
      </c>
      <c r="F2626" s="33" t="inlineStr">
        <is>
          <t>20FT</t>
        </is>
      </c>
      <c r="G2626" s="160" t="inlineStr">
        <is>
          <t>MSC JORDAN WG335A</t>
        </is>
      </c>
      <c r="H2626" s="169" t="inlineStr">
        <is>
          <t>BERTHED:3RD SEPT VOY. WG335A</t>
        </is>
      </c>
      <c r="I2626" s="150" t="inlineStr">
        <is>
          <t>OUT</t>
        </is>
      </c>
      <c r="J2626" s="166" t="inlineStr">
        <is>
          <t>TELEX/ 5TH SEPT, 2023</t>
        </is>
      </c>
      <c r="K2626" s="152" t="inlineStr">
        <is>
          <t>18TH SEPT, 2023</t>
        </is>
      </c>
      <c r="L2626" s="157" t="inlineStr">
        <is>
          <t>13TH JULY</t>
        </is>
      </c>
      <c r="M2626" s="157" t="inlineStr">
        <is>
          <t>UNIQUE SEA CARGO SERVICES L.L.C</t>
        </is>
      </c>
      <c r="N2626" s="157" t="inlineStr">
        <is>
          <t>MEL-BACH ENTERPRISES</t>
        </is>
      </c>
    </row>
    <row r="2627">
      <c r="A2627" s="167" t="n">
        <v>50</v>
      </c>
      <c r="B2627" s="157" t="inlineStr">
        <is>
          <t>CHINEDU ABA</t>
        </is>
      </c>
      <c r="C2627" s="50" t="inlineStr">
        <is>
          <t>''</t>
        </is>
      </c>
      <c r="D2627" s="168" t="inlineStr">
        <is>
          <t>FSCU 3615538</t>
        </is>
      </c>
      <c r="E2627" s="157" t="inlineStr">
        <is>
          <t>SPM</t>
        </is>
      </c>
      <c r="F2627" s="33" t="inlineStr">
        <is>
          <t>20FT</t>
        </is>
      </c>
      <c r="G2627" s="160" t="inlineStr">
        <is>
          <t>MSC JORDAN WG335A</t>
        </is>
      </c>
      <c r="H2627" s="169" t="inlineStr">
        <is>
          <t>BERTHED:3RD SEPT VOY. WG335A</t>
        </is>
      </c>
      <c r="I2627" s="150" t="inlineStr">
        <is>
          <t>OUT</t>
        </is>
      </c>
      <c r="J2627" s="166" t="inlineStr">
        <is>
          <t>TELEX/ 5TH SEPT, 2023</t>
        </is>
      </c>
      <c r="K2627" s="152" t="inlineStr">
        <is>
          <t>18TH SEPT, 2023</t>
        </is>
      </c>
      <c r="L2627" s="157" t="inlineStr">
        <is>
          <t>13TH JULY</t>
        </is>
      </c>
      <c r="M2627" s="157" t="inlineStr">
        <is>
          <t>UNIQUE SEA CARGO SERVICES L.L.C</t>
        </is>
      </c>
      <c r="N2627" s="157" t="inlineStr">
        <is>
          <t>MEL-BACH ENTERPRISES</t>
        </is>
      </c>
    </row>
    <row r="2628">
      <c r="A2628" s="167" t="n">
        <v>51</v>
      </c>
      <c r="B2628" s="157" t="inlineStr">
        <is>
          <t>CHINEDU ABA</t>
        </is>
      </c>
      <c r="C2628" s="50" t="inlineStr">
        <is>
          <t>MEDUIE541186</t>
        </is>
      </c>
      <c r="D2628" s="168" t="inlineStr">
        <is>
          <t>MEDU 5266803</t>
        </is>
      </c>
      <c r="E2628" s="157" t="inlineStr">
        <is>
          <t>SPM</t>
        </is>
      </c>
      <c r="F2628" s="33" t="inlineStr">
        <is>
          <t>20FT</t>
        </is>
      </c>
      <c r="G2628" s="160" t="inlineStr">
        <is>
          <t xml:space="preserve">MSC JORDAN </t>
        </is>
      </c>
      <c r="H2628" s="169" t="inlineStr">
        <is>
          <t>BERTHED: 28TH AUG VOY. WG333A</t>
        </is>
      </c>
      <c r="I2628" s="150" t="inlineStr">
        <is>
          <t>OUT</t>
        </is>
      </c>
      <c r="J2628" s="166" t="inlineStr">
        <is>
          <t>TELEX/18TH  AUG, 2023</t>
        </is>
      </c>
      <c r="K2628" s="216" t="inlineStr">
        <is>
          <t>8TH SEPT, 2023</t>
        </is>
      </c>
      <c r="L2628" s="157" t="inlineStr">
        <is>
          <t>14TH JULY</t>
        </is>
      </c>
      <c r="M2628" s="157" t="inlineStr">
        <is>
          <t>UNIQUE SEA CARGO SERVICES L.L.C</t>
        </is>
      </c>
      <c r="N2628" s="157" t="inlineStr">
        <is>
          <t>MEL-BACH ENTERPRISES</t>
        </is>
      </c>
    </row>
    <row r="2629">
      <c r="A2629" s="167" t="n">
        <v>52</v>
      </c>
      <c r="B2629" s="157" t="inlineStr">
        <is>
          <t>CHINEDU ABA</t>
        </is>
      </c>
      <c r="C2629" s="50" t="inlineStr">
        <is>
          <t>''</t>
        </is>
      </c>
      <c r="D2629" s="168" t="inlineStr">
        <is>
          <t>TRHU 2140572</t>
        </is>
      </c>
      <c r="E2629" s="157" t="inlineStr">
        <is>
          <t>SPM</t>
        </is>
      </c>
      <c r="F2629" s="33" t="inlineStr">
        <is>
          <t>20FT</t>
        </is>
      </c>
      <c r="G2629" s="160" t="inlineStr">
        <is>
          <t xml:space="preserve">MSC JORDAN </t>
        </is>
      </c>
      <c r="H2629" s="169" t="inlineStr">
        <is>
          <t>BERTHED: 28TH AUG VOY. WG333A</t>
        </is>
      </c>
      <c r="I2629" s="150" t="inlineStr">
        <is>
          <t>OUT</t>
        </is>
      </c>
      <c r="J2629" s="166" t="inlineStr">
        <is>
          <t>TELEX/18TH  AUG, 2023</t>
        </is>
      </c>
      <c r="K2629" s="216" t="inlineStr">
        <is>
          <t>8TH SEPT, 2023</t>
        </is>
      </c>
      <c r="L2629" s="157" t="inlineStr">
        <is>
          <t>14TH JULY</t>
        </is>
      </c>
      <c r="M2629" s="157" t="inlineStr">
        <is>
          <t>UNIQUE SEA CARGO SERVICES L.L.C</t>
        </is>
      </c>
      <c r="N2629" s="157" t="inlineStr">
        <is>
          <t>MEL-BACH ENTERPRISES</t>
        </is>
      </c>
    </row>
    <row r="2630">
      <c r="A2630" s="167" t="n">
        <v>53</v>
      </c>
      <c r="B2630" s="157" t="inlineStr">
        <is>
          <t>EUCHARIA ABA</t>
        </is>
      </c>
      <c r="C2630" s="50" t="inlineStr">
        <is>
          <t>MEDUIE127341</t>
        </is>
      </c>
      <c r="D2630" s="168" t="inlineStr">
        <is>
          <t>CAAU 2120940</t>
        </is>
      </c>
      <c r="E2630" s="157" t="inlineStr">
        <is>
          <t>SPM</t>
        </is>
      </c>
      <c r="F2630" s="33" t="inlineStr">
        <is>
          <t>20FT</t>
        </is>
      </c>
      <c r="G2630" s="160" t="inlineStr">
        <is>
          <t xml:space="preserve">MSC JORDAN </t>
        </is>
      </c>
      <c r="H2630" s="169" t="inlineStr">
        <is>
          <t>BERTHED: 27TH AUG VOY. WG333A</t>
        </is>
      </c>
      <c r="I2630" s="150" t="inlineStr">
        <is>
          <t>OUT</t>
        </is>
      </c>
      <c r="J2630" s="166" t="inlineStr">
        <is>
          <t>TELEX/23RD  AUG, 2023</t>
        </is>
      </c>
      <c r="K2630" s="152" t="inlineStr">
        <is>
          <t>4TH SEPT, 2023</t>
        </is>
      </c>
      <c r="L2630" s="157" t="inlineStr">
        <is>
          <t>17TH JULY</t>
        </is>
      </c>
      <c r="M2630" s="157" t="inlineStr">
        <is>
          <t>UNIQUE SEA CARGO SERVICES L.L.C</t>
        </is>
      </c>
      <c r="N2630" s="157" t="inlineStr">
        <is>
          <t>MEL-BACH ENTERPRISES</t>
        </is>
      </c>
    </row>
    <row r="2631">
      <c r="A2631" s="167" t="n">
        <v>54</v>
      </c>
      <c r="B2631" s="157" t="inlineStr">
        <is>
          <t>EUCHARIA ABA</t>
        </is>
      </c>
      <c r="C2631" s="50" t="inlineStr">
        <is>
          <t>''</t>
        </is>
      </c>
      <c r="D2631" s="168" t="inlineStr">
        <is>
          <t>FTAU 1408574</t>
        </is>
      </c>
      <c r="E2631" s="157" t="inlineStr">
        <is>
          <t>SPM</t>
        </is>
      </c>
      <c r="F2631" s="33" t="inlineStr">
        <is>
          <t>20FT</t>
        </is>
      </c>
      <c r="G2631" s="160" t="inlineStr">
        <is>
          <t xml:space="preserve">MSC JORDAN </t>
        </is>
      </c>
      <c r="H2631" s="169" t="inlineStr">
        <is>
          <t>BERTHED: 27TH AUG VOY. WG333A</t>
        </is>
      </c>
      <c r="I2631" s="150" t="inlineStr">
        <is>
          <t>OUT</t>
        </is>
      </c>
      <c r="J2631" s="166" t="inlineStr">
        <is>
          <t>TELEX/23RD  AUG, 2023</t>
        </is>
      </c>
      <c r="K2631" s="152" t="inlineStr">
        <is>
          <t>4TH SEPT, 2023</t>
        </is>
      </c>
      <c r="L2631" s="157" t="inlineStr">
        <is>
          <t>17TH JULY</t>
        </is>
      </c>
      <c r="M2631" s="157" t="inlineStr">
        <is>
          <t>UNIQUE SEA CARGO SERVICES L.L.C</t>
        </is>
      </c>
      <c r="N2631" s="157" t="inlineStr">
        <is>
          <t>MEL-BACH ENTERPRISES</t>
        </is>
      </c>
    </row>
    <row r="2632">
      <c r="A2632" s="167" t="n">
        <v>55</v>
      </c>
      <c r="B2632" s="157" t="inlineStr">
        <is>
          <t>IFEANYI ABA</t>
        </is>
      </c>
      <c r="C2632" s="50" t="inlineStr">
        <is>
          <t>MEDUIE126988</t>
        </is>
      </c>
      <c r="D2632" s="168" t="inlineStr">
        <is>
          <t>CAIU 3180720</t>
        </is>
      </c>
      <c r="E2632" s="157" t="inlineStr">
        <is>
          <t>SPM</t>
        </is>
      </c>
      <c r="F2632" s="33" t="inlineStr">
        <is>
          <t>20FT</t>
        </is>
      </c>
      <c r="G2632" s="160" t="inlineStr">
        <is>
          <t xml:space="preserve">MSC JORDAN </t>
        </is>
      </c>
      <c r="H2632" s="169" t="inlineStr">
        <is>
          <t>BERTHED: 27TH AUG VOY. WG333A</t>
        </is>
      </c>
      <c r="I2632" s="150" t="inlineStr">
        <is>
          <t>OUT</t>
        </is>
      </c>
      <c r="J2632" s="166" t="inlineStr">
        <is>
          <t>TELEX/23RD  AUG, 2023</t>
        </is>
      </c>
      <c r="K2632" s="210" t="inlineStr">
        <is>
          <t>11TH SEPT,2023</t>
        </is>
      </c>
      <c r="L2632" s="157" t="inlineStr">
        <is>
          <t>17TH JULY</t>
        </is>
      </c>
      <c r="M2632" s="157" t="inlineStr">
        <is>
          <t>PT. INDOSARI PERSADA</t>
        </is>
      </c>
      <c r="N2632" s="157" t="inlineStr">
        <is>
          <t>ORIENT LOGISTICS ENTERPRISES</t>
        </is>
      </c>
    </row>
    <row r="2633">
      <c r="A2633" s="167" t="n">
        <v>56</v>
      </c>
      <c r="B2633" s="157" t="inlineStr">
        <is>
          <t>IFEANYI ABA</t>
        </is>
      </c>
      <c r="C2633" s="50" t="inlineStr">
        <is>
          <t>''</t>
        </is>
      </c>
      <c r="D2633" s="168" t="inlineStr">
        <is>
          <t>BMOU 2672140</t>
        </is>
      </c>
      <c r="E2633" s="157" t="inlineStr">
        <is>
          <t>SPM</t>
        </is>
      </c>
      <c r="F2633" s="33" t="inlineStr">
        <is>
          <t>20FT</t>
        </is>
      </c>
      <c r="G2633" s="160" t="inlineStr">
        <is>
          <t xml:space="preserve">MSC JORDAN </t>
        </is>
      </c>
      <c r="H2633" s="169" t="inlineStr">
        <is>
          <t>BERTHED: 27TH AUG VOY. WG333A</t>
        </is>
      </c>
      <c r="I2633" s="150" t="inlineStr">
        <is>
          <t>OUT</t>
        </is>
      </c>
      <c r="J2633" s="166" t="inlineStr">
        <is>
          <t>TELEX/23RD  AUG, 2023</t>
        </is>
      </c>
      <c r="K2633" s="210" t="inlineStr">
        <is>
          <t>11TH SEPT,2023</t>
        </is>
      </c>
      <c r="L2633" s="157" t="inlineStr">
        <is>
          <t>17TH JULY</t>
        </is>
      </c>
      <c r="M2633" s="157" t="inlineStr">
        <is>
          <t>PT. INDOSARI PERSADA</t>
        </is>
      </c>
      <c r="N2633" s="157" t="inlineStr">
        <is>
          <t>ORIENT LOGISTICS ENTERPRISES</t>
        </is>
      </c>
    </row>
    <row r="2634">
      <c r="A2634" s="167" t="n">
        <v>57</v>
      </c>
      <c r="B2634" s="157" t="inlineStr">
        <is>
          <t>ELO ONITSHA</t>
        </is>
      </c>
      <c r="C2634" s="50" t="inlineStr">
        <is>
          <t>MEDUGB224418</t>
        </is>
      </c>
      <c r="D2634" s="168" t="inlineStr">
        <is>
          <t>DFSU 2037912</t>
        </is>
      </c>
      <c r="E2634" s="157" t="inlineStr">
        <is>
          <t>SPM</t>
        </is>
      </c>
      <c r="F2634" s="33" t="inlineStr">
        <is>
          <t>20FT</t>
        </is>
      </c>
      <c r="G2634" s="160" t="inlineStr">
        <is>
          <t>MSC JORDAN WG335A</t>
        </is>
      </c>
      <c r="H2634" s="169" t="inlineStr">
        <is>
          <t>BERTHED:2ND SEPT VOY. WG335A</t>
        </is>
      </c>
      <c r="I2634" s="150" t="inlineStr">
        <is>
          <t>OUT</t>
        </is>
      </c>
      <c r="J2634" s="166" t="inlineStr">
        <is>
          <t>TELEX/ 30TH AUG, 2023</t>
        </is>
      </c>
      <c r="K2634" s="216" t="inlineStr">
        <is>
          <t>21ST  SEPT, 2023</t>
        </is>
      </c>
      <c r="L2634" s="157" t="inlineStr">
        <is>
          <t>17TH JULY</t>
        </is>
      </c>
      <c r="M2634" s="157" t="inlineStr">
        <is>
          <t>LONGYOU ZHAOSHENH TRADING CO, LTD</t>
        </is>
      </c>
      <c r="N2634" s="157" t="inlineStr">
        <is>
          <t>ORIENT LOGISTICS ENTERPRISES</t>
        </is>
      </c>
    </row>
    <row r="2635">
      <c r="A2635" s="167" t="n">
        <v>58</v>
      </c>
      <c r="B2635" s="157" t="inlineStr">
        <is>
          <t>ELO ONITSHA</t>
        </is>
      </c>
      <c r="C2635" s="50" t="inlineStr">
        <is>
          <t>MEDUGB224400</t>
        </is>
      </c>
      <c r="D2635" s="168" t="inlineStr">
        <is>
          <t>MSDU 2016599</t>
        </is>
      </c>
      <c r="E2635" s="157" t="inlineStr">
        <is>
          <t>SPM</t>
        </is>
      </c>
      <c r="F2635" s="33" t="inlineStr">
        <is>
          <t>20FT</t>
        </is>
      </c>
      <c r="G2635" s="160" t="inlineStr">
        <is>
          <t>MSC JORDAN WG335A</t>
        </is>
      </c>
      <c r="H2635" s="169" t="inlineStr">
        <is>
          <t>BERTHED:2ND SEPT VOY. WG335A</t>
        </is>
      </c>
      <c r="I2635" s="150" t="inlineStr">
        <is>
          <t>OUT</t>
        </is>
      </c>
      <c r="J2635" s="166" t="inlineStr">
        <is>
          <t>TELEX/ 30TH AUG, 2023</t>
        </is>
      </c>
      <c r="K2635" s="216" t="inlineStr">
        <is>
          <t>21ST  SEPT, 2023</t>
        </is>
      </c>
      <c r="L2635" s="157" t="inlineStr">
        <is>
          <t>17TH JULY</t>
        </is>
      </c>
      <c r="M2635" s="157" t="inlineStr">
        <is>
          <t>LONGYOU ZHAOSHENH TRADING CO, LTD</t>
        </is>
      </c>
      <c r="N2635" s="157" t="inlineStr">
        <is>
          <t>ORIENT LOGISTICS ENTERPRISES</t>
        </is>
      </c>
    </row>
    <row r="2636">
      <c r="A2636" s="167" t="n">
        <v>59</v>
      </c>
      <c r="B2636" s="157" t="inlineStr">
        <is>
          <t>ELO ONITSHA</t>
        </is>
      </c>
      <c r="C2636" s="50" t="inlineStr">
        <is>
          <t>MEDUGB224426</t>
        </is>
      </c>
      <c r="D2636" s="168" t="inlineStr">
        <is>
          <t>MSDU 2135324</t>
        </is>
      </c>
      <c r="E2636" s="157" t="inlineStr">
        <is>
          <t>SPM</t>
        </is>
      </c>
      <c r="F2636" s="33" t="inlineStr">
        <is>
          <t>20FT</t>
        </is>
      </c>
      <c r="G2636" s="160" t="inlineStr">
        <is>
          <t>MSC JORDAN WG335A</t>
        </is>
      </c>
      <c r="H2636" s="169" t="inlineStr">
        <is>
          <t>BERTHED:2ND SEPT VOY. WG335A</t>
        </is>
      </c>
      <c r="I2636" s="150" t="inlineStr">
        <is>
          <t>OUT</t>
        </is>
      </c>
      <c r="J2636" s="166" t="inlineStr">
        <is>
          <t>TELEX/ 30TH AUG, 2023</t>
        </is>
      </c>
      <c r="K2636" s="216" t="inlineStr">
        <is>
          <t>21ST  SEPT, 2023</t>
        </is>
      </c>
      <c r="L2636" s="157" t="inlineStr">
        <is>
          <t>17TH JULY</t>
        </is>
      </c>
      <c r="M2636" s="157" t="inlineStr">
        <is>
          <t>LONGYOU ZHAOSHENH TRADING CO, LTD</t>
        </is>
      </c>
      <c r="N2636" s="157" t="inlineStr">
        <is>
          <t>ORIENT LOGISTICS ENTERPRISES</t>
        </is>
      </c>
    </row>
    <row r="2637">
      <c r="A2637" s="167" t="n">
        <v>60</v>
      </c>
      <c r="B2637" s="157" t="inlineStr">
        <is>
          <t>ELO ONITSHA</t>
        </is>
      </c>
      <c r="C2637" s="50" t="inlineStr">
        <is>
          <t>MEDUGB103331</t>
        </is>
      </c>
      <c r="D2637" s="168" t="inlineStr">
        <is>
          <t>GLDU 5664240</t>
        </is>
      </c>
      <c r="E2637" s="157" t="inlineStr">
        <is>
          <t>SPM</t>
        </is>
      </c>
      <c r="F2637" s="33" t="inlineStr">
        <is>
          <t>20FT</t>
        </is>
      </c>
      <c r="G2637" s="160" t="inlineStr">
        <is>
          <t>MSC JORDAN WG335A</t>
        </is>
      </c>
      <c r="H2637" s="169" t="inlineStr">
        <is>
          <t>BERTHED:2ND SEPT VOY. WG335A</t>
        </is>
      </c>
      <c r="I2637" s="150" t="inlineStr">
        <is>
          <t>OUT</t>
        </is>
      </c>
      <c r="J2637" s="166" t="inlineStr">
        <is>
          <t>TELEX/ 30TH AUG, 2023</t>
        </is>
      </c>
      <c r="K2637" s="216" t="inlineStr">
        <is>
          <t>21ST  SEPT, 2023</t>
        </is>
      </c>
      <c r="L2637" s="157" t="inlineStr">
        <is>
          <t>17TH JULY</t>
        </is>
      </c>
      <c r="M2637" s="157" t="inlineStr">
        <is>
          <t>LONGYOU ZHAOSHENH TRADING CO, LTD</t>
        </is>
      </c>
      <c r="N2637" s="157" t="inlineStr">
        <is>
          <t>ORIENT LOGISTICS ENTERPRISES</t>
        </is>
      </c>
    </row>
    <row r="2638">
      <c r="A2638" s="167" t="n">
        <v>61</v>
      </c>
      <c r="B2638" s="157" t="inlineStr">
        <is>
          <t>COLLINS ONITSHA</t>
        </is>
      </c>
      <c r="C2638" s="40" t="inlineStr">
        <is>
          <t>MEDUXN006853</t>
        </is>
      </c>
      <c r="D2638" s="168" t="inlineStr">
        <is>
          <t>MEDU 2530189</t>
        </is>
      </c>
      <c r="E2638" s="157" t="inlineStr">
        <is>
          <t>SPM</t>
        </is>
      </c>
      <c r="F2638" s="157" t="inlineStr">
        <is>
          <t>20FT</t>
        </is>
      </c>
      <c r="G2638" s="160" t="inlineStr">
        <is>
          <t>MSC JORDAN WG335A</t>
        </is>
      </c>
      <c r="H2638" s="169" t="inlineStr">
        <is>
          <t>BERTHED:2ND SEPT VOY. WG335A</t>
        </is>
      </c>
      <c r="I2638" s="150" t="inlineStr">
        <is>
          <t>OUT</t>
        </is>
      </c>
      <c r="J2638" s="166" t="inlineStr">
        <is>
          <t>TELEX/29TH  AUG, 2023</t>
        </is>
      </c>
      <c r="K2638" s="152" t="inlineStr">
        <is>
          <t>18TH SEPT, 2023</t>
        </is>
      </c>
      <c r="L2638" s="157" t="inlineStr">
        <is>
          <t>17TH JULY</t>
        </is>
      </c>
      <c r="M2638" s="157" t="inlineStr">
        <is>
          <t>ZHANGZHOU HANG FAT IMPORT AND EXPORT CO, LTD</t>
        </is>
      </c>
      <c r="N2638" s="157" t="inlineStr">
        <is>
          <t>ORIENT LOGISTICS ENTERPRISES</t>
        </is>
      </c>
    </row>
    <row r="2639">
      <c r="A2639" s="167" t="n">
        <v>62</v>
      </c>
      <c r="B2639" s="157" t="inlineStr">
        <is>
          <t>IFEANYI ABA</t>
        </is>
      </c>
      <c r="C2639" s="50" t="inlineStr">
        <is>
          <t>MEDUIE127325</t>
        </is>
      </c>
      <c r="D2639" s="168" t="inlineStr">
        <is>
          <t>BSIU 2544124</t>
        </is>
      </c>
      <c r="E2639" s="157" t="inlineStr">
        <is>
          <t>SPM</t>
        </is>
      </c>
      <c r="F2639" s="33" t="inlineStr">
        <is>
          <t>20FT</t>
        </is>
      </c>
      <c r="G2639" s="160" t="inlineStr">
        <is>
          <t>MSC JORDAN WG335A</t>
        </is>
      </c>
      <c r="H2639" s="169" t="inlineStr">
        <is>
          <t>BERTHED: 28TH AUG VOY. WG333A</t>
        </is>
      </c>
      <c r="I2639" s="150" t="inlineStr">
        <is>
          <t>OUT</t>
        </is>
      </c>
      <c r="J2639" s="166" t="inlineStr">
        <is>
          <t>TELEX/23RD  AUG, 2023</t>
        </is>
      </c>
      <c r="K2639" s="152" t="inlineStr">
        <is>
          <t>12TH OCT, 2023</t>
        </is>
      </c>
      <c r="L2639" s="157" t="inlineStr">
        <is>
          <t>17TH JULY</t>
        </is>
      </c>
      <c r="M2639" s="157" t="inlineStr">
        <is>
          <t>PT. INDOSARI PERSADA</t>
        </is>
      </c>
      <c r="N2639" s="157" t="inlineStr">
        <is>
          <t>ORIENT LOGISTICS ENTERPRISES</t>
        </is>
      </c>
    </row>
    <row r="2640">
      <c r="A2640" s="167" t="n">
        <v>63</v>
      </c>
      <c r="B2640" s="157" t="inlineStr">
        <is>
          <t>IFEANYI ABA</t>
        </is>
      </c>
      <c r="C2640" s="50" t="inlineStr">
        <is>
          <t>''</t>
        </is>
      </c>
      <c r="D2640" s="168" t="inlineStr">
        <is>
          <t>GLDU 0242411</t>
        </is>
      </c>
      <c r="E2640" s="157" t="inlineStr">
        <is>
          <t>SPM</t>
        </is>
      </c>
      <c r="F2640" s="33" t="inlineStr">
        <is>
          <t>20FT</t>
        </is>
      </c>
      <c r="G2640" s="160" t="inlineStr">
        <is>
          <t>MSC JORDAN WG335A</t>
        </is>
      </c>
      <c r="H2640" s="169" t="inlineStr">
        <is>
          <t>BERTHED: 28TH AUG VOY. WG333A</t>
        </is>
      </c>
      <c r="I2640" s="150" t="inlineStr">
        <is>
          <t>OUT</t>
        </is>
      </c>
      <c r="J2640" s="166" t="inlineStr">
        <is>
          <t>TELEX/23RD  AUG, 2023</t>
        </is>
      </c>
      <c r="K2640" s="216" t="inlineStr">
        <is>
          <t>8TH SEPT, 2023</t>
        </is>
      </c>
      <c r="L2640" s="157" t="inlineStr">
        <is>
          <t>17TH JULY</t>
        </is>
      </c>
      <c r="M2640" s="157" t="inlineStr">
        <is>
          <t>PT. INDOSARI PERSADA</t>
        </is>
      </c>
      <c r="N2640" s="157" t="inlineStr">
        <is>
          <t>ORIENT LOGISTICS ENTERPRISES</t>
        </is>
      </c>
    </row>
    <row r="2641">
      <c r="A2641" s="167" t="n">
        <v>64</v>
      </c>
      <c r="B2641" s="157" t="inlineStr">
        <is>
          <t>EBUKA TONY FRANK</t>
        </is>
      </c>
      <c r="C2641" s="50" t="inlineStr">
        <is>
          <t>MEDUIE031774</t>
        </is>
      </c>
      <c r="D2641" s="394" t="inlineStr">
        <is>
          <t>FCIU 4376640</t>
        </is>
      </c>
      <c r="E2641" s="157" t="inlineStr">
        <is>
          <t>SPM</t>
        </is>
      </c>
      <c r="F2641" s="33" t="inlineStr">
        <is>
          <t>20FT</t>
        </is>
      </c>
      <c r="G2641" s="160" t="inlineStr">
        <is>
          <t>MSC JORDAN WG335A</t>
        </is>
      </c>
      <c r="H2641" s="169" t="inlineStr">
        <is>
          <t>BERTHED:2ND SEPT VOY. WG335A</t>
        </is>
      </c>
      <c r="I2641" s="150" t="inlineStr">
        <is>
          <t>OUT</t>
        </is>
      </c>
      <c r="J2641" s="166" t="inlineStr">
        <is>
          <t>TELEX/ 20TH SEPT, 2023</t>
        </is>
      </c>
      <c r="K2641" s="152" t="inlineStr">
        <is>
          <t>4TH OCT, 2023</t>
        </is>
      </c>
      <c r="L2641" s="157" t="inlineStr">
        <is>
          <t>20TH JULY</t>
        </is>
      </c>
      <c r="M2641" s="157" t="inlineStr">
        <is>
          <t>PT. BOLTON LOGISTICS JL.</t>
        </is>
      </c>
      <c r="N2641" s="157" t="inlineStr">
        <is>
          <t>LE' PORT ENTERPRISES</t>
        </is>
      </c>
    </row>
    <row r="2642">
      <c r="A2642" s="167" t="n">
        <v>65</v>
      </c>
      <c r="B2642" s="157" t="inlineStr">
        <is>
          <t>EBUKA TONY FRANK</t>
        </is>
      </c>
      <c r="C2642" s="50" t="inlineStr">
        <is>
          <t>''</t>
        </is>
      </c>
      <c r="D2642" s="377" t="inlineStr">
        <is>
          <t>MEDU 2282713</t>
        </is>
      </c>
      <c r="E2642" s="157" t="inlineStr">
        <is>
          <t>SPM</t>
        </is>
      </c>
      <c r="F2642" s="33" t="inlineStr">
        <is>
          <t>20FT</t>
        </is>
      </c>
      <c r="G2642" s="160" t="inlineStr">
        <is>
          <t>MSC JORDAN WG335A</t>
        </is>
      </c>
      <c r="H2642" s="169" t="inlineStr">
        <is>
          <t>BERTHED:2ND SEPT VOY. WG335A</t>
        </is>
      </c>
      <c r="I2642" s="150" t="inlineStr">
        <is>
          <t>OUT</t>
        </is>
      </c>
      <c r="J2642" s="166" t="inlineStr">
        <is>
          <t>TELEX/ 20TH SEPT, 2023</t>
        </is>
      </c>
      <c r="K2642" s="152" t="inlineStr">
        <is>
          <t>4TH OCT, 2023</t>
        </is>
      </c>
      <c r="L2642" s="157" t="inlineStr">
        <is>
          <t>20TH JULY</t>
        </is>
      </c>
      <c r="M2642" s="157" t="inlineStr">
        <is>
          <t>PT. BOLTON LOGISTICS JL.</t>
        </is>
      </c>
      <c r="N2642" s="157" t="inlineStr">
        <is>
          <t>LE' PORT ENTERPRISES</t>
        </is>
      </c>
    </row>
    <row r="2643">
      <c r="A2643" s="167" t="n">
        <v>66</v>
      </c>
      <c r="B2643" s="157" t="inlineStr">
        <is>
          <t>IFEANYI ABA</t>
        </is>
      </c>
      <c r="C2643" s="50" t="inlineStr">
        <is>
          <t>MEDUI0938536</t>
        </is>
      </c>
      <c r="D2643" s="393" t="inlineStr">
        <is>
          <t>MEDU 5554348</t>
        </is>
      </c>
      <c r="E2643" s="157" t="inlineStr">
        <is>
          <t>SPM</t>
        </is>
      </c>
      <c r="F2643" s="33" t="inlineStr">
        <is>
          <t>20FT</t>
        </is>
      </c>
      <c r="G2643" s="160" t="inlineStr">
        <is>
          <t>MSC JORDAN WG335A</t>
        </is>
      </c>
      <c r="H2643" s="169" t="inlineStr">
        <is>
          <t>BERTHED:2ND SEPT VOY. WG335A</t>
        </is>
      </c>
      <c r="I2643" s="150" t="inlineStr">
        <is>
          <t>OUT</t>
        </is>
      </c>
      <c r="J2643" s="166" t="inlineStr">
        <is>
          <t>TELEX/ 30TH AUG, 2023</t>
        </is>
      </c>
      <c r="K2643" s="152" t="inlineStr">
        <is>
          <t>15TH SEPT, 2023</t>
        </is>
      </c>
      <c r="L2643" s="157" t="inlineStr">
        <is>
          <t>20TH JULY</t>
        </is>
      </c>
      <c r="M2643" s="157" t="inlineStr">
        <is>
          <t>PT. INDOSARI PERSADA</t>
        </is>
      </c>
      <c r="N2643" s="157" t="inlineStr">
        <is>
          <t>ORIENT LOGISTICS ENTERPRISES</t>
        </is>
      </c>
    </row>
    <row r="2644">
      <c r="A2644" s="167" t="n">
        <v>67</v>
      </c>
      <c r="B2644" s="157" t="inlineStr">
        <is>
          <t>IFEANYI ABA</t>
        </is>
      </c>
      <c r="C2644" s="50" t="inlineStr">
        <is>
          <t>MEDUI0938502</t>
        </is>
      </c>
      <c r="D2644" s="393" t="inlineStr">
        <is>
          <t>GLDU 9575990</t>
        </is>
      </c>
      <c r="E2644" s="157" t="inlineStr">
        <is>
          <t>SPM</t>
        </is>
      </c>
      <c r="F2644" s="33" t="inlineStr">
        <is>
          <t>20FT</t>
        </is>
      </c>
      <c r="G2644" s="160" t="inlineStr">
        <is>
          <t>MSC JORDAN WG335A</t>
        </is>
      </c>
      <c r="H2644" s="169" t="inlineStr">
        <is>
          <t>BERTHED:2ND SEPT VOY. WG335A</t>
        </is>
      </c>
      <c r="I2644" s="150" t="inlineStr">
        <is>
          <t>OUT</t>
        </is>
      </c>
      <c r="J2644" s="166" t="inlineStr">
        <is>
          <t>TELEX/ 30TH AUG, 2023</t>
        </is>
      </c>
      <c r="K2644" s="152" t="inlineStr">
        <is>
          <t>18TH SEPT, 2023</t>
        </is>
      </c>
      <c r="L2644" s="157" t="inlineStr">
        <is>
          <t>20TH JULY</t>
        </is>
      </c>
      <c r="M2644" s="157" t="inlineStr">
        <is>
          <t>PT. INDOSARI PERSADA</t>
        </is>
      </c>
      <c r="N2644" s="157" t="inlineStr">
        <is>
          <t>ORIENT LOGISTICS ENTERPRISES</t>
        </is>
      </c>
    </row>
    <row r="2645">
      <c r="A2645" s="167" t="n">
        <v>68</v>
      </c>
      <c r="B2645" s="157" t="inlineStr">
        <is>
          <t>IFEANYI ABA</t>
        </is>
      </c>
      <c r="C2645" s="50" t="inlineStr">
        <is>
          <t>''</t>
        </is>
      </c>
      <c r="D2645" s="393" t="inlineStr">
        <is>
          <t>PGTU 2333573</t>
        </is>
      </c>
      <c r="E2645" s="157" t="inlineStr">
        <is>
          <t>SPM</t>
        </is>
      </c>
      <c r="F2645" s="33" t="inlineStr">
        <is>
          <t>20FT</t>
        </is>
      </c>
      <c r="G2645" s="160" t="inlineStr">
        <is>
          <t>MSC JORDAN WG335A</t>
        </is>
      </c>
      <c r="H2645" s="169" t="inlineStr">
        <is>
          <t>BERTHED:2ND SEPT VOY. WG335A</t>
        </is>
      </c>
      <c r="I2645" s="150" t="inlineStr">
        <is>
          <t>OUT</t>
        </is>
      </c>
      <c r="J2645" s="166" t="inlineStr">
        <is>
          <t>TELEX/ 30TH AUG, 2023</t>
        </is>
      </c>
      <c r="K2645" s="152" t="inlineStr">
        <is>
          <t>18TH SEPT, 2023</t>
        </is>
      </c>
      <c r="L2645" s="157" t="inlineStr">
        <is>
          <t>20TH JULY</t>
        </is>
      </c>
      <c r="M2645" s="157" t="inlineStr">
        <is>
          <t>PT. INDOSARI PERSADA</t>
        </is>
      </c>
      <c r="N2645" s="157" t="inlineStr">
        <is>
          <t>ORIENT LOGISTICS ENTERPRISES</t>
        </is>
      </c>
    </row>
    <row r="2646">
      <c r="A2646" s="167" t="n">
        <v>69</v>
      </c>
      <c r="B2646" s="157" t="inlineStr">
        <is>
          <t>IFEANYI ABA</t>
        </is>
      </c>
      <c r="C2646" s="50" t="inlineStr">
        <is>
          <t>MEDUI0938478</t>
        </is>
      </c>
      <c r="D2646" s="393" t="inlineStr">
        <is>
          <t>CAIU 2279365</t>
        </is>
      </c>
      <c r="E2646" s="157" t="inlineStr">
        <is>
          <t>SPM</t>
        </is>
      </c>
      <c r="F2646" s="33" t="inlineStr">
        <is>
          <t>20FT</t>
        </is>
      </c>
      <c r="G2646" s="160" t="inlineStr">
        <is>
          <t>MSC JORDAN WG335A</t>
        </is>
      </c>
      <c r="H2646" s="169" t="inlineStr">
        <is>
          <t>BERTHED:2ND SEPT VOY. WG335A</t>
        </is>
      </c>
      <c r="I2646" s="150" t="inlineStr">
        <is>
          <t>OUT</t>
        </is>
      </c>
      <c r="J2646" s="166" t="inlineStr">
        <is>
          <t>TELEX/ 30TH AUG, 2023</t>
        </is>
      </c>
      <c r="K2646" s="152" t="inlineStr">
        <is>
          <t>18TH SEPT, 2023</t>
        </is>
      </c>
      <c r="L2646" s="157" t="inlineStr">
        <is>
          <t>20TH JULY</t>
        </is>
      </c>
      <c r="M2646" s="157" t="inlineStr">
        <is>
          <t>PT. INDOSARI PERSADA</t>
        </is>
      </c>
      <c r="N2646" s="157" t="inlineStr">
        <is>
          <t>ORIENT LOGISTICS ENTERPRISES</t>
        </is>
      </c>
    </row>
    <row r="2647">
      <c r="A2647" s="167" t="n">
        <v>70</v>
      </c>
      <c r="B2647" s="157" t="inlineStr">
        <is>
          <t>IFEANYI ABA</t>
        </is>
      </c>
      <c r="C2647" s="50" t="inlineStr">
        <is>
          <t>''</t>
        </is>
      </c>
      <c r="D2647" s="393" t="inlineStr">
        <is>
          <t>MSDU 1641082</t>
        </is>
      </c>
      <c r="E2647" s="157" t="inlineStr">
        <is>
          <t>SPM</t>
        </is>
      </c>
      <c r="F2647" s="33" t="inlineStr">
        <is>
          <t>20FT</t>
        </is>
      </c>
      <c r="G2647" s="160" t="inlineStr">
        <is>
          <t>MSC JORDAN WG335A</t>
        </is>
      </c>
      <c r="H2647" s="169" t="inlineStr">
        <is>
          <t>BERTHED:2ND SEPT VOY. WG335A</t>
        </is>
      </c>
      <c r="I2647" s="150" t="inlineStr">
        <is>
          <t>OUT</t>
        </is>
      </c>
      <c r="J2647" s="166" t="inlineStr">
        <is>
          <t>TELEX/ 30TH AUG, 2023</t>
        </is>
      </c>
      <c r="K2647" s="152" t="inlineStr">
        <is>
          <t>20TH SEPT, 2023</t>
        </is>
      </c>
      <c r="L2647" s="157" t="inlineStr">
        <is>
          <t>20TH JULY</t>
        </is>
      </c>
      <c r="M2647" s="157" t="inlineStr">
        <is>
          <t>PT. INDOSARI PERSADA</t>
        </is>
      </c>
      <c r="N2647" s="157" t="inlineStr">
        <is>
          <t>ORIENT LOGISTICS ENTERPRISES</t>
        </is>
      </c>
    </row>
    <row r="2648">
      <c r="A2648" s="167" t="n">
        <v>71</v>
      </c>
      <c r="B2648" s="157" t="inlineStr">
        <is>
          <t>IFEANYI ABA</t>
        </is>
      </c>
      <c r="C2648" s="50" t="inlineStr">
        <is>
          <t>MEDUIE128703</t>
        </is>
      </c>
      <c r="D2648" s="393" t="inlineStr">
        <is>
          <t>GESU 3808661</t>
        </is>
      </c>
      <c r="E2648" s="157" t="inlineStr">
        <is>
          <t>SPM</t>
        </is>
      </c>
      <c r="F2648" s="33" t="inlineStr">
        <is>
          <t>20FT</t>
        </is>
      </c>
      <c r="G2648" s="160" t="inlineStr">
        <is>
          <t>MSC JORDAN WG335A</t>
        </is>
      </c>
      <c r="H2648" s="169" t="inlineStr">
        <is>
          <t>BERTHED:2ND SEPT VOY. WG335A</t>
        </is>
      </c>
      <c r="I2648" s="150" t="inlineStr">
        <is>
          <t>OUT</t>
        </is>
      </c>
      <c r="J2648" s="166" t="inlineStr">
        <is>
          <t>TELEX/ 30TH AUG, 2023</t>
        </is>
      </c>
      <c r="K2648" s="152" t="inlineStr">
        <is>
          <t>20TH SEPT, 2023</t>
        </is>
      </c>
      <c r="L2648" s="157" t="inlineStr">
        <is>
          <t>20TH JULY</t>
        </is>
      </c>
      <c r="M2648" s="157" t="inlineStr">
        <is>
          <t>PT. INDOSARI PERSADA</t>
        </is>
      </c>
      <c r="N2648" s="157" t="inlineStr">
        <is>
          <t>ORIENT LOGISTICS ENTERPRISES</t>
        </is>
      </c>
    </row>
    <row r="2649">
      <c r="A2649" s="167" t="n">
        <v>72</v>
      </c>
      <c r="B2649" s="157" t="inlineStr">
        <is>
          <t>IFEANYI ABA</t>
        </is>
      </c>
      <c r="C2649" s="50" t="inlineStr">
        <is>
          <t>''</t>
        </is>
      </c>
      <c r="D2649" s="393" t="inlineStr">
        <is>
          <t>MEDU 2406265</t>
        </is>
      </c>
      <c r="E2649" s="157" t="inlineStr">
        <is>
          <t>SPM</t>
        </is>
      </c>
      <c r="F2649" s="33" t="inlineStr">
        <is>
          <t>20FT</t>
        </is>
      </c>
      <c r="G2649" s="160" t="inlineStr">
        <is>
          <t>MSC JORDAN WG335A</t>
        </is>
      </c>
      <c r="H2649" s="169" t="inlineStr">
        <is>
          <t>BERTHED:2ND SEPT VOY. WG335A</t>
        </is>
      </c>
      <c r="I2649" s="150" t="inlineStr">
        <is>
          <t>OUT</t>
        </is>
      </c>
      <c r="J2649" s="166" t="inlineStr">
        <is>
          <t>TELEX/ 30TH AUG, 2023</t>
        </is>
      </c>
      <c r="K2649" s="152" t="inlineStr">
        <is>
          <t>20TH SEPT, 2023</t>
        </is>
      </c>
      <c r="L2649" s="157" t="inlineStr">
        <is>
          <t>20TH JULY</t>
        </is>
      </c>
      <c r="M2649" s="157" t="inlineStr">
        <is>
          <t>PT. INDOSARI PERSADA</t>
        </is>
      </c>
      <c r="N2649" s="157" t="inlineStr">
        <is>
          <t>ORIENT LOGISTICS ENTERPRISES</t>
        </is>
      </c>
    </row>
    <row r="2650">
      <c r="A2650" s="167" t="n">
        <v>73</v>
      </c>
      <c r="B2650" s="157" t="inlineStr">
        <is>
          <t>IFEANYI ABA</t>
        </is>
      </c>
      <c r="C2650" s="50" t="inlineStr">
        <is>
          <t>MEDUIE128760</t>
        </is>
      </c>
      <c r="D2650" s="393" t="inlineStr">
        <is>
          <t>MEDU 3153048</t>
        </is>
      </c>
      <c r="E2650" s="157" t="inlineStr">
        <is>
          <t>SPM</t>
        </is>
      </c>
      <c r="F2650" s="33" t="inlineStr">
        <is>
          <t>20FT</t>
        </is>
      </c>
      <c r="G2650" s="160" t="inlineStr">
        <is>
          <t>MSC JORDAN WG335A</t>
        </is>
      </c>
      <c r="H2650" s="169" t="inlineStr">
        <is>
          <t>BERTHED:2ND SEPT VOY. WG335A</t>
        </is>
      </c>
      <c r="I2650" s="150" t="inlineStr">
        <is>
          <t>OUT</t>
        </is>
      </c>
      <c r="J2650" s="166" t="inlineStr">
        <is>
          <t>TELEX/ 30TH AUG, 2023</t>
        </is>
      </c>
      <c r="K2650" s="152" t="inlineStr">
        <is>
          <t>17TH SEPT, 2023</t>
        </is>
      </c>
      <c r="L2650" s="157" t="inlineStr">
        <is>
          <t>20TH JULY</t>
        </is>
      </c>
      <c r="M2650" s="157" t="inlineStr">
        <is>
          <t>PT. INDOSARI PERSADA</t>
        </is>
      </c>
      <c r="N2650" s="157" t="inlineStr">
        <is>
          <t>ORIENT LOGISTICS ENTERPRISES</t>
        </is>
      </c>
    </row>
    <row r="2651">
      <c r="A2651" s="167" t="n">
        <v>74</v>
      </c>
      <c r="B2651" s="157" t="inlineStr">
        <is>
          <t>IFEANYI ABA</t>
        </is>
      </c>
      <c r="C2651" s="50" t="inlineStr">
        <is>
          <t>''</t>
        </is>
      </c>
      <c r="D2651" s="393" t="inlineStr">
        <is>
          <t>TGHU 0821750</t>
        </is>
      </c>
      <c r="E2651" s="157" t="inlineStr">
        <is>
          <t>SPM</t>
        </is>
      </c>
      <c r="F2651" s="33" t="inlineStr">
        <is>
          <t>20FT</t>
        </is>
      </c>
      <c r="G2651" s="160" t="inlineStr">
        <is>
          <t>MSC JORDAN WG335A</t>
        </is>
      </c>
      <c r="H2651" s="169" t="inlineStr">
        <is>
          <t>BERTHED:2ND SEPT VOY. WG335A</t>
        </is>
      </c>
      <c r="I2651" s="150" t="inlineStr">
        <is>
          <t>OUT</t>
        </is>
      </c>
      <c r="J2651" s="166" t="inlineStr">
        <is>
          <t>TELEX/ 30TH AUG, 2023</t>
        </is>
      </c>
      <c r="K2651" s="152" t="inlineStr">
        <is>
          <t>17TH SEPT, 2023</t>
        </is>
      </c>
      <c r="L2651" s="157" t="inlineStr">
        <is>
          <t>20TH JULY</t>
        </is>
      </c>
      <c r="M2651" s="157" t="inlineStr">
        <is>
          <t>PT. INDOSARI PERSADA</t>
        </is>
      </c>
      <c r="N2651" s="157" t="inlineStr">
        <is>
          <t>ORIENT LOGISTICS ENTERPRISES</t>
        </is>
      </c>
    </row>
    <row r="2652">
      <c r="A2652" s="167" t="n">
        <v>75</v>
      </c>
      <c r="B2652" s="157" t="inlineStr">
        <is>
          <t>IFEANYI ABA</t>
        </is>
      </c>
      <c r="C2652" s="50" t="inlineStr">
        <is>
          <t>MEDUIE128745</t>
        </is>
      </c>
      <c r="D2652" s="393" t="inlineStr">
        <is>
          <t>TGHU 1816505</t>
        </is>
      </c>
      <c r="E2652" s="157" t="inlineStr">
        <is>
          <t>SPM</t>
        </is>
      </c>
      <c r="F2652" s="33" t="inlineStr">
        <is>
          <t>20FT</t>
        </is>
      </c>
      <c r="G2652" s="160" t="inlineStr">
        <is>
          <t>MSC JORDAN WG335A</t>
        </is>
      </c>
      <c r="H2652" s="169" t="inlineStr">
        <is>
          <t>BERTHED:2ND SEPT VOY. WG335A</t>
        </is>
      </c>
      <c r="I2652" s="150" t="inlineStr">
        <is>
          <t>OUT</t>
        </is>
      </c>
      <c r="J2652" s="166" t="inlineStr">
        <is>
          <t>TELEX/ 30TH AUG, 2023</t>
        </is>
      </c>
      <c r="K2652" s="152" t="inlineStr">
        <is>
          <t>19TH SEPT, 2023</t>
        </is>
      </c>
      <c r="L2652" s="157" t="inlineStr">
        <is>
          <t>20TH JULY</t>
        </is>
      </c>
      <c r="M2652" s="157" t="inlineStr">
        <is>
          <t>PT. INDOSARI PERSADA</t>
        </is>
      </c>
      <c r="N2652" s="157" t="inlineStr">
        <is>
          <t>ORIENT LOGISTICS ENTERPRISES</t>
        </is>
      </c>
    </row>
    <row r="2653">
      <c r="A2653" s="167" t="n">
        <v>76</v>
      </c>
      <c r="B2653" s="157" t="inlineStr">
        <is>
          <t>IFEANYI ABA</t>
        </is>
      </c>
      <c r="C2653" s="50" t="inlineStr">
        <is>
          <t>''</t>
        </is>
      </c>
      <c r="D2653" s="393" t="inlineStr">
        <is>
          <t>CAIU 3363819</t>
        </is>
      </c>
      <c r="E2653" s="157" t="inlineStr">
        <is>
          <t>SPM</t>
        </is>
      </c>
      <c r="F2653" s="33" t="inlineStr">
        <is>
          <t>20FT</t>
        </is>
      </c>
      <c r="G2653" s="160" t="inlineStr">
        <is>
          <t>MSC JORDAN WG335A</t>
        </is>
      </c>
      <c r="H2653" s="169" t="inlineStr">
        <is>
          <t>BERTHED:2ND SEPT VOY. WG335A</t>
        </is>
      </c>
      <c r="I2653" s="150" t="inlineStr">
        <is>
          <t>OUT</t>
        </is>
      </c>
      <c r="J2653" s="166" t="inlineStr">
        <is>
          <t>TELEX/ 30TH AUG, 2023</t>
        </is>
      </c>
      <c r="K2653" s="152" t="inlineStr">
        <is>
          <t>19TH SEPT, 2023</t>
        </is>
      </c>
      <c r="L2653" s="157" t="inlineStr">
        <is>
          <t>20TH JULY</t>
        </is>
      </c>
      <c r="M2653" s="157" t="inlineStr">
        <is>
          <t>PT. INDOSARI PERSADA</t>
        </is>
      </c>
      <c r="N2653" s="157" t="inlineStr">
        <is>
          <t>ORIENT LOGISTICS ENTERPRISES</t>
        </is>
      </c>
    </row>
    <row r="2654">
      <c r="A2654" s="167" t="n">
        <v>77</v>
      </c>
      <c r="B2654" s="157" t="inlineStr">
        <is>
          <t>IFEANYI ABA</t>
        </is>
      </c>
      <c r="C2654" s="50" t="inlineStr">
        <is>
          <t>MEDUIE128729</t>
        </is>
      </c>
      <c r="D2654" s="393" t="inlineStr">
        <is>
          <t>TCLU 7470215</t>
        </is>
      </c>
      <c r="E2654" s="157" t="inlineStr">
        <is>
          <t>SPM</t>
        </is>
      </c>
      <c r="F2654" s="33" t="inlineStr">
        <is>
          <t>20FT</t>
        </is>
      </c>
      <c r="G2654" s="160" t="inlineStr">
        <is>
          <t>MSC JORDAN WG335A</t>
        </is>
      </c>
      <c r="H2654" s="169" t="inlineStr">
        <is>
          <t>BERTHED:2ND SEPT VOY. WG335A</t>
        </is>
      </c>
      <c r="I2654" s="150" t="inlineStr">
        <is>
          <t>OUT</t>
        </is>
      </c>
      <c r="J2654" s="166" t="inlineStr">
        <is>
          <t>TELEX/ 30TH AUG, 2023</t>
        </is>
      </c>
      <c r="K2654" s="152" t="inlineStr">
        <is>
          <t>15TH SEPT, 2023</t>
        </is>
      </c>
      <c r="L2654" s="157" t="inlineStr">
        <is>
          <t>20TH JULY</t>
        </is>
      </c>
      <c r="M2654" s="157" t="inlineStr">
        <is>
          <t>PT. INDOSARI PERSADA</t>
        </is>
      </c>
      <c r="N2654" s="157" t="inlineStr">
        <is>
          <t>ORIENT LOGISTICS ENTERPRISES</t>
        </is>
      </c>
    </row>
    <row r="2655">
      <c r="A2655" s="167" t="n">
        <v>78</v>
      </c>
      <c r="B2655" s="157" t="inlineStr">
        <is>
          <t>IFEANYI ABA</t>
        </is>
      </c>
      <c r="C2655" s="50" t="inlineStr">
        <is>
          <t>''</t>
        </is>
      </c>
      <c r="D2655" s="393" t="inlineStr">
        <is>
          <t>TEMU 5850445</t>
        </is>
      </c>
      <c r="E2655" s="157" t="inlineStr">
        <is>
          <t>SPM</t>
        </is>
      </c>
      <c r="F2655" s="33" t="inlineStr">
        <is>
          <t>20FT</t>
        </is>
      </c>
      <c r="G2655" s="160" t="inlineStr">
        <is>
          <t>MSC JORDAN WG335A</t>
        </is>
      </c>
      <c r="H2655" s="169" t="inlineStr">
        <is>
          <t>BERTHED:2ND SEPT VOY. WG335A</t>
        </is>
      </c>
      <c r="I2655" s="150" t="inlineStr">
        <is>
          <t>OUT</t>
        </is>
      </c>
      <c r="J2655" s="166" t="inlineStr">
        <is>
          <t>TELEX/ 30TH AUG, 2023</t>
        </is>
      </c>
      <c r="K2655" s="152" t="inlineStr">
        <is>
          <t>15TH SEPT, 2023</t>
        </is>
      </c>
      <c r="L2655" s="157" t="inlineStr">
        <is>
          <t>20TH JULY</t>
        </is>
      </c>
      <c r="M2655" s="157" t="inlineStr">
        <is>
          <t>PT. INDOSARI PERSADA</t>
        </is>
      </c>
      <c r="N2655" s="157" t="inlineStr">
        <is>
          <t>ORIENT LOGISTICS ENTERPRISES</t>
        </is>
      </c>
    </row>
    <row r="2656">
      <c r="A2656" s="167" t="n">
        <v>79</v>
      </c>
      <c r="B2656" s="157" t="inlineStr">
        <is>
          <t>IFEANYI ABA</t>
        </is>
      </c>
      <c r="C2656" s="50" t="inlineStr">
        <is>
          <t>MEDUIE128711</t>
        </is>
      </c>
      <c r="D2656" s="393" t="inlineStr">
        <is>
          <t>CAXU 6389249</t>
        </is>
      </c>
      <c r="E2656" s="157" t="inlineStr">
        <is>
          <t>SPM</t>
        </is>
      </c>
      <c r="F2656" s="33" t="inlineStr">
        <is>
          <t>20FT</t>
        </is>
      </c>
      <c r="G2656" s="160" t="inlineStr">
        <is>
          <t>MSC JORDAN WG335A</t>
        </is>
      </c>
      <c r="H2656" s="169" t="inlineStr">
        <is>
          <t>BERTHED:2ND SEPT VOY. WG335A</t>
        </is>
      </c>
      <c r="I2656" s="150" t="inlineStr">
        <is>
          <t>OUT</t>
        </is>
      </c>
      <c r="J2656" s="166" t="inlineStr">
        <is>
          <t>TELEX/ 30TH AUG, 2023</t>
        </is>
      </c>
      <c r="K2656" s="152" t="inlineStr">
        <is>
          <t>15TH SEPT, 2023</t>
        </is>
      </c>
      <c r="L2656" s="157" t="inlineStr">
        <is>
          <t>20TH JULY</t>
        </is>
      </c>
      <c r="M2656" s="157" t="inlineStr">
        <is>
          <t>PT. INDOSARI PERSADA</t>
        </is>
      </c>
      <c r="N2656" s="157" t="inlineStr">
        <is>
          <t>ORIENT LOGISTICS ENTERPRISES</t>
        </is>
      </c>
    </row>
    <row r="2657">
      <c r="A2657" s="167" t="n">
        <v>80</v>
      </c>
      <c r="B2657" s="157" t="inlineStr">
        <is>
          <t>IFEANYI ABA</t>
        </is>
      </c>
      <c r="C2657" s="50" t="inlineStr">
        <is>
          <t>''</t>
        </is>
      </c>
      <c r="D2657" s="393" t="inlineStr">
        <is>
          <t>FCIU 2920878</t>
        </is>
      </c>
      <c r="E2657" s="157" t="inlineStr">
        <is>
          <t>SPM</t>
        </is>
      </c>
      <c r="F2657" s="33" t="inlineStr">
        <is>
          <t>20FT</t>
        </is>
      </c>
      <c r="G2657" s="160" t="inlineStr">
        <is>
          <t>MSC JORDAN WG335A</t>
        </is>
      </c>
      <c r="H2657" s="169" t="inlineStr">
        <is>
          <t>BERTHED:2ND SEPT VOY. WG335A</t>
        </is>
      </c>
      <c r="I2657" s="150" t="inlineStr">
        <is>
          <t>OUT</t>
        </is>
      </c>
      <c r="J2657" s="166" t="inlineStr">
        <is>
          <t>TELEX/ 30TH AUG, 2023</t>
        </is>
      </c>
      <c r="K2657" s="152" t="inlineStr">
        <is>
          <t>15TH SEPT, 2023</t>
        </is>
      </c>
      <c r="L2657" s="157" t="inlineStr">
        <is>
          <t>20TH JULY</t>
        </is>
      </c>
      <c r="M2657" s="157" t="inlineStr">
        <is>
          <t>PT. INDOSARI PERSADA</t>
        </is>
      </c>
      <c r="N2657" s="157" t="inlineStr">
        <is>
          <t>ORIENT LOGISTICS ENTERPRISES</t>
        </is>
      </c>
    </row>
    <row r="2658">
      <c r="A2658" s="167" t="n">
        <v>81</v>
      </c>
      <c r="B2658" s="157" t="inlineStr">
        <is>
          <t>ETEKEBE ABA</t>
        </is>
      </c>
      <c r="C2658" s="50" t="inlineStr">
        <is>
          <t>MEDUEE908391</t>
        </is>
      </c>
      <c r="D2658" s="393" t="inlineStr">
        <is>
          <t>MEDU 6462210</t>
        </is>
      </c>
      <c r="E2658" s="157" t="inlineStr">
        <is>
          <t>SPM</t>
        </is>
      </c>
      <c r="F2658" s="33" t="inlineStr">
        <is>
          <t>20FT</t>
        </is>
      </c>
      <c r="G2658" s="160" t="inlineStr">
        <is>
          <t>MSC JORDAN</t>
        </is>
      </c>
      <c r="H2658" s="169" t="inlineStr">
        <is>
          <t>BERTHED: 23RD AUG VOY. WG333R</t>
        </is>
      </c>
      <c r="I2658" s="150" t="inlineStr">
        <is>
          <t>OUT</t>
        </is>
      </c>
      <c r="J2658" s="166" t="inlineStr">
        <is>
          <t>TELEX/ 18TH AUG, 2023</t>
        </is>
      </c>
      <c r="K2658" s="152" t="inlineStr">
        <is>
          <t>4TH SEPT, 2023</t>
        </is>
      </c>
      <c r="L2658" s="157" t="inlineStr">
        <is>
          <t>20TH JULY</t>
        </is>
      </c>
      <c r="M2658" s="157" t="inlineStr">
        <is>
          <t>RTA GLOBAL B.V</t>
        </is>
      </c>
      <c r="N2658" s="157" t="inlineStr">
        <is>
          <t>LE' PORT ENTERPRISES</t>
        </is>
      </c>
    </row>
    <row r="2659">
      <c r="A2659" s="167" t="n">
        <v>82</v>
      </c>
      <c r="B2659" s="157" t="inlineStr">
        <is>
          <t>CHINEDU ABA</t>
        </is>
      </c>
      <c r="C2659" s="50" t="inlineStr">
        <is>
          <t>MEDUG8885899</t>
        </is>
      </c>
      <c r="D2659" s="393" t="inlineStr">
        <is>
          <t>MSMU 1520699</t>
        </is>
      </c>
      <c r="E2659" s="157" t="inlineStr">
        <is>
          <t>SPM</t>
        </is>
      </c>
      <c r="F2659" s="33" t="inlineStr">
        <is>
          <t>20FT</t>
        </is>
      </c>
      <c r="G2659" s="160" t="inlineStr">
        <is>
          <t>MSC JORDAN WG335A</t>
        </is>
      </c>
      <c r="H2659" s="169" t="inlineStr">
        <is>
          <t>BERTHED:2ND SEPT VOY. WG335A</t>
        </is>
      </c>
      <c r="I2659" s="150" t="inlineStr">
        <is>
          <t>OUT</t>
        </is>
      </c>
      <c r="J2659" s="157" t="inlineStr">
        <is>
          <t>COPY BILL</t>
        </is>
      </c>
      <c r="K2659" s="152" t="inlineStr">
        <is>
          <t>18TH SEPT, 2023</t>
        </is>
      </c>
      <c r="L2659" s="157" t="inlineStr">
        <is>
          <t>21ST JULY</t>
        </is>
      </c>
      <c r="M2659" s="157" t="inlineStr">
        <is>
          <t>HEBEI KELASICRAFTSCO,LTD</t>
        </is>
      </c>
      <c r="N2659" s="157" t="inlineStr">
        <is>
          <t>LE' PORT ENTERPRISES</t>
        </is>
      </c>
    </row>
    <row r="2660">
      <c r="A2660" s="167" t="n">
        <v>83</v>
      </c>
      <c r="B2660" s="157" t="inlineStr">
        <is>
          <t>CHINEDU ABA</t>
        </is>
      </c>
      <c r="C2660" s="50" t="inlineStr">
        <is>
          <t>''</t>
        </is>
      </c>
      <c r="D2660" s="393" t="inlineStr">
        <is>
          <t>TGHU 1858820</t>
        </is>
      </c>
      <c r="E2660" s="157" t="inlineStr">
        <is>
          <t>SPM</t>
        </is>
      </c>
      <c r="F2660" s="33" t="inlineStr">
        <is>
          <t>20FT</t>
        </is>
      </c>
      <c r="G2660" s="160" t="inlineStr">
        <is>
          <t>MSC JORDAN WG335A</t>
        </is>
      </c>
      <c r="H2660" s="169" t="inlineStr">
        <is>
          <t>BERTHED:2ND SEPT VOY. WG335A</t>
        </is>
      </c>
      <c r="I2660" s="150" t="inlineStr">
        <is>
          <t>OUT</t>
        </is>
      </c>
      <c r="J2660" s="157" t="inlineStr">
        <is>
          <t>COPY BILL</t>
        </is>
      </c>
      <c r="K2660" s="152" t="inlineStr">
        <is>
          <t>18TH SEPT, 2023</t>
        </is>
      </c>
      <c r="L2660" s="157" t="inlineStr">
        <is>
          <t>21ST JULY</t>
        </is>
      </c>
      <c r="M2660" s="157" t="inlineStr">
        <is>
          <t>HEBEI KELASICRAFTSCO,LTD</t>
        </is>
      </c>
      <c r="N2660" s="157" t="inlineStr">
        <is>
          <t>LE' PORT ENTERPRISES</t>
        </is>
      </c>
    </row>
    <row r="2661">
      <c r="A2661" s="167" t="n">
        <v>84</v>
      </c>
      <c r="B2661" s="157" t="inlineStr">
        <is>
          <t>MICHAEL CONCEPT</t>
        </is>
      </c>
      <c r="C2661" s="50" t="inlineStr">
        <is>
          <t>MEDUIX369412</t>
        </is>
      </c>
      <c r="D2661" s="393" t="inlineStr">
        <is>
          <t>TRHU 7694221</t>
        </is>
      </c>
      <c r="E2661" s="157" t="inlineStr">
        <is>
          <t>SPM</t>
        </is>
      </c>
      <c r="F2661" s="33" t="inlineStr">
        <is>
          <t>40FT</t>
        </is>
      </c>
      <c r="G2661" s="160" t="inlineStr">
        <is>
          <t>MSC JORDAN WG335A</t>
        </is>
      </c>
      <c r="H2661" s="169" t="inlineStr">
        <is>
          <t>BERTHED: 23RD AUG VOY. WG333R</t>
        </is>
      </c>
      <c r="I2661" s="150" t="inlineStr">
        <is>
          <t>OUT</t>
        </is>
      </c>
      <c r="J2661" s="166" t="inlineStr">
        <is>
          <t>TELEX/ 22ND SEPT, 2023</t>
        </is>
      </c>
      <c r="K2661" s="152" t="inlineStr">
        <is>
          <t>13TH OCT, 2023</t>
        </is>
      </c>
      <c r="L2661" s="157" t="inlineStr">
        <is>
          <t>21STJULY</t>
        </is>
      </c>
      <c r="M2661" s="157" t="inlineStr">
        <is>
          <t>JUMO INSTRUMENT CO,LTD</t>
        </is>
      </c>
      <c r="N2661" s="157" t="inlineStr">
        <is>
          <t>MEL-BACH ENTERPRISES</t>
        </is>
      </c>
    </row>
    <row r="2662">
      <c r="A2662" s="167" t="n">
        <v>85</v>
      </c>
      <c r="B2662" s="157" t="inlineStr">
        <is>
          <t>CHINEDU ABA</t>
        </is>
      </c>
      <c r="C2662" s="50" t="inlineStr">
        <is>
          <t>MEDUIE129198</t>
        </is>
      </c>
      <c r="D2662" s="393" t="inlineStr">
        <is>
          <t>CAXU 6450396</t>
        </is>
      </c>
      <c r="E2662" s="157" t="inlineStr">
        <is>
          <t>SPM</t>
        </is>
      </c>
      <c r="F2662" s="33" t="inlineStr">
        <is>
          <t>20FT</t>
        </is>
      </c>
      <c r="G2662" s="160" t="inlineStr">
        <is>
          <t>MSC JORDAN WG335A</t>
        </is>
      </c>
      <c r="H2662" s="169" t="inlineStr">
        <is>
          <t>BERTHED:2ND SEPT VOY. WG335A</t>
        </is>
      </c>
      <c r="I2662" s="150" t="inlineStr">
        <is>
          <t>OUT</t>
        </is>
      </c>
      <c r="J2662" s="166" t="inlineStr">
        <is>
          <t>TELEX/ 25TH SEPT, 2023</t>
        </is>
      </c>
      <c r="K2662" s="152" t="inlineStr">
        <is>
          <t>29TH SEPT, 2023</t>
        </is>
      </c>
      <c r="L2662" s="157" t="inlineStr">
        <is>
          <t>24TH JULY</t>
        </is>
      </c>
      <c r="M2662" s="157" t="inlineStr">
        <is>
          <t>UNIQUE SEA CARGO SERVICES L.L.C</t>
        </is>
      </c>
      <c r="N2662" s="157" t="inlineStr">
        <is>
          <t>MEL-BACH ENTERPRISES</t>
        </is>
      </c>
    </row>
    <row r="2663">
      <c r="A2663" s="167" t="n">
        <v>86</v>
      </c>
      <c r="B2663" s="157" t="inlineStr">
        <is>
          <t>CHINEDU ABA</t>
        </is>
      </c>
      <c r="C2663" s="50" t="inlineStr">
        <is>
          <t>''</t>
        </is>
      </c>
      <c r="D2663" s="393" t="inlineStr">
        <is>
          <t>GATU 1266268</t>
        </is>
      </c>
      <c r="E2663" s="157" t="inlineStr">
        <is>
          <t>SPM</t>
        </is>
      </c>
      <c r="F2663" s="33" t="inlineStr">
        <is>
          <t>20FT</t>
        </is>
      </c>
      <c r="G2663" s="160" t="inlineStr">
        <is>
          <t>MSC JORDAN WG335A</t>
        </is>
      </c>
      <c r="H2663" s="169" t="inlineStr">
        <is>
          <t>BERTHED:2ND SEPT VOY. WG335A</t>
        </is>
      </c>
      <c r="I2663" s="150" t="inlineStr">
        <is>
          <t>OUT</t>
        </is>
      </c>
      <c r="J2663" s="166" t="inlineStr">
        <is>
          <t>TELEX/ 25TH SEPT, 2023</t>
        </is>
      </c>
      <c r="K2663" s="152" t="inlineStr">
        <is>
          <t>29TH SEPT, 2023</t>
        </is>
      </c>
      <c r="L2663" s="157" t="inlineStr">
        <is>
          <t>24TH JULY</t>
        </is>
      </c>
      <c r="M2663" s="157" t="inlineStr">
        <is>
          <t>UNIQUE SEA CARGO SERVICES L.L.C</t>
        </is>
      </c>
      <c r="N2663" s="157" t="inlineStr">
        <is>
          <t>MEL-BACH ENTERPRISES</t>
        </is>
      </c>
    </row>
    <row r="2664">
      <c r="A2664" s="167" t="n">
        <v>87</v>
      </c>
      <c r="B2664" s="157" t="inlineStr">
        <is>
          <t>CHINEDU ABA</t>
        </is>
      </c>
      <c r="C2664" s="50" t="inlineStr">
        <is>
          <t>MEDUIE129206</t>
        </is>
      </c>
      <c r="D2664" s="393" t="inlineStr">
        <is>
          <t>BMOU 2132266</t>
        </is>
      </c>
      <c r="E2664" s="157" t="inlineStr">
        <is>
          <t>SPM</t>
        </is>
      </c>
      <c r="F2664" s="33" t="inlineStr">
        <is>
          <t>20FT</t>
        </is>
      </c>
      <c r="G2664" s="160" t="inlineStr">
        <is>
          <t>MSC JORDAN WG335A</t>
        </is>
      </c>
      <c r="H2664" s="169" t="inlineStr">
        <is>
          <t>BERTHED:2ND SEPT VOY. WG335A</t>
        </is>
      </c>
      <c r="I2664" s="150" t="inlineStr">
        <is>
          <t>OUT</t>
        </is>
      </c>
      <c r="J2664" s="166" t="inlineStr">
        <is>
          <t>TELEX/ 14TH SEPT, 2023</t>
        </is>
      </c>
      <c r="K2664" s="152" t="inlineStr">
        <is>
          <t>15TH SEPT, 2023</t>
        </is>
      </c>
      <c r="L2664" s="157" t="inlineStr">
        <is>
          <t>24TH JULY</t>
        </is>
      </c>
      <c r="M2664" s="157" t="inlineStr">
        <is>
          <t>UNIQUE SEA CARGO SERVICES L.L.C</t>
        </is>
      </c>
      <c r="N2664" s="157" t="inlineStr">
        <is>
          <t>MEL-BACH ENTERPRISES</t>
        </is>
      </c>
    </row>
    <row r="2665">
      <c r="A2665" s="167" t="n">
        <v>88</v>
      </c>
      <c r="B2665" s="157" t="inlineStr">
        <is>
          <t>CHINEDU ABA</t>
        </is>
      </c>
      <c r="C2665" s="50" t="inlineStr">
        <is>
          <t>''</t>
        </is>
      </c>
      <c r="D2665" s="393" t="inlineStr">
        <is>
          <t>TGHU 0666519</t>
        </is>
      </c>
      <c r="E2665" s="157" t="inlineStr">
        <is>
          <t>SPM</t>
        </is>
      </c>
      <c r="F2665" s="33" t="inlineStr">
        <is>
          <t>20FT</t>
        </is>
      </c>
      <c r="G2665" s="160" t="inlineStr">
        <is>
          <t>MSC JORDAN WG335A</t>
        </is>
      </c>
      <c r="H2665" s="169" t="inlineStr">
        <is>
          <t>BERTHED:2ND SEPT VOY. WG335A</t>
        </is>
      </c>
      <c r="I2665" s="150" t="inlineStr">
        <is>
          <t>OUT</t>
        </is>
      </c>
      <c r="J2665" s="166" t="inlineStr">
        <is>
          <t>TELEX/ 14TH SEPT, 2023</t>
        </is>
      </c>
      <c r="K2665" s="152" t="inlineStr">
        <is>
          <t>15TH SEPT, 2023</t>
        </is>
      </c>
      <c r="L2665" s="157" t="inlineStr">
        <is>
          <t>24TH JULY</t>
        </is>
      </c>
      <c r="M2665" s="157" t="inlineStr">
        <is>
          <t>UNIQUE SEA CARGO SERVICES L.L.C</t>
        </is>
      </c>
      <c r="N2665" s="157" t="inlineStr">
        <is>
          <t>MEL-BACH ENTERPRISES</t>
        </is>
      </c>
    </row>
    <row r="2666">
      <c r="A2666" s="167" t="n">
        <v>89</v>
      </c>
      <c r="B2666" s="157" t="inlineStr">
        <is>
          <t>CHIDI OKOLI</t>
        </is>
      </c>
      <c r="C2666" s="50" t="inlineStr">
        <is>
          <t>MEDUGB403111</t>
        </is>
      </c>
      <c r="D2666" s="393" t="inlineStr">
        <is>
          <t>TCKU 1677337</t>
        </is>
      </c>
      <c r="E2666" s="157" t="inlineStr">
        <is>
          <t>SPM</t>
        </is>
      </c>
      <c r="F2666" s="33" t="inlineStr">
        <is>
          <t>20FT</t>
        </is>
      </c>
      <c r="G2666" s="160" t="inlineStr">
        <is>
          <t>MSC JORDAN WG335A</t>
        </is>
      </c>
      <c r="H2666" s="169" t="inlineStr">
        <is>
          <t>BERTHED:2ND SEPT VOY. WG335A</t>
        </is>
      </c>
      <c r="I2666" s="150" t="inlineStr">
        <is>
          <t>OUT</t>
        </is>
      </c>
      <c r="J2666" s="166" t="inlineStr">
        <is>
          <t>TELEX/ 25TH AUG, 2023</t>
        </is>
      </c>
      <c r="K2666" s="152" t="inlineStr">
        <is>
          <t>18TH SEPT, 2023</t>
        </is>
      </c>
      <c r="L2666" s="157" t="inlineStr">
        <is>
          <t>24TH JULY</t>
        </is>
      </c>
      <c r="M2666" s="157" t="inlineStr">
        <is>
          <t>LONGYOU ZHAOSHENH TRADING CO, LTD</t>
        </is>
      </c>
      <c r="N2666" s="157" t="inlineStr">
        <is>
          <t>AVANTPORT ENTERPRISES</t>
        </is>
      </c>
    </row>
    <row r="2667">
      <c r="A2667" s="167" t="n">
        <v>90</v>
      </c>
      <c r="B2667" s="157" t="inlineStr">
        <is>
          <t>CHIDI OKOLI</t>
        </is>
      </c>
      <c r="C2667" s="50" t="inlineStr">
        <is>
          <t>MEDUGB351153</t>
        </is>
      </c>
      <c r="D2667" s="393" t="inlineStr">
        <is>
          <t>CAIU 2713281</t>
        </is>
      </c>
      <c r="E2667" s="157" t="inlineStr">
        <is>
          <t>SPM</t>
        </is>
      </c>
      <c r="F2667" s="33" t="inlineStr">
        <is>
          <t>20FT</t>
        </is>
      </c>
      <c r="G2667" s="160" t="inlineStr">
        <is>
          <t>MSC JORDAN WG335A</t>
        </is>
      </c>
      <c r="H2667" s="169" t="inlineStr">
        <is>
          <t>BERTHED:3RD SEPT VOY. WG335A</t>
        </is>
      </c>
      <c r="I2667" s="150" t="inlineStr">
        <is>
          <t>OUT</t>
        </is>
      </c>
      <c r="J2667" s="166" t="inlineStr">
        <is>
          <t>TELEX/ 25TH AUG, 2023</t>
        </is>
      </c>
      <c r="K2667" s="152" t="inlineStr">
        <is>
          <t>18TH SEPT, 2023</t>
        </is>
      </c>
      <c r="L2667" s="157" t="inlineStr">
        <is>
          <t>24TH JULY</t>
        </is>
      </c>
      <c r="M2667" s="157" t="inlineStr">
        <is>
          <t>LONGYOU ZHAOSHENH TRADING CO, LTD</t>
        </is>
      </c>
      <c r="N2667" s="157" t="inlineStr">
        <is>
          <t>AVANTPORT ENTERPRISES</t>
        </is>
      </c>
    </row>
    <row r="2668">
      <c r="A2668" s="167" t="n">
        <v>91</v>
      </c>
      <c r="B2668" s="157" t="inlineStr">
        <is>
          <t>CHIDI OKOLI</t>
        </is>
      </c>
      <c r="C2668" s="50" t="inlineStr">
        <is>
          <t>''</t>
        </is>
      </c>
      <c r="D2668" s="393" t="inlineStr">
        <is>
          <t>MEDU 5768416</t>
        </is>
      </c>
      <c r="E2668" s="157" t="inlineStr">
        <is>
          <t>SPM</t>
        </is>
      </c>
      <c r="F2668" s="33" t="inlineStr">
        <is>
          <t>20FT</t>
        </is>
      </c>
      <c r="G2668" s="160" t="inlineStr">
        <is>
          <t>MSC JORDAN WG335A</t>
        </is>
      </c>
      <c r="H2668" s="169" t="inlineStr">
        <is>
          <t>BERTHED:3RD SEPT VOY. WG335A</t>
        </is>
      </c>
      <c r="I2668" s="150" t="inlineStr">
        <is>
          <t>OUT</t>
        </is>
      </c>
      <c r="J2668" s="166" t="inlineStr">
        <is>
          <t>TELEX/ 25TH AUG, 2023</t>
        </is>
      </c>
      <c r="K2668" s="152" t="inlineStr">
        <is>
          <t>18TH SEPT, 2023</t>
        </is>
      </c>
      <c r="L2668" s="157" t="inlineStr">
        <is>
          <t>24TH JULY</t>
        </is>
      </c>
      <c r="M2668" s="157" t="inlineStr">
        <is>
          <t>LONGYOU ZHAOSHENH TRADING CO, LTD</t>
        </is>
      </c>
      <c r="N2668" s="157" t="inlineStr">
        <is>
          <t>AVANTPORT ENTERPRISES</t>
        </is>
      </c>
    </row>
    <row r="2669">
      <c r="A2669" s="167" t="n">
        <v>92</v>
      </c>
      <c r="B2669" s="157" t="inlineStr">
        <is>
          <t>NNAMDI EZEUKWU</t>
        </is>
      </c>
      <c r="C2669" s="50" t="inlineStr">
        <is>
          <t>MEDUIE031626</t>
        </is>
      </c>
      <c r="D2669" s="393" t="inlineStr">
        <is>
          <t>CAIU 2759596</t>
        </is>
      </c>
      <c r="E2669" s="157" t="inlineStr">
        <is>
          <t>SPM</t>
        </is>
      </c>
      <c r="F2669" s="33" t="inlineStr">
        <is>
          <t>20FT</t>
        </is>
      </c>
      <c r="G2669" s="160" t="inlineStr">
        <is>
          <t>MSC JORDAN WG335A</t>
        </is>
      </c>
      <c r="H2669" s="169" t="inlineStr">
        <is>
          <t>BERTHED:2ND SEPT VOY. WG335A</t>
        </is>
      </c>
      <c r="I2669" s="150" t="inlineStr">
        <is>
          <t>OUT</t>
        </is>
      </c>
      <c r="J2669" s="166" t="inlineStr">
        <is>
          <t>TELEX/ 6TH SEPT, 2023</t>
        </is>
      </c>
      <c r="K2669" s="152" t="inlineStr">
        <is>
          <t>15TH SEPT, 2023</t>
        </is>
      </c>
      <c r="L2669" s="157" t="inlineStr">
        <is>
          <t>26TH JULY</t>
        </is>
      </c>
      <c r="M2669" s="157" t="inlineStr">
        <is>
          <t>UNIQUE SEA CARGO SERVICES L.L.C</t>
        </is>
      </c>
      <c r="N2669" s="157" t="inlineStr">
        <is>
          <t>LE' PORT ENTERPRISES</t>
        </is>
      </c>
    </row>
    <row r="2670">
      <c r="A2670" s="167" t="n">
        <v>93</v>
      </c>
      <c r="B2670" s="157" t="inlineStr">
        <is>
          <t>NNAMDI EZEUKWU</t>
        </is>
      </c>
      <c r="C2670" s="50" t="inlineStr">
        <is>
          <t>''</t>
        </is>
      </c>
      <c r="D2670" s="393" t="inlineStr">
        <is>
          <t>MEDU 5779370</t>
        </is>
      </c>
      <c r="E2670" s="157" t="inlineStr">
        <is>
          <t>SPM</t>
        </is>
      </c>
      <c r="F2670" s="33" t="inlineStr">
        <is>
          <t>20FT</t>
        </is>
      </c>
      <c r="G2670" s="160" t="inlineStr">
        <is>
          <t>MSC JORDAN WG335A</t>
        </is>
      </c>
      <c r="H2670" s="169" t="inlineStr">
        <is>
          <t>BERTHED:2ND SEPT VOY. WG335A</t>
        </is>
      </c>
      <c r="I2670" s="150" t="inlineStr">
        <is>
          <t>OUT</t>
        </is>
      </c>
      <c r="J2670" s="166" t="inlineStr">
        <is>
          <t>TELEX/ 6TH SEPT, 2023</t>
        </is>
      </c>
      <c r="K2670" s="152" t="inlineStr">
        <is>
          <t>15TH SEPT, 2023</t>
        </is>
      </c>
      <c r="L2670" s="157" t="inlineStr">
        <is>
          <t>26TH JULY</t>
        </is>
      </c>
      <c r="M2670" s="157" t="inlineStr">
        <is>
          <t>UNIQUE SEA CARGO SERVICES L.L.C</t>
        </is>
      </c>
      <c r="N2670" s="157" t="inlineStr">
        <is>
          <t>LE' PORT ENTERPRISES</t>
        </is>
      </c>
    </row>
    <row r="2671">
      <c r="A2671" s="167" t="n">
        <v>94</v>
      </c>
      <c r="B2671" s="157" t="inlineStr">
        <is>
          <t>NNAMDI EZEUKWU</t>
        </is>
      </c>
      <c r="C2671" s="50" t="inlineStr">
        <is>
          <t>MEDUIE031618</t>
        </is>
      </c>
      <c r="D2671" s="393" t="inlineStr">
        <is>
          <t>CAIU 2939073</t>
        </is>
      </c>
      <c r="E2671" s="157" t="inlineStr">
        <is>
          <t>SPM</t>
        </is>
      </c>
      <c r="F2671" s="33" t="inlineStr">
        <is>
          <t>20FT</t>
        </is>
      </c>
      <c r="G2671" s="160" t="inlineStr">
        <is>
          <t>MSC JORDAN WG335A</t>
        </is>
      </c>
      <c r="H2671" s="169" t="inlineStr">
        <is>
          <t>BERTHED:2ND SEPT VOY. WG335A</t>
        </is>
      </c>
      <c r="I2671" s="150" t="inlineStr">
        <is>
          <t>OUT</t>
        </is>
      </c>
      <c r="J2671" s="166" t="inlineStr">
        <is>
          <t>TELEX/ 12TH SEPT, 2023</t>
        </is>
      </c>
      <c r="K2671" s="152" t="inlineStr">
        <is>
          <t>15TH SEPT, 2023</t>
        </is>
      </c>
      <c r="L2671" s="157" t="inlineStr">
        <is>
          <t>26TH JULY</t>
        </is>
      </c>
      <c r="M2671" s="157" t="inlineStr">
        <is>
          <t>UNIQUE SEA CARGO SERVICES L.L.C</t>
        </is>
      </c>
      <c r="N2671" s="157" t="inlineStr">
        <is>
          <t>LE' PORT ENTERPRISES</t>
        </is>
      </c>
    </row>
    <row r="2672">
      <c r="A2672" s="167" t="n">
        <v>95</v>
      </c>
      <c r="B2672" s="157" t="inlineStr">
        <is>
          <t>NNAMDI EZEUKWU</t>
        </is>
      </c>
      <c r="C2672" s="50" t="inlineStr">
        <is>
          <t>''</t>
        </is>
      </c>
      <c r="D2672" s="393" t="inlineStr">
        <is>
          <t>MEDU 3903902</t>
        </is>
      </c>
      <c r="E2672" s="157" t="inlineStr">
        <is>
          <t>SPM</t>
        </is>
      </c>
      <c r="F2672" s="33" t="inlineStr">
        <is>
          <t>20FT</t>
        </is>
      </c>
      <c r="G2672" s="160" t="inlineStr">
        <is>
          <t>MSC JORDAN WG335A</t>
        </is>
      </c>
      <c r="H2672" s="169" t="inlineStr">
        <is>
          <t>BERTHED:2ND SEPT VOY. WG335A</t>
        </is>
      </c>
      <c r="I2672" s="150" t="inlineStr">
        <is>
          <t>OUT</t>
        </is>
      </c>
      <c r="J2672" s="166" t="inlineStr">
        <is>
          <t>TELEX/ 12TH SEPT, 2023</t>
        </is>
      </c>
      <c r="K2672" s="152" t="inlineStr">
        <is>
          <t>15TH SEPT, 2023</t>
        </is>
      </c>
      <c r="L2672" s="157" t="inlineStr">
        <is>
          <t>26TH JULY</t>
        </is>
      </c>
      <c r="M2672" s="157" t="inlineStr">
        <is>
          <t>UNIQUE SEA CARGO SERVICES L.L.C</t>
        </is>
      </c>
      <c r="N2672" s="157" t="inlineStr">
        <is>
          <t>LE' PORT ENTERPRISES</t>
        </is>
      </c>
    </row>
    <row r="2673">
      <c r="A2673" s="167" t="n">
        <v>96</v>
      </c>
      <c r="B2673" s="157" t="inlineStr">
        <is>
          <t>NNAMDI EZEUKWU</t>
        </is>
      </c>
      <c r="C2673" s="50" t="inlineStr">
        <is>
          <t>MEDUI0937637</t>
        </is>
      </c>
      <c r="D2673" s="393" t="inlineStr">
        <is>
          <t>MEDU 6424930</t>
        </is>
      </c>
      <c r="E2673" s="157" t="inlineStr">
        <is>
          <t>SPM</t>
        </is>
      </c>
      <c r="F2673" s="33" t="inlineStr">
        <is>
          <t>20FT</t>
        </is>
      </c>
      <c r="G2673" s="160" t="inlineStr">
        <is>
          <t>MSC JORDAN WG335A</t>
        </is>
      </c>
      <c r="H2673" s="169" t="inlineStr">
        <is>
          <t>BERTHED:2ND SEPT VOY. WG335A</t>
        </is>
      </c>
      <c r="I2673" s="150" t="inlineStr">
        <is>
          <t>OUT</t>
        </is>
      </c>
      <c r="J2673" s="166" t="inlineStr">
        <is>
          <t>TELEX/ 19TH SEPT, 2023</t>
        </is>
      </c>
      <c r="K2673" s="152" t="inlineStr">
        <is>
          <t>20TH SEPT, 2023</t>
        </is>
      </c>
      <c r="L2673" s="157" t="inlineStr">
        <is>
          <t>26TH JULY</t>
        </is>
      </c>
      <c r="M2673" s="157" t="inlineStr">
        <is>
          <t>UNIQUE SEA CARGO SERVICES L.L.C</t>
        </is>
      </c>
      <c r="N2673" s="157" t="inlineStr">
        <is>
          <t>LE' PORT ENTERPRISES</t>
        </is>
      </c>
    </row>
    <row r="2674">
      <c r="A2674" s="167" t="n">
        <v>97</v>
      </c>
      <c r="B2674" s="157" t="inlineStr">
        <is>
          <t>NNAMDI EZEUKWU</t>
        </is>
      </c>
      <c r="C2674" s="50" t="inlineStr">
        <is>
          <t>''</t>
        </is>
      </c>
      <c r="D2674" s="393" t="inlineStr">
        <is>
          <t>MEDU 1105945</t>
        </is>
      </c>
      <c r="E2674" s="157" t="inlineStr">
        <is>
          <t>SPM</t>
        </is>
      </c>
      <c r="F2674" s="33" t="inlineStr">
        <is>
          <t>20FT</t>
        </is>
      </c>
      <c r="G2674" s="160" t="inlineStr">
        <is>
          <t>MSC JORDAN WG335A</t>
        </is>
      </c>
      <c r="H2674" s="169" t="inlineStr">
        <is>
          <t>BERTHED:2ND SEPT VOY. WG335A</t>
        </is>
      </c>
      <c r="I2674" s="150" t="inlineStr">
        <is>
          <t>OUT</t>
        </is>
      </c>
      <c r="J2674" s="166" t="inlineStr">
        <is>
          <t>TELEX/ 19TH SEPT, 2023</t>
        </is>
      </c>
      <c r="K2674" s="152" t="inlineStr">
        <is>
          <t>20TH SEPT, 2023</t>
        </is>
      </c>
      <c r="L2674" s="157" t="inlineStr">
        <is>
          <t>26TH JULY</t>
        </is>
      </c>
      <c r="M2674" s="157" t="inlineStr">
        <is>
          <t>UNIQUE SEA CARGO SERVICES L.L.C</t>
        </is>
      </c>
      <c r="N2674" s="157" t="inlineStr">
        <is>
          <t>LE' PORT ENTERPRISES</t>
        </is>
      </c>
    </row>
    <row r="2675">
      <c r="A2675" s="167" t="n">
        <v>98</v>
      </c>
      <c r="B2675" s="157" t="inlineStr">
        <is>
          <t>NNAMDI EZEUKWU</t>
        </is>
      </c>
      <c r="C2675" s="50" t="inlineStr">
        <is>
          <t>MEDUIE031600</t>
        </is>
      </c>
      <c r="D2675" s="393" t="inlineStr">
        <is>
          <t>CAXU 6984581</t>
        </is>
      </c>
      <c r="E2675" s="157" t="inlineStr">
        <is>
          <t>SPM</t>
        </is>
      </c>
      <c r="F2675" s="33" t="inlineStr">
        <is>
          <t>20FT</t>
        </is>
      </c>
      <c r="G2675" s="160" t="inlineStr">
        <is>
          <t>MSC JORDAN WG335A</t>
        </is>
      </c>
      <c r="H2675" s="169" t="inlineStr">
        <is>
          <t>BERTHED:2ND SEPT VOY. WG335A</t>
        </is>
      </c>
      <c r="I2675" s="150" t="inlineStr">
        <is>
          <t>OUT</t>
        </is>
      </c>
      <c r="J2675" s="166" t="inlineStr">
        <is>
          <t>TELEX/ 19TH SEPT, 2023</t>
        </is>
      </c>
      <c r="K2675" s="216" t="inlineStr">
        <is>
          <t>21ST  SEPT, 2023</t>
        </is>
      </c>
      <c r="L2675" s="157" t="inlineStr">
        <is>
          <t>26TH JULY</t>
        </is>
      </c>
      <c r="M2675" s="157" t="inlineStr">
        <is>
          <t>UNIQUE SEA CARGO SERVICES L.L.C</t>
        </is>
      </c>
      <c r="N2675" s="157" t="inlineStr">
        <is>
          <t>LE' PORT ENTERPRISES</t>
        </is>
      </c>
    </row>
    <row r="2676">
      <c r="A2676" s="167" t="n">
        <v>99</v>
      </c>
      <c r="B2676" s="157" t="inlineStr">
        <is>
          <t>NNAMDI EZEUKWU</t>
        </is>
      </c>
      <c r="C2676" s="50" t="inlineStr">
        <is>
          <t>''</t>
        </is>
      </c>
      <c r="D2676" s="393" t="inlineStr">
        <is>
          <t>MEDU 6202613</t>
        </is>
      </c>
      <c r="E2676" s="157" t="inlineStr">
        <is>
          <t>SPM</t>
        </is>
      </c>
      <c r="F2676" s="33" t="inlineStr">
        <is>
          <t>20FT</t>
        </is>
      </c>
      <c r="G2676" s="160" t="inlineStr">
        <is>
          <t>MSC JORDAN WG335A</t>
        </is>
      </c>
      <c r="H2676" s="169" t="inlineStr">
        <is>
          <t>BERTHED:2ND SEPT VOY. WG335A</t>
        </is>
      </c>
      <c r="I2676" s="150" t="inlineStr">
        <is>
          <t>OUT</t>
        </is>
      </c>
      <c r="J2676" s="166" t="inlineStr">
        <is>
          <t>TELEX/ 19TH SEPT, 2023</t>
        </is>
      </c>
      <c r="K2676" s="152" t="inlineStr">
        <is>
          <t>20TH SEPT, 2023</t>
        </is>
      </c>
      <c r="L2676" s="157" t="inlineStr">
        <is>
          <t>26TH JULY</t>
        </is>
      </c>
      <c r="M2676" s="157" t="inlineStr">
        <is>
          <t>UNIQUE SEA CARGO SERVICES L.L.C</t>
        </is>
      </c>
      <c r="N2676" s="157" t="inlineStr">
        <is>
          <t>LE' PORT ENTERPRISES</t>
        </is>
      </c>
    </row>
    <row r="2677">
      <c r="A2677" s="167" t="n">
        <v>100</v>
      </c>
      <c r="B2677" s="157" t="inlineStr">
        <is>
          <t>IFEANYI ABA</t>
        </is>
      </c>
      <c r="C2677" s="50" t="inlineStr">
        <is>
          <t>MEDUIE027681</t>
        </is>
      </c>
      <c r="D2677" s="393" t="inlineStr">
        <is>
          <t>MSMU 2305319</t>
        </is>
      </c>
      <c r="E2677" s="157" t="inlineStr">
        <is>
          <t>SPM</t>
        </is>
      </c>
      <c r="F2677" s="33" t="inlineStr">
        <is>
          <t>20FT</t>
        </is>
      </c>
      <c r="G2677" s="160" t="inlineStr">
        <is>
          <t>MSC JORDAN WG335A</t>
        </is>
      </c>
      <c r="H2677" s="169" t="inlineStr">
        <is>
          <t>BERTHED:2ND SEPT VOY. WG335A</t>
        </is>
      </c>
      <c r="I2677" s="150" t="inlineStr">
        <is>
          <t>OUT</t>
        </is>
      </c>
      <c r="J2677" s="166" t="inlineStr">
        <is>
          <t>TELEX/ 30TH AUG, 2023</t>
        </is>
      </c>
      <c r="K2677" s="217" t="inlineStr">
        <is>
          <t>22ND SEPT, 2023</t>
        </is>
      </c>
      <c r="L2677" s="157" t="inlineStr">
        <is>
          <t>26TH JULY</t>
        </is>
      </c>
      <c r="M2677" s="157" t="inlineStr">
        <is>
          <t>PT. INDOSARI PERSADA</t>
        </is>
      </c>
      <c r="N2677" s="157" t="inlineStr">
        <is>
          <t>ORIENT LOGISTICS ENTERPRISES</t>
        </is>
      </c>
    </row>
    <row r="2678">
      <c r="A2678" s="167" t="n">
        <v>101</v>
      </c>
      <c r="B2678" s="157" t="inlineStr">
        <is>
          <t>IFEANYI ABA</t>
        </is>
      </c>
      <c r="C2678" s="50" t="inlineStr">
        <is>
          <t>MEDUIE128695</t>
        </is>
      </c>
      <c r="D2678" s="393" t="inlineStr">
        <is>
          <t>MSDU 1673705</t>
        </is>
      </c>
      <c r="E2678" s="157" t="inlineStr">
        <is>
          <t>SPM</t>
        </is>
      </c>
      <c r="F2678" s="33" t="inlineStr">
        <is>
          <t>20FT</t>
        </is>
      </c>
      <c r="G2678" s="160" t="inlineStr">
        <is>
          <t>MSC JORDAN WG335A</t>
        </is>
      </c>
      <c r="H2678" s="169" t="inlineStr">
        <is>
          <t>BERTHED:2ND SEPT VOY. WG335A</t>
        </is>
      </c>
      <c r="I2678" s="150" t="inlineStr">
        <is>
          <t>OUT</t>
        </is>
      </c>
      <c r="J2678" s="166" t="inlineStr">
        <is>
          <t>TELEX/ 30TH AUG, 2023</t>
        </is>
      </c>
      <c r="K2678" s="217" t="inlineStr">
        <is>
          <t>22ND SEPT, 2023</t>
        </is>
      </c>
      <c r="L2678" s="157" t="inlineStr">
        <is>
          <t xml:space="preserve">26TH JULY </t>
        </is>
      </c>
      <c r="M2678" s="157" t="inlineStr">
        <is>
          <t>PT. INDOSARI PERSADA</t>
        </is>
      </c>
      <c r="N2678" s="157" t="inlineStr">
        <is>
          <t>ORIENT LOGISTICS ENTERPRISES</t>
        </is>
      </c>
    </row>
    <row r="2679">
      <c r="A2679" s="167" t="n">
        <v>102</v>
      </c>
      <c r="B2679" s="157" t="inlineStr">
        <is>
          <t>CHIGBO OKECHUKWU</t>
        </is>
      </c>
      <c r="C2679" s="50" t="inlineStr">
        <is>
          <t>MEDUIE034513</t>
        </is>
      </c>
      <c r="D2679" s="393" t="inlineStr">
        <is>
          <t>TLLU 2195438</t>
        </is>
      </c>
      <c r="E2679" s="157" t="inlineStr">
        <is>
          <t>SPM</t>
        </is>
      </c>
      <c r="F2679" s="33" t="inlineStr">
        <is>
          <t>20FT</t>
        </is>
      </c>
      <c r="G2679" s="160" t="inlineStr">
        <is>
          <t>MSC JORDAN WG335A</t>
        </is>
      </c>
      <c r="H2679" s="169" t="inlineStr">
        <is>
          <t>BERTHED:2ND SEPT VOY. WG335A</t>
        </is>
      </c>
      <c r="I2679" s="235" t="inlineStr">
        <is>
          <t>OUT</t>
        </is>
      </c>
      <c r="J2679" s="157" t="inlineStr">
        <is>
          <t>COPY BILL</t>
        </is>
      </c>
      <c r="K2679" s="152" t="inlineStr">
        <is>
          <t>17TH SEPT, 2023</t>
        </is>
      </c>
      <c r="L2679" s="157" t="inlineStr">
        <is>
          <t>26TH JULY</t>
        </is>
      </c>
      <c r="M2679" s="157" t="inlineStr">
        <is>
          <t>UNIQUE SEA CARGO SERVICES L.L.C</t>
        </is>
      </c>
      <c r="N2679" s="157" t="inlineStr">
        <is>
          <t>LE' PORT ENTERPRISES</t>
        </is>
      </c>
    </row>
    <row r="2680">
      <c r="A2680" s="167" t="n">
        <v>103</v>
      </c>
      <c r="B2680" s="157" t="inlineStr">
        <is>
          <t>CHIGBO OKECHUKWU</t>
        </is>
      </c>
      <c r="C2680" s="50" t="inlineStr">
        <is>
          <t>MEDUIE032186</t>
        </is>
      </c>
      <c r="D2680" s="393" t="inlineStr">
        <is>
          <t>MSMU 1025904</t>
        </is>
      </c>
      <c r="E2680" s="157" t="inlineStr">
        <is>
          <t>SPM</t>
        </is>
      </c>
      <c r="F2680" s="33" t="inlineStr">
        <is>
          <t>20FT</t>
        </is>
      </c>
      <c r="G2680" s="160" t="inlineStr">
        <is>
          <t>MSC JORDAN WG335A</t>
        </is>
      </c>
      <c r="H2680" s="169" t="inlineStr">
        <is>
          <t>BERTHED:2ND SEPT VOY. WG335A</t>
        </is>
      </c>
      <c r="I2680" s="235" t="inlineStr">
        <is>
          <t>OUT</t>
        </is>
      </c>
      <c r="J2680" s="157" t="inlineStr">
        <is>
          <t>COPY BILL</t>
        </is>
      </c>
      <c r="K2680" s="152" t="inlineStr">
        <is>
          <t>17TH SEPT, 2023</t>
        </is>
      </c>
      <c r="L2680" s="157" t="inlineStr">
        <is>
          <t>26TH JULY</t>
        </is>
      </c>
      <c r="M2680" s="157" t="inlineStr">
        <is>
          <t>UNIQUE SEA CARGO SERVICES L.L.C</t>
        </is>
      </c>
      <c r="N2680" s="157" t="inlineStr">
        <is>
          <t>LE' PORT ENTERPRISES</t>
        </is>
      </c>
    </row>
    <row r="2681">
      <c r="A2681" s="167" t="n">
        <v>104</v>
      </c>
      <c r="B2681" s="157" t="inlineStr">
        <is>
          <t>CHIGBO OKECHUKWU</t>
        </is>
      </c>
      <c r="C2681" s="50" t="inlineStr">
        <is>
          <t>MEDUI0937629</t>
        </is>
      </c>
      <c r="D2681" s="393" t="inlineStr">
        <is>
          <t>DFSU 1527089</t>
        </is>
      </c>
      <c r="E2681" s="157" t="inlineStr">
        <is>
          <t>SPM</t>
        </is>
      </c>
      <c r="F2681" s="33" t="inlineStr">
        <is>
          <t>20FT</t>
        </is>
      </c>
      <c r="G2681" s="160" t="inlineStr">
        <is>
          <t>MSC JORDAN WG335A</t>
        </is>
      </c>
      <c r="H2681" s="169" t="inlineStr">
        <is>
          <t>BERTHED:1ST SEPT VOY. WG335A</t>
        </is>
      </c>
      <c r="I2681" s="235" t="inlineStr">
        <is>
          <t>OUT</t>
        </is>
      </c>
      <c r="J2681" s="157" t="inlineStr">
        <is>
          <t>COPY BILL</t>
        </is>
      </c>
      <c r="K2681" s="152" t="inlineStr">
        <is>
          <t>17TH SEPT, 2023</t>
        </is>
      </c>
      <c r="L2681" s="157" t="inlineStr">
        <is>
          <t>26TH JULY</t>
        </is>
      </c>
      <c r="M2681" s="157" t="inlineStr">
        <is>
          <t>UNIQUE SEA CARGO SERVICES L.L.C</t>
        </is>
      </c>
      <c r="N2681" s="157" t="inlineStr">
        <is>
          <t>LE' PORT ENTERPRISES</t>
        </is>
      </c>
    </row>
    <row r="2682">
      <c r="A2682" s="167" t="n">
        <v>105</v>
      </c>
      <c r="B2682" s="157" t="inlineStr">
        <is>
          <t>IFEANYI ABA</t>
        </is>
      </c>
      <c r="C2682" s="50" t="inlineStr">
        <is>
          <t>MEDUIE025362</t>
        </is>
      </c>
      <c r="D2682" s="393" t="inlineStr">
        <is>
          <t>MSMU 1412312</t>
        </is>
      </c>
      <c r="E2682" s="157" t="inlineStr">
        <is>
          <t>SPM</t>
        </is>
      </c>
      <c r="F2682" s="33" t="inlineStr">
        <is>
          <t>20FT</t>
        </is>
      </c>
      <c r="G2682" s="160" t="inlineStr">
        <is>
          <t>MSC JORDAN WG335A</t>
        </is>
      </c>
      <c r="H2682" s="169" t="inlineStr">
        <is>
          <t>BERTHED:1ST SEPT VOY. WG335A</t>
        </is>
      </c>
      <c r="I2682" s="235" t="inlineStr">
        <is>
          <t>OUT</t>
        </is>
      </c>
      <c r="J2682" s="166" t="inlineStr">
        <is>
          <t>TELEX/29TH  AUG, 2023</t>
        </is>
      </c>
      <c r="K2682" s="152" t="inlineStr">
        <is>
          <t>15TH SEPT, 2023</t>
        </is>
      </c>
      <c r="L2682" s="157" t="inlineStr">
        <is>
          <t>26TH JULY</t>
        </is>
      </c>
      <c r="M2682" s="157" t="inlineStr">
        <is>
          <t>UNIQUE SEA CARGO SERVICES L.L.C</t>
        </is>
      </c>
      <c r="N2682" s="157" t="inlineStr">
        <is>
          <t>ORIENT LOGISTICS ENTERPRISES</t>
        </is>
      </c>
    </row>
    <row r="2683">
      <c r="A2683" s="167" t="n">
        <v>106</v>
      </c>
      <c r="B2683" s="157" t="inlineStr">
        <is>
          <t>ELKANAH</t>
        </is>
      </c>
      <c r="C2683" s="50" t="inlineStr">
        <is>
          <t>MEDUI0122099</t>
        </is>
      </c>
      <c r="D2683" s="393" t="inlineStr">
        <is>
          <t>CAIU 2713635</t>
        </is>
      </c>
      <c r="E2683" s="157" t="inlineStr">
        <is>
          <t>SPM</t>
        </is>
      </c>
      <c r="F2683" s="33" t="inlineStr">
        <is>
          <t>20FT</t>
        </is>
      </c>
      <c r="G2683" s="160" t="inlineStr">
        <is>
          <t>MSC JORDAN WG335A</t>
        </is>
      </c>
      <c r="H2683" s="169" t="inlineStr">
        <is>
          <t>BERTHED:2ND SEPT VOY. WG335A</t>
        </is>
      </c>
      <c r="I2683" s="157" t="n"/>
      <c r="J2683" s="166" t="inlineStr">
        <is>
          <t>TELEX/ 21ST AUG, 2023</t>
        </is>
      </c>
      <c r="K2683" s="168" t="n"/>
      <c r="L2683" s="157" t="inlineStr">
        <is>
          <t>26TH JULY</t>
        </is>
      </c>
      <c r="M2683" s="157" t="inlineStr">
        <is>
          <t>PT. INDOSARI PERSADA</t>
        </is>
      </c>
      <c r="N2683" s="157" t="inlineStr">
        <is>
          <t>MEL-BACH ENTERPRISES</t>
        </is>
      </c>
    </row>
    <row r="2684">
      <c r="A2684" s="167" t="n">
        <v>107</v>
      </c>
      <c r="B2684" s="157" t="inlineStr">
        <is>
          <t>ELKANAH</t>
        </is>
      </c>
      <c r="C2684" s="50" t="inlineStr">
        <is>
          <t>''</t>
        </is>
      </c>
      <c r="D2684" s="393" t="inlineStr">
        <is>
          <t>MEDU 5835812</t>
        </is>
      </c>
      <c r="E2684" s="157" t="inlineStr">
        <is>
          <t>SPM</t>
        </is>
      </c>
      <c r="F2684" s="33" t="inlineStr">
        <is>
          <t>20FT</t>
        </is>
      </c>
      <c r="G2684" s="160" t="inlineStr">
        <is>
          <t>MSC JORDAN WG335A</t>
        </is>
      </c>
      <c r="H2684" s="169" t="inlineStr">
        <is>
          <t>BERTHED:2ND SEPT VOY. WG335A</t>
        </is>
      </c>
      <c r="I2684" s="157" t="n"/>
      <c r="J2684" s="166" t="inlineStr">
        <is>
          <t>TELEX/ 21ST AUG, 2023</t>
        </is>
      </c>
      <c r="K2684" s="168" t="n"/>
      <c r="L2684" s="157" t="inlineStr">
        <is>
          <t>26TH JULY</t>
        </is>
      </c>
      <c r="M2684" s="157" t="inlineStr">
        <is>
          <t>PT. INDOSARI PERSADA</t>
        </is>
      </c>
      <c r="N2684" s="157" t="inlineStr">
        <is>
          <t>MEL-BACH ENTERPRISES</t>
        </is>
      </c>
    </row>
    <row r="2685">
      <c r="A2685" s="167" t="n">
        <v>108</v>
      </c>
      <c r="B2685" s="157" t="inlineStr">
        <is>
          <t>CHIGBO OKECHUKWU</t>
        </is>
      </c>
      <c r="C2685" s="50" t="inlineStr">
        <is>
          <t>MEDUIE034521</t>
        </is>
      </c>
      <c r="D2685" s="393" t="inlineStr">
        <is>
          <t>TGCU 2127101</t>
        </is>
      </c>
      <c r="E2685" s="157" t="inlineStr">
        <is>
          <t>SPM</t>
        </is>
      </c>
      <c r="F2685" s="33" t="inlineStr">
        <is>
          <t>20FT</t>
        </is>
      </c>
      <c r="G2685" s="160" t="inlineStr">
        <is>
          <t>MSC JORDAN WG335A</t>
        </is>
      </c>
      <c r="H2685" s="169" t="inlineStr">
        <is>
          <t>BERTHED:2ND SEPT VOY. WG335A</t>
        </is>
      </c>
      <c r="I2685" s="235" t="inlineStr">
        <is>
          <t>OUT</t>
        </is>
      </c>
      <c r="J2685" s="166" t="inlineStr">
        <is>
          <t>TELEX/ 19TH SEPT, 2023</t>
        </is>
      </c>
      <c r="K2685" s="216" t="inlineStr">
        <is>
          <t>21ST  SEPT, 2023</t>
        </is>
      </c>
      <c r="L2685" s="157" t="inlineStr">
        <is>
          <t>31ST JULY</t>
        </is>
      </c>
      <c r="M2685" s="157" t="inlineStr">
        <is>
          <t>UNIQUE SEA CARGO SERVICES L.L.C</t>
        </is>
      </c>
      <c r="N2685" s="157" t="inlineStr">
        <is>
          <t>LE' PORT ENTERPRISES</t>
        </is>
      </c>
    </row>
    <row r="2686">
      <c r="A2686" s="167" t="n">
        <v>109</v>
      </c>
      <c r="B2686" s="157" t="inlineStr">
        <is>
          <t>CHIGBO OKECHUKWU</t>
        </is>
      </c>
      <c r="C2686" s="50" t="inlineStr">
        <is>
          <t>MEDUIE032178</t>
        </is>
      </c>
      <c r="D2686" s="393" t="inlineStr">
        <is>
          <t>FCIU 4718001</t>
        </is>
      </c>
      <c r="E2686" s="157" t="inlineStr">
        <is>
          <t>SPM</t>
        </is>
      </c>
      <c r="F2686" s="33" t="inlineStr">
        <is>
          <t>20FT</t>
        </is>
      </c>
      <c r="G2686" s="160" t="inlineStr">
        <is>
          <t>MSC JORDAN WG335A</t>
        </is>
      </c>
      <c r="H2686" s="169" t="inlineStr">
        <is>
          <t>BERTHED:2ND SEPT VOY. WG335A</t>
        </is>
      </c>
      <c r="I2686" s="235" t="inlineStr">
        <is>
          <t>OUT</t>
        </is>
      </c>
      <c r="J2686" s="166" t="inlineStr">
        <is>
          <t>TELEX/ 19TH SEPT, 2023</t>
        </is>
      </c>
      <c r="K2686" s="216" t="inlineStr">
        <is>
          <t>21ST  SEPT, 2023</t>
        </is>
      </c>
      <c r="L2686" s="157" t="inlineStr">
        <is>
          <t>31ST JULY</t>
        </is>
      </c>
      <c r="M2686" s="157" t="inlineStr">
        <is>
          <t>UNIQUE SEA CARGO SERVICES L.L.C</t>
        </is>
      </c>
      <c r="N2686" s="157" t="inlineStr">
        <is>
          <t>LE' PORT ENTERPRISES</t>
        </is>
      </c>
    </row>
    <row r="2687">
      <c r="A2687" s="167" t="n">
        <v>110</v>
      </c>
      <c r="B2687" s="157" t="inlineStr">
        <is>
          <t>NNAMDI EZEUKWU</t>
        </is>
      </c>
      <c r="C2687" s="50" t="inlineStr">
        <is>
          <t>MEDUIE031592</t>
        </is>
      </c>
      <c r="D2687" s="393" t="inlineStr">
        <is>
          <t>MEDU 2833380</t>
        </is>
      </c>
      <c r="E2687" s="157" t="inlineStr">
        <is>
          <t>SPM</t>
        </is>
      </c>
      <c r="F2687" s="33" t="inlineStr">
        <is>
          <t>20FT</t>
        </is>
      </c>
      <c r="G2687" s="160" t="inlineStr">
        <is>
          <t>MSC JORDAN WG335A</t>
        </is>
      </c>
      <c r="H2687" s="169" t="inlineStr">
        <is>
          <t>BERTHED:2ND SEPT VOY. WG335A</t>
        </is>
      </c>
      <c r="I2687" s="235" t="inlineStr">
        <is>
          <t>OUT</t>
        </is>
      </c>
      <c r="J2687" s="166" t="inlineStr">
        <is>
          <t>TELEX/ 6TH SEPT, 2023</t>
        </is>
      </c>
      <c r="K2687" s="152" t="inlineStr">
        <is>
          <t>15TH SEPT, 2023</t>
        </is>
      </c>
      <c r="L2687" s="157" t="inlineStr">
        <is>
          <t>31ST JULY</t>
        </is>
      </c>
      <c r="M2687" s="157" t="inlineStr">
        <is>
          <t>UNIQUE SEA CARGO SERVICES L.L.C</t>
        </is>
      </c>
      <c r="N2687" s="157" t="inlineStr">
        <is>
          <t>LE' PORT ENTERPRISES</t>
        </is>
      </c>
    </row>
    <row r="2688">
      <c r="A2688" s="167" t="n">
        <v>111</v>
      </c>
      <c r="B2688" s="157" t="inlineStr">
        <is>
          <t>NNAMDI EZEUKWU</t>
        </is>
      </c>
      <c r="C2688" s="50" t="inlineStr">
        <is>
          <t>''</t>
        </is>
      </c>
      <c r="D2688" s="393" t="inlineStr">
        <is>
          <t>TCKU 3632542</t>
        </is>
      </c>
      <c r="E2688" s="157" t="inlineStr">
        <is>
          <t>SPM</t>
        </is>
      </c>
      <c r="F2688" s="33" t="inlineStr">
        <is>
          <t>20FT</t>
        </is>
      </c>
      <c r="G2688" s="160" t="inlineStr">
        <is>
          <t>MSC JORDAN WG335A</t>
        </is>
      </c>
      <c r="H2688" s="169" t="inlineStr">
        <is>
          <t>BERTHED:2ND SEPT VOY. WG335A</t>
        </is>
      </c>
      <c r="I2688" s="235" t="inlineStr">
        <is>
          <t>OUT</t>
        </is>
      </c>
      <c r="J2688" s="166" t="inlineStr">
        <is>
          <t>TELEX/ 6TH SEPT, 2023</t>
        </is>
      </c>
      <c r="K2688" s="152" t="inlineStr">
        <is>
          <t>15TH SEPT, 2023</t>
        </is>
      </c>
      <c r="L2688" s="157" t="inlineStr">
        <is>
          <t>31ST JULY</t>
        </is>
      </c>
      <c r="M2688" s="157" t="inlineStr">
        <is>
          <t>UNIQUE SEA CARGO SERVICES L.L.C</t>
        </is>
      </c>
      <c r="N2688" s="157" t="inlineStr">
        <is>
          <t>LE' PORT ENTERPRISES</t>
        </is>
      </c>
    </row>
    <row r="2689">
      <c r="A2689" s="167" t="n">
        <v>112</v>
      </c>
      <c r="B2689" s="157" t="inlineStr">
        <is>
          <t>IFEANYI ABA</t>
        </is>
      </c>
      <c r="C2689" s="50" t="inlineStr">
        <is>
          <t>MEDUG8917726</t>
        </is>
      </c>
      <c r="D2689" s="393" t="inlineStr">
        <is>
          <t>MSMU 1576738</t>
        </is>
      </c>
      <c r="E2689" s="157" t="inlineStr">
        <is>
          <t>SPM</t>
        </is>
      </c>
      <c r="F2689" s="33" t="inlineStr">
        <is>
          <t>20FT</t>
        </is>
      </c>
      <c r="G2689" s="160" t="inlineStr">
        <is>
          <t>MSC JORDAN WG335A</t>
        </is>
      </c>
      <c r="H2689" s="169" t="inlineStr">
        <is>
          <t>BERTHED:2ND SEPT VOY. WG335A</t>
        </is>
      </c>
      <c r="I2689" s="235" t="inlineStr">
        <is>
          <t>OUT</t>
        </is>
      </c>
      <c r="J2689" s="166" t="inlineStr">
        <is>
          <t>TELEX/29TH  AUG, 2023</t>
        </is>
      </c>
      <c r="K2689" s="152" t="inlineStr">
        <is>
          <t>17TH SEPT, 2023</t>
        </is>
      </c>
      <c r="L2689" s="157" t="inlineStr">
        <is>
          <t>1ST AUG</t>
        </is>
      </c>
      <c r="M2689" s="157" t="inlineStr">
        <is>
          <t>XIXA SONGLIN GUYE CO, LIMITED</t>
        </is>
      </c>
      <c r="N2689" s="157" t="inlineStr">
        <is>
          <t>ORIENT LOGISTICS ENTERPRISES</t>
        </is>
      </c>
    </row>
    <row r="2690">
      <c r="A2690" s="167" t="n">
        <v>113</v>
      </c>
      <c r="B2690" s="157" t="inlineStr">
        <is>
          <t>IFEANYI ABA</t>
        </is>
      </c>
      <c r="C2690" s="50" t="inlineStr">
        <is>
          <t>''</t>
        </is>
      </c>
      <c r="D2690" s="393" t="inlineStr">
        <is>
          <t>MEDU 6653237</t>
        </is>
      </c>
      <c r="E2690" s="157" t="inlineStr">
        <is>
          <t>SPM</t>
        </is>
      </c>
      <c r="F2690" s="33" t="inlineStr">
        <is>
          <t>20FT</t>
        </is>
      </c>
      <c r="G2690" s="160" t="inlineStr">
        <is>
          <t>MSC JORDAN WG335A</t>
        </is>
      </c>
      <c r="H2690" s="169" t="inlineStr">
        <is>
          <t>BERTHED:2ND SEPT VOY. WG335A</t>
        </is>
      </c>
      <c r="I2690" s="235" t="inlineStr">
        <is>
          <t>OUT</t>
        </is>
      </c>
      <c r="J2690" s="166" t="inlineStr">
        <is>
          <t>TELEX/29TH  AUG, 2023</t>
        </is>
      </c>
      <c r="K2690" s="152" t="inlineStr">
        <is>
          <t>17TH SEPT, 2023</t>
        </is>
      </c>
      <c r="L2690" s="157" t="inlineStr">
        <is>
          <t>1ST AUG</t>
        </is>
      </c>
      <c r="M2690" s="157" t="inlineStr">
        <is>
          <t>XIXA SONGLIN GUYE CO, LIMITED</t>
        </is>
      </c>
      <c r="N2690" s="157" t="inlineStr">
        <is>
          <t>ORIENT LOGISTICS ENTERPRISES</t>
        </is>
      </c>
    </row>
    <row r="2691">
      <c r="A2691" s="167" t="n">
        <v>114</v>
      </c>
      <c r="B2691" s="157" t="inlineStr">
        <is>
          <t>IFEANYI ABA</t>
        </is>
      </c>
      <c r="C2691" s="50" t="inlineStr">
        <is>
          <t>MEDUG8917718</t>
        </is>
      </c>
      <c r="D2691" s="393" t="inlineStr">
        <is>
          <t>MSDU 1102326</t>
        </is>
      </c>
      <c r="E2691" s="157" t="inlineStr">
        <is>
          <t>SPM</t>
        </is>
      </c>
      <c r="F2691" s="33" t="inlineStr">
        <is>
          <t>20FT</t>
        </is>
      </c>
      <c r="G2691" s="160" t="inlineStr">
        <is>
          <t>MSC JORDAN WG335A</t>
        </is>
      </c>
      <c r="H2691" s="169" t="inlineStr">
        <is>
          <t>BERTHED:2ND SEPT VOY. WG335A</t>
        </is>
      </c>
      <c r="I2691" s="235" t="inlineStr">
        <is>
          <t>OUT</t>
        </is>
      </c>
      <c r="J2691" s="166" t="inlineStr">
        <is>
          <t>TELEX/29TH  AUG, 2023</t>
        </is>
      </c>
      <c r="K2691" s="152" t="inlineStr">
        <is>
          <t>18TH SEPT, 2023</t>
        </is>
      </c>
      <c r="L2691" s="157" t="inlineStr">
        <is>
          <t>1ST AUG</t>
        </is>
      </c>
      <c r="M2691" s="157" t="inlineStr">
        <is>
          <t>XIXA SONGLIN GUYE CO, LIMITED</t>
        </is>
      </c>
      <c r="N2691" s="157" t="inlineStr">
        <is>
          <t>ORIENT LOGISTICS ENTERPRISES</t>
        </is>
      </c>
    </row>
    <row r="2692">
      <c r="A2692" s="167" t="n">
        <v>115</v>
      </c>
      <c r="B2692" s="157" t="inlineStr">
        <is>
          <t>IFEANYI ABA</t>
        </is>
      </c>
      <c r="C2692" s="50" t="inlineStr">
        <is>
          <t>MEDUG8885907</t>
        </is>
      </c>
      <c r="D2692" s="393" t="inlineStr">
        <is>
          <t>MSMU 1528529</t>
        </is>
      </c>
      <c r="E2692" s="157" t="inlineStr">
        <is>
          <t>SPM</t>
        </is>
      </c>
      <c r="F2692" s="33" t="inlineStr">
        <is>
          <t>20FT</t>
        </is>
      </c>
      <c r="G2692" s="160" t="inlineStr">
        <is>
          <t>MSC JORDAN WG335A</t>
        </is>
      </c>
      <c r="H2692" s="169" t="inlineStr">
        <is>
          <t>BERTHED:2ND SEPT VOY. WG335A</t>
        </is>
      </c>
      <c r="I2692" s="235" t="inlineStr">
        <is>
          <t>OUT</t>
        </is>
      </c>
      <c r="J2692" s="166" t="inlineStr">
        <is>
          <t>TELEX/29TH  AUG, 2023</t>
        </is>
      </c>
      <c r="K2692" s="152" t="inlineStr">
        <is>
          <t>18TH SEPT, 2023</t>
        </is>
      </c>
      <c r="L2692" s="157" t="inlineStr">
        <is>
          <t>1ST AUG</t>
        </is>
      </c>
      <c r="M2692" s="157" t="inlineStr">
        <is>
          <t>XIXA SONGLIN GUYE CO, LIMITED</t>
        </is>
      </c>
      <c r="N2692" s="157" t="inlineStr">
        <is>
          <t>ORIENT LOGISTICS ENTERPRISES</t>
        </is>
      </c>
    </row>
    <row r="2693">
      <c r="A2693" s="167" t="n">
        <v>116</v>
      </c>
      <c r="B2693" s="157" t="inlineStr">
        <is>
          <t>IFEANYI ABA</t>
        </is>
      </c>
      <c r="C2693" s="50" t="inlineStr">
        <is>
          <t>''</t>
        </is>
      </c>
      <c r="D2693" s="393" t="inlineStr">
        <is>
          <t>TRHU 3755571</t>
        </is>
      </c>
      <c r="E2693" s="157" t="inlineStr">
        <is>
          <t>SPM</t>
        </is>
      </c>
      <c r="F2693" s="33" t="inlineStr">
        <is>
          <t>20FT</t>
        </is>
      </c>
      <c r="G2693" s="160" t="inlineStr">
        <is>
          <t>MSC JORDAN WG335A</t>
        </is>
      </c>
      <c r="H2693" s="169" t="inlineStr">
        <is>
          <t>BERTHED:2ND SEPT VOY. WG335A</t>
        </is>
      </c>
      <c r="I2693" s="235" t="inlineStr">
        <is>
          <t>OUT</t>
        </is>
      </c>
      <c r="J2693" s="166" t="inlineStr">
        <is>
          <t>TELEX/29TH  AUG, 2023</t>
        </is>
      </c>
      <c r="K2693" s="152" t="inlineStr">
        <is>
          <t>18TH SEPT, 2023</t>
        </is>
      </c>
      <c r="L2693" s="157" t="inlineStr">
        <is>
          <t>1ST AUG</t>
        </is>
      </c>
      <c r="M2693" s="157" t="inlineStr">
        <is>
          <t>XIXA SONGLIN GUYE CO, LIMITED</t>
        </is>
      </c>
      <c r="N2693" s="157" t="inlineStr">
        <is>
          <t>ORIENT LOGISTICS ENTERPRISES</t>
        </is>
      </c>
    </row>
    <row r="2694">
      <c r="A2694" s="167" t="n">
        <v>117</v>
      </c>
      <c r="B2694" s="157" t="inlineStr">
        <is>
          <t>UDEMBA</t>
        </is>
      </c>
      <c r="C2694" s="50" t="inlineStr">
        <is>
          <t>MEDUDZ162329</t>
        </is>
      </c>
      <c r="D2694" s="393" t="inlineStr">
        <is>
          <t>MEDU 7880220</t>
        </is>
      </c>
      <c r="E2694" s="157" t="inlineStr">
        <is>
          <t>SPM</t>
        </is>
      </c>
      <c r="F2694" s="33" t="inlineStr">
        <is>
          <t>40FT</t>
        </is>
      </c>
      <c r="G2694" s="160" t="inlineStr">
        <is>
          <t xml:space="preserve">MSC JORDAN </t>
        </is>
      </c>
      <c r="H2694" s="169" t="inlineStr">
        <is>
          <t>BERTHED: 24TH AUG VOY. WG333A</t>
        </is>
      </c>
      <c r="I2694" s="235" t="inlineStr">
        <is>
          <t>OUT</t>
        </is>
      </c>
      <c r="J2694" s="166" t="inlineStr">
        <is>
          <t xml:space="preserve">OBL/ 3RD AUG, 2023 </t>
        </is>
      </c>
      <c r="K2694" s="152" t="inlineStr">
        <is>
          <t>15TH SEPT, 2023</t>
        </is>
      </c>
      <c r="L2694" s="157" t="inlineStr">
        <is>
          <t>3RD AUG</t>
        </is>
      </c>
      <c r="M2694" s="157" t="inlineStr">
        <is>
          <t>OVERSEAS FORWARDING INT</t>
        </is>
      </c>
      <c r="N2694" s="157" t="inlineStr">
        <is>
          <t>MEL-BACH ENTERPRISES</t>
        </is>
      </c>
    </row>
    <row r="2695">
      <c r="A2695" s="167" t="n">
        <v>118</v>
      </c>
      <c r="B2695" s="157" t="inlineStr">
        <is>
          <t>UDEMBA</t>
        </is>
      </c>
      <c r="C2695" s="50" t="inlineStr">
        <is>
          <t>MEDUEE863588</t>
        </is>
      </c>
      <c r="D2695" s="393" t="inlineStr">
        <is>
          <t>MEDU 4447406</t>
        </is>
      </c>
      <c r="E2695" s="157" t="inlineStr">
        <is>
          <t>SPM</t>
        </is>
      </c>
      <c r="F2695" s="33" t="inlineStr">
        <is>
          <t>40FT</t>
        </is>
      </c>
      <c r="G2695" s="160" t="inlineStr">
        <is>
          <t>MSC JORDAN WG333A</t>
        </is>
      </c>
      <c r="H2695" s="169" t="inlineStr">
        <is>
          <t>BERTHED: 24TH AUG VOY. WG333A</t>
        </is>
      </c>
      <c r="I2695" s="235" t="inlineStr">
        <is>
          <t>OUT</t>
        </is>
      </c>
      <c r="J2695" s="166" t="inlineStr">
        <is>
          <t xml:space="preserve">OBL/ 3RD AUG, 2023 </t>
        </is>
      </c>
      <c r="K2695" s="152" t="inlineStr">
        <is>
          <t>15TH SEPT, 2023</t>
        </is>
      </c>
      <c r="L2695" s="157" t="inlineStr">
        <is>
          <t>3RD AUG</t>
        </is>
      </c>
      <c r="M2695" s="157" t="inlineStr">
        <is>
          <t>GLOBAL BEST SHIPPING</t>
        </is>
      </c>
      <c r="N2695" s="157" t="inlineStr">
        <is>
          <t>MEL-BACH ENTERPRISES</t>
        </is>
      </c>
    </row>
    <row r="2696">
      <c r="A2696" s="167" t="n">
        <v>119</v>
      </c>
      <c r="B2696" s="157" t="inlineStr">
        <is>
          <t>OKONGU</t>
        </is>
      </c>
      <c r="C2696" s="50" t="inlineStr">
        <is>
          <t>MEDUG8894537</t>
        </is>
      </c>
      <c r="D2696" s="393" t="inlineStr">
        <is>
          <t>MSDU 2579822</t>
        </is>
      </c>
      <c r="E2696" s="157" t="inlineStr">
        <is>
          <t>SPM</t>
        </is>
      </c>
      <c r="F2696" s="33" t="inlineStr">
        <is>
          <t>20FT</t>
        </is>
      </c>
      <c r="G2696" s="160" t="inlineStr">
        <is>
          <t xml:space="preserve">MSC JORDAN </t>
        </is>
      </c>
      <c r="H2696" s="169" t="inlineStr">
        <is>
          <t>BERTHED: 24TH AUG VOY. WG333A</t>
        </is>
      </c>
      <c r="I2696" s="235" t="inlineStr">
        <is>
          <t>OUT</t>
        </is>
      </c>
      <c r="J2696" s="166" t="inlineStr">
        <is>
          <t>TELEX/ 26TH SEPT, 2023</t>
        </is>
      </c>
      <c r="K2696" s="152" t="inlineStr">
        <is>
          <t>16TH OCT, 2023</t>
        </is>
      </c>
      <c r="L2696" s="157" t="inlineStr">
        <is>
          <t>4TH AUG</t>
        </is>
      </c>
      <c r="M2696" s="157" t="inlineStr">
        <is>
          <t>SHUI JIT CO, LIMITED</t>
        </is>
      </c>
      <c r="N2696" s="157" t="inlineStr">
        <is>
          <t>MEL-BACH ENTERPRISES</t>
        </is>
      </c>
    </row>
    <row r="2697">
      <c r="A2697" s="167" t="n">
        <v>120</v>
      </c>
      <c r="B2697" s="157" t="inlineStr">
        <is>
          <t>OKONGU</t>
        </is>
      </c>
      <c r="C2697" s="50" t="inlineStr">
        <is>
          <t>''</t>
        </is>
      </c>
      <c r="D2697" s="393" t="inlineStr">
        <is>
          <t>TEMU 5841510</t>
        </is>
      </c>
      <c r="E2697" s="157" t="inlineStr">
        <is>
          <t>SPM</t>
        </is>
      </c>
      <c r="F2697" s="33" t="inlineStr">
        <is>
          <t>20FT</t>
        </is>
      </c>
      <c r="G2697" s="160" t="inlineStr">
        <is>
          <t xml:space="preserve">MSC JORDAN </t>
        </is>
      </c>
      <c r="H2697" s="169" t="inlineStr">
        <is>
          <t>BERTHED: 24TH AUG VOY. WG333A</t>
        </is>
      </c>
      <c r="I2697" s="235" t="inlineStr">
        <is>
          <t>OUT</t>
        </is>
      </c>
      <c r="J2697" s="166" t="inlineStr">
        <is>
          <t>TELEX/ 26TH SEPT, 2023</t>
        </is>
      </c>
      <c r="K2697" s="152" t="inlineStr">
        <is>
          <t>16TH OCT, 2023</t>
        </is>
      </c>
      <c r="L2697" s="157" t="inlineStr">
        <is>
          <t>4TH AUG</t>
        </is>
      </c>
      <c r="M2697" s="157" t="inlineStr">
        <is>
          <t>SHUI JIT CO, LIMITED</t>
        </is>
      </c>
      <c r="N2697" s="157" t="inlineStr">
        <is>
          <t>MEL-BACH ENTERPRISES</t>
        </is>
      </c>
    </row>
    <row r="2698">
      <c r="A2698" s="167" t="n">
        <v>121</v>
      </c>
      <c r="B2698" s="157" t="inlineStr">
        <is>
          <t>OKONGU</t>
        </is>
      </c>
      <c r="C2698" s="50" t="inlineStr">
        <is>
          <t>MEDUG8842718</t>
        </is>
      </c>
      <c r="D2698" s="393" t="inlineStr">
        <is>
          <t>MSMU 1286873</t>
        </is>
      </c>
      <c r="E2698" s="157" t="inlineStr">
        <is>
          <t>SPM</t>
        </is>
      </c>
      <c r="F2698" s="33" t="inlineStr">
        <is>
          <t>20FT</t>
        </is>
      </c>
      <c r="G2698" s="160" t="inlineStr">
        <is>
          <t xml:space="preserve">MSC JORDAN </t>
        </is>
      </c>
      <c r="H2698" s="169" t="inlineStr">
        <is>
          <t>BERTHED: 24TH AUG VOY. WG333A</t>
        </is>
      </c>
      <c r="I2698" s="235" t="inlineStr">
        <is>
          <t>OUT</t>
        </is>
      </c>
      <c r="J2698" s="166" t="inlineStr">
        <is>
          <t>TELEX/ 26TH SEPT, 2023</t>
        </is>
      </c>
      <c r="K2698" s="152" t="inlineStr">
        <is>
          <t>16TH OCT, 2023</t>
        </is>
      </c>
      <c r="L2698" s="157" t="inlineStr">
        <is>
          <t>4TH AUG</t>
        </is>
      </c>
      <c r="M2698" s="157" t="inlineStr">
        <is>
          <t>SHUI JIT CO, LIMITED</t>
        </is>
      </c>
      <c r="N2698" s="157" t="inlineStr">
        <is>
          <t>MEL-BACH ENTERPRISES</t>
        </is>
      </c>
    </row>
    <row r="2699">
      <c r="A2699" s="167" t="n">
        <v>122</v>
      </c>
      <c r="B2699" s="157" t="inlineStr">
        <is>
          <t>OKONGU</t>
        </is>
      </c>
      <c r="C2699" s="50" t="inlineStr">
        <is>
          <t>''</t>
        </is>
      </c>
      <c r="D2699" s="393" t="inlineStr">
        <is>
          <t>GLDU 3432267</t>
        </is>
      </c>
      <c r="E2699" s="157" t="inlineStr">
        <is>
          <t>SPM</t>
        </is>
      </c>
      <c r="F2699" s="33" t="inlineStr">
        <is>
          <t>20FT</t>
        </is>
      </c>
      <c r="G2699" s="160" t="inlineStr">
        <is>
          <t xml:space="preserve">MSC JORDAN </t>
        </is>
      </c>
      <c r="H2699" s="169" t="inlineStr">
        <is>
          <t>BERTHED: 24TH AUG VOY. WG333A</t>
        </is>
      </c>
      <c r="I2699" s="235" t="inlineStr">
        <is>
          <t>OUT</t>
        </is>
      </c>
      <c r="J2699" s="166" t="inlineStr">
        <is>
          <t>TELEX/ 26TH SEPT, 2023</t>
        </is>
      </c>
      <c r="K2699" s="152" t="inlineStr">
        <is>
          <t>13TH OCT, 2023</t>
        </is>
      </c>
      <c r="L2699" s="157" t="inlineStr">
        <is>
          <t>4TH AUG</t>
        </is>
      </c>
      <c r="M2699" s="157" t="inlineStr">
        <is>
          <t>SHUI JIT CO, LIMITED</t>
        </is>
      </c>
      <c r="N2699" s="157" t="inlineStr">
        <is>
          <t>MEL-BACH ENTERPRISES</t>
        </is>
      </c>
    </row>
    <row r="2700">
      <c r="A2700" s="167" t="n">
        <v>123</v>
      </c>
      <c r="B2700" s="157" t="inlineStr">
        <is>
          <t>SAMUEL OGECHUKWU</t>
        </is>
      </c>
      <c r="C2700" s="50" t="inlineStr">
        <is>
          <t>MEDUIX385988</t>
        </is>
      </c>
      <c r="D2700" s="393" t="inlineStr">
        <is>
          <t>MSDU 7824901</t>
        </is>
      </c>
      <c r="E2700" s="157" t="inlineStr">
        <is>
          <t>SPM</t>
        </is>
      </c>
      <c r="F2700" s="33" t="inlineStr">
        <is>
          <t>40FT</t>
        </is>
      </c>
      <c r="G2700" s="160" t="inlineStr">
        <is>
          <t>MSC JORDAN</t>
        </is>
      </c>
      <c r="H2700" s="169" t="inlineStr">
        <is>
          <t>BERTHED: 25TH AUG</t>
        </is>
      </c>
      <c r="I2700" s="235" t="inlineStr">
        <is>
          <t>OUT</t>
        </is>
      </c>
      <c r="J2700" s="151" t="inlineStr">
        <is>
          <t>TELEX/ 21ST AUG,2023</t>
        </is>
      </c>
      <c r="K2700" s="152" t="inlineStr">
        <is>
          <t>17TH SEPT, 2023</t>
        </is>
      </c>
      <c r="L2700" s="157" t="inlineStr">
        <is>
          <t>14TH AUG</t>
        </is>
      </c>
      <c r="M2700" s="157" t="inlineStr">
        <is>
          <t>OAAK LIMITED</t>
        </is>
      </c>
      <c r="N2700" s="157" t="inlineStr">
        <is>
          <t>MEL-BACH ENTERPRISES</t>
        </is>
      </c>
    </row>
    <row r="2701">
      <c r="A2701" s="167" t="n">
        <v>124</v>
      </c>
      <c r="B2701" s="157" t="inlineStr">
        <is>
          <t>DC BUHARI (MD)</t>
        </is>
      </c>
      <c r="C2701" s="50" t="inlineStr">
        <is>
          <t>MEDUG8921447</t>
        </is>
      </c>
      <c r="D2701" s="393" t="inlineStr">
        <is>
          <t>MSMU 5268559</t>
        </is>
      </c>
      <c r="E2701" s="157" t="inlineStr">
        <is>
          <t>SPM</t>
        </is>
      </c>
      <c r="F2701" s="33" t="inlineStr">
        <is>
          <t>40FT</t>
        </is>
      </c>
      <c r="G2701" s="160" t="inlineStr">
        <is>
          <t>MSC JORDAN WG335A</t>
        </is>
      </c>
      <c r="H2701" s="169" t="inlineStr">
        <is>
          <t>BERTHED:2ND SEPT VOY. WG335A</t>
        </is>
      </c>
      <c r="I2701" s="235" t="inlineStr">
        <is>
          <t>OUT</t>
        </is>
      </c>
      <c r="J2701" s="166" t="inlineStr">
        <is>
          <t>OBL / 31ST AUG, 2023</t>
        </is>
      </c>
      <c r="K2701" s="217" t="inlineStr">
        <is>
          <t>25TH SEPT, 2023</t>
        </is>
      </c>
      <c r="L2701" s="157" t="inlineStr">
        <is>
          <t>18TH AUG</t>
        </is>
      </c>
      <c r="M2701" s="157" t="inlineStr">
        <is>
          <t>GUANGZHOU SHANG SHUN IMPORT AND EXPORT CO, LTD</t>
        </is>
      </c>
      <c r="N2701" s="157" t="inlineStr">
        <is>
          <t>MEL-BACH ENTERPRISES</t>
        </is>
      </c>
    </row>
    <row r="2702">
      <c r="A2702" s="167" t="n">
        <v>125</v>
      </c>
      <c r="B2702" s="157" t="inlineStr">
        <is>
          <t>CHUKWU STEPHEN ABA</t>
        </is>
      </c>
      <c r="C2702" s="50" t="inlineStr">
        <is>
          <t>MEDUG8910069</t>
        </is>
      </c>
      <c r="D2702" s="393" t="inlineStr">
        <is>
          <t>MSMU 6946706</t>
        </is>
      </c>
      <c r="E2702" s="157" t="inlineStr">
        <is>
          <t>SPM</t>
        </is>
      </c>
      <c r="F2702" s="33" t="inlineStr">
        <is>
          <t>40FT</t>
        </is>
      </c>
      <c r="G2702" s="160" t="inlineStr">
        <is>
          <t>MSC JORDAN WG335A</t>
        </is>
      </c>
      <c r="H2702" s="169" t="inlineStr">
        <is>
          <t>BERTHED:3RD SEPT VOY. WG335A</t>
        </is>
      </c>
      <c r="I2702" s="235" t="inlineStr">
        <is>
          <t>OUT</t>
        </is>
      </c>
      <c r="J2702" s="166" t="inlineStr">
        <is>
          <t>TELEX/ 23RD AUG, 2023</t>
        </is>
      </c>
      <c r="K2702" s="152" t="inlineStr">
        <is>
          <t>15TH SEPT, 2023</t>
        </is>
      </c>
      <c r="L2702" s="157" t="inlineStr">
        <is>
          <t>21ST AUG</t>
        </is>
      </c>
      <c r="M2702" s="157" t="inlineStr">
        <is>
          <t>GUANGZHOU LIAN MING INTERNATIONAL TRADE CO,LTD</t>
        </is>
      </c>
      <c r="N2702" s="157" t="inlineStr">
        <is>
          <t>MEL-BACH ENTERPRISES</t>
        </is>
      </c>
    </row>
    <row r="2703">
      <c r="A2703" s="167" t="n">
        <v>126</v>
      </c>
      <c r="B2703" s="157" t="inlineStr">
        <is>
          <t>ONYEBUCHI ADAZI</t>
        </is>
      </c>
      <c r="C2703" s="50" t="inlineStr">
        <is>
          <t>MEDUEE885128</t>
        </is>
      </c>
      <c r="D2703" s="393" t="inlineStr">
        <is>
          <t>TCNU 7162360</t>
        </is>
      </c>
      <c r="E2703" s="157" t="inlineStr">
        <is>
          <t>SPM</t>
        </is>
      </c>
      <c r="F2703" s="33" t="inlineStr">
        <is>
          <t>40FT</t>
        </is>
      </c>
      <c r="G2703" s="160" t="inlineStr">
        <is>
          <t>MSC JORDAN</t>
        </is>
      </c>
      <c r="H2703" s="169" t="inlineStr">
        <is>
          <t>BERTHED: 24TH AUG VOY. WG333A</t>
        </is>
      </c>
      <c r="I2703" s="235" t="inlineStr">
        <is>
          <t>OUT</t>
        </is>
      </c>
      <c r="J2703" s="157" t="inlineStr">
        <is>
          <t>COPY BILL</t>
        </is>
      </c>
      <c r="K2703" s="152" t="inlineStr">
        <is>
          <t>20TH SEPT, 2023</t>
        </is>
      </c>
      <c r="L2703" s="157" t="inlineStr">
        <is>
          <t>23RD AUG</t>
        </is>
      </c>
      <c r="M2703" s="157" t="inlineStr">
        <is>
          <t>ANTHONY UDEMBA</t>
        </is>
      </c>
      <c r="N2703" s="157" t="inlineStr">
        <is>
          <t>SAILCOUNTY NIGERIA LTD</t>
        </is>
      </c>
    </row>
    <row r="2704">
      <c r="A2704" s="167" t="n">
        <v>127</v>
      </c>
      <c r="B2704" s="157" t="inlineStr">
        <is>
          <t>OKEY TURA</t>
        </is>
      </c>
      <c r="C2704" s="50" t="inlineStr">
        <is>
          <t>MEDUP8931214</t>
        </is>
      </c>
      <c r="D2704" s="393" t="inlineStr">
        <is>
          <t>TGBU 3553577</t>
        </is>
      </c>
      <c r="E2704" s="157" t="inlineStr">
        <is>
          <t>SPM</t>
        </is>
      </c>
      <c r="F2704" s="33" t="inlineStr">
        <is>
          <t>20FT</t>
        </is>
      </c>
      <c r="G2704" s="160" t="inlineStr">
        <is>
          <t>MSC JORDAN</t>
        </is>
      </c>
      <c r="H2704" s="169" t="inlineStr">
        <is>
          <t>BERTHED: 2ND SEPT VOY. WG335A</t>
        </is>
      </c>
      <c r="I2704" s="235" t="inlineStr">
        <is>
          <t>OUT</t>
        </is>
      </c>
      <c r="J2704" s="166" t="inlineStr">
        <is>
          <t>TELEX/ 28TH AUG, 2023</t>
        </is>
      </c>
      <c r="K2704" s="152" t="inlineStr">
        <is>
          <t>18TH SEPT, 2023</t>
        </is>
      </c>
      <c r="L2704" s="157" t="inlineStr">
        <is>
          <t>28TH AUG</t>
        </is>
      </c>
      <c r="M2704" s="157" t="inlineStr">
        <is>
          <t>UNIQUE SEA CARGO SERVICES L.L.C</t>
        </is>
      </c>
      <c r="N2704" s="157" t="inlineStr">
        <is>
          <t>MEL-BACH ENTERPRISES</t>
        </is>
      </c>
    </row>
    <row r="2705">
      <c r="A2705" s="167" t="n">
        <v>128</v>
      </c>
      <c r="B2705" s="157" t="inlineStr">
        <is>
          <t>ONYEBUCHI ADAZI</t>
        </is>
      </c>
      <c r="C2705" s="50" t="inlineStr">
        <is>
          <t>MEDUEE886100</t>
        </is>
      </c>
      <c r="D2705" s="393" t="inlineStr">
        <is>
          <t>TGBU 5852812</t>
        </is>
      </c>
      <c r="E2705" s="157" t="inlineStr">
        <is>
          <t>SPM</t>
        </is>
      </c>
      <c r="F2705" s="33" t="inlineStr">
        <is>
          <t>40FT</t>
        </is>
      </c>
      <c r="G2705" s="160" t="inlineStr">
        <is>
          <t>MSC JORDAN</t>
        </is>
      </c>
      <c r="H2705" s="169" t="inlineStr">
        <is>
          <t>BERTHED: 23RD AUG</t>
        </is>
      </c>
      <c r="I2705" s="235" t="inlineStr">
        <is>
          <t>OUT</t>
        </is>
      </c>
      <c r="J2705" s="155" t="inlineStr">
        <is>
          <t>OBL/ 22ND AUG, 2023</t>
        </is>
      </c>
      <c r="K2705" s="152" t="inlineStr">
        <is>
          <t>20TH SEPT, 2023</t>
        </is>
      </c>
      <c r="L2705" s="157" t="inlineStr">
        <is>
          <t>22ND AUG</t>
        </is>
      </c>
      <c r="M2705" s="157" t="inlineStr">
        <is>
          <t>ANTHONY UDEMBA</t>
        </is>
      </c>
      <c r="N2705" s="157" t="inlineStr">
        <is>
          <t>SAILCOUNTY NIGERIA LTD</t>
        </is>
      </c>
    </row>
    <row r="2706">
      <c r="A2706" s="167" t="n">
        <v>129</v>
      </c>
      <c r="B2706" s="157" t="inlineStr">
        <is>
          <t>NONSO UGWU</t>
        </is>
      </c>
      <c r="C2706" s="50" t="inlineStr">
        <is>
          <t>MEDUI0282604</t>
        </is>
      </c>
      <c r="D2706" s="393" t="inlineStr">
        <is>
          <t>MEDU 1333098</t>
        </is>
      </c>
      <c r="E2706" s="157" t="inlineStr">
        <is>
          <t>SPM</t>
        </is>
      </c>
      <c r="F2706" s="33" t="inlineStr">
        <is>
          <t>20FT</t>
        </is>
      </c>
      <c r="G2706" s="160" t="inlineStr">
        <is>
          <t>NO INFO YET</t>
        </is>
      </c>
      <c r="H2706" s="169" t="inlineStr">
        <is>
          <t>BERTHED:22ND SEPT  VOY. WG337A</t>
        </is>
      </c>
      <c r="I2706" s="235" t="inlineStr">
        <is>
          <t>OUT</t>
        </is>
      </c>
      <c r="J2706" s="166" t="inlineStr">
        <is>
          <t>TELEX/ 15TH SEPT, 2023</t>
        </is>
      </c>
      <c r="K2706" s="152" t="inlineStr">
        <is>
          <t>13TH OCT, 2023</t>
        </is>
      </c>
      <c r="L2706" s="157" t="inlineStr">
        <is>
          <t>1ST SEPT</t>
        </is>
      </c>
      <c r="M2706" s="157" t="inlineStr">
        <is>
          <t>UNIQUE SEA CARGO SERVICES L.L.C</t>
        </is>
      </c>
      <c r="N2706" s="157" t="inlineStr">
        <is>
          <t>LE' PORT ENTERPRISES</t>
        </is>
      </c>
    </row>
    <row r="2707">
      <c r="A2707" s="167" t="n">
        <v>130</v>
      </c>
      <c r="B2707" s="200" t="inlineStr">
        <is>
          <t>IFEANYI ABA</t>
        </is>
      </c>
      <c r="C2707" s="261" t="inlineStr">
        <is>
          <t>MEDUE0403588</t>
        </is>
      </c>
      <c r="D2707" s="396" t="inlineStr">
        <is>
          <t>MSCU 3842190</t>
        </is>
      </c>
      <c r="E2707" s="200" t="inlineStr">
        <is>
          <t>SPM</t>
        </is>
      </c>
      <c r="F2707" s="157" t="inlineStr">
        <is>
          <t>20FT</t>
        </is>
      </c>
      <c r="G2707" s="160" t="inlineStr">
        <is>
          <t>MSC JORDAN</t>
        </is>
      </c>
      <c r="H2707" s="169" t="inlineStr">
        <is>
          <t>BERTHED: 2ND SEPT VOY. WG335A</t>
        </is>
      </c>
      <c r="I2707" s="235" t="inlineStr">
        <is>
          <t>OUT</t>
        </is>
      </c>
      <c r="J2707" s="200" t="inlineStr">
        <is>
          <t>COPY BILL</t>
        </is>
      </c>
      <c r="K2707" s="217" t="inlineStr">
        <is>
          <t>22ND SEPT, 2023</t>
        </is>
      </c>
      <c r="L2707" s="200" t="inlineStr">
        <is>
          <t>5TH SEPT</t>
        </is>
      </c>
      <c r="M2707" s="200" t="inlineStr">
        <is>
          <t>XIXA SONGLIN GUYE CO, LIMITED</t>
        </is>
      </c>
      <c r="N2707" s="200" t="inlineStr">
        <is>
          <t>SAILCOUNTY NIGERIA LTD</t>
        </is>
      </c>
    </row>
    <row r="2708">
      <c r="A2708" s="167" t="n">
        <v>131</v>
      </c>
      <c r="B2708" s="200" t="inlineStr">
        <is>
          <t>IFEANYI ABA</t>
        </is>
      </c>
      <c r="C2708" s="261" t="inlineStr">
        <is>
          <t>''</t>
        </is>
      </c>
      <c r="D2708" s="396" t="inlineStr">
        <is>
          <t>MSMU 1234437</t>
        </is>
      </c>
      <c r="E2708" s="200" t="inlineStr">
        <is>
          <t>SPM</t>
        </is>
      </c>
      <c r="F2708" s="157" t="inlineStr">
        <is>
          <t>20FT</t>
        </is>
      </c>
      <c r="G2708" s="160" t="inlineStr">
        <is>
          <t>MSC JORDAN</t>
        </is>
      </c>
      <c r="H2708" s="169" t="inlineStr">
        <is>
          <t>BERTHED: 2ND SEPT VOY. WG335A</t>
        </is>
      </c>
      <c r="I2708" s="235" t="inlineStr">
        <is>
          <t>OUT</t>
        </is>
      </c>
      <c r="J2708" s="200" t="inlineStr">
        <is>
          <t>COPY BILL</t>
        </is>
      </c>
      <c r="K2708" s="217" t="inlineStr">
        <is>
          <t>22ND SEPT, 2023</t>
        </is>
      </c>
      <c r="L2708" s="200" t="inlineStr">
        <is>
          <t>5TH SEPT</t>
        </is>
      </c>
      <c r="M2708" s="200" t="inlineStr">
        <is>
          <t>XIXA SONGLIN GUYE CO, LIMITED</t>
        </is>
      </c>
      <c r="N2708" s="200" t="inlineStr">
        <is>
          <t>SAILCOUNTY NIGERIA LTD</t>
        </is>
      </c>
    </row>
    <row r="2709">
      <c r="A2709" s="167" t="n">
        <v>132</v>
      </c>
      <c r="B2709" s="200" t="inlineStr">
        <is>
          <t>IFEANYI ABA</t>
        </is>
      </c>
      <c r="C2709" s="261" t="inlineStr">
        <is>
          <t>MEDUE0403562</t>
        </is>
      </c>
      <c r="D2709" s="396" t="inlineStr">
        <is>
          <t>FBIU 0223424</t>
        </is>
      </c>
      <c r="E2709" s="200" t="inlineStr">
        <is>
          <t>SPM</t>
        </is>
      </c>
      <c r="F2709" s="157" t="inlineStr">
        <is>
          <t>20FT</t>
        </is>
      </c>
      <c r="G2709" s="160" t="inlineStr">
        <is>
          <t>MSC JORDAN</t>
        </is>
      </c>
      <c r="H2709" s="169" t="inlineStr">
        <is>
          <t>BERTHED: 3RD SEPT VOY. WG335A</t>
        </is>
      </c>
      <c r="I2709" s="235" t="inlineStr">
        <is>
          <t>OUT</t>
        </is>
      </c>
      <c r="J2709" s="200" t="inlineStr">
        <is>
          <t>COPY BILL</t>
        </is>
      </c>
      <c r="K2709" s="152" t="inlineStr">
        <is>
          <t>29TH SEPT, 2023</t>
        </is>
      </c>
      <c r="L2709" s="200" t="inlineStr">
        <is>
          <t>5TH SEPT</t>
        </is>
      </c>
      <c r="M2709" s="200" t="inlineStr">
        <is>
          <t>XIXA SONGLIN GUYE CO, LIMITED</t>
        </is>
      </c>
      <c r="N2709" s="200" t="inlineStr">
        <is>
          <t>SAILCOUNTY NIGERIA LTD</t>
        </is>
      </c>
    </row>
    <row r="2710">
      <c r="A2710" s="167" t="n">
        <v>133</v>
      </c>
      <c r="B2710" s="200" t="inlineStr">
        <is>
          <t>IFEANYI ABA</t>
        </is>
      </c>
      <c r="C2710" s="261" t="inlineStr">
        <is>
          <t>''</t>
        </is>
      </c>
      <c r="D2710" s="396" t="inlineStr">
        <is>
          <t>FSCU 7442560</t>
        </is>
      </c>
      <c r="E2710" s="200" t="inlineStr">
        <is>
          <t>SPM</t>
        </is>
      </c>
      <c r="F2710" s="157" t="inlineStr">
        <is>
          <t>20FT</t>
        </is>
      </c>
      <c r="G2710" s="160" t="inlineStr">
        <is>
          <t>MSC JORDAN</t>
        </is>
      </c>
      <c r="H2710" s="169" t="inlineStr">
        <is>
          <t>BERTHED: 3RD SEPT VOY. WG335A</t>
        </is>
      </c>
      <c r="I2710" s="235" t="inlineStr">
        <is>
          <t>OUT</t>
        </is>
      </c>
      <c r="J2710" s="200" t="inlineStr">
        <is>
          <t>COPY BILL</t>
        </is>
      </c>
      <c r="K2710" s="152" t="inlineStr">
        <is>
          <t>29TH SEPT, 2023</t>
        </is>
      </c>
      <c r="L2710" s="200" t="inlineStr">
        <is>
          <t>5TH SEPT</t>
        </is>
      </c>
      <c r="M2710" s="200" t="inlineStr">
        <is>
          <t>XIXA SONGLIN GUYE CO, LIMITED</t>
        </is>
      </c>
      <c r="N2710" s="200" t="inlineStr">
        <is>
          <t>SAILCOUNTY NIGERIA LTD</t>
        </is>
      </c>
    </row>
    <row r="2711">
      <c r="A2711" s="167" t="n">
        <v>134</v>
      </c>
      <c r="B2711" s="200" t="inlineStr">
        <is>
          <t>IFEANYI ABA</t>
        </is>
      </c>
      <c r="C2711" s="261" t="inlineStr">
        <is>
          <t>MEDUE0369920</t>
        </is>
      </c>
      <c r="D2711" s="396" t="inlineStr">
        <is>
          <t>CAIU 6178054</t>
        </is>
      </c>
      <c r="E2711" s="200" t="inlineStr">
        <is>
          <t>SPM</t>
        </is>
      </c>
      <c r="F2711" s="157" t="inlineStr">
        <is>
          <t>20FT</t>
        </is>
      </c>
      <c r="G2711" s="160" t="inlineStr">
        <is>
          <t>MSC JORDAN</t>
        </is>
      </c>
      <c r="H2711" s="169" t="inlineStr">
        <is>
          <t>BERTHED: 2ND SEPT VOY. WG335A</t>
        </is>
      </c>
      <c r="I2711" s="235" t="inlineStr">
        <is>
          <t>OUT</t>
        </is>
      </c>
      <c r="J2711" s="200" t="inlineStr">
        <is>
          <t>COPY BILL</t>
        </is>
      </c>
      <c r="K2711" s="152" t="inlineStr">
        <is>
          <t>17TH SEPT, 2023</t>
        </is>
      </c>
      <c r="L2711" s="200" t="inlineStr">
        <is>
          <t>5TH SEPT</t>
        </is>
      </c>
      <c r="M2711" s="200" t="inlineStr">
        <is>
          <t>XIXA SONGLIN GUYE CO, LIMITED</t>
        </is>
      </c>
      <c r="N2711" s="200" t="inlineStr">
        <is>
          <t>SAILCOUNTY NIGERIA LTD</t>
        </is>
      </c>
    </row>
    <row r="2712">
      <c r="A2712" s="167" t="n">
        <v>135</v>
      </c>
      <c r="B2712" s="200" t="inlineStr">
        <is>
          <t>IFEANYI ABA</t>
        </is>
      </c>
      <c r="C2712" s="261" t="inlineStr">
        <is>
          <t>''</t>
        </is>
      </c>
      <c r="D2712" s="396" t="inlineStr">
        <is>
          <t>MEDU 6325325</t>
        </is>
      </c>
      <c r="E2712" s="200" t="inlineStr">
        <is>
          <t>SPM</t>
        </is>
      </c>
      <c r="F2712" s="157" t="inlineStr">
        <is>
          <t>20FT</t>
        </is>
      </c>
      <c r="G2712" s="160" t="inlineStr">
        <is>
          <t>MSC JORDAN</t>
        </is>
      </c>
      <c r="H2712" s="169" t="inlineStr">
        <is>
          <t>BERTHED: 2ND SEPT VOY. WG335A</t>
        </is>
      </c>
      <c r="I2712" s="235" t="inlineStr">
        <is>
          <t>OUT</t>
        </is>
      </c>
      <c r="J2712" s="200" t="inlineStr">
        <is>
          <t>COPY BILL</t>
        </is>
      </c>
      <c r="K2712" s="152" t="inlineStr">
        <is>
          <t>17TH SEPT, 2023</t>
        </is>
      </c>
      <c r="L2712" s="200" t="inlineStr">
        <is>
          <t>5TH SEPT</t>
        </is>
      </c>
      <c r="M2712" s="200" t="inlineStr">
        <is>
          <t>XIXA SONGLIN GUYE CO, LIMITED</t>
        </is>
      </c>
      <c r="N2712" s="200" t="inlineStr">
        <is>
          <t>SAILCOUNTY NIGERIA LTD</t>
        </is>
      </c>
    </row>
    <row r="2713">
      <c r="A2713" s="167" t="n">
        <v>136</v>
      </c>
      <c r="B2713" s="200" t="inlineStr">
        <is>
          <t>IFEANYI ABA</t>
        </is>
      </c>
      <c r="C2713" s="261" t="inlineStr">
        <is>
          <t>MEDUE0403570</t>
        </is>
      </c>
      <c r="D2713" s="396" t="inlineStr">
        <is>
          <t>FCIU 5821610</t>
        </is>
      </c>
      <c r="E2713" s="200" t="inlineStr">
        <is>
          <t>SPM</t>
        </is>
      </c>
      <c r="F2713" s="157" t="inlineStr">
        <is>
          <t>20FT</t>
        </is>
      </c>
      <c r="G2713" s="160" t="inlineStr">
        <is>
          <t>MSC JORDAN</t>
        </is>
      </c>
      <c r="H2713" s="169" t="inlineStr">
        <is>
          <t>BERTHED: 2ND SEPT VOY. WG335A</t>
        </is>
      </c>
      <c r="I2713" s="235" t="inlineStr">
        <is>
          <t>OUT</t>
        </is>
      </c>
      <c r="J2713" s="200" t="inlineStr">
        <is>
          <t>COPY BILL</t>
        </is>
      </c>
      <c r="K2713" s="217" t="inlineStr">
        <is>
          <t>22ND SEPT, 2023</t>
        </is>
      </c>
      <c r="L2713" s="200" t="inlineStr">
        <is>
          <t>5TH SEPT</t>
        </is>
      </c>
      <c r="M2713" s="200" t="inlineStr">
        <is>
          <t>XIXA SONGLIN GUYE CO, LIMITED</t>
        </is>
      </c>
      <c r="N2713" s="200" t="inlineStr">
        <is>
          <t>SAILCOUNTY NIGERIA LTD</t>
        </is>
      </c>
    </row>
    <row r="2714">
      <c r="A2714" s="167" t="n">
        <v>137</v>
      </c>
      <c r="B2714" s="200" t="inlineStr">
        <is>
          <t>IFEANYI ABA</t>
        </is>
      </c>
      <c r="C2714" s="261" t="inlineStr">
        <is>
          <t>''</t>
        </is>
      </c>
      <c r="D2714" s="396" t="inlineStr">
        <is>
          <t>MSDU 2394310</t>
        </is>
      </c>
      <c r="E2714" s="200" t="inlineStr">
        <is>
          <t>SPM</t>
        </is>
      </c>
      <c r="F2714" s="157" t="inlineStr">
        <is>
          <t>20FT</t>
        </is>
      </c>
      <c r="G2714" s="160" t="inlineStr">
        <is>
          <t>MSC JORDAN</t>
        </is>
      </c>
      <c r="H2714" s="169" t="inlineStr">
        <is>
          <t>BERTHED: 2ND SEPT VOY. WG335A</t>
        </is>
      </c>
      <c r="I2714" s="235" t="inlineStr">
        <is>
          <t>OUT</t>
        </is>
      </c>
      <c r="J2714" s="200" t="inlineStr">
        <is>
          <t>COPY BILL</t>
        </is>
      </c>
      <c r="K2714" s="217" t="inlineStr">
        <is>
          <t>22ND SEPT, 2023</t>
        </is>
      </c>
      <c r="L2714" s="200" t="inlineStr">
        <is>
          <t>5TH SEPT</t>
        </is>
      </c>
      <c r="M2714" s="200" t="inlineStr">
        <is>
          <t>XIXA SONGLIN GUYE CO, LIMITED</t>
        </is>
      </c>
      <c r="N2714" s="200" t="inlineStr">
        <is>
          <t>SAILCOUNTY NIGERIA LTD</t>
        </is>
      </c>
    </row>
    <row r="2715">
      <c r="A2715" s="167" t="n">
        <v>138</v>
      </c>
      <c r="B2715" s="200" t="inlineStr">
        <is>
          <t>IFEANYI ABA</t>
        </is>
      </c>
      <c r="C2715" s="261" t="inlineStr">
        <is>
          <t>MEDUE0403596</t>
        </is>
      </c>
      <c r="D2715" s="396" t="inlineStr">
        <is>
          <t>CLHU 3891858</t>
        </is>
      </c>
      <c r="E2715" s="200" t="inlineStr">
        <is>
          <t>SPM</t>
        </is>
      </c>
      <c r="F2715" s="157" t="inlineStr">
        <is>
          <t>20FT</t>
        </is>
      </c>
      <c r="G2715" s="160" t="inlineStr">
        <is>
          <t>MSC JORDAN</t>
        </is>
      </c>
      <c r="H2715" s="169" t="inlineStr">
        <is>
          <t>BERTHED: 1ST SEPT VOY. WG335A</t>
        </is>
      </c>
      <c r="I2715" s="235" t="inlineStr">
        <is>
          <t>OUT</t>
        </is>
      </c>
      <c r="J2715" s="200" t="inlineStr">
        <is>
          <t>COPY BILL</t>
        </is>
      </c>
      <c r="K2715" s="152" t="inlineStr">
        <is>
          <t>17TH SEPT, 2023</t>
        </is>
      </c>
      <c r="L2715" s="200" t="inlineStr">
        <is>
          <t>5TH SEPT</t>
        </is>
      </c>
      <c r="M2715" s="200" t="inlineStr">
        <is>
          <t>XIXA SONGLIN GUYE CO, LIMITED</t>
        </is>
      </c>
      <c r="N2715" s="200" t="inlineStr">
        <is>
          <t>SAILCOUNTY NIGERIA LTD</t>
        </is>
      </c>
    </row>
    <row r="2716">
      <c r="A2716" s="167" t="n">
        <v>139</v>
      </c>
      <c r="B2716" s="200" t="inlineStr">
        <is>
          <t>IFEANYI ABA</t>
        </is>
      </c>
      <c r="C2716" s="261" t="inlineStr">
        <is>
          <t>''</t>
        </is>
      </c>
      <c r="D2716" s="396" t="inlineStr">
        <is>
          <t>MSDU 2245682</t>
        </is>
      </c>
      <c r="E2716" s="200" t="inlineStr">
        <is>
          <t>SPM</t>
        </is>
      </c>
      <c r="F2716" s="157" t="inlineStr">
        <is>
          <t>20FT</t>
        </is>
      </c>
      <c r="G2716" s="160" t="inlineStr">
        <is>
          <t>MSC JORDAN</t>
        </is>
      </c>
      <c r="H2716" s="169" t="inlineStr">
        <is>
          <t>BERTHED: 1ST SEPT VOY. WG335A</t>
        </is>
      </c>
      <c r="I2716" s="235" t="inlineStr">
        <is>
          <t>OUT</t>
        </is>
      </c>
      <c r="J2716" s="200" t="inlineStr">
        <is>
          <t>COPY BILL</t>
        </is>
      </c>
      <c r="K2716" s="152" t="inlineStr">
        <is>
          <t>17TH SEPT, 2023</t>
        </is>
      </c>
      <c r="L2716" s="200" t="inlineStr">
        <is>
          <t>5TH SEPT</t>
        </is>
      </c>
      <c r="M2716" s="200" t="inlineStr">
        <is>
          <t>XIXA SONGLIN GUYE CO, LIMITED</t>
        </is>
      </c>
      <c r="N2716" s="200" t="inlineStr">
        <is>
          <t>SAILCOUNTY NIGERIA LTD</t>
        </is>
      </c>
    </row>
    <row r="2717">
      <c r="A2717" s="167" t="n"/>
      <c r="B2717" s="157" t="n"/>
      <c r="C2717" s="50" t="n"/>
      <c r="D2717" s="168" t="n"/>
      <c r="E2717" s="157" t="n"/>
      <c r="F2717" s="33" t="n"/>
      <c r="G2717" s="160" t="n"/>
      <c r="H2717" s="169" t="n"/>
      <c r="I2717" s="150" t="n"/>
      <c r="J2717" s="166" t="n"/>
      <c r="K2717" s="152" t="n"/>
      <c r="L2717" s="157" t="n"/>
      <c r="M2717" s="157" t="n"/>
      <c r="N2717" s="157" t="n"/>
    </row>
    <row r="2718">
      <c r="A2718" s="167" t="n"/>
      <c r="B2718" s="155" t="inlineStr">
        <is>
          <t>MSC SINES R</t>
        </is>
      </c>
      <c r="C2718" s="50" t="n"/>
      <c r="D2718" s="168" t="n"/>
      <c r="E2718" s="157" t="n"/>
      <c r="F2718" s="33" t="n"/>
      <c r="G2718" s="160" t="n"/>
      <c r="H2718" s="169" t="n"/>
      <c r="I2718" s="150" t="n"/>
      <c r="J2718" s="166" t="n"/>
      <c r="K2718" s="152" t="n"/>
      <c r="L2718" s="157" t="n"/>
      <c r="M2718" s="157" t="n"/>
      <c r="N2718" s="157" t="n"/>
    </row>
    <row r="2719">
      <c r="A2719" s="167" t="n">
        <v>1</v>
      </c>
      <c r="B2719" s="157" t="inlineStr">
        <is>
          <t>ETELCO</t>
        </is>
      </c>
      <c r="C2719" s="50" t="inlineStr">
        <is>
          <t>MEDUE0515944</t>
        </is>
      </c>
      <c r="D2719" s="168" t="inlineStr">
        <is>
          <t>TEMU 5392379</t>
        </is>
      </c>
      <c r="E2719" s="157" t="inlineStr">
        <is>
          <t>SPM</t>
        </is>
      </c>
      <c r="F2719" s="33" t="inlineStr">
        <is>
          <t>20FT</t>
        </is>
      </c>
      <c r="G2719" s="160" t="inlineStr">
        <is>
          <t>MSC SINES R</t>
        </is>
      </c>
      <c r="H2719" s="169" t="inlineStr">
        <is>
          <t>BERTHED: 22ND SEPT  VOY. WG337A</t>
        </is>
      </c>
      <c r="I2719" s="150" t="inlineStr">
        <is>
          <t>OUT</t>
        </is>
      </c>
      <c r="J2719" s="157" t="inlineStr">
        <is>
          <t>COPY BILL</t>
        </is>
      </c>
      <c r="K2719" s="152" t="inlineStr">
        <is>
          <t>23RD OCT, 2023</t>
        </is>
      </c>
      <c r="L2719" s="157" t="inlineStr">
        <is>
          <t>13TH JULY</t>
        </is>
      </c>
      <c r="M2719" s="157" t="inlineStr">
        <is>
          <t>FUZHOU WINWIN INDUSTRIAL CO, LTD</t>
        </is>
      </c>
      <c r="N2719" s="157" t="inlineStr">
        <is>
          <t>LE' PORT ENTERPRISES</t>
        </is>
      </c>
    </row>
    <row r="2720">
      <c r="A2720" s="167" t="n">
        <v>2</v>
      </c>
      <c r="B2720" s="157" t="inlineStr">
        <is>
          <t>ETELCO</t>
        </is>
      </c>
      <c r="C2720" s="50" t="inlineStr">
        <is>
          <t>MEDUE0515910</t>
        </is>
      </c>
      <c r="D2720" s="168" t="inlineStr">
        <is>
          <t>BEAU 2774404</t>
        </is>
      </c>
      <c r="E2720" s="157" t="inlineStr">
        <is>
          <t>SPM</t>
        </is>
      </c>
      <c r="F2720" s="33" t="inlineStr">
        <is>
          <t>20FT</t>
        </is>
      </c>
      <c r="G2720" s="160" t="inlineStr">
        <is>
          <t>MSC SINES R</t>
        </is>
      </c>
      <c r="H2720" s="169" t="inlineStr">
        <is>
          <t>BERTHED: 22ND SEPT  VOY. WG337A</t>
        </is>
      </c>
      <c r="I2720" s="150" t="inlineStr">
        <is>
          <t>OUT</t>
        </is>
      </c>
      <c r="J2720" s="151" t="inlineStr">
        <is>
          <t>TELEX/28TH SEPT, 2023</t>
        </is>
      </c>
      <c r="K2720" s="152" t="inlineStr">
        <is>
          <t>9TH OCT, 2023</t>
        </is>
      </c>
      <c r="L2720" s="157" t="inlineStr">
        <is>
          <t>13TH JULY</t>
        </is>
      </c>
      <c r="M2720" s="157" t="inlineStr">
        <is>
          <t>FUZHOU WINWIN INDUSTRIAL CO, LTD</t>
        </is>
      </c>
      <c r="N2720" s="157" t="inlineStr">
        <is>
          <t>LE' PORT ENTERPRISES</t>
        </is>
      </c>
    </row>
    <row r="2721">
      <c r="A2721" s="167" t="n">
        <v>3</v>
      </c>
      <c r="B2721" s="157" t="inlineStr">
        <is>
          <t>ETELCO</t>
        </is>
      </c>
      <c r="C2721" s="50" t="inlineStr">
        <is>
          <t>MEDUE0515951</t>
        </is>
      </c>
      <c r="D2721" s="168" t="inlineStr">
        <is>
          <t>TRLU 3873741</t>
        </is>
      </c>
      <c r="E2721" s="157" t="inlineStr">
        <is>
          <t>SPM</t>
        </is>
      </c>
      <c r="F2721" s="33" t="inlineStr">
        <is>
          <t>20FT</t>
        </is>
      </c>
      <c r="G2721" s="160" t="inlineStr">
        <is>
          <t>MSC SINES R</t>
        </is>
      </c>
      <c r="H2721" s="169" t="inlineStr">
        <is>
          <t>BERTHED: 22ND SEPT  VOY. WG337A</t>
        </is>
      </c>
      <c r="I2721" s="150" t="inlineStr">
        <is>
          <t>OUT</t>
        </is>
      </c>
      <c r="J2721" s="157" t="inlineStr">
        <is>
          <t>COPY BILL</t>
        </is>
      </c>
      <c r="K2721" s="216" t="inlineStr">
        <is>
          <t>9TH NOV, 2023</t>
        </is>
      </c>
      <c r="L2721" s="157" t="inlineStr">
        <is>
          <t>13TH JULY</t>
        </is>
      </c>
      <c r="M2721" s="157" t="inlineStr">
        <is>
          <t>FUZHOU WINWIN INDUSTRIAL CO, LTD</t>
        </is>
      </c>
      <c r="N2721" s="157" t="inlineStr">
        <is>
          <t>LE' PORT ENTERPRISES</t>
        </is>
      </c>
    </row>
    <row r="2722">
      <c r="A2722" s="167" t="n">
        <v>4</v>
      </c>
      <c r="B2722" s="157" t="inlineStr">
        <is>
          <t>ETELCO</t>
        </is>
      </c>
      <c r="C2722" s="50" t="inlineStr">
        <is>
          <t>MEDUE0515928</t>
        </is>
      </c>
      <c r="D2722" s="168" t="inlineStr">
        <is>
          <t>MEDU 5093457</t>
        </is>
      </c>
      <c r="E2722" s="157" t="inlineStr">
        <is>
          <t>SPM</t>
        </is>
      </c>
      <c r="F2722" s="33" t="inlineStr">
        <is>
          <t>20FT</t>
        </is>
      </c>
      <c r="G2722" s="160" t="inlineStr">
        <is>
          <t>MSC SINES R</t>
        </is>
      </c>
      <c r="H2722" s="169" t="inlineStr">
        <is>
          <t>BERTHED: 22ND SEPT  VOY. WG337A</t>
        </is>
      </c>
      <c r="I2722" s="150" t="inlineStr">
        <is>
          <t>OUT</t>
        </is>
      </c>
      <c r="J2722" s="157" t="inlineStr">
        <is>
          <t>COPY BILL</t>
        </is>
      </c>
      <c r="K2722" s="152" t="inlineStr">
        <is>
          <t>31ST OCT, 2023</t>
        </is>
      </c>
      <c r="L2722" s="157" t="inlineStr">
        <is>
          <t>13TH JULY</t>
        </is>
      </c>
      <c r="M2722" s="157" t="inlineStr">
        <is>
          <t>FUZHOU WINWIN INDUSTRIAL CO, LTD</t>
        </is>
      </c>
      <c r="N2722" s="157" t="inlineStr">
        <is>
          <t>LE' PORT ENTERPRISES</t>
        </is>
      </c>
    </row>
    <row r="2723">
      <c r="A2723" s="167" t="n">
        <v>5</v>
      </c>
      <c r="B2723" s="157" t="inlineStr">
        <is>
          <t>ETELCO</t>
        </is>
      </c>
      <c r="C2723" s="50" t="inlineStr">
        <is>
          <t>MEDUE0515936</t>
        </is>
      </c>
      <c r="D2723" s="168" t="inlineStr">
        <is>
          <t>MEDU 5655507</t>
        </is>
      </c>
      <c r="E2723" s="157" t="inlineStr">
        <is>
          <t>SPM</t>
        </is>
      </c>
      <c r="F2723" s="33" t="inlineStr">
        <is>
          <t>20FT</t>
        </is>
      </c>
      <c r="G2723" s="160" t="inlineStr">
        <is>
          <t>MSC SINES R</t>
        </is>
      </c>
      <c r="H2723" s="169" t="inlineStr">
        <is>
          <t>BERTHED: 22ND SEPT  VOY. WG337A</t>
        </is>
      </c>
      <c r="I2723" s="150" t="inlineStr">
        <is>
          <t>OUT</t>
        </is>
      </c>
      <c r="J2723" s="151" t="inlineStr">
        <is>
          <t>TELEX/28TH SEPT, 2023</t>
        </is>
      </c>
      <c r="K2723" s="152" t="inlineStr">
        <is>
          <t>9TH OCT, 2023</t>
        </is>
      </c>
      <c r="L2723" s="157" t="inlineStr">
        <is>
          <t>13TH JULY</t>
        </is>
      </c>
      <c r="M2723" s="157" t="inlineStr">
        <is>
          <t>FUZHOU WINWIN INDUSTRIAL CO, LTD</t>
        </is>
      </c>
      <c r="N2723" s="157" t="inlineStr">
        <is>
          <t>LE' PORT ENTERPRISES</t>
        </is>
      </c>
    </row>
    <row r="2724">
      <c r="A2724" s="167" t="n">
        <v>6</v>
      </c>
      <c r="B2724" s="157" t="inlineStr">
        <is>
          <t>ETELCO</t>
        </is>
      </c>
      <c r="C2724" s="50" t="inlineStr">
        <is>
          <t>MEDUE0515985</t>
        </is>
      </c>
      <c r="D2724" s="168" t="inlineStr">
        <is>
          <t>MEDU 3603660</t>
        </is>
      </c>
      <c r="E2724" s="157" t="inlineStr">
        <is>
          <t>SPM</t>
        </is>
      </c>
      <c r="F2724" s="33" t="inlineStr">
        <is>
          <t>20FT</t>
        </is>
      </c>
      <c r="G2724" s="160" t="inlineStr">
        <is>
          <t>MSC SINES R</t>
        </is>
      </c>
      <c r="H2724" s="169" t="inlineStr">
        <is>
          <t>BERTHED: 20TH SEPT  VOY. WG337A</t>
        </is>
      </c>
      <c r="I2724" s="150" t="inlineStr">
        <is>
          <t>OUT</t>
        </is>
      </c>
      <c r="J2724" s="151" t="inlineStr">
        <is>
          <t>TELEX/28TH SEPT, 2023</t>
        </is>
      </c>
      <c r="K2724" s="152" t="inlineStr">
        <is>
          <t>11TH OCT, 2023</t>
        </is>
      </c>
      <c r="L2724" s="157" t="inlineStr">
        <is>
          <t>17TH JULY</t>
        </is>
      </c>
      <c r="M2724" s="157" t="inlineStr">
        <is>
          <t>FUZHOU WINWIN INDUSTRIAL CO, LTD</t>
        </is>
      </c>
      <c r="N2724" s="157" t="inlineStr">
        <is>
          <t>LE' PORT ENTERPRISES</t>
        </is>
      </c>
    </row>
    <row r="2725">
      <c r="A2725" s="167" t="n">
        <v>7</v>
      </c>
      <c r="B2725" s="157" t="inlineStr">
        <is>
          <t>ETELCO</t>
        </is>
      </c>
      <c r="C2725" s="50" t="inlineStr">
        <is>
          <t>MEDUE0515977</t>
        </is>
      </c>
      <c r="D2725" s="168" t="inlineStr">
        <is>
          <t>FBIU 0262210</t>
        </is>
      </c>
      <c r="E2725" s="157" t="inlineStr">
        <is>
          <t>SPM</t>
        </is>
      </c>
      <c r="F2725" s="33" t="inlineStr">
        <is>
          <t>20FT</t>
        </is>
      </c>
      <c r="G2725" s="160" t="inlineStr">
        <is>
          <t>MSC SINES R</t>
        </is>
      </c>
      <c r="H2725" s="169" t="inlineStr">
        <is>
          <t>BERTHED: 20TH SEPT  VOY. WG337A</t>
        </is>
      </c>
      <c r="I2725" s="150" t="inlineStr">
        <is>
          <t>OUT</t>
        </is>
      </c>
      <c r="J2725" s="151" t="inlineStr">
        <is>
          <t>TELEX/28TH SEPT, 2023</t>
        </is>
      </c>
      <c r="K2725" s="152" t="inlineStr">
        <is>
          <t>10TH OCT, 2023</t>
        </is>
      </c>
      <c r="L2725" s="157" t="inlineStr">
        <is>
          <t>17TH JULY</t>
        </is>
      </c>
      <c r="M2725" s="157" t="inlineStr">
        <is>
          <t>FUZHOU WINWIN INDUSTRIAL CO, LTD</t>
        </is>
      </c>
      <c r="N2725" s="157" t="inlineStr">
        <is>
          <t>LE' PORT ENTERPRISES</t>
        </is>
      </c>
    </row>
    <row r="2726">
      <c r="A2726" s="167" t="n">
        <v>8</v>
      </c>
      <c r="B2726" s="157" t="inlineStr">
        <is>
          <t>ETELCO</t>
        </is>
      </c>
      <c r="C2726" s="50" t="inlineStr">
        <is>
          <t>MEDUE0515969</t>
        </is>
      </c>
      <c r="D2726" s="168" t="inlineStr">
        <is>
          <t>CAIU 6148002</t>
        </is>
      </c>
      <c r="E2726" s="157" t="inlineStr">
        <is>
          <t>SPM</t>
        </is>
      </c>
      <c r="F2726" s="33" t="inlineStr">
        <is>
          <t>20FT</t>
        </is>
      </c>
      <c r="G2726" s="160" t="inlineStr">
        <is>
          <t>MSC SINES R</t>
        </is>
      </c>
      <c r="H2726" s="169" t="inlineStr">
        <is>
          <t>BERTHED: 20TH SEPT  VOY. WG337A</t>
        </is>
      </c>
      <c r="I2726" s="150" t="inlineStr">
        <is>
          <t>OUT</t>
        </is>
      </c>
      <c r="J2726" s="151" t="inlineStr">
        <is>
          <t>TELEX/28TH SEPT, 2023</t>
        </is>
      </c>
      <c r="K2726" s="152" t="inlineStr">
        <is>
          <t>9TH OCT, 2023</t>
        </is>
      </c>
      <c r="L2726" s="157" t="inlineStr">
        <is>
          <t>17TH JULY</t>
        </is>
      </c>
      <c r="M2726" s="157" t="inlineStr">
        <is>
          <t>FUZHOU WINWIN INDUSTRIAL CO, LTD</t>
        </is>
      </c>
      <c r="N2726" s="157" t="inlineStr">
        <is>
          <t>LE' PORT ENTERPRISES</t>
        </is>
      </c>
    </row>
    <row r="2727">
      <c r="A2727" s="167" t="n">
        <v>9</v>
      </c>
      <c r="B2727" s="157" t="inlineStr">
        <is>
          <t>COLLINS ONITSHA</t>
        </is>
      </c>
      <c r="C2727" s="50" t="inlineStr">
        <is>
          <t>MEDUUN174237</t>
        </is>
      </c>
      <c r="D2727" s="393" t="inlineStr">
        <is>
          <t>MSDU 1966914</t>
        </is>
      </c>
      <c r="E2727" s="157" t="inlineStr">
        <is>
          <t>SPM</t>
        </is>
      </c>
      <c r="F2727" s="33" t="inlineStr">
        <is>
          <t>20FT</t>
        </is>
      </c>
      <c r="G2727" s="160" t="inlineStr">
        <is>
          <t>MSC SINES R</t>
        </is>
      </c>
      <c r="H2727" s="169" t="inlineStr">
        <is>
          <t>BERTHED: 22ND SEPT  VOY. WG337A</t>
        </is>
      </c>
      <c r="I2727" s="150" t="inlineStr">
        <is>
          <t>OUT</t>
        </is>
      </c>
      <c r="J2727" s="166" t="inlineStr">
        <is>
          <t>TELEX/ 19TH SEPT, 2023</t>
        </is>
      </c>
      <c r="K2727" s="152" t="inlineStr">
        <is>
          <t>13TH OCT, 2023</t>
        </is>
      </c>
      <c r="L2727" s="157" t="inlineStr">
        <is>
          <t>21ST JULY</t>
        </is>
      </c>
      <c r="M2727" s="157" t="inlineStr">
        <is>
          <t>ZHANGZHOU HANG FAT IMPORT AND EXPORT CO, LTD</t>
        </is>
      </c>
      <c r="N2727" s="157" t="inlineStr">
        <is>
          <t>ORIENT LOGISTICS ENTERPRISES</t>
        </is>
      </c>
    </row>
    <row r="2728">
      <c r="A2728" s="167" t="n">
        <v>10</v>
      </c>
      <c r="B2728" s="157" t="inlineStr">
        <is>
          <t>CAORIS</t>
        </is>
      </c>
      <c r="C2728" s="50" t="inlineStr">
        <is>
          <t>MEDUE0513634</t>
        </is>
      </c>
      <c r="D2728" s="393" t="inlineStr">
        <is>
          <t>GATU 0399179</t>
        </is>
      </c>
      <c r="E2728" s="157" t="inlineStr">
        <is>
          <t>SPM</t>
        </is>
      </c>
      <c r="F2728" s="33" t="inlineStr">
        <is>
          <t>20FT</t>
        </is>
      </c>
      <c r="G2728" s="160" t="inlineStr">
        <is>
          <t>MSC SINES R</t>
        </is>
      </c>
      <c r="H2728" s="169" t="inlineStr">
        <is>
          <t>BERTHED: 22ND SEPT  VOY. WG337A</t>
        </is>
      </c>
      <c r="I2728" s="150" t="inlineStr">
        <is>
          <t>OUT</t>
        </is>
      </c>
      <c r="J2728" s="166" t="inlineStr">
        <is>
          <t>TELEX/9TH OCT, 2023</t>
        </is>
      </c>
      <c r="K2728" s="152" t="inlineStr">
        <is>
          <t>11TH OCT, 2023</t>
        </is>
      </c>
      <c r="L2728" s="157" t="inlineStr">
        <is>
          <t>26TH JULY</t>
        </is>
      </c>
      <c r="M2728" s="157" t="inlineStr">
        <is>
          <t>NINGBO JINGHE PRECISION MECHANICAL MANUFACTURING CO, LTD</t>
        </is>
      </c>
      <c r="N2728" s="157" t="inlineStr">
        <is>
          <t>ORIENT LOGISTICS ENTERPRISES</t>
        </is>
      </c>
    </row>
    <row r="2729">
      <c r="A2729" s="167" t="n">
        <v>11</v>
      </c>
      <c r="B2729" s="157" t="inlineStr">
        <is>
          <t>CAORIS</t>
        </is>
      </c>
      <c r="C2729" s="50" t="inlineStr">
        <is>
          <t>''</t>
        </is>
      </c>
      <c r="D2729" s="393" t="inlineStr">
        <is>
          <t>CLHU 3835155</t>
        </is>
      </c>
      <c r="E2729" s="157" t="inlineStr">
        <is>
          <t>SPM</t>
        </is>
      </c>
      <c r="F2729" s="33" t="inlineStr">
        <is>
          <t>20FT</t>
        </is>
      </c>
      <c r="G2729" s="160" t="inlineStr">
        <is>
          <t>MSC SINES R</t>
        </is>
      </c>
      <c r="H2729" s="169" t="inlineStr">
        <is>
          <t>BERTHED: 22ND SEPT  VOY. WG337A</t>
        </is>
      </c>
      <c r="I2729" s="150" t="inlineStr">
        <is>
          <t>OUT</t>
        </is>
      </c>
      <c r="J2729" s="166" t="inlineStr">
        <is>
          <t>TELEX/9TH OCT, 2023</t>
        </is>
      </c>
      <c r="K2729" s="152" t="inlineStr">
        <is>
          <t>11TH OCT, 2023</t>
        </is>
      </c>
      <c r="L2729" s="157" t="inlineStr">
        <is>
          <t>26TH JULY</t>
        </is>
      </c>
      <c r="M2729" s="157" t="inlineStr">
        <is>
          <t>NINGBO JINGHE PRECISION MECHANICAL MANUFACTURING CO, LTD</t>
        </is>
      </c>
      <c r="N2729" s="157" t="inlineStr">
        <is>
          <t>ORIENT LOGISTICS ENTERPRISES</t>
        </is>
      </c>
    </row>
    <row r="2730">
      <c r="A2730" s="167" t="n">
        <v>12</v>
      </c>
      <c r="B2730" s="157" t="inlineStr">
        <is>
          <t>CAORIS</t>
        </is>
      </c>
      <c r="C2730" s="50" t="inlineStr">
        <is>
          <t>MEDUE0513626</t>
        </is>
      </c>
      <c r="D2730" s="393" t="inlineStr">
        <is>
          <t>MEDU 3051998</t>
        </is>
      </c>
      <c r="E2730" s="157" t="inlineStr">
        <is>
          <t>SPM</t>
        </is>
      </c>
      <c r="F2730" s="33" t="inlineStr">
        <is>
          <t>20FT</t>
        </is>
      </c>
      <c r="G2730" s="160" t="inlineStr">
        <is>
          <t>MSC SINES R</t>
        </is>
      </c>
      <c r="H2730" s="169" t="inlineStr">
        <is>
          <t>BERTHED: 21ST SEPT  VOY. WG337A</t>
        </is>
      </c>
      <c r="I2730" s="150" t="inlineStr">
        <is>
          <t>OUT</t>
        </is>
      </c>
      <c r="J2730" s="166" t="inlineStr">
        <is>
          <t>TELEX/9TH OCT, 2023</t>
        </is>
      </c>
      <c r="K2730" s="152" t="inlineStr">
        <is>
          <t>11TH OCT, 2023</t>
        </is>
      </c>
      <c r="L2730" s="157" t="inlineStr">
        <is>
          <t>26TH JULY</t>
        </is>
      </c>
      <c r="M2730" s="157" t="inlineStr">
        <is>
          <t>NINGBO JINGHE PRECISION MECHANICAL MANUFACTURING CO, LTD</t>
        </is>
      </c>
      <c r="N2730" s="157" t="inlineStr">
        <is>
          <t>ORIENT LOGISTICS ENTERPRISES</t>
        </is>
      </c>
    </row>
    <row r="2731">
      <c r="A2731" s="167" t="n">
        <v>13</v>
      </c>
      <c r="B2731" s="157" t="inlineStr">
        <is>
          <t>CAORIS</t>
        </is>
      </c>
      <c r="C2731" s="50" t="inlineStr">
        <is>
          <t>''</t>
        </is>
      </c>
      <c r="D2731" s="393" t="inlineStr">
        <is>
          <t>MSCU 6636085</t>
        </is>
      </c>
      <c r="E2731" s="157" t="inlineStr">
        <is>
          <t>SPM</t>
        </is>
      </c>
      <c r="F2731" s="33" t="inlineStr">
        <is>
          <t>20FT</t>
        </is>
      </c>
      <c r="G2731" s="160" t="inlineStr">
        <is>
          <t>MSC SINES R</t>
        </is>
      </c>
      <c r="H2731" s="169" t="inlineStr">
        <is>
          <t>BERTHED: 22ND SEPT  VOY. WG337A</t>
        </is>
      </c>
      <c r="I2731" s="150" t="inlineStr">
        <is>
          <t>OUT</t>
        </is>
      </c>
      <c r="J2731" s="166" t="inlineStr">
        <is>
          <t>TELEX/9TH OCT, 2023</t>
        </is>
      </c>
      <c r="K2731" s="152" t="inlineStr">
        <is>
          <t>11TH OCT, 2023</t>
        </is>
      </c>
      <c r="L2731" s="157" t="inlineStr">
        <is>
          <t>26TH JULY</t>
        </is>
      </c>
      <c r="M2731" s="157" t="inlineStr">
        <is>
          <t>NINGBO JINGHE PRECISION MECHANICAL MANUFACTURING CO, LTD</t>
        </is>
      </c>
      <c r="N2731" s="157" t="inlineStr">
        <is>
          <t>ORIENT LOGISTICS ENTERPRISES</t>
        </is>
      </c>
    </row>
    <row r="2732">
      <c r="A2732" s="167" t="n">
        <v>14</v>
      </c>
      <c r="B2732" s="157" t="inlineStr">
        <is>
          <t>CAORIS</t>
        </is>
      </c>
      <c r="C2732" s="50" t="inlineStr">
        <is>
          <t>MEDUE0513568</t>
        </is>
      </c>
      <c r="D2732" s="393" t="inlineStr">
        <is>
          <t>MEDU 2732180</t>
        </is>
      </c>
      <c r="E2732" s="157" t="inlineStr">
        <is>
          <t>SPM</t>
        </is>
      </c>
      <c r="F2732" s="33" t="inlineStr">
        <is>
          <t>20FT</t>
        </is>
      </c>
      <c r="G2732" s="160" t="inlineStr">
        <is>
          <t>MSC SINES R</t>
        </is>
      </c>
      <c r="H2732" s="169" t="inlineStr">
        <is>
          <t>BERTHED: 22ND SEPT  VOY. WG337A</t>
        </is>
      </c>
      <c r="I2732" s="235" t="inlineStr">
        <is>
          <t>OUT</t>
        </is>
      </c>
      <c r="J2732" s="166" t="inlineStr">
        <is>
          <t>TELEX/21ST SEPT, 2023</t>
        </is>
      </c>
      <c r="K2732" s="152" t="inlineStr">
        <is>
          <t>9TH OCT, 2023</t>
        </is>
      </c>
      <c r="L2732" s="157" t="inlineStr">
        <is>
          <t>26TH JULY</t>
        </is>
      </c>
      <c r="M2732" s="157" t="inlineStr">
        <is>
          <t>NINGBO JINGHE PRECISION MECHANICAL MANUFACTURING CO, LTD</t>
        </is>
      </c>
      <c r="N2732" s="157" t="inlineStr">
        <is>
          <t>ORIENT LOGISTICS ENTERPRISES</t>
        </is>
      </c>
    </row>
    <row r="2733">
      <c r="A2733" s="167" t="n">
        <v>15</v>
      </c>
      <c r="B2733" s="157" t="inlineStr">
        <is>
          <t>CAORIS</t>
        </is>
      </c>
      <c r="C2733" s="50" t="inlineStr">
        <is>
          <t>''</t>
        </is>
      </c>
      <c r="D2733" s="393" t="inlineStr">
        <is>
          <t>FCIU 2234369</t>
        </is>
      </c>
      <c r="E2733" s="157" t="inlineStr">
        <is>
          <t>SPM</t>
        </is>
      </c>
      <c r="F2733" s="33" t="inlineStr">
        <is>
          <t>20FT</t>
        </is>
      </c>
      <c r="G2733" s="160" t="inlineStr">
        <is>
          <t>MSC SINES R</t>
        </is>
      </c>
      <c r="H2733" s="169" t="inlineStr">
        <is>
          <t>BERTHED: 21ST SEPT  VOY. WG337A</t>
        </is>
      </c>
      <c r="I2733" s="235" t="inlineStr">
        <is>
          <t>OUT</t>
        </is>
      </c>
      <c r="J2733" s="166" t="inlineStr">
        <is>
          <t>TELEX/21ST SEPT, 2023</t>
        </is>
      </c>
      <c r="K2733" s="152" t="inlineStr">
        <is>
          <t>9TH OCT, 2023</t>
        </is>
      </c>
      <c r="L2733" s="157" t="inlineStr">
        <is>
          <t>26TH JULY</t>
        </is>
      </c>
      <c r="M2733" s="157" t="inlineStr">
        <is>
          <t>NINGBO JINGHE PRECISION MECHANICAL MANUFACTURING CO, LTD</t>
        </is>
      </c>
      <c r="N2733" s="157" t="inlineStr">
        <is>
          <t>ORIENT LOGISTICS ENTERPRISES</t>
        </is>
      </c>
    </row>
    <row r="2734">
      <c r="A2734" s="167" t="n">
        <v>16</v>
      </c>
      <c r="B2734" s="157" t="inlineStr">
        <is>
          <t>CAORIS</t>
        </is>
      </c>
      <c r="C2734" s="50" t="inlineStr">
        <is>
          <t>MEDUE0513618</t>
        </is>
      </c>
      <c r="D2734" s="393" t="inlineStr">
        <is>
          <t>GLDU 5751880</t>
        </is>
      </c>
      <c r="E2734" s="157" t="inlineStr">
        <is>
          <t>SPM</t>
        </is>
      </c>
      <c r="F2734" s="33" t="inlineStr">
        <is>
          <t>20FT</t>
        </is>
      </c>
      <c r="G2734" s="160" t="inlineStr">
        <is>
          <t>MSC SINES R</t>
        </is>
      </c>
      <c r="H2734" s="169" t="inlineStr">
        <is>
          <t>BERTHED: 21ST SEPT  VOY. WG337A</t>
        </is>
      </c>
      <c r="I2734" s="235" t="inlineStr">
        <is>
          <t>OUT</t>
        </is>
      </c>
      <c r="J2734" s="166" t="inlineStr">
        <is>
          <t>TELEX/21ST SEPT, 2023</t>
        </is>
      </c>
      <c r="K2734" s="152" t="inlineStr">
        <is>
          <t>29TH SEPT, 2023</t>
        </is>
      </c>
      <c r="L2734" s="157" t="inlineStr">
        <is>
          <t>26TH JULY</t>
        </is>
      </c>
      <c r="M2734" s="157" t="inlineStr">
        <is>
          <t>NINGBO JINGHE PRECISION MECHANICAL MANUFACTURING CO, LTD</t>
        </is>
      </c>
      <c r="N2734" s="157" t="inlineStr">
        <is>
          <t>ORIENT LOGISTICS ENTERPRISES</t>
        </is>
      </c>
    </row>
    <row r="2735">
      <c r="A2735" s="167" t="n">
        <v>17</v>
      </c>
      <c r="B2735" s="157" t="inlineStr">
        <is>
          <t>CAORIS</t>
        </is>
      </c>
      <c r="C2735" s="50" t="inlineStr">
        <is>
          <t>''</t>
        </is>
      </c>
      <c r="D2735" s="393" t="inlineStr">
        <is>
          <t>CAIU 2721369</t>
        </is>
      </c>
      <c r="E2735" s="157" t="inlineStr">
        <is>
          <t>SPM</t>
        </is>
      </c>
      <c r="F2735" s="33" t="inlineStr">
        <is>
          <t>20FT</t>
        </is>
      </c>
      <c r="G2735" s="160" t="inlineStr">
        <is>
          <t>MSC SINES R</t>
        </is>
      </c>
      <c r="H2735" s="169" t="inlineStr">
        <is>
          <t>BERTHED: 22ND SEPT  VOY. WG337A</t>
        </is>
      </c>
      <c r="I2735" s="235" t="inlineStr">
        <is>
          <t>OUT</t>
        </is>
      </c>
      <c r="J2735" s="166" t="inlineStr">
        <is>
          <t>TELEX/21ST SEPT, 2023</t>
        </is>
      </c>
      <c r="K2735" s="152" t="inlineStr">
        <is>
          <t>29TH SEPT, 2023</t>
        </is>
      </c>
      <c r="L2735" s="157" t="inlineStr">
        <is>
          <t>26TH JULY</t>
        </is>
      </c>
      <c r="M2735" s="157" t="inlineStr">
        <is>
          <t>NINGBO JINGHE PRECISION MECHANICAL MANUFACTURING CO, LTD</t>
        </is>
      </c>
      <c r="N2735" s="157" t="inlineStr">
        <is>
          <t>ORIENT LOGISTICS ENTERPRISES</t>
        </is>
      </c>
    </row>
    <row r="2736">
      <c r="A2736" s="167" t="n">
        <v>18</v>
      </c>
      <c r="B2736" s="157" t="inlineStr">
        <is>
          <t>CAORIS</t>
        </is>
      </c>
      <c r="C2736" s="50" t="inlineStr">
        <is>
          <t>MEDUE0513642</t>
        </is>
      </c>
      <c r="D2736" s="393" t="inlineStr">
        <is>
          <t>MEDU 2859786</t>
        </is>
      </c>
      <c r="E2736" s="157" t="inlineStr">
        <is>
          <t>SPM</t>
        </is>
      </c>
      <c r="F2736" s="33" t="inlineStr">
        <is>
          <t>20FT</t>
        </is>
      </c>
      <c r="G2736" s="160" t="inlineStr">
        <is>
          <t>MSC SINES R</t>
        </is>
      </c>
      <c r="H2736" s="169" t="inlineStr">
        <is>
          <t>BERTHED: 22ND SEPT  VOY. WG337A</t>
        </is>
      </c>
      <c r="I2736" s="235" t="inlineStr">
        <is>
          <t>OUT</t>
        </is>
      </c>
      <c r="J2736" s="166" t="inlineStr">
        <is>
          <t>TELEX/9TH OCT, 2023</t>
        </is>
      </c>
      <c r="K2736" s="152" t="inlineStr">
        <is>
          <t>11TH OCT, 2023</t>
        </is>
      </c>
      <c r="L2736" s="157" t="inlineStr">
        <is>
          <t>26TH JULY</t>
        </is>
      </c>
      <c r="M2736" s="157" t="inlineStr">
        <is>
          <t>NINGBO JINGHE PRECISION MECHANICAL MANUFACTURING CO, LTD</t>
        </is>
      </c>
      <c r="N2736" s="157" t="inlineStr">
        <is>
          <t>ORIENT LOGISTICS ENTERPRISES</t>
        </is>
      </c>
    </row>
    <row r="2737">
      <c r="A2737" s="167" t="n">
        <v>19</v>
      </c>
      <c r="B2737" s="157" t="inlineStr">
        <is>
          <t>CAORIS</t>
        </is>
      </c>
      <c r="C2737" s="50" t="inlineStr">
        <is>
          <t>''</t>
        </is>
      </c>
      <c r="D2737" s="393" t="inlineStr">
        <is>
          <t>IPXU 3745337</t>
        </is>
      </c>
      <c r="E2737" s="157" t="inlineStr">
        <is>
          <t>SPM</t>
        </is>
      </c>
      <c r="F2737" s="33" t="inlineStr">
        <is>
          <t>20FT</t>
        </is>
      </c>
      <c r="G2737" s="160" t="inlineStr">
        <is>
          <t>MSC SINES R</t>
        </is>
      </c>
      <c r="H2737" s="169" t="inlineStr">
        <is>
          <t>BERTHED: 22ND SEPT  VOY. WG337A</t>
        </is>
      </c>
      <c r="I2737" s="235" t="inlineStr">
        <is>
          <t>OUT</t>
        </is>
      </c>
      <c r="J2737" s="166" t="inlineStr">
        <is>
          <t>TELEX/9TH OCT, 2023</t>
        </is>
      </c>
      <c r="K2737" s="152" t="inlineStr">
        <is>
          <t>11TH OCT, 2023</t>
        </is>
      </c>
      <c r="L2737" s="157" t="inlineStr">
        <is>
          <t>26TH JULY</t>
        </is>
      </c>
      <c r="M2737" s="157" t="inlineStr">
        <is>
          <t>NINGBO JINGHE PRECISION MECHANICAL MANUFACTURING CO, LTD</t>
        </is>
      </c>
      <c r="N2737" s="157" t="inlineStr">
        <is>
          <t>ORIENT LOGISTICS ENTERPRISES</t>
        </is>
      </c>
    </row>
    <row r="2738">
      <c r="A2738" s="167" t="n">
        <v>20</v>
      </c>
      <c r="B2738" s="157" t="inlineStr">
        <is>
          <t>IFEANYI ABA</t>
        </is>
      </c>
      <c r="C2738" s="50" t="inlineStr">
        <is>
          <t>MEDUP8982605</t>
        </is>
      </c>
      <c r="D2738" s="393" t="inlineStr">
        <is>
          <t>TEXU 1547711</t>
        </is>
      </c>
      <c r="E2738" s="157" t="inlineStr">
        <is>
          <t>SPM</t>
        </is>
      </c>
      <c r="F2738" s="33" t="inlineStr">
        <is>
          <t>20FT</t>
        </is>
      </c>
      <c r="G2738" s="160" t="inlineStr">
        <is>
          <t>MSC SINES R</t>
        </is>
      </c>
      <c r="H2738" s="169" t="inlineStr">
        <is>
          <t>BERTHED: 21ST SEPT  VOY. WG337A</t>
        </is>
      </c>
      <c r="I2738" s="235" t="inlineStr">
        <is>
          <t>OUT</t>
        </is>
      </c>
      <c r="J2738" s="166" t="inlineStr">
        <is>
          <t>TELEX/ 15TH SEPT, 2023</t>
        </is>
      </c>
      <c r="K2738" s="152" t="inlineStr">
        <is>
          <t>16TH OCT, 2023</t>
        </is>
      </c>
      <c r="L2738" s="157" t="inlineStr">
        <is>
          <t>27TH JULY</t>
        </is>
      </c>
      <c r="M2738" s="157" t="inlineStr">
        <is>
          <t>UNIQUE SEA CARGO SERVICES L.L.C</t>
        </is>
      </c>
      <c r="N2738" s="157" t="inlineStr">
        <is>
          <t>LE' PORT ENTERPRISES</t>
        </is>
      </c>
    </row>
    <row r="2739">
      <c r="A2739" s="167" t="n">
        <v>21</v>
      </c>
      <c r="B2739" s="157" t="inlineStr">
        <is>
          <t>IFEANYI ABA</t>
        </is>
      </c>
      <c r="C2739" s="157" t="inlineStr">
        <is>
          <t>MEDUIE033432</t>
        </is>
      </c>
      <c r="D2739" s="168" t="inlineStr">
        <is>
          <t>MSDU 1574301</t>
        </is>
      </c>
      <c r="E2739" s="157" t="inlineStr">
        <is>
          <t>SPM</t>
        </is>
      </c>
      <c r="F2739" s="33" t="inlineStr">
        <is>
          <t>20FT</t>
        </is>
      </c>
      <c r="G2739" s="160" t="inlineStr">
        <is>
          <t>MSC SINES R</t>
        </is>
      </c>
      <c r="H2739" s="169" t="inlineStr">
        <is>
          <t>BERTHED: 22ND SEPT  VOY. WG337A</t>
        </is>
      </c>
      <c r="I2739" s="235" t="inlineStr">
        <is>
          <t>OUT</t>
        </is>
      </c>
      <c r="J2739" s="151" t="inlineStr">
        <is>
          <t>TELEX/28TH SEPT, 2023</t>
        </is>
      </c>
      <c r="K2739" s="152" t="inlineStr">
        <is>
          <t>4TH OCT, 2023</t>
        </is>
      </c>
      <c r="L2739" s="157" t="inlineStr">
        <is>
          <t>28TH JULY</t>
        </is>
      </c>
      <c r="M2739" s="164" t="inlineStr">
        <is>
          <t>PT. INDOSARI PERSADA</t>
        </is>
      </c>
      <c r="N2739" s="157" t="inlineStr">
        <is>
          <t>ORIENT LOGISTICS ENTERPRISES</t>
        </is>
      </c>
    </row>
    <row r="2740">
      <c r="A2740" s="167" t="n">
        <v>22</v>
      </c>
      <c r="B2740" s="157" t="inlineStr">
        <is>
          <t>IFEANYI ABA</t>
        </is>
      </c>
      <c r="C2740" s="50" t="inlineStr">
        <is>
          <t>''</t>
        </is>
      </c>
      <c r="D2740" s="168" t="inlineStr">
        <is>
          <t>MSDU 2503642</t>
        </is>
      </c>
      <c r="E2740" s="157" t="inlineStr">
        <is>
          <t>SPM</t>
        </is>
      </c>
      <c r="F2740" s="33" t="inlineStr">
        <is>
          <t>20FT</t>
        </is>
      </c>
      <c r="G2740" s="160" t="inlineStr">
        <is>
          <t>MSC SINES R</t>
        </is>
      </c>
      <c r="H2740" s="169" t="inlineStr">
        <is>
          <t>BERTHED: 22ND SEPT  VOY. WG337A</t>
        </is>
      </c>
      <c r="I2740" s="235" t="inlineStr">
        <is>
          <t>OUT</t>
        </is>
      </c>
      <c r="J2740" s="151" t="inlineStr">
        <is>
          <t>TELEX/28TH SEPT, 2023</t>
        </is>
      </c>
      <c r="K2740" s="152" t="inlineStr">
        <is>
          <t>4TH OCT, 2023</t>
        </is>
      </c>
      <c r="L2740" s="157" t="inlineStr">
        <is>
          <t>28TH JULY</t>
        </is>
      </c>
      <c r="M2740" s="164" t="inlineStr">
        <is>
          <t>PT. INDOSARI PERSADA</t>
        </is>
      </c>
      <c r="N2740" s="157" t="inlineStr">
        <is>
          <t>ORIENT LOGISTICS ENTERPRISES</t>
        </is>
      </c>
    </row>
    <row r="2741">
      <c r="A2741" s="167" t="n">
        <v>23</v>
      </c>
      <c r="B2741" s="157" t="inlineStr">
        <is>
          <t>IFEANYI ABA</t>
        </is>
      </c>
      <c r="C2741" s="157" t="inlineStr">
        <is>
          <t>MEDUIE033507</t>
        </is>
      </c>
      <c r="D2741" s="168" t="inlineStr">
        <is>
          <t>MSMU 2116450</t>
        </is>
      </c>
      <c r="E2741" s="157" t="inlineStr">
        <is>
          <t>SPM</t>
        </is>
      </c>
      <c r="F2741" s="33" t="inlineStr">
        <is>
          <t>20FT</t>
        </is>
      </c>
      <c r="G2741" s="160" t="inlineStr">
        <is>
          <t>MSC SINES R</t>
        </is>
      </c>
      <c r="H2741" s="169" t="inlineStr">
        <is>
          <t>BERTHED: 21ST SEPT  VOY. WG337A</t>
        </is>
      </c>
      <c r="I2741" s="235" t="inlineStr">
        <is>
          <t>OUT</t>
        </is>
      </c>
      <c r="J2741" s="151" t="inlineStr">
        <is>
          <t>TELEX/28TH SEPT, 2023</t>
        </is>
      </c>
      <c r="K2741" s="152" t="inlineStr">
        <is>
          <t>4TH OCT, 2023</t>
        </is>
      </c>
      <c r="L2741" s="157" t="inlineStr">
        <is>
          <t>28TH JULY</t>
        </is>
      </c>
      <c r="M2741" s="164" t="inlineStr">
        <is>
          <t>PT. INDOSARI PERSADA</t>
        </is>
      </c>
      <c r="N2741" s="157" t="inlineStr">
        <is>
          <t>ORIENT LOGISTICS ENTERPRISES</t>
        </is>
      </c>
    </row>
    <row r="2742">
      <c r="A2742" s="167" t="n">
        <v>24</v>
      </c>
      <c r="B2742" s="157" t="inlineStr">
        <is>
          <t>IFEANYI ABA</t>
        </is>
      </c>
      <c r="C2742" s="157" t="inlineStr">
        <is>
          <t>MEDUIE033416</t>
        </is>
      </c>
      <c r="D2742" s="168" t="inlineStr">
        <is>
          <t>TCLU 3113652</t>
        </is>
      </c>
      <c r="E2742" s="157" t="inlineStr">
        <is>
          <t>SPM</t>
        </is>
      </c>
      <c r="F2742" s="33" t="inlineStr">
        <is>
          <t>20FT</t>
        </is>
      </c>
      <c r="G2742" s="160" t="inlineStr">
        <is>
          <t>MSC SINES R</t>
        </is>
      </c>
      <c r="H2742" s="169" t="inlineStr">
        <is>
          <t>BERTHED: 22ND SEPT  VOY. WG337A</t>
        </is>
      </c>
      <c r="I2742" s="235" t="inlineStr">
        <is>
          <t>OUT</t>
        </is>
      </c>
      <c r="J2742" s="151" t="inlineStr">
        <is>
          <t>TELEX/28TH SEPT, 2023</t>
        </is>
      </c>
      <c r="K2742" s="152" t="inlineStr">
        <is>
          <t>4TH OCT, 2023</t>
        </is>
      </c>
      <c r="L2742" s="157" t="inlineStr">
        <is>
          <t>28TH JULY</t>
        </is>
      </c>
      <c r="M2742" s="164" t="inlineStr">
        <is>
          <t>PT. INDOSARI PERSADA</t>
        </is>
      </c>
      <c r="N2742" s="157" t="inlineStr">
        <is>
          <t>ORIENT LOGISTICS ENTERPRISES</t>
        </is>
      </c>
    </row>
    <row r="2743">
      <c r="A2743" s="167" t="n">
        <v>25</v>
      </c>
      <c r="B2743" s="157" t="inlineStr">
        <is>
          <t>IFEANYI ABA</t>
        </is>
      </c>
      <c r="C2743" s="50" t="inlineStr">
        <is>
          <t>''</t>
        </is>
      </c>
      <c r="D2743" s="168" t="inlineStr">
        <is>
          <t>TRHU 2064111</t>
        </is>
      </c>
      <c r="E2743" s="157" t="inlineStr">
        <is>
          <t>SPM</t>
        </is>
      </c>
      <c r="F2743" s="33" t="inlineStr">
        <is>
          <t>20FT</t>
        </is>
      </c>
      <c r="G2743" s="160" t="inlineStr">
        <is>
          <t>MSC SINES R</t>
        </is>
      </c>
      <c r="H2743" s="169" t="inlineStr">
        <is>
          <t>BERTHED: 22ND SEPT  VOY. WG337A</t>
        </is>
      </c>
      <c r="I2743" s="235" t="inlineStr">
        <is>
          <t>OUT</t>
        </is>
      </c>
      <c r="J2743" s="151" t="inlineStr">
        <is>
          <t>TELEX/28TH SEPT, 2023</t>
        </is>
      </c>
      <c r="K2743" s="152" t="inlineStr">
        <is>
          <t>4TH OCT, 2023</t>
        </is>
      </c>
      <c r="L2743" s="157" t="inlineStr">
        <is>
          <t>28TH JULY</t>
        </is>
      </c>
      <c r="M2743" s="164" t="inlineStr">
        <is>
          <t>PT. INDOSARI PERSADA</t>
        </is>
      </c>
      <c r="N2743" s="157" t="inlineStr">
        <is>
          <t>ORIENT LOGISTICS ENTERPRISES</t>
        </is>
      </c>
    </row>
    <row r="2744">
      <c r="A2744" s="167" t="n">
        <v>26</v>
      </c>
      <c r="B2744" s="157" t="inlineStr">
        <is>
          <t>IFEANYI ABA</t>
        </is>
      </c>
      <c r="C2744" s="157" t="inlineStr">
        <is>
          <t>MEDUIE033408</t>
        </is>
      </c>
      <c r="D2744" s="168" t="inlineStr">
        <is>
          <t>MEDU 6798499</t>
        </is>
      </c>
      <c r="E2744" s="157" t="inlineStr">
        <is>
          <t>SPM</t>
        </is>
      </c>
      <c r="F2744" s="33" t="inlineStr">
        <is>
          <t>20FT</t>
        </is>
      </c>
      <c r="G2744" s="160" t="inlineStr">
        <is>
          <t>MSC SINES R</t>
        </is>
      </c>
      <c r="H2744" s="169" t="inlineStr">
        <is>
          <t>BERTHED: 21ST SEPT  VOY. WG337A</t>
        </is>
      </c>
      <c r="I2744" s="235" t="inlineStr">
        <is>
          <t>OUT</t>
        </is>
      </c>
      <c r="J2744" s="151" t="inlineStr">
        <is>
          <t>TELEX/28TH SEPT, 2023</t>
        </is>
      </c>
      <c r="K2744" s="152" t="inlineStr">
        <is>
          <t>4TH OCT, 2023</t>
        </is>
      </c>
      <c r="L2744" s="157" t="inlineStr">
        <is>
          <t>28TH JULY</t>
        </is>
      </c>
      <c r="M2744" s="164" t="inlineStr">
        <is>
          <t>PT. INDOSARI PERSADA</t>
        </is>
      </c>
      <c r="N2744" s="157" t="inlineStr">
        <is>
          <t>ORIENT LOGISTICS ENTERPRISES</t>
        </is>
      </c>
    </row>
    <row r="2745">
      <c r="A2745" s="167" t="n">
        <v>27</v>
      </c>
      <c r="B2745" s="157" t="inlineStr">
        <is>
          <t>IFEANYI ABA</t>
        </is>
      </c>
      <c r="C2745" s="50" t="inlineStr">
        <is>
          <t>''</t>
        </is>
      </c>
      <c r="D2745" s="168" t="inlineStr">
        <is>
          <t>MSDU 2286974</t>
        </is>
      </c>
      <c r="E2745" s="157" t="inlineStr">
        <is>
          <t>SPM</t>
        </is>
      </c>
      <c r="F2745" s="33" t="inlineStr">
        <is>
          <t>20FT</t>
        </is>
      </c>
      <c r="G2745" s="160" t="inlineStr">
        <is>
          <t>MSC SINES R</t>
        </is>
      </c>
      <c r="H2745" s="169" t="inlineStr">
        <is>
          <t>BERTHED: 21ST SEPT  VOY. WG337A</t>
        </is>
      </c>
      <c r="I2745" s="235" t="inlineStr">
        <is>
          <t>OUT</t>
        </is>
      </c>
      <c r="J2745" s="151" t="inlineStr">
        <is>
          <t>TELEX/28TH SEPT, 2023</t>
        </is>
      </c>
      <c r="K2745" s="152" t="inlineStr">
        <is>
          <t>4TH OCT, 2023</t>
        </is>
      </c>
      <c r="L2745" s="157" t="inlineStr">
        <is>
          <t>28TH JULY</t>
        </is>
      </c>
      <c r="M2745" s="164" t="inlineStr">
        <is>
          <t>PT. INDOSARI PERSADA</t>
        </is>
      </c>
      <c r="N2745" s="157" t="inlineStr">
        <is>
          <t>ORIENT LOGISTICS ENTERPRISES</t>
        </is>
      </c>
    </row>
    <row r="2746">
      <c r="A2746" s="167" t="n">
        <v>28</v>
      </c>
      <c r="B2746" s="157" t="inlineStr">
        <is>
          <t>IFEANYI ABA</t>
        </is>
      </c>
      <c r="C2746" s="157" t="inlineStr">
        <is>
          <t>MEDUIE033465</t>
        </is>
      </c>
      <c r="D2746" s="168" t="inlineStr">
        <is>
          <t>GLDU 2288319</t>
        </is>
      </c>
      <c r="E2746" s="157" t="inlineStr">
        <is>
          <t>SPM</t>
        </is>
      </c>
      <c r="F2746" s="33" t="inlineStr">
        <is>
          <t>20FT</t>
        </is>
      </c>
      <c r="G2746" s="160" t="inlineStr">
        <is>
          <t>MSC SINES R</t>
        </is>
      </c>
      <c r="H2746" s="169" t="inlineStr">
        <is>
          <t>BERTHED: 22ND SEPT  VOY. WG337A</t>
        </is>
      </c>
      <c r="I2746" s="235" t="inlineStr">
        <is>
          <t>OUT</t>
        </is>
      </c>
      <c r="J2746" s="151" t="inlineStr">
        <is>
          <t>TELEX/28TH SEPT, 2023</t>
        </is>
      </c>
      <c r="K2746" s="152" t="inlineStr">
        <is>
          <t>4TH OCT, 2023</t>
        </is>
      </c>
      <c r="L2746" s="157" t="inlineStr">
        <is>
          <t>28TH JULY</t>
        </is>
      </c>
      <c r="M2746" s="164" t="inlineStr">
        <is>
          <t>PT. INDOSARI PERSADA</t>
        </is>
      </c>
      <c r="N2746" s="157" t="inlineStr">
        <is>
          <t>ORIENT LOGISTICS ENTERPRISES</t>
        </is>
      </c>
    </row>
    <row r="2747">
      <c r="A2747" s="167" t="n">
        <v>29</v>
      </c>
      <c r="B2747" s="157" t="inlineStr">
        <is>
          <t>IFEANYI ABA</t>
        </is>
      </c>
      <c r="C2747" s="50" t="inlineStr">
        <is>
          <t>''</t>
        </is>
      </c>
      <c r="D2747" s="168" t="inlineStr">
        <is>
          <t>MSCU 2736147</t>
        </is>
      </c>
      <c r="E2747" s="157" t="inlineStr">
        <is>
          <t>SPM</t>
        </is>
      </c>
      <c r="F2747" s="33" t="inlineStr">
        <is>
          <t>20FT</t>
        </is>
      </c>
      <c r="G2747" s="160" t="inlineStr">
        <is>
          <t>MSC SINES R</t>
        </is>
      </c>
      <c r="H2747" s="169" t="inlineStr">
        <is>
          <t>BERTHED: 22ND SEPT  VOY. WG337A</t>
        </is>
      </c>
      <c r="I2747" s="235" t="inlineStr">
        <is>
          <t>OUT</t>
        </is>
      </c>
      <c r="J2747" s="151" t="inlineStr">
        <is>
          <t>TELEX/28TH SEPT, 2023</t>
        </is>
      </c>
      <c r="K2747" s="152" t="inlineStr">
        <is>
          <t>4TH OCT, 2023</t>
        </is>
      </c>
      <c r="L2747" s="157" t="inlineStr">
        <is>
          <t>28TH JULY</t>
        </is>
      </c>
      <c r="M2747" s="164" t="inlineStr">
        <is>
          <t>PT. INDOSARI PERSADA</t>
        </is>
      </c>
      <c r="N2747" s="157" t="inlineStr">
        <is>
          <t>ORIENT LOGISTICS ENTERPRISES</t>
        </is>
      </c>
    </row>
    <row r="2748">
      <c r="A2748" s="167" t="n">
        <v>30</v>
      </c>
      <c r="B2748" s="157" t="inlineStr">
        <is>
          <t>IFEANYI ABA</t>
        </is>
      </c>
      <c r="C2748" s="157" t="inlineStr">
        <is>
          <t>MEDUIE033457</t>
        </is>
      </c>
      <c r="D2748" s="168" t="inlineStr">
        <is>
          <t>SEGU 3028546</t>
        </is>
      </c>
      <c r="E2748" s="157" t="inlineStr">
        <is>
          <t>SPM</t>
        </is>
      </c>
      <c r="F2748" s="33" t="inlineStr">
        <is>
          <t>20FT</t>
        </is>
      </c>
      <c r="G2748" s="160" t="inlineStr">
        <is>
          <t>MSC SINES R</t>
        </is>
      </c>
      <c r="H2748" s="169" t="inlineStr">
        <is>
          <t>BERTHED: 21ST SEPT  VOY. WG337A</t>
        </is>
      </c>
      <c r="I2748" s="235" t="inlineStr">
        <is>
          <t>OUT</t>
        </is>
      </c>
      <c r="J2748" s="151" t="inlineStr">
        <is>
          <t>TELEX/28TH SEPT, 2023</t>
        </is>
      </c>
      <c r="K2748" s="152" t="inlineStr">
        <is>
          <t>9TH OCT, 2023</t>
        </is>
      </c>
      <c r="L2748" s="157" t="inlineStr">
        <is>
          <t>28TH JULY</t>
        </is>
      </c>
      <c r="M2748" s="164" t="inlineStr">
        <is>
          <t>PT. INDOSARI PERSADA</t>
        </is>
      </c>
      <c r="N2748" s="157" t="inlineStr">
        <is>
          <t>ORIENT LOGISTICS ENTERPRISES</t>
        </is>
      </c>
    </row>
    <row r="2749">
      <c r="A2749" s="167" t="n">
        <v>31</v>
      </c>
      <c r="B2749" s="157" t="inlineStr">
        <is>
          <t>CHIDI OKOLI</t>
        </is>
      </c>
      <c r="C2749" s="50" t="inlineStr">
        <is>
          <t>MEDUIE092479</t>
        </is>
      </c>
      <c r="D2749" s="393" t="inlineStr">
        <is>
          <t>MSDU 1325839</t>
        </is>
      </c>
      <c r="E2749" s="157" t="inlineStr">
        <is>
          <t>SPM</t>
        </is>
      </c>
      <c r="F2749" s="33" t="inlineStr">
        <is>
          <t>20FT</t>
        </is>
      </c>
      <c r="G2749" s="160" t="inlineStr">
        <is>
          <t>MSC SINES R</t>
        </is>
      </c>
      <c r="H2749" s="169" t="inlineStr">
        <is>
          <t>BERTHED: 21ST SEPT  VOY. WG337A</t>
        </is>
      </c>
      <c r="I2749" s="235" t="inlineStr">
        <is>
          <t>OUT</t>
        </is>
      </c>
      <c r="J2749" s="166" t="inlineStr">
        <is>
          <t>OBL/ 13TH SEPT, 2023</t>
        </is>
      </c>
      <c r="K2749" s="152" t="inlineStr">
        <is>
          <t>13TH OCT, 2023</t>
        </is>
      </c>
      <c r="L2749" s="157" t="inlineStr">
        <is>
          <t>31ST JULY</t>
        </is>
      </c>
      <c r="M2749" s="157" t="inlineStr">
        <is>
          <t>SCJ RESOURCES PTE LTD</t>
        </is>
      </c>
      <c r="N2749" s="157" t="inlineStr">
        <is>
          <t>AVANTPORT ENTERPRISES</t>
        </is>
      </c>
    </row>
    <row r="2750">
      <c r="A2750" s="167" t="n">
        <v>32</v>
      </c>
      <c r="B2750" s="157" t="inlineStr">
        <is>
          <t>CHIDI OKOLI</t>
        </is>
      </c>
      <c r="C2750" s="50" t="inlineStr">
        <is>
          <t>''</t>
        </is>
      </c>
      <c r="D2750" s="393" t="inlineStr">
        <is>
          <t>MSMU 2165074</t>
        </is>
      </c>
      <c r="E2750" s="157" t="inlineStr">
        <is>
          <t>SPM</t>
        </is>
      </c>
      <c r="F2750" s="33" t="inlineStr">
        <is>
          <t>20FT</t>
        </is>
      </c>
      <c r="G2750" s="160" t="inlineStr">
        <is>
          <t>MSC SINES R</t>
        </is>
      </c>
      <c r="H2750" s="169" t="inlineStr">
        <is>
          <t>BERTHED: 21ST SEPT  VOY. WG337A</t>
        </is>
      </c>
      <c r="I2750" s="235" t="inlineStr">
        <is>
          <t>OUT</t>
        </is>
      </c>
      <c r="J2750" s="166" t="inlineStr">
        <is>
          <t>OBL/ 13TH SEPT, 2023</t>
        </is>
      </c>
      <c r="K2750" s="152" t="inlineStr">
        <is>
          <t>13TH OCT, 2023</t>
        </is>
      </c>
      <c r="L2750" s="157" t="inlineStr">
        <is>
          <t>31ST JULY</t>
        </is>
      </c>
      <c r="M2750" s="157" t="inlineStr">
        <is>
          <t>SCJ RESOURCES PTE LTD</t>
        </is>
      </c>
      <c r="N2750" s="157" t="inlineStr">
        <is>
          <t>AVANTPORT ENTERPRISES</t>
        </is>
      </c>
    </row>
    <row r="2751">
      <c r="A2751" s="167" t="n">
        <v>33</v>
      </c>
      <c r="B2751" s="157" t="inlineStr">
        <is>
          <t>IFEANYI ABA</t>
        </is>
      </c>
      <c r="C2751" s="50" t="inlineStr">
        <is>
          <t>MEDUUN281966</t>
        </is>
      </c>
      <c r="D2751" s="393" t="inlineStr">
        <is>
          <t>FBIU 0211418</t>
        </is>
      </c>
      <c r="E2751" s="157" t="inlineStr">
        <is>
          <t>SPM</t>
        </is>
      </c>
      <c r="F2751" s="33" t="inlineStr">
        <is>
          <t>20FT</t>
        </is>
      </c>
      <c r="G2751" s="160" t="inlineStr">
        <is>
          <t>MSC SINES R</t>
        </is>
      </c>
      <c r="H2751" s="169" t="inlineStr">
        <is>
          <t>BERTHED: 22ND SEPT  VOY. WG337A</t>
        </is>
      </c>
      <c r="I2751" s="235" t="inlineStr">
        <is>
          <t>OUT</t>
        </is>
      </c>
      <c r="J2751" s="151" t="inlineStr">
        <is>
          <t>TELEX/27TH OCT, 2023</t>
        </is>
      </c>
      <c r="K2751" s="152" t="inlineStr">
        <is>
          <t>1ST NOV, 2023</t>
        </is>
      </c>
      <c r="L2751" s="157" t="inlineStr">
        <is>
          <t>31ST JULY</t>
        </is>
      </c>
      <c r="M2751" s="157" t="inlineStr">
        <is>
          <t>XIXA SONGLIN GUYE CO, LIMITED</t>
        </is>
      </c>
      <c r="N2751" s="157" t="inlineStr">
        <is>
          <t>ORIENT LOGISTICS ENTERPRISES</t>
        </is>
      </c>
    </row>
    <row r="2752">
      <c r="A2752" s="167" t="n">
        <v>34</v>
      </c>
      <c r="B2752" s="157" t="inlineStr">
        <is>
          <t>IFEANYI ABA</t>
        </is>
      </c>
      <c r="C2752" s="50" t="inlineStr">
        <is>
          <t>''</t>
        </is>
      </c>
      <c r="D2752" s="393" t="inlineStr">
        <is>
          <t>MSDU 1637040</t>
        </is>
      </c>
      <c r="E2752" s="157" t="inlineStr">
        <is>
          <t>SPM</t>
        </is>
      </c>
      <c r="F2752" s="33" t="inlineStr">
        <is>
          <t>20FT</t>
        </is>
      </c>
      <c r="G2752" s="160" t="inlineStr">
        <is>
          <t>MSC SINES R</t>
        </is>
      </c>
      <c r="H2752" s="169" t="inlineStr">
        <is>
          <t>BERTHED: 22ND SEPT  VOY. WG337A</t>
        </is>
      </c>
      <c r="I2752" s="235" t="inlineStr">
        <is>
          <t>OUT</t>
        </is>
      </c>
      <c r="J2752" s="151" t="inlineStr">
        <is>
          <t>TELEX/27TH OCT, 2023</t>
        </is>
      </c>
      <c r="K2752" s="152" t="inlineStr">
        <is>
          <t>1ST NOV, 2023</t>
        </is>
      </c>
      <c r="L2752" s="157" t="inlineStr">
        <is>
          <t>31ST JULY</t>
        </is>
      </c>
      <c r="M2752" s="157" t="inlineStr">
        <is>
          <t>XIXA SONGLIN GUYE CO, LIMITED</t>
        </is>
      </c>
      <c r="N2752" s="157" t="inlineStr">
        <is>
          <t>ORIENT LOGISTICS ENTERPRISES</t>
        </is>
      </c>
    </row>
    <row r="2753">
      <c r="A2753" s="167" t="n">
        <v>35</v>
      </c>
      <c r="B2753" s="157" t="inlineStr">
        <is>
          <t>IFEANYI ABA</t>
        </is>
      </c>
      <c r="C2753" s="50" t="inlineStr">
        <is>
          <t>NEDUUN281958</t>
        </is>
      </c>
      <c r="D2753" s="393" t="inlineStr">
        <is>
          <t>CAIU 3053325</t>
        </is>
      </c>
      <c r="E2753" s="157" t="inlineStr">
        <is>
          <t>SPM</t>
        </is>
      </c>
      <c r="F2753" s="33" t="inlineStr">
        <is>
          <t>20FT</t>
        </is>
      </c>
      <c r="G2753" s="160" t="inlineStr">
        <is>
          <t>MSC SINES R</t>
        </is>
      </c>
      <c r="H2753" s="169" t="inlineStr">
        <is>
          <t>BERTHED: 22ND SEPT  VOY. WG337A</t>
        </is>
      </c>
      <c r="I2753" s="235" t="inlineStr">
        <is>
          <t>OUT</t>
        </is>
      </c>
      <c r="J2753" s="151" t="inlineStr">
        <is>
          <t>TELEX/27TH OCT, 2023</t>
        </is>
      </c>
      <c r="K2753" s="152" t="inlineStr">
        <is>
          <t>1ST NOV, 2023</t>
        </is>
      </c>
      <c r="L2753" s="157" t="inlineStr">
        <is>
          <t>31ST JULY</t>
        </is>
      </c>
      <c r="M2753" s="157" t="inlineStr">
        <is>
          <t>XIXA SONGLIN GUYE CO, LIMITED</t>
        </is>
      </c>
      <c r="N2753" s="157" t="inlineStr">
        <is>
          <t>ORIENT LOGISTICS ENTERPRISES</t>
        </is>
      </c>
    </row>
    <row r="2754">
      <c r="A2754" s="167" t="n">
        <v>36</v>
      </c>
      <c r="B2754" s="157" t="inlineStr">
        <is>
          <t>IFEANYI ABA</t>
        </is>
      </c>
      <c r="C2754" s="50" t="inlineStr">
        <is>
          <t>MEDUUN189433</t>
        </is>
      </c>
      <c r="D2754" s="393" t="inlineStr">
        <is>
          <t>TLLU 3449476</t>
        </is>
      </c>
      <c r="E2754" s="157" t="inlineStr">
        <is>
          <t>SPM</t>
        </is>
      </c>
      <c r="F2754" s="33" t="inlineStr">
        <is>
          <t>20FT</t>
        </is>
      </c>
      <c r="G2754" s="160" t="inlineStr">
        <is>
          <t>MSC SINES R</t>
        </is>
      </c>
      <c r="H2754" s="169" t="inlineStr">
        <is>
          <t>BERTHED: 22ND SEPT  VOY. WG337A</t>
        </is>
      </c>
      <c r="I2754" s="235" t="inlineStr">
        <is>
          <t>OUT</t>
        </is>
      </c>
      <c r="J2754" s="151" t="inlineStr">
        <is>
          <t>TELEX/27TH OCT, 2023</t>
        </is>
      </c>
      <c r="K2754" s="152" t="inlineStr">
        <is>
          <t>1ST NOV, 2023</t>
        </is>
      </c>
      <c r="L2754" s="157" t="inlineStr">
        <is>
          <t>31ST JULY</t>
        </is>
      </c>
      <c r="M2754" s="157" t="inlineStr">
        <is>
          <t>XIXA SONGLIN GUYE CO, LIMITED</t>
        </is>
      </c>
      <c r="N2754" s="157" t="inlineStr">
        <is>
          <t>ORIENT LOGISTICS ENTERPRISES</t>
        </is>
      </c>
    </row>
    <row r="2755">
      <c r="A2755" s="167" t="n">
        <v>37</v>
      </c>
      <c r="B2755" s="157" t="inlineStr">
        <is>
          <t>IFEANYI ABA</t>
        </is>
      </c>
      <c r="C2755" s="50" t="inlineStr">
        <is>
          <t>''</t>
        </is>
      </c>
      <c r="D2755" s="393" t="inlineStr">
        <is>
          <t>MEDU 6432067</t>
        </is>
      </c>
      <c r="E2755" s="157" t="inlineStr">
        <is>
          <t>SPM</t>
        </is>
      </c>
      <c r="F2755" s="33" t="inlineStr">
        <is>
          <t>20FT</t>
        </is>
      </c>
      <c r="G2755" s="160" t="inlineStr">
        <is>
          <t>MSC SINES R</t>
        </is>
      </c>
      <c r="H2755" s="169" t="inlineStr">
        <is>
          <t>BERTHED: 22ND SEPT  VOY. WG337A</t>
        </is>
      </c>
      <c r="I2755" s="235" t="inlineStr">
        <is>
          <t>OUT</t>
        </is>
      </c>
      <c r="J2755" s="151" t="inlineStr">
        <is>
          <t>TELEX/27TH OCT, 2023</t>
        </is>
      </c>
      <c r="K2755" s="152" t="inlineStr">
        <is>
          <t>1ST NOV, 2023</t>
        </is>
      </c>
      <c r="L2755" s="157" t="inlineStr">
        <is>
          <t>31ST JULY</t>
        </is>
      </c>
      <c r="M2755" s="157" t="inlineStr">
        <is>
          <t>XIXA SONGLIN GUYE CO, LIMITED</t>
        </is>
      </c>
      <c r="N2755" s="157" t="inlineStr">
        <is>
          <t>ORIENT LOGISTICS ENTERPRISES</t>
        </is>
      </c>
    </row>
    <row r="2756">
      <c r="A2756" s="167" t="n">
        <v>38</v>
      </c>
      <c r="B2756" s="157" t="inlineStr">
        <is>
          <t>IFEANYI ABA</t>
        </is>
      </c>
      <c r="C2756" s="50" t="inlineStr">
        <is>
          <t>MEDUI0936167</t>
        </is>
      </c>
      <c r="D2756" s="393" t="inlineStr">
        <is>
          <t>MEDU 5606781</t>
        </is>
      </c>
      <c r="E2756" s="157" t="inlineStr">
        <is>
          <t>SPM</t>
        </is>
      </c>
      <c r="F2756" s="33" t="inlineStr">
        <is>
          <t>20FT</t>
        </is>
      </c>
      <c r="G2756" s="160" t="inlineStr">
        <is>
          <t>MSC SINES R</t>
        </is>
      </c>
      <c r="H2756" s="169" t="inlineStr">
        <is>
          <t>BERTHED: 20TH SEPT  VOY. WG337A</t>
        </is>
      </c>
      <c r="I2756" s="235" t="inlineStr">
        <is>
          <t>OUT</t>
        </is>
      </c>
      <c r="J2756" s="151" t="inlineStr">
        <is>
          <t>TELEX/28TH SEPT, 2023</t>
        </is>
      </c>
      <c r="K2756" s="152" t="inlineStr">
        <is>
          <t>9TH OCT, 2023</t>
        </is>
      </c>
      <c r="L2756" s="157" t="inlineStr">
        <is>
          <t>7TH AUG</t>
        </is>
      </c>
      <c r="M2756" s="157" t="inlineStr">
        <is>
          <t>PT. INDOSARI PERSADA</t>
        </is>
      </c>
      <c r="N2756" s="157" t="inlineStr">
        <is>
          <t>ORIENT LOGISTICS ENTERPRISES</t>
        </is>
      </c>
    </row>
    <row r="2757">
      <c r="A2757" s="167" t="n">
        <v>39</v>
      </c>
      <c r="B2757" s="157" t="inlineStr">
        <is>
          <t>IFEANYI ABA</t>
        </is>
      </c>
      <c r="C2757" s="50" t="inlineStr">
        <is>
          <t>''</t>
        </is>
      </c>
      <c r="D2757" s="393" t="inlineStr">
        <is>
          <t>MSDU 2832289</t>
        </is>
      </c>
      <c r="E2757" s="157" t="inlineStr">
        <is>
          <t>SPM</t>
        </is>
      </c>
      <c r="F2757" s="33" t="inlineStr">
        <is>
          <t>20FT</t>
        </is>
      </c>
      <c r="G2757" s="160" t="inlineStr">
        <is>
          <t>MSC SINES R</t>
        </is>
      </c>
      <c r="H2757" s="169" t="inlineStr">
        <is>
          <t>BERTHED: 20TH SEPT  VOY. WG337A</t>
        </is>
      </c>
      <c r="I2757" s="235" t="inlineStr">
        <is>
          <t>OUT</t>
        </is>
      </c>
      <c r="J2757" s="151" t="inlineStr">
        <is>
          <t>TELEX/28TH SEPT, 2023</t>
        </is>
      </c>
      <c r="K2757" s="152" t="inlineStr">
        <is>
          <t>10TH OCT, 2023</t>
        </is>
      </c>
      <c r="L2757" s="157" t="inlineStr">
        <is>
          <t>7TH AUG</t>
        </is>
      </c>
      <c r="M2757" s="157" t="inlineStr">
        <is>
          <t>PT. INDOSARI PERSADA</t>
        </is>
      </c>
      <c r="N2757" s="157" t="inlineStr">
        <is>
          <t>ORIENT LOGISTICS ENTERPRISES</t>
        </is>
      </c>
    </row>
    <row r="2758">
      <c r="A2758" s="167" t="n">
        <v>40</v>
      </c>
      <c r="B2758" s="157" t="inlineStr">
        <is>
          <t>IFEANYI ABA</t>
        </is>
      </c>
      <c r="C2758" s="50" t="inlineStr">
        <is>
          <t>MEDUI0936209</t>
        </is>
      </c>
      <c r="D2758" s="393" t="inlineStr">
        <is>
          <t>MEDU 5894374</t>
        </is>
      </c>
      <c r="E2758" s="157" t="inlineStr">
        <is>
          <t>SPM</t>
        </is>
      </c>
      <c r="F2758" s="33" t="inlineStr">
        <is>
          <t>20FT</t>
        </is>
      </c>
      <c r="G2758" s="160" t="inlineStr">
        <is>
          <t>MSC SINES R</t>
        </is>
      </c>
      <c r="H2758" s="169" t="inlineStr">
        <is>
          <t>BERTHED: 20TH SEPT  VOY. WG337A</t>
        </is>
      </c>
      <c r="I2758" s="235" t="inlineStr">
        <is>
          <t>OUT</t>
        </is>
      </c>
      <c r="J2758" s="151" t="inlineStr">
        <is>
          <t>TELEX/28TH SEPT, 2023</t>
        </is>
      </c>
      <c r="K2758" s="152" t="inlineStr">
        <is>
          <t>9TH OCT, 2023</t>
        </is>
      </c>
      <c r="L2758" s="157" t="inlineStr">
        <is>
          <t>7TH AUG</t>
        </is>
      </c>
      <c r="M2758" s="157" t="inlineStr">
        <is>
          <t>PT. INDOSARI PERSADA</t>
        </is>
      </c>
      <c r="N2758" s="157" t="inlineStr">
        <is>
          <t>ORIENT LOGISTICS ENTERPRISES</t>
        </is>
      </c>
    </row>
    <row r="2759">
      <c r="A2759" s="167" t="n">
        <v>41</v>
      </c>
      <c r="B2759" s="157" t="inlineStr">
        <is>
          <t>IFEANYI ABA</t>
        </is>
      </c>
      <c r="C2759" s="50" t="inlineStr">
        <is>
          <t>''</t>
        </is>
      </c>
      <c r="D2759" s="393" t="inlineStr">
        <is>
          <t>MEDU 6689116</t>
        </is>
      </c>
      <c r="E2759" s="157" t="inlineStr">
        <is>
          <t>SPM</t>
        </is>
      </c>
      <c r="F2759" s="33" t="inlineStr">
        <is>
          <t>20FT</t>
        </is>
      </c>
      <c r="G2759" s="160" t="inlineStr">
        <is>
          <t>MSC SINES R</t>
        </is>
      </c>
      <c r="H2759" s="169" t="inlineStr">
        <is>
          <t>BERTHED: 22ND SEPT  VOY. WG337A</t>
        </is>
      </c>
      <c r="I2759" s="235" t="inlineStr">
        <is>
          <t>OUT</t>
        </is>
      </c>
      <c r="J2759" s="151" t="inlineStr">
        <is>
          <t>TELEX/28TH SEPT, 2023</t>
        </is>
      </c>
      <c r="K2759" s="152" t="inlineStr">
        <is>
          <t>9TH OCT, 2023</t>
        </is>
      </c>
      <c r="L2759" s="157" t="inlineStr">
        <is>
          <t>7TH AUG</t>
        </is>
      </c>
      <c r="M2759" s="157" t="inlineStr">
        <is>
          <t>PT. INDOSARI PERSADA</t>
        </is>
      </c>
      <c r="N2759" s="157" t="inlineStr">
        <is>
          <t>ORIENT LOGISTICS ENTERPRISES</t>
        </is>
      </c>
    </row>
    <row r="2760">
      <c r="A2760" s="167" t="n">
        <v>42</v>
      </c>
      <c r="B2760" s="157" t="inlineStr">
        <is>
          <t>IFEANYI ABA</t>
        </is>
      </c>
      <c r="C2760" s="50" t="inlineStr">
        <is>
          <t>MEDUXN153630</t>
        </is>
      </c>
      <c r="D2760" s="393" t="inlineStr">
        <is>
          <t>HPCU 2370566</t>
        </is>
      </c>
      <c r="E2760" s="157" t="inlineStr">
        <is>
          <t>SPM</t>
        </is>
      </c>
      <c r="F2760" s="33" t="inlineStr">
        <is>
          <t>20FT</t>
        </is>
      </c>
      <c r="G2760" s="160" t="inlineStr">
        <is>
          <t>MSC SINES R</t>
        </is>
      </c>
      <c r="H2760" s="169" t="inlineStr">
        <is>
          <t>BERTHED: 22ND SEPT  VOY. WG337A</t>
        </is>
      </c>
      <c r="I2760" s="235" t="inlineStr">
        <is>
          <t>OUT</t>
        </is>
      </c>
      <c r="J2760" s="151" t="inlineStr">
        <is>
          <t>TELEX/24TH OCT, 2023</t>
        </is>
      </c>
      <c r="K2760" s="216" t="inlineStr">
        <is>
          <t>6TH NOV, 2023</t>
        </is>
      </c>
      <c r="L2760" s="157" t="inlineStr">
        <is>
          <t>7TH AUG</t>
        </is>
      </c>
      <c r="M2760" s="157" t="inlineStr">
        <is>
          <t>XIXA SONGLIN GUYE CO, LIMITED</t>
        </is>
      </c>
      <c r="N2760" s="157" t="inlineStr">
        <is>
          <t>ORIENT LOGISTICS ENTERPRISES</t>
        </is>
      </c>
    </row>
    <row r="2761">
      <c r="A2761" s="167" t="n">
        <v>43</v>
      </c>
      <c r="B2761" s="157" t="inlineStr">
        <is>
          <t>IFEANYI ABA</t>
        </is>
      </c>
      <c r="C2761" s="50" t="inlineStr">
        <is>
          <t>''</t>
        </is>
      </c>
      <c r="D2761" s="393" t="inlineStr">
        <is>
          <t>MSDU 1890758</t>
        </is>
      </c>
      <c r="E2761" s="157" t="inlineStr">
        <is>
          <t>SPM</t>
        </is>
      </c>
      <c r="F2761" s="33" t="inlineStr">
        <is>
          <t>20FT</t>
        </is>
      </c>
      <c r="G2761" s="160" t="inlineStr">
        <is>
          <t>MSC SINES R</t>
        </is>
      </c>
      <c r="H2761" s="169" t="inlineStr">
        <is>
          <t>BERTHED: 20TH SEPT  VOY. WG337A</t>
        </is>
      </c>
      <c r="I2761" s="235" t="inlineStr">
        <is>
          <t>OUT</t>
        </is>
      </c>
      <c r="J2761" s="151" t="inlineStr">
        <is>
          <t>TELEX/24TH OCT, 2023</t>
        </is>
      </c>
      <c r="K2761" s="216" t="inlineStr">
        <is>
          <t>6TH NOV, 2023</t>
        </is>
      </c>
      <c r="L2761" s="157" t="inlineStr">
        <is>
          <t>7TH AUG</t>
        </is>
      </c>
      <c r="M2761" s="157" t="inlineStr">
        <is>
          <t>XIXA SONGLIN GUYE CO, LIMITED</t>
        </is>
      </c>
      <c r="N2761" s="157" t="inlineStr">
        <is>
          <t>ORIENT LOGISTICS ENTERPRISES</t>
        </is>
      </c>
    </row>
    <row r="2762">
      <c r="A2762" s="167" t="n">
        <v>44</v>
      </c>
      <c r="B2762" s="157" t="inlineStr">
        <is>
          <t>IFEANYI ABA</t>
        </is>
      </c>
      <c r="C2762" s="50" t="inlineStr">
        <is>
          <t>MEDUIE579665</t>
        </is>
      </c>
      <c r="D2762" s="393" t="inlineStr">
        <is>
          <t>MSDU 1302324</t>
        </is>
      </c>
      <c r="E2762" s="157" t="inlineStr">
        <is>
          <t>SPM</t>
        </is>
      </c>
      <c r="F2762" s="33" t="inlineStr">
        <is>
          <t>20FT</t>
        </is>
      </c>
      <c r="G2762" s="160" t="inlineStr">
        <is>
          <t>MSC SINES R</t>
        </is>
      </c>
      <c r="H2762" s="169" t="inlineStr">
        <is>
          <t>BERTHED: 20TH SEPT  VOY. WG337A</t>
        </is>
      </c>
      <c r="I2762" s="235" t="inlineStr">
        <is>
          <t>OUT</t>
        </is>
      </c>
      <c r="J2762" s="151" t="inlineStr">
        <is>
          <t>TELEX/28TH SEPT, 2023</t>
        </is>
      </c>
      <c r="K2762" s="152" t="inlineStr">
        <is>
          <t>9TH OCT, 2023</t>
        </is>
      </c>
      <c r="L2762" s="157" t="inlineStr">
        <is>
          <t>7TH AUG</t>
        </is>
      </c>
      <c r="M2762" s="157" t="inlineStr">
        <is>
          <t>PT. INDOSARI PERSADA</t>
        </is>
      </c>
      <c r="N2762" s="157" t="inlineStr">
        <is>
          <t>ORIENT LOGISTICS ENTERPRISES</t>
        </is>
      </c>
    </row>
    <row r="2763">
      <c r="A2763" s="167" t="n">
        <v>45</v>
      </c>
      <c r="B2763" s="157" t="inlineStr">
        <is>
          <t>IFEANYI ABA</t>
        </is>
      </c>
      <c r="C2763" s="50" t="inlineStr">
        <is>
          <t>MEDUIE037227</t>
        </is>
      </c>
      <c r="D2763" s="393" t="inlineStr">
        <is>
          <t>MSDU 1203933</t>
        </is>
      </c>
      <c r="E2763" s="157" t="inlineStr">
        <is>
          <t>SPM</t>
        </is>
      </c>
      <c r="F2763" s="33" t="inlineStr">
        <is>
          <t>20FT</t>
        </is>
      </c>
      <c r="G2763" s="160" t="inlineStr">
        <is>
          <t>MSC SINES R</t>
        </is>
      </c>
      <c r="H2763" s="169" t="inlineStr">
        <is>
          <t>BERTHED: 22ND SEPT  VOY. WG337A</t>
        </is>
      </c>
      <c r="I2763" s="235" t="inlineStr">
        <is>
          <t>OUT</t>
        </is>
      </c>
      <c r="J2763" s="151" t="inlineStr">
        <is>
          <t>TELEX/28TH SEPT, 2023</t>
        </is>
      </c>
      <c r="K2763" s="152" t="inlineStr">
        <is>
          <t>4TH OCT, 2023</t>
        </is>
      </c>
      <c r="L2763" s="157" t="inlineStr">
        <is>
          <t>7TH AUG</t>
        </is>
      </c>
      <c r="M2763" s="157" t="inlineStr">
        <is>
          <t>PT. INDOSARI PERSADA</t>
        </is>
      </c>
      <c r="N2763" s="157" t="inlineStr">
        <is>
          <t>ORIENT LOGISTICS ENTERPRISES</t>
        </is>
      </c>
    </row>
    <row r="2764">
      <c r="A2764" s="167" t="n">
        <v>46</v>
      </c>
      <c r="B2764" s="157" t="inlineStr">
        <is>
          <t>IFEANYI ABA</t>
        </is>
      </c>
      <c r="C2764" s="50" t="inlineStr">
        <is>
          <t>''</t>
        </is>
      </c>
      <c r="D2764" s="393" t="inlineStr">
        <is>
          <t>MSMU 2021061</t>
        </is>
      </c>
      <c r="E2764" s="157" t="inlineStr">
        <is>
          <t>SPM</t>
        </is>
      </c>
      <c r="F2764" s="33" t="inlineStr">
        <is>
          <t>20FT</t>
        </is>
      </c>
      <c r="G2764" s="160" t="inlineStr">
        <is>
          <t>MSC SINES R</t>
        </is>
      </c>
      <c r="H2764" s="169" t="inlineStr">
        <is>
          <t>BERTHED: 22ND SEPT  VOY. WG337A</t>
        </is>
      </c>
      <c r="I2764" s="235" t="inlineStr">
        <is>
          <t>OUT</t>
        </is>
      </c>
      <c r="J2764" s="151" t="inlineStr">
        <is>
          <t>TELEX/28TH SEPT, 2023</t>
        </is>
      </c>
      <c r="K2764" s="152" t="inlineStr">
        <is>
          <t>4TH OCT, 2023</t>
        </is>
      </c>
      <c r="L2764" s="157" t="inlineStr">
        <is>
          <t>7TH AUG</t>
        </is>
      </c>
      <c r="M2764" s="157" t="inlineStr">
        <is>
          <t>PT. INDOSARI PERSADA</t>
        </is>
      </c>
      <c r="N2764" s="157" t="inlineStr">
        <is>
          <t>ORIENT LOGISTICS ENTERPRISES</t>
        </is>
      </c>
    </row>
    <row r="2765">
      <c r="A2765" s="167" t="n">
        <v>47</v>
      </c>
      <c r="B2765" s="157" t="inlineStr">
        <is>
          <t>IFEANYI ABA</t>
        </is>
      </c>
      <c r="C2765" s="50" t="inlineStr">
        <is>
          <t>MEDUIE037250</t>
        </is>
      </c>
      <c r="D2765" s="393" t="inlineStr">
        <is>
          <t>MSDU 1692855</t>
        </is>
      </c>
      <c r="E2765" s="157" t="inlineStr">
        <is>
          <t>SPM</t>
        </is>
      </c>
      <c r="F2765" s="33" t="inlineStr">
        <is>
          <t>20FT</t>
        </is>
      </c>
      <c r="G2765" s="160" t="inlineStr">
        <is>
          <t>MSC SINES R</t>
        </is>
      </c>
      <c r="H2765" s="169" t="inlineStr">
        <is>
          <t>BERTHED: 22ND SEPT  VOY. WG337A</t>
        </is>
      </c>
      <c r="I2765" s="235" t="inlineStr">
        <is>
          <t>OUT</t>
        </is>
      </c>
      <c r="J2765" s="151" t="inlineStr">
        <is>
          <t>TELEX/28TH SEPT, 2023</t>
        </is>
      </c>
      <c r="K2765" s="152" t="inlineStr">
        <is>
          <t>4TH OCT, 2023</t>
        </is>
      </c>
      <c r="L2765" s="157" t="inlineStr">
        <is>
          <t>7TH AUG</t>
        </is>
      </c>
      <c r="M2765" s="157" t="inlineStr">
        <is>
          <t>PT. INDOSARI PERSADA</t>
        </is>
      </c>
      <c r="N2765" s="157" t="inlineStr">
        <is>
          <t>ORIENT LOGISTICS ENTERPRISES</t>
        </is>
      </c>
    </row>
    <row r="2766">
      <c r="A2766" s="167" t="n">
        <v>48</v>
      </c>
      <c r="B2766" s="157" t="inlineStr">
        <is>
          <t>IFEANYI ABA</t>
        </is>
      </c>
      <c r="C2766" s="50" t="inlineStr">
        <is>
          <t>''</t>
        </is>
      </c>
      <c r="D2766" s="393" t="inlineStr">
        <is>
          <t>MSDU 2982967</t>
        </is>
      </c>
      <c r="E2766" s="157" t="inlineStr">
        <is>
          <t>SPM</t>
        </is>
      </c>
      <c r="F2766" s="33" t="inlineStr">
        <is>
          <t>20FT</t>
        </is>
      </c>
      <c r="G2766" s="160" t="inlineStr">
        <is>
          <t>MSC SINES R</t>
        </is>
      </c>
      <c r="H2766" s="169" t="inlineStr">
        <is>
          <t>BERTHED: 22ND SEPT  VOY. WG337A</t>
        </is>
      </c>
      <c r="I2766" s="235" t="inlineStr">
        <is>
          <t>OUT</t>
        </is>
      </c>
      <c r="J2766" s="151" t="inlineStr">
        <is>
          <t>TELEX/28TH SEPT, 2023</t>
        </is>
      </c>
      <c r="K2766" s="152" t="inlineStr">
        <is>
          <t>4TH OCT, 2023</t>
        </is>
      </c>
      <c r="L2766" s="157" t="inlineStr">
        <is>
          <t>7TH AUG</t>
        </is>
      </c>
      <c r="M2766" s="157" t="inlineStr">
        <is>
          <t>PT. INDOSARI PERSADA</t>
        </is>
      </c>
      <c r="N2766" s="157" t="inlineStr">
        <is>
          <t>ORIENT LOGISTICS ENTERPRISES</t>
        </is>
      </c>
    </row>
    <row r="2767">
      <c r="A2767" s="167" t="n">
        <v>49</v>
      </c>
      <c r="B2767" s="157" t="inlineStr">
        <is>
          <t>IFEANYI ABA</t>
        </is>
      </c>
      <c r="C2767" s="50" t="inlineStr">
        <is>
          <t>MEDUIE037268</t>
        </is>
      </c>
      <c r="D2767" s="393" t="inlineStr">
        <is>
          <t>MSDU 1854426</t>
        </is>
      </c>
      <c r="E2767" s="157" t="inlineStr">
        <is>
          <t>SPM</t>
        </is>
      </c>
      <c r="F2767" s="33" t="inlineStr">
        <is>
          <t>20FT</t>
        </is>
      </c>
      <c r="G2767" s="160" t="inlineStr">
        <is>
          <t>MSC SINES R</t>
        </is>
      </c>
      <c r="H2767" s="169" t="inlineStr">
        <is>
          <t>BERTHED: 20TH SEPT  VOY. WG337A</t>
        </is>
      </c>
      <c r="I2767" s="235" t="inlineStr">
        <is>
          <t>OUT</t>
        </is>
      </c>
      <c r="J2767" s="151" t="inlineStr">
        <is>
          <t>TELEX/28TH SEPT, 2023</t>
        </is>
      </c>
      <c r="K2767" s="152" t="inlineStr">
        <is>
          <t>9TH OCT, 2023</t>
        </is>
      </c>
      <c r="L2767" s="157" t="inlineStr">
        <is>
          <t>7TH AUG</t>
        </is>
      </c>
      <c r="M2767" s="157" t="inlineStr">
        <is>
          <t>PT. INDOSARI PERSADA</t>
        </is>
      </c>
      <c r="N2767" s="157" t="inlineStr">
        <is>
          <t>ORIENT LOGISTICS ENTERPRISES</t>
        </is>
      </c>
    </row>
    <row r="2768">
      <c r="A2768" s="167" t="n">
        <v>50</v>
      </c>
      <c r="B2768" s="157" t="inlineStr">
        <is>
          <t>IFEANYI ABA</t>
        </is>
      </c>
      <c r="C2768" s="50" t="inlineStr">
        <is>
          <t>MEDUIE037243</t>
        </is>
      </c>
      <c r="D2768" s="393" t="inlineStr">
        <is>
          <t>MSCU 3481400</t>
        </is>
      </c>
      <c r="E2768" s="157" t="inlineStr">
        <is>
          <t>SPM</t>
        </is>
      </c>
      <c r="F2768" s="33" t="inlineStr">
        <is>
          <t>20FT</t>
        </is>
      </c>
      <c r="G2768" s="160" t="inlineStr">
        <is>
          <t>MSC SINES R</t>
        </is>
      </c>
      <c r="H2768" s="169" t="inlineStr">
        <is>
          <t>BERTHED: 20TH SEPT  VOY. WG337A</t>
        </is>
      </c>
      <c r="I2768" s="235" t="inlineStr">
        <is>
          <t>OUT</t>
        </is>
      </c>
      <c r="J2768" s="151" t="inlineStr">
        <is>
          <t>TELEX/28TH SEPT, 2023</t>
        </is>
      </c>
      <c r="K2768" s="152" t="inlineStr">
        <is>
          <t>4TH OCT, 2023</t>
        </is>
      </c>
      <c r="L2768" s="157" t="inlineStr">
        <is>
          <t>7TH AUG</t>
        </is>
      </c>
      <c r="M2768" s="157" t="inlineStr">
        <is>
          <t>PT. INDOSARI PERSADA</t>
        </is>
      </c>
      <c r="N2768" s="157" t="inlineStr">
        <is>
          <t>ORIENT LOGISTICS ENTERPRISES</t>
        </is>
      </c>
    </row>
    <row r="2769">
      <c r="A2769" s="167" t="n">
        <v>51</v>
      </c>
      <c r="B2769" s="157" t="inlineStr">
        <is>
          <t>IFEANYI ABA</t>
        </is>
      </c>
      <c r="C2769" s="50" t="inlineStr">
        <is>
          <t>''</t>
        </is>
      </c>
      <c r="D2769" s="393" t="inlineStr">
        <is>
          <t>MSMU 1287479</t>
        </is>
      </c>
      <c r="E2769" s="157" t="inlineStr">
        <is>
          <t>SPM</t>
        </is>
      </c>
      <c r="F2769" s="33" t="inlineStr">
        <is>
          <t>20FT</t>
        </is>
      </c>
      <c r="G2769" s="160" t="inlineStr">
        <is>
          <t>MSC SINES R</t>
        </is>
      </c>
      <c r="H2769" s="169" t="inlineStr">
        <is>
          <t>BERTHED: 20TH SEPT  VOY. WG337A</t>
        </is>
      </c>
      <c r="I2769" s="235" t="inlineStr">
        <is>
          <t>OUT</t>
        </is>
      </c>
      <c r="J2769" s="151" t="inlineStr">
        <is>
          <t>TELEX/28TH SEPT, 2023</t>
        </is>
      </c>
      <c r="K2769" s="152" t="inlineStr">
        <is>
          <t>4TH OCT, 2023</t>
        </is>
      </c>
      <c r="L2769" s="157" t="inlineStr">
        <is>
          <t>7TH AUG</t>
        </is>
      </c>
      <c r="M2769" s="157" t="inlineStr">
        <is>
          <t>PT. INDOSARI PERSADA</t>
        </is>
      </c>
      <c r="N2769" s="157" t="inlineStr">
        <is>
          <t>ORIENT LOGISTICS ENTERPRISES</t>
        </is>
      </c>
    </row>
    <row r="2770">
      <c r="A2770" s="167" t="n">
        <v>52</v>
      </c>
      <c r="B2770" s="157" t="inlineStr">
        <is>
          <t>IFEANYI ABA</t>
        </is>
      </c>
      <c r="C2770" s="50" t="inlineStr">
        <is>
          <t>MEDUIE037433</t>
        </is>
      </c>
      <c r="D2770" s="393" t="inlineStr">
        <is>
          <t>MSMU 2946380</t>
        </is>
      </c>
      <c r="E2770" s="157" t="inlineStr">
        <is>
          <t>SPM</t>
        </is>
      </c>
      <c r="F2770" s="33" t="inlineStr">
        <is>
          <t>20FT</t>
        </is>
      </c>
      <c r="G2770" s="160" t="inlineStr">
        <is>
          <t>MSC SINES R</t>
        </is>
      </c>
      <c r="H2770" s="169" t="inlineStr">
        <is>
          <t>BERTHED: 19TH SEPT  VOY. WG337A</t>
        </is>
      </c>
      <c r="I2770" s="235" t="inlineStr">
        <is>
          <t>OUT</t>
        </is>
      </c>
      <c r="J2770" s="151" t="inlineStr">
        <is>
          <t>TELEX/6TH OCT, 2023</t>
        </is>
      </c>
      <c r="K2770" s="152" t="inlineStr">
        <is>
          <t>13TH OCT, 2023</t>
        </is>
      </c>
      <c r="L2770" s="157" t="inlineStr">
        <is>
          <t>7TH AUG</t>
        </is>
      </c>
      <c r="M2770" s="157" t="inlineStr">
        <is>
          <t>PT. INDOSARI PERSADA</t>
        </is>
      </c>
      <c r="N2770" s="157" t="inlineStr">
        <is>
          <t>ORIENT LOGISTICS ENTERPRISES</t>
        </is>
      </c>
    </row>
    <row r="2771">
      <c r="A2771" s="167" t="n">
        <v>53</v>
      </c>
      <c r="B2771" s="157" t="inlineStr">
        <is>
          <t>IFEANYI ABA</t>
        </is>
      </c>
      <c r="C2771" s="50" t="inlineStr">
        <is>
          <t>MEDUIE037441</t>
        </is>
      </c>
      <c r="D2771" s="393" t="inlineStr">
        <is>
          <t>MSDU 2987697</t>
        </is>
      </c>
      <c r="E2771" s="157" t="inlineStr">
        <is>
          <t>SPM</t>
        </is>
      </c>
      <c r="F2771" s="33" t="inlineStr">
        <is>
          <t>20FT</t>
        </is>
      </c>
      <c r="G2771" s="160" t="inlineStr">
        <is>
          <t>MSC SINES R</t>
        </is>
      </c>
      <c r="H2771" s="169" t="inlineStr">
        <is>
          <t>BERTHED: 19TH SEPT  VOY. WG337A</t>
        </is>
      </c>
      <c r="I2771" s="235" t="inlineStr">
        <is>
          <t>OUT</t>
        </is>
      </c>
      <c r="J2771" s="151" t="inlineStr">
        <is>
          <t>TELEX/6TH OCT, 2023</t>
        </is>
      </c>
      <c r="K2771" s="152" t="inlineStr">
        <is>
          <t>13TH OCT, 2023</t>
        </is>
      </c>
      <c r="L2771" s="157" t="inlineStr">
        <is>
          <t>7TH AUG</t>
        </is>
      </c>
      <c r="M2771" s="157" t="inlineStr">
        <is>
          <t>PT. INDOSARI PERSADA</t>
        </is>
      </c>
      <c r="N2771" s="157" t="inlineStr">
        <is>
          <t>ORIENT LOGISTICS ENTERPRISES</t>
        </is>
      </c>
    </row>
    <row r="2772">
      <c r="A2772" s="167" t="n">
        <v>54</v>
      </c>
      <c r="B2772" s="157" t="inlineStr">
        <is>
          <t>IFEANYI ABA</t>
        </is>
      </c>
      <c r="C2772" s="50" t="inlineStr">
        <is>
          <t>''</t>
        </is>
      </c>
      <c r="D2772" s="393" t="inlineStr">
        <is>
          <t>TTNU 1034153</t>
        </is>
      </c>
      <c r="E2772" s="157" t="inlineStr">
        <is>
          <t>SPM</t>
        </is>
      </c>
      <c r="F2772" s="33" t="inlineStr">
        <is>
          <t>20FT</t>
        </is>
      </c>
      <c r="G2772" s="160" t="inlineStr">
        <is>
          <t>MSC SINES R</t>
        </is>
      </c>
      <c r="H2772" s="169" t="inlineStr">
        <is>
          <t>BERTHED: 19TH SEPT  VOY. WG337A</t>
        </is>
      </c>
      <c r="I2772" s="235" t="inlineStr">
        <is>
          <t>OUT</t>
        </is>
      </c>
      <c r="J2772" s="151" t="inlineStr">
        <is>
          <t>TELEX/6TH OCT, 2023</t>
        </is>
      </c>
      <c r="K2772" s="152" t="inlineStr">
        <is>
          <t>13TH OCT, 2023</t>
        </is>
      </c>
      <c r="L2772" s="157" t="inlineStr">
        <is>
          <t>7TH AUG</t>
        </is>
      </c>
      <c r="M2772" s="157" t="inlineStr">
        <is>
          <t>PT. INDOSARI PERSADA</t>
        </is>
      </c>
      <c r="N2772" s="157" t="inlineStr">
        <is>
          <t>ORIENT LOGISTICS ENTERPRISES</t>
        </is>
      </c>
    </row>
    <row r="2773">
      <c r="A2773" s="167" t="n">
        <v>55</v>
      </c>
      <c r="B2773" s="157" t="inlineStr">
        <is>
          <t>IFEANYI ABA</t>
        </is>
      </c>
      <c r="C2773" s="50" t="inlineStr">
        <is>
          <t>MEDUIE037425</t>
        </is>
      </c>
      <c r="D2773" s="393" t="inlineStr">
        <is>
          <t>MSDU 2400027</t>
        </is>
      </c>
      <c r="E2773" s="157" t="inlineStr">
        <is>
          <t>SPM</t>
        </is>
      </c>
      <c r="F2773" s="33" t="inlineStr">
        <is>
          <t>20FT</t>
        </is>
      </c>
      <c r="G2773" s="160" t="inlineStr">
        <is>
          <t>MSC SINES R</t>
        </is>
      </c>
      <c r="H2773" s="169" t="inlineStr">
        <is>
          <t>BERTHED: 19TH SEPT  VOY. WG337A</t>
        </is>
      </c>
      <c r="I2773" s="235" t="inlineStr">
        <is>
          <t>OUT</t>
        </is>
      </c>
      <c r="J2773" s="151" t="inlineStr">
        <is>
          <t>TELEX/6TH OCT, 2023</t>
        </is>
      </c>
      <c r="K2773" s="152" t="inlineStr">
        <is>
          <t>13TH OCT, 2023</t>
        </is>
      </c>
      <c r="L2773" s="157" t="inlineStr">
        <is>
          <t>7TH AUG</t>
        </is>
      </c>
      <c r="M2773" s="157" t="inlineStr">
        <is>
          <t>PT. INDOSARI PERSADA</t>
        </is>
      </c>
      <c r="N2773" s="157" t="inlineStr">
        <is>
          <t>ORIENT LOGISTICS ENTERPRISES</t>
        </is>
      </c>
    </row>
    <row r="2774">
      <c r="A2774" s="167" t="n">
        <v>56</v>
      </c>
      <c r="B2774" s="157" t="inlineStr">
        <is>
          <t>IFEANYI ABA</t>
        </is>
      </c>
      <c r="C2774" s="50" t="inlineStr">
        <is>
          <t>''</t>
        </is>
      </c>
      <c r="D2774" s="393" t="inlineStr">
        <is>
          <t>MSDU 1653334</t>
        </is>
      </c>
      <c r="E2774" s="157" t="inlineStr">
        <is>
          <t>SPM</t>
        </is>
      </c>
      <c r="F2774" s="33" t="inlineStr">
        <is>
          <t>20FT</t>
        </is>
      </c>
      <c r="G2774" s="160" t="inlineStr">
        <is>
          <t>MSC SINES R</t>
        </is>
      </c>
      <c r="H2774" s="169" t="inlineStr">
        <is>
          <t>BERTHED: 20TH SEPT  VOY. WG337A</t>
        </is>
      </c>
      <c r="I2774" s="235" t="inlineStr">
        <is>
          <t>OUT</t>
        </is>
      </c>
      <c r="J2774" s="151" t="inlineStr">
        <is>
          <t>TELEX/6TH OCT, 2023</t>
        </is>
      </c>
      <c r="K2774" s="152" t="inlineStr">
        <is>
          <t>13TH OCT, 2023</t>
        </is>
      </c>
      <c r="L2774" s="157" t="inlineStr">
        <is>
          <t>7TH AUG</t>
        </is>
      </c>
      <c r="M2774" s="157" t="inlineStr">
        <is>
          <t>PT. INDOSARI PERSADA</t>
        </is>
      </c>
      <c r="N2774" s="157" t="inlineStr">
        <is>
          <t>ORIENT LOGISTICS ENTERPRISES</t>
        </is>
      </c>
    </row>
    <row r="2775">
      <c r="A2775" s="167" t="n">
        <v>57</v>
      </c>
      <c r="B2775" s="157" t="inlineStr">
        <is>
          <t>CAORIS</t>
        </is>
      </c>
      <c r="C2775" s="50" t="inlineStr">
        <is>
          <t>MEDUGB636421</t>
        </is>
      </c>
      <c r="D2775" s="393" t="inlineStr">
        <is>
          <t>MEDU 3898895</t>
        </is>
      </c>
      <c r="E2775" s="157" t="inlineStr">
        <is>
          <t>SPM</t>
        </is>
      </c>
      <c r="F2775" s="33" t="inlineStr">
        <is>
          <t>20FT</t>
        </is>
      </c>
      <c r="G2775" s="160" t="inlineStr">
        <is>
          <t>MSC SINES R</t>
        </is>
      </c>
      <c r="H2775" s="169" t="inlineStr">
        <is>
          <t>BERTHED: 22ND SEPT  VOY. WG337A</t>
        </is>
      </c>
      <c r="I2775" s="235" t="inlineStr">
        <is>
          <t>OUT</t>
        </is>
      </c>
      <c r="J2775" s="166" t="inlineStr">
        <is>
          <t>TELEX/9TH OCT, 2023</t>
        </is>
      </c>
      <c r="K2775" s="152" t="inlineStr">
        <is>
          <t>11TH OCT, 2023</t>
        </is>
      </c>
      <c r="L2775" s="157" t="inlineStr">
        <is>
          <t>9TH AUG</t>
        </is>
      </c>
      <c r="M2775" s="157" t="inlineStr">
        <is>
          <t>LONGYOU ZHAOSHENH TRADING CO, LTD</t>
        </is>
      </c>
      <c r="N2775" s="157" t="inlineStr">
        <is>
          <t>ORIENT LOGISTICS ENTERPRISES</t>
        </is>
      </c>
    </row>
    <row r="2776">
      <c r="A2776" s="167" t="n">
        <v>58</v>
      </c>
      <c r="B2776" s="157" t="inlineStr">
        <is>
          <t>CAORIS</t>
        </is>
      </c>
      <c r="C2776" s="50" t="inlineStr">
        <is>
          <t>''</t>
        </is>
      </c>
      <c r="D2776" s="393" t="inlineStr">
        <is>
          <t>TCKU 2250571</t>
        </is>
      </c>
      <c r="E2776" s="157" t="inlineStr">
        <is>
          <t>SPM</t>
        </is>
      </c>
      <c r="F2776" s="33" t="inlineStr">
        <is>
          <t>20FT</t>
        </is>
      </c>
      <c r="G2776" s="160" t="inlineStr">
        <is>
          <t>MSC SINES R</t>
        </is>
      </c>
      <c r="H2776" s="169" t="inlineStr">
        <is>
          <t>BERTHED: 22ND SEPT  VOY. WG337A</t>
        </is>
      </c>
      <c r="I2776" s="235" t="inlineStr">
        <is>
          <t>OUT</t>
        </is>
      </c>
      <c r="J2776" s="166" t="inlineStr">
        <is>
          <t>TELEX/9TH OCT, 2023</t>
        </is>
      </c>
      <c r="K2776" s="152" t="inlineStr">
        <is>
          <t>11TH OCT, 2023</t>
        </is>
      </c>
      <c r="L2776" s="157" t="inlineStr">
        <is>
          <t>9TH AUG</t>
        </is>
      </c>
      <c r="M2776" s="157" t="inlineStr">
        <is>
          <t>LONGYOU ZHAOSHENH TRADING CO, LTD</t>
        </is>
      </c>
      <c r="N2776" s="157" t="inlineStr">
        <is>
          <t>ORIENT LOGISTICS ENTERPRISES</t>
        </is>
      </c>
    </row>
    <row r="2777">
      <c r="A2777" s="167" t="n">
        <v>59</v>
      </c>
      <c r="B2777" s="157" t="inlineStr">
        <is>
          <t>IFEANYI ABA</t>
        </is>
      </c>
      <c r="C2777" s="50" t="inlineStr">
        <is>
          <t>MEDUQJ027323</t>
        </is>
      </c>
      <c r="D2777" s="393" t="inlineStr">
        <is>
          <t>TRHU 2377163</t>
        </is>
      </c>
      <c r="E2777" s="157" t="inlineStr">
        <is>
          <t>SPM</t>
        </is>
      </c>
      <c r="F2777" s="33" t="inlineStr">
        <is>
          <t>20FT</t>
        </is>
      </c>
      <c r="G2777" s="160" t="inlineStr">
        <is>
          <t>MSC SINES R</t>
        </is>
      </c>
      <c r="H2777" s="169" t="inlineStr">
        <is>
          <t>BERTHED: 20TH SEPT  VOY. WG337A</t>
        </is>
      </c>
      <c r="I2777" s="157" t="n"/>
      <c r="J2777" s="250" t="inlineStr">
        <is>
          <t>TELEX/ 2ND NOV, 2023</t>
        </is>
      </c>
      <c r="K2777" s="168" t="n"/>
      <c r="L2777" s="157" t="inlineStr">
        <is>
          <t>9TH AUG</t>
        </is>
      </c>
      <c r="M2777" s="157" t="inlineStr">
        <is>
          <t>FUJIAN MING XING FROZEN FOOD CO, LIMITED</t>
        </is>
      </c>
      <c r="N2777" s="157" t="inlineStr">
        <is>
          <t>ORIENT LOGISTICS ENTERPRISES</t>
        </is>
      </c>
    </row>
    <row r="2778">
      <c r="A2778" s="167" t="n">
        <v>60</v>
      </c>
      <c r="B2778" s="157" t="inlineStr">
        <is>
          <t>IFEANYI ABA</t>
        </is>
      </c>
      <c r="C2778" s="50" t="inlineStr">
        <is>
          <t>''</t>
        </is>
      </c>
      <c r="D2778" s="393" t="inlineStr">
        <is>
          <t>TCKU 3804446</t>
        </is>
      </c>
      <c r="E2778" s="157" t="inlineStr">
        <is>
          <t>SPM</t>
        </is>
      </c>
      <c r="F2778" s="33" t="inlineStr">
        <is>
          <t>20FT</t>
        </is>
      </c>
      <c r="G2778" s="160" t="inlineStr">
        <is>
          <t>MSC SINES R</t>
        </is>
      </c>
      <c r="H2778" s="169" t="inlineStr">
        <is>
          <t>BERTHED: 19TH SEPT  VOY. WG337A</t>
        </is>
      </c>
      <c r="I2778" s="157" t="n"/>
      <c r="J2778" s="250" t="inlineStr">
        <is>
          <t>TELEX/ 2ND NOV, 2023</t>
        </is>
      </c>
      <c r="K2778" s="168" t="n"/>
      <c r="L2778" s="157" t="inlineStr">
        <is>
          <t>9TH AUG</t>
        </is>
      </c>
      <c r="M2778" s="157" t="inlineStr">
        <is>
          <t>FUJIAN MING XING FROZEN FOOD CO, LIMITED</t>
        </is>
      </c>
      <c r="N2778" s="157" t="inlineStr">
        <is>
          <t>ORIENT LOGISTICS ENTERPRISES</t>
        </is>
      </c>
    </row>
    <row r="2779">
      <c r="A2779" s="167" t="n">
        <v>61</v>
      </c>
      <c r="B2779" s="157" t="inlineStr">
        <is>
          <t>IFEANYI ABA</t>
        </is>
      </c>
      <c r="C2779" s="50" t="inlineStr">
        <is>
          <t>MEDUG8968539</t>
        </is>
      </c>
      <c r="D2779" s="393" t="inlineStr">
        <is>
          <t>MSDU 1796119</t>
        </is>
      </c>
      <c r="E2779" s="157" t="inlineStr">
        <is>
          <t>SPM</t>
        </is>
      </c>
      <c r="F2779" s="33" t="inlineStr">
        <is>
          <t>20FT</t>
        </is>
      </c>
      <c r="G2779" s="160" t="inlineStr">
        <is>
          <t>MSC SINES R</t>
        </is>
      </c>
      <c r="H2779" s="169" t="inlineStr">
        <is>
          <t>BERTHED: 20TH SEPT  VOY. WG337A</t>
        </is>
      </c>
      <c r="I2779" s="235" t="inlineStr">
        <is>
          <t>OUT</t>
        </is>
      </c>
      <c r="J2779" s="250" t="inlineStr">
        <is>
          <t>TELEX/ 2ND NOV, 2023</t>
        </is>
      </c>
      <c r="K2779" s="216" t="inlineStr">
        <is>
          <t>6TH NOV, 2023</t>
        </is>
      </c>
      <c r="L2779" s="157" t="inlineStr">
        <is>
          <t>9TH AUG</t>
        </is>
      </c>
      <c r="M2779" s="157" t="inlineStr">
        <is>
          <t>FUJIAN MING XING FROZEN FOOD CO, LIMITED</t>
        </is>
      </c>
      <c r="N2779" s="157" t="inlineStr">
        <is>
          <t>ORIENT LOGISTICS ENTERPRISES</t>
        </is>
      </c>
    </row>
    <row r="2780">
      <c r="A2780" s="167" t="n">
        <v>62</v>
      </c>
      <c r="B2780" s="157" t="inlineStr">
        <is>
          <t>IFEANYI ABA</t>
        </is>
      </c>
      <c r="C2780" s="50" t="inlineStr">
        <is>
          <t>''</t>
        </is>
      </c>
      <c r="D2780" s="393" t="inlineStr">
        <is>
          <t>MSMU 1987359</t>
        </is>
      </c>
      <c r="E2780" s="157" t="inlineStr">
        <is>
          <t>SPM</t>
        </is>
      </c>
      <c r="F2780" s="33" t="inlineStr">
        <is>
          <t>20FT</t>
        </is>
      </c>
      <c r="G2780" s="160" t="inlineStr">
        <is>
          <t>MSC SINES R</t>
        </is>
      </c>
      <c r="H2780" s="169" t="inlineStr">
        <is>
          <t>BERTHED: 19TH SEPT  VOY. WG337A</t>
        </is>
      </c>
      <c r="I2780" s="235" t="inlineStr">
        <is>
          <t>OUT</t>
        </is>
      </c>
      <c r="J2780" s="250" t="inlineStr">
        <is>
          <t>TELEX/ 2ND NOV, 2023</t>
        </is>
      </c>
      <c r="K2780" s="216" t="inlineStr">
        <is>
          <t>6TH NOV, 2023</t>
        </is>
      </c>
      <c r="L2780" s="157" t="inlineStr">
        <is>
          <t>9TH AUG</t>
        </is>
      </c>
      <c r="M2780" s="157" t="inlineStr">
        <is>
          <t>FUJIAN MING XING FROZEN FOOD CO, LIMITED</t>
        </is>
      </c>
      <c r="N2780" s="157" t="inlineStr">
        <is>
          <t>ORIENT LOGISTICS ENTERPRISES</t>
        </is>
      </c>
    </row>
    <row r="2781">
      <c r="A2781" s="167" t="n">
        <v>63</v>
      </c>
      <c r="B2781" s="157" t="inlineStr">
        <is>
          <t>IFEANYI ABA</t>
        </is>
      </c>
      <c r="C2781" s="50" t="inlineStr">
        <is>
          <t>MEDUQJ027315</t>
        </is>
      </c>
      <c r="D2781" s="393" t="inlineStr">
        <is>
          <t>MSDU 1827755</t>
        </is>
      </c>
      <c r="E2781" s="157" t="inlineStr">
        <is>
          <t>SPM</t>
        </is>
      </c>
      <c r="F2781" s="33" t="inlineStr">
        <is>
          <t>20FT</t>
        </is>
      </c>
      <c r="G2781" s="160" t="inlineStr">
        <is>
          <t>MSC SINES R</t>
        </is>
      </c>
      <c r="H2781" s="169" t="inlineStr">
        <is>
          <t>BERTHED: 22ND SEPT  VOY. WG337A</t>
        </is>
      </c>
      <c r="I2781" s="235" t="inlineStr">
        <is>
          <t>OUT</t>
        </is>
      </c>
      <c r="J2781" s="250" t="inlineStr">
        <is>
          <t>TELEX/ 2ND NOV, 2023</t>
        </is>
      </c>
      <c r="K2781" s="216" t="inlineStr">
        <is>
          <t>6TH NOV, 2023</t>
        </is>
      </c>
      <c r="L2781" s="157" t="inlineStr">
        <is>
          <t>9TH AUG</t>
        </is>
      </c>
      <c r="M2781" s="157" t="inlineStr">
        <is>
          <t>FUJIAN MING XING FROZEN FOOD CO, LIMITED</t>
        </is>
      </c>
      <c r="N2781" s="157" t="inlineStr">
        <is>
          <t>ORIENT LOGISTICS ENTERPRISES</t>
        </is>
      </c>
    </row>
    <row r="2782">
      <c r="A2782" s="167" t="n">
        <v>64</v>
      </c>
      <c r="B2782" s="157" t="inlineStr">
        <is>
          <t>IFEANYI ABA</t>
        </is>
      </c>
      <c r="C2782" s="50" t="inlineStr">
        <is>
          <t>MEDUIE579624</t>
        </is>
      </c>
      <c r="D2782" s="393" t="inlineStr">
        <is>
          <t>MEDU 2282014</t>
        </is>
      </c>
      <c r="E2782" s="157" t="inlineStr">
        <is>
          <t>SPM</t>
        </is>
      </c>
      <c r="F2782" s="33" t="inlineStr">
        <is>
          <t>20FT</t>
        </is>
      </c>
      <c r="G2782" s="160" t="inlineStr">
        <is>
          <t>MSC SINES R</t>
        </is>
      </c>
      <c r="H2782" s="169" t="inlineStr">
        <is>
          <t>BERTHED: 20TH SEPT  VOY. WG337A</t>
        </is>
      </c>
      <c r="I2782" s="235" t="inlineStr">
        <is>
          <t>OUT</t>
        </is>
      </c>
      <c r="J2782" s="151" t="inlineStr">
        <is>
          <t>TELEX/6TH OCT, 2023</t>
        </is>
      </c>
      <c r="K2782" s="152" t="inlineStr">
        <is>
          <t>13TH OCT, 2023</t>
        </is>
      </c>
      <c r="L2782" s="157" t="inlineStr">
        <is>
          <t>10TH AUG</t>
        </is>
      </c>
      <c r="M2782" s="157" t="inlineStr">
        <is>
          <t>PT. INDOSARI PERSADA</t>
        </is>
      </c>
      <c r="N2782" s="157" t="inlineStr">
        <is>
          <t>ORIENT LOGISTICS ENTERPRISES</t>
        </is>
      </c>
    </row>
    <row r="2783">
      <c r="A2783" s="167" t="n">
        <v>65</v>
      </c>
      <c r="B2783" s="157" t="inlineStr">
        <is>
          <t>IFEANYI ABA</t>
        </is>
      </c>
      <c r="C2783" s="50" t="inlineStr">
        <is>
          <t>''</t>
        </is>
      </c>
      <c r="D2783" s="393" t="inlineStr">
        <is>
          <t>MEDU 1033953</t>
        </is>
      </c>
      <c r="E2783" s="157" t="inlineStr">
        <is>
          <t>SPM</t>
        </is>
      </c>
      <c r="F2783" s="33" t="inlineStr">
        <is>
          <t>20FT</t>
        </is>
      </c>
      <c r="G2783" s="160" t="inlineStr">
        <is>
          <t>MSC SINES R</t>
        </is>
      </c>
      <c r="H2783" s="169" t="inlineStr">
        <is>
          <t>BERTHED: 20TH SEPT  VOY. WG337A</t>
        </is>
      </c>
      <c r="I2783" s="235" t="inlineStr">
        <is>
          <t>OUT</t>
        </is>
      </c>
      <c r="J2783" s="151" t="inlineStr">
        <is>
          <t>TELEX/6TH OCT, 2023</t>
        </is>
      </c>
      <c r="K2783" s="152" t="inlineStr">
        <is>
          <t>13TH OCT, 2023</t>
        </is>
      </c>
      <c r="L2783" s="157" t="inlineStr">
        <is>
          <t>10TH AUG</t>
        </is>
      </c>
      <c r="M2783" s="157" t="inlineStr">
        <is>
          <t>PT. INDOSARI PERSADA</t>
        </is>
      </c>
      <c r="N2783" s="157" t="inlineStr">
        <is>
          <t>ORIENT LOGISTICS ENTERPRISES</t>
        </is>
      </c>
    </row>
    <row r="2784">
      <c r="A2784" s="167" t="n">
        <v>66</v>
      </c>
      <c r="B2784" s="157" t="inlineStr">
        <is>
          <t>IFEANYI ABA</t>
        </is>
      </c>
      <c r="C2784" s="50" t="inlineStr">
        <is>
          <t>MEDUIE579616</t>
        </is>
      </c>
      <c r="D2784" s="393" t="inlineStr">
        <is>
          <t>MEDU 3798617</t>
        </is>
      </c>
      <c r="E2784" s="157" t="inlineStr">
        <is>
          <t>SPM</t>
        </is>
      </c>
      <c r="F2784" s="33" t="inlineStr">
        <is>
          <t>20FT</t>
        </is>
      </c>
      <c r="G2784" s="160" t="inlineStr">
        <is>
          <t>MSC SINES R</t>
        </is>
      </c>
      <c r="H2784" s="169" t="inlineStr">
        <is>
          <t>BERTHED: 20TH SEPT  VOY. WG337A</t>
        </is>
      </c>
      <c r="I2784" s="235" t="inlineStr">
        <is>
          <t>OUT</t>
        </is>
      </c>
      <c r="J2784" s="151" t="inlineStr">
        <is>
          <t>TELEX/6TH OCT, 2023</t>
        </is>
      </c>
      <c r="K2784" s="152" t="inlineStr">
        <is>
          <t>16TH OCT, 2023</t>
        </is>
      </c>
      <c r="L2784" s="157" t="inlineStr">
        <is>
          <t>10TH AUG</t>
        </is>
      </c>
      <c r="M2784" s="157" t="inlineStr">
        <is>
          <t>PT. INDOSARI PERSADA</t>
        </is>
      </c>
      <c r="N2784" s="157" t="inlineStr">
        <is>
          <t>ORIENT LOGISTICS ENTERPRISES</t>
        </is>
      </c>
    </row>
    <row r="2785">
      <c r="A2785" s="167" t="n">
        <v>67</v>
      </c>
      <c r="B2785" s="157" t="inlineStr">
        <is>
          <t>IFEANYI ABA</t>
        </is>
      </c>
      <c r="C2785" s="50" t="inlineStr">
        <is>
          <t>''</t>
        </is>
      </c>
      <c r="D2785" s="393" t="inlineStr">
        <is>
          <t>MEDU 2111990</t>
        </is>
      </c>
      <c r="E2785" s="157" t="inlineStr">
        <is>
          <t>SPM</t>
        </is>
      </c>
      <c r="F2785" s="33" t="inlineStr">
        <is>
          <t>20FT</t>
        </is>
      </c>
      <c r="G2785" s="160" t="inlineStr">
        <is>
          <t>MSC SINES R</t>
        </is>
      </c>
      <c r="H2785" s="169" t="inlineStr">
        <is>
          <t>BERTHED: 20TH SEPT  VOY. WG337A</t>
        </is>
      </c>
      <c r="I2785" s="235" t="inlineStr">
        <is>
          <t>OUT</t>
        </is>
      </c>
      <c r="J2785" s="151" t="inlineStr">
        <is>
          <t>TELEX/6TH OCT, 2023</t>
        </is>
      </c>
      <c r="K2785" s="152" t="inlineStr">
        <is>
          <t>16TH OCT, 2023</t>
        </is>
      </c>
      <c r="L2785" s="157" t="inlineStr">
        <is>
          <t>10TH AUG</t>
        </is>
      </c>
      <c r="M2785" s="157" t="inlineStr">
        <is>
          <t>PT. INDOSARI PERSADA</t>
        </is>
      </c>
      <c r="N2785" s="157" t="inlineStr">
        <is>
          <t>ORIENT LOGISTICS ENTERPRISES</t>
        </is>
      </c>
    </row>
    <row r="2786">
      <c r="A2786" s="167" t="n">
        <v>68</v>
      </c>
      <c r="B2786" s="157" t="inlineStr">
        <is>
          <t>COLLINS ONITSHA</t>
        </is>
      </c>
      <c r="C2786" s="50" t="inlineStr">
        <is>
          <t>MEDUUN267601</t>
        </is>
      </c>
      <c r="D2786" s="393" t="inlineStr">
        <is>
          <t>MEDU 2364405</t>
        </is>
      </c>
      <c r="E2786" s="157" t="inlineStr">
        <is>
          <t>SPM</t>
        </is>
      </c>
      <c r="F2786" s="33" t="inlineStr">
        <is>
          <t>20FT</t>
        </is>
      </c>
      <c r="G2786" s="160" t="inlineStr">
        <is>
          <t>NO INFO YET</t>
        </is>
      </c>
      <c r="H2786" s="164" t="inlineStr">
        <is>
          <t>NO ETA YET</t>
        </is>
      </c>
      <c r="I2786" s="235" t="inlineStr">
        <is>
          <t>OUT</t>
        </is>
      </c>
      <c r="J2786" s="166" t="inlineStr">
        <is>
          <t>TELEX/ 13TH OCT, 2023</t>
        </is>
      </c>
      <c r="K2786" s="152" t="inlineStr">
        <is>
          <t>30TH OCT, 2023</t>
        </is>
      </c>
      <c r="L2786" s="157" t="inlineStr">
        <is>
          <t>10TH AUG</t>
        </is>
      </c>
      <c r="M2786" s="157" t="inlineStr">
        <is>
          <t>ZHANGZHOU HANG FAT IMPORT AND EXPORT CO, LTD</t>
        </is>
      </c>
      <c r="N2786" s="157" t="inlineStr">
        <is>
          <t>ORIENT LOGISTICS ENTERPRISES</t>
        </is>
      </c>
    </row>
    <row r="2787">
      <c r="A2787" s="167" t="n">
        <v>69</v>
      </c>
      <c r="B2787" s="157" t="inlineStr">
        <is>
          <t>NNAMDI EZEUKWU</t>
        </is>
      </c>
      <c r="C2787" s="50" t="inlineStr">
        <is>
          <t>MEDUIE588633</t>
        </is>
      </c>
      <c r="D2787" s="393" t="inlineStr">
        <is>
          <t>CLHU 3767873</t>
        </is>
      </c>
      <c r="E2787" s="157" t="inlineStr">
        <is>
          <t>SPM</t>
        </is>
      </c>
      <c r="F2787" s="33" t="inlineStr">
        <is>
          <t>20FT</t>
        </is>
      </c>
      <c r="G2787" s="160" t="inlineStr">
        <is>
          <t>MSC SINES R</t>
        </is>
      </c>
      <c r="H2787" s="169" t="inlineStr">
        <is>
          <t>BERTHED: 21ST SEPT  VOY. WG337A</t>
        </is>
      </c>
      <c r="I2787" s="235" t="inlineStr">
        <is>
          <t>OUT</t>
        </is>
      </c>
      <c r="J2787" s="166" t="inlineStr">
        <is>
          <t>TELEX/ 3RD OCT, 2023</t>
        </is>
      </c>
      <c r="K2787" s="152" t="inlineStr">
        <is>
          <t>13TH OCT, 2023</t>
        </is>
      </c>
      <c r="L2787" s="157" t="inlineStr">
        <is>
          <t>15TH AUG</t>
        </is>
      </c>
      <c r="M2787" s="157" t="inlineStr">
        <is>
          <t>UNIQUE SEA CARGO SERVICES L.L.C</t>
        </is>
      </c>
      <c r="N2787" s="157" t="inlineStr">
        <is>
          <t>LE' PORT ENTERPRISES</t>
        </is>
      </c>
    </row>
    <row r="2788">
      <c r="A2788" s="167" t="n">
        <v>70</v>
      </c>
      <c r="B2788" s="157" t="inlineStr">
        <is>
          <t>NNAMDI EZEUKWU</t>
        </is>
      </c>
      <c r="C2788" s="50" t="inlineStr">
        <is>
          <t>''</t>
        </is>
      </c>
      <c r="D2788" s="393" t="inlineStr">
        <is>
          <t>TCKU 2095460</t>
        </is>
      </c>
      <c r="E2788" s="157" t="inlineStr">
        <is>
          <t>SPM</t>
        </is>
      </c>
      <c r="F2788" s="33" t="inlineStr">
        <is>
          <t>20FT</t>
        </is>
      </c>
      <c r="G2788" s="160" t="inlineStr">
        <is>
          <t>MSC SINES R</t>
        </is>
      </c>
      <c r="H2788" s="169" t="inlineStr">
        <is>
          <t>BERTHED: 21ST SEPT  VOY. WG337A</t>
        </is>
      </c>
      <c r="I2788" s="235" t="inlineStr">
        <is>
          <t>OUT</t>
        </is>
      </c>
      <c r="J2788" s="166" t="inlineStr">
        <is>
          <t>TELEX/ 3RD OCT, 2023</t>
        </is>
      </c>
      <c r="K2788" s="152" t="inlineStr">
        <is>
          <t>13TH OCT, 2023</t>
        </is>
      </c>
      <c r="L2788" s="157" t="inlineStr">
        <is>
          <t>15TH AUG</t>
        </is>
      </c>
      <c r="M2788" s="157" t="inlineStr">
        <is>
          <t>UNIQUE SEA CARGO SERVICES L.L.C</t>
        </is>
      </c>
      <c r="N2788" s="157" t="inlineStr">
        <is>
          <t>LE' PORT ENTERPRISES</t>
        </is>
      </c>
    </row>
    <row r="2789">
      <c r="A2789" s="167" t="n">
        <v>71</v>
      </c>
      <c r="B2789" s="157" t="inlineStr">
        <is>
          <t>MADUSON</t>
        </is>
      </c>
      <c r="C2789" s="50" t="inlineStr">
        <is>
          <t>MEDUE0495071</t>
        </is>
      </c>
      <c r="D2789" s="393" t="inlineStr">
        <is>
          <t>TCLU 3007877</t>
        </is>
      </c>
      <c r="E2789" s="157" t="inlineStr">
        <is>
          <t>SPM</t>
        </is>
      </c>
      <c r="F2789" s="33" t="inlineStr">
        <is>
          <t>20FT</t>
        </is>
      </c>
      <c r="G2789" s="160" t="inlineStr">
        <is>
          <t>MSC SINES R</t>
        </is>
      </c>
      <c r="H2789" s="169" t="inlineStr">
        <is>
          <t>BERTHED: 27TH SEPT  VOY. WG337A</t>
        </is>
      </c>
      <c r="I2789" s="235" t="inlineStr">
        <is>
          <t>OUT</t>
        </is>
      </c>
      <c r="J2789" s="166" t="inlineStr">
        <is>
          <t>OBL/5TH SEPT,2023</t>
        </is>
      </c>
      <c r="K2789" s="152" t="inlineStr">
        <is>
          <t>28TH SEPT, 2023</t>
        </is>
      </c>
      <c r="L2789" s="157" t="inlineStr">
        <is>
          <t>17TH AUG</t>
        </is>
      </c>
      <c r="M2789" s="157" t="inlineStr">
        <is>
          <t>SINOCAN GROUP CORP LIMITED</t>
        </is>
      </c>
      <c r="N2789" s="157" t="inlineStr">
        <is>
          <t>LE' PORT ENTERPRISES</t>
        </is>
      </c>
    </row>
    <row r="2790">
      <c r="A2790" s="167" t="n">
        <v>72</v>
      </c>
      <c r="B2790" s="157" t="inlineStr">
        <is>
          <t>MADUSON</t>
        </is>
      </c>
      <c r="C2790" s="50" t="inlineStr">
        <is>
          <t>''</t>
        </is>
      </c>
      <c r="D2790" s="393" t="inlineStr">
        <is>
          <t>TGHU 1826421</t>
        </is>
      </c>
      <c r="E2790" s="157" t="inlineStr">
        <is>
          <t>SPM</t>
        </is>
      </c>
      <c r="F2790" s="33" t="inlineStr">
        <is>
          <t>20FT</t>
        </is>
      </c>
      <c r="G2790" s="160" t="inlineStr">
        <is>
          <t>MSC SINES R</t>
        </is>
      </c>
      <c r="H2790" s="169" t="inlineStr">
        <is>
          <t>BERTHED: 27TH SEPT  VOY. WG337A</t>
        </is>
      </c>
      <c r="I2790" s="235" t="inlineStr">
        <is>
          <t>OUT</t>
        </is>
      </c>
      <c r="J2790" s="166" t="inlineStr">
        <is>
          <t>OBL/5TH SEPT,2023</t>
        </is>
      </c>
      <c r="K2790" s="152" t="inlineStr">
        <is>
          <t>28TH SEPT, 2023</t>
        </is>
      </c>
      <c r="L2790" s="157" t="inlineStr">
        <is>
          <t>17TH AUG</t>
        </is>
      </c>
      <c r="M2790" s="157" t="inlineStr">
        <is>
          <t>SINOCAN GROUP CORP LIMITED</t>
        </is>
      </c>
      <c r="N2790" s="157" t="inlineStr">
        <is>
          <t>LE' PORT ENTERPRISES</t>
        </is>
      </c>
    </row>
    <row r="2791">
      <c r="A2791" s="167" t="n">
        <v>73</v>
      </c>
      <c r="B2791" s="157" t="inlineStr">
        <is>
          <t>MADUSON</t>
        </is>
      </c>
      <c r="C2791" s="50" t="inlineStr">
        <is>
          <t>MEDUE0495113</t>
        </is>
      </c>
      <c r="D2791" s="393" t="inlineStr">
        <is>
          <t>FCIU 3880949</t>
        </is>
      </c>
      <c r="E2791" s="157" t="inlineStr">
        <is>
          <t>SPM</t>
        </is>
      </c>
      <c r="F2791" s="33" t="inlineStr">
        <is>
          <t>20FT</t>
        </is>
      </c>
      <c r="G2791" s="160" t="inlineStr">
        <is>
          <t>MSC SINES R</t>
        </is>
      </c>
      <c r="H2791" s="169" t="inlineStr">
        <is>
          <t>BERTHED: 27TH SEPT  VOY. WG337A</t>
        </is>
      </c>
      <c r="I2791" s="235" t="inlineStr">
        <is>
          <t>OUT</t>
        </is>
      </c>
      <c r="J2791" s="166" t="inlineStr">
        <is>
          <t>OBL/5TH SEPT,2023</t>
        </is>
      </c>
      <c r="K2791" s="152" t="inlineStr">
        <is>
          <t>28TH SEPT, 2023</t>
        </is>
      </c>
      <c r="L2791" s="157" t="inlineStr">
        <is>
          <t>17TH AUG</t>
        </is>
      </c>
      <c r="M2791" s="157" t="inlineStr">
        <is>
          <t>SINOCAN GROUP CORP LIMITED</t>
        </is>
      </c>
      <c r="N2791" s="157" t="inlineStr">
        <is>
          <t>LE' PORT ENTERPRISES</t>
        </is>
      </c>
    </row>
    <row r="2792">
      <c r="A2792" s="167" t="n">
        <v>74</v>
      </c>
      <c r="B2792" s="157" t="inlineStr">
        <is>
          <t>MADUSON</t>
        </is>
      </c>
      <c r="C2792" s="50" t="inlineStr">
        <is>
          <t>MEDUE0495105</t>
        </is>
      </c>
      <c r="D2792" s="393" t="inlineStr">
        <is>
          <t>MEDU 6330086</t>
        </is>
      </c>
      <c r="E2792" s="157" t="inlineStr">
        <is>
          <t>SPM</t>
        </is>
      </c>
      <c r="F2792" s="33" t="inlineStr">
        <is>
          <t>20FT</t>
        </is>
      </c>
      <c r="G2792" s="160" t="inlineStr">
        <is>
          <t>MSC SINES R</t>
        </is>
      </c>
      <c r="H2792" s="169" t="inlineStr">
        <is>
          <t>BERTHED: 27TH SEPT  VOY. WG337A</t>
        </is>
      </c>
      <c r="I2792" s="235" t="inlineStr">
        <is>
          <t>OUT</t>
        </is>
      </c>
      <c r="J2792" s="166" t="inlineStr">
        <is>
          <t>OBL/5TH SEPT,2023</t>
        </is>
      </c>
      <c r="K2792" s="152" t="inlineStr">
        <is>
          <t>29TH SEPT, 2023</t>
        </is>
      </c>
      <c r="L2792" s="157" t="inlineStr">
        <is>
          <t>17TH AUG</t>
        </is>
      </c>
      <c r="M2792" s="157" t="inlineStr">
        <is>
          <t>SINOCAN GROUP CORP LIMITED</t>
        </is>
      </c>
      <c r="N2792" s="157" t="inlineStr">
        <is>
          <t>LE' PORT ENTERPRISES</t>
        </is>
      </c>
    </row>
    <row r="2793">
      <c r="A2793" s="167" t="n">
        <v>75</v>
      </c>
      <c r="B2793" s="157" t="inlineStr">
        <is>
          <t>MADUSON</t>
        </is>
      </c>
      <c r="C2793" s="50" t="inlineStr">
        <is>
          <t>''</t>
        </is>
      </c>
      <c r="D2793" s="393" t="inlineStr">
        <is>
          <t>MEDU 5811425</t>
        </is>
      </c>
      <c r="E2793" s="157" t="inlineStr">
        <is>
          <t>SPM</t>
        </is>
      </c>
      <c r="F2793" s="33" t="inlineStr">
        <is>
          <t>20FT</t>
        </is>
      </c>
      <c r="G2793" s="160" t="inlineStr">
        <is>
          <t>MSC SINES R</t>
        </is>
      </c>
      <c r="H2793" s="169" t="inlineStr">
        <is>
          <t>BERTHED: 27TH SEPT  VOY. WG337A</t>
        </is>
      </c>
      <c r="I2793" s="235" t="inlineStr">
        <is>
          <t>OUT</t>
        </is>
      </c>
      <c r="J2793" s="166" t="inlineStr">
        <is>
          <t>OBL/5TH SEPT,2023</t>
        </is>
      </c>
      <c r="K2793" s="152" t="inlineStr">
        <is>
          <t>29TH SEPT, 2023</t>
        </is>
      </c>
      <c r="L2793" s="157" t="inlineStr">
        <is>
          <t>17TH AUG</t>
        </is>
      </c>
      <c r="M2793" s="157" t="inlineStr">
        <is>
          <t>SINOCAN GROUP CORP LIMITED</t>
        </is>
      </c>
      <c r="N2793" s="157" t="inlineStr">
        <is>
          <t>LE' PORT ENTERPRISES</t>
        </is>
      </c>
    </row>
    <row r="2794">
      <c r="A2794" s="167" t="n">
        <v>76</v>
      </c>
      <c r="B2794" s="157" t="inlineStr">
        <is>
          <t>MICHAEL CONCEPT</t>
        </is>
      </c>
      <c r="C2794" s="50" t="inlineStr">
        <is>
          <t>MEDUIX494731</t>
        </is>
      </c>
      <c r="D2794" s="393" t="inlineStr">
        <is>
          <t>BMOU 6586863</t>
        </is>
      </c>
      <c r="E2794" s="157" t="inlineStr">
        <is>
          <t>SPM</t>
        </is>
      </c>
      <c r="F2794" s="33" t="inlineStr">
        <is>
          <t>40FT</t>
        </is>
      </c>
      <c r="G2794" s="160" t="inlineStr">
        <is>
          <t>MSC SINES R</t>
        </is>
      </c>
      <c r="H2794" s="169" t="inlineStr">
        <is>
          <t>BERTHED: 21ST SEPT  VOY. WG337A</t>
        </is>
      </c>
      <c r="I2794" s="235" t="inlineStr">
        <is>
          <t>OUT</t>
        </is>
      </c>
      <c r="J2794" s="250" t="inlineStr">
        <is>
          <t>TELEX/27TH OCT, 2023</t>
        </is>
      </c>
      <c r="K2794" s="210" t="inlineStr">
        <is>
          <t>20TH NOV,2023</t>
        </is>
      </c>
      <c r="L2794" s="157" t="inlineStr">
        <is>
          <t>17TH AUG</t>
        </is>
      </c>
      <c r="M2794" s="157" t="inlineStr">
        <is>
          <t>JUMO INSTRUMENT CO,LTD</t>
        </is>
      </c>
      <c r="N2794" s="157" t="inlineStr">
        <is>
          <t>MEL-BACH ENTERPRISES</t>
        </is>
      </c>
    </row>
    <row r="2795">
      <c r="A2795" s="167" t="n">
        <v>77</v>
      </c>
      <c r="B2795" s="157" t="inlineStr">
        <is>
          <t>IGWE AMODO</t>
        </is>
      </c>
      <c r="C2795" s="50" t="inlineStr">
        <is>
          <t>MEDUIE087990</t>
        </is>
      </c>
      <c r="D2795" s="393" t="inlineStr">
        <is>
          <t>MSDU 2773252</t>
        </is>
      </c>
      <c r="E2795" s="157" t="inlineStr">
        <is>
          <t>SPM</t>
        </is>
      </c>
      <c r="F2795" s="33" t="inlineStr">
        <is>
          <t>20FT</t>
        </is>
      </c>
      <c r="G2795" s="160" t="inlineStr">
        <is>
          <t>MSC SINES R</t>
        </is>
      </c>
      <c r="H2795" s="169" t="inlineStr">
        <is>
          <t>BERTHED: 20TH SEPT  VOY. WG337A</t>
        </is>
      </c>
      <c r="I2795" s="235" t="inlineStr">
        <is>
          <t>OUT</t>
        </is>
      </c>
      <c r="J2795" s="166" t="inlineStr">
        <is>
          <t>TELEX/ 12TH SEPT, 2023</t>
        </is>
      </c>
      <c r="K2795" s="152" t="inlineStr">
        <is>
          <t>16TH OCT, 2023</t>
        </is>
      </c>
      <c r="L2795" s="157" t="inlineStr">
        <is>
          <t>24TH AUG</t>
        </is>
      </c>
      <c r="M2795" s="157" t="inlineStr">
        <is>
          <t>UNIQUE SEA CARGO SERVICES L.L.C</t>
        </is>
      </c>
      <c r="N2795" s="157" t="inlineStr">
        <is>
          <t>LE' PORT ENTERPRISES</t>
        </is>
      </c>
    </row>
    <row r="2796">
      <c r="A2796" s="167" t="n">
        <v>78</v>
      </c>
      <c r="B2796" s="157" t="inlineStr">
        <is>
          <t>IGWE AMODO</t>
        </is>
      </c>
      <c r="C2796" s="50" t="inlineStr">
        <is>
          <t>''</t>
        </is>
      </c>
      <c r="D2796" s="393" t="inlineStr">
        <is>
          <t>AMFU 3277749</t>
        </is>
      </c>
      <c r="E2796" s="157" t="inlineStr">
        <is>
          <t>SPM</t>
        </is>
      </c>
      <c r="F2796" s="33" t="inlineStr">
        <is>
          <t>20FT</t>
        </is>
      </c>
      <c r="G2796" s="160" t="inlineStr">
        <is>
          <t>MSC SINES R</t>
        </is>
      </c>
      <c r="H2796" s="169" t="inlineStr">
        <is>
          <t>BERTHED: 20TH SEPT  VOY. WG337A</t>
        </is>
      </c>
      <c r="I2796" s="235" t="inlineStr">
        <is>
          <t>OUT</t>
        </is>
      </c>
      <c r="J2796" s="166" t="inlineStr">
        <is>
          <t>TELEX/ 12TH SEPT, 2023</t>
        </is>
      </c>
      <c r="K2796" s="152" t="inlineStr">
        <is>
          <t>16TH OCT, 2023</t>
        </is>
      </c>
      <c r="L2796" s="157" t="inlineStr">
        <is>
          <t>24TH AUG</t>
        </is>
      </c>
      <c r="M2796" s="157" t="inlineStr">
        <is>
          <t>UNIQUE SEA CARGO SERVICES L.L.C</t>
        </is>
      </c>
      <c r="N2796" s="157" t="inlineStr">
        <is>
          <t>LE' PORT ENTERPRISES</t>
        </is>
      </c>
    </row>
    <row r="2797">
      <c r="A2797" s="167" t="n">
        <v>79</v>
      </c>
      <c r="B2797" s="157" t="inlineStr">
        <is>
          <t>IGWE AMODO</t>
        </is>
      </c>
      <c r="C2797" s="50" t="inlineStr">
        <is>
          <t>MEDUIE094517</t>
        </is>
      </c>
      <c r="D2797" s="393" t="inlineStr">
        <is>
          <t>FCIU 5451898</t>
        </is>
      </c>
      <c r="E2797" s="157" t="inlineStr">
        <is>
          <t>SPM</t>
        </is>
      </c>
      <c r="F2797" s="33" t="inlineStr">
        <is>
          <t>20FT</t>
        </is>
      </c>
      <c r="G2797" s="160" t="inlineStr">
        <is>
          <t>MSC SINES R</t>
        </is>
      </c>
      <c r="H2797" s="169" t="inlineStr">
        <is>
          <t>BERTHED: 20TH SEPT  VOY. WG337A</t>
        </is>
      </c>
      <c r="I2797" s="235" t="inlineStr">
        <is>
          <t>OUT</t>
        </is>
      </c>
      <c r="J2797" s="166" t="inlineStr">
        <is>
          <t>TELEX/ 12TH SEPT, 2023</t>
        </is>
      </c>
      <c r="K2797" s="152" t="inlineStr">
        <is>
          <t>13TH OCT, 2023</t>
        </is>
      </c>
      <c r="L2797" s="157" t="inlineStr">
        <is>
          <t>24TH AUG</t>
        </is>
      </c>
      <c r="M2797" s="157" t="inlineStr">
        <is>
          <t>UNIQUE SEA CARGO SERVICES L.L.C</t>
        </is>
      </c>
      <c r="N2797" s="157" t="inlineStr">
        <is>
          <t>LE' PORT ENTERPRISES</t>
        </is>
      </c>
    </row>
    <row r="2798">
      <c r="A2798" s="167" t="n">
        <v>80</v>
      </c>
      <c r="B2798" s="157" t="inlineStr">
        <is>
          <t>IGWE AMODO</t>
        </is>
      </c>
      <c r="C2798" s="50" t="inlineStr">
        <is>
          <t>MEDUIE094509</t>
        </is>
      </c>
      <c r="D2798" s="393" t="inlineStr">
        <is>
          <t>MSMU 1134058</t>
        </is>
      </c>
      <c r="E2798" s="157" t="inlineStr">
        <is>
          <t>SPM</t>
        </is>
      </c>
      <c r="F2798" s="33" t="inlineStr">
        <is>
          <t>20FT</t>
        </is>
      </c>
      <c r="G2798" s="160" t="inlineStr">
        <is>
          <t>MSC SINES R</t>
        </is>
      </c>
      <c r="H2798" s="169" t="inlineStr">
        <is>
          <t>BERTHED: 20TH SEPT  VOY. WG337A</t>
        </is>
      </c>
      <c r="I2798" s="235" t="inlineStr">
        <is>
          <t>OUT</t>
        </is>
      </c>
      <c r="J2798" s="166" t="inlineStr">
        <is>
          <t>TELEX/ 12TH SEPT, 2023</t>
        </is>
      </c>
      <c r="K2798" s="152" t="inlineStr">
        <is>
          <t>13TH OCT, 2023</t>
        </is>
      </c>
      <c r="L2798" s="157" t="inlineStr">
        <is>
          <t>24TH AUG</t>
        </is>
      </c>
      <c r="M2798" s="157" t="inlineStr">
        <is>
          <t>UNIQUE SEA CARGO SERVICES L.L.C</t>
        </is>
      </c>
      <c r="N2798" s="157" t="inlineStr">
        <is>
          <t>LE' PORT ENTERPRISES</t>
        </is>
      </c>
    </row>
    <row r="2799">
      <c r="A2799" s="167" t="n">
        <v>81</v>
      </c>
      <c r="B2799" s="157" t="inlineStr">
        <is>
          <t>IGWE AMODO</t>
        </is>
      </c>
      <c r="C2799" s="50" t="inlineStr">
        <is>
          <t>''</t>
        </is>
      </c>
      <c r="D2799" s="393" t="inlineStr">
        <is>
          <t>TLLU 3279997</t>
        </is>
      </c>
      <c r="E2799" s="157" t="inlineStr">
        <is>
          <t>SPM</t>
        </is>
      </c>
      <c r="F2799" s="33" t="inlineStr">
        <is>
          <t>20FT</t>
        </is>
      </c>
      <c r="G2799" s="160" t="inlineStr">
        <is>
          <t>MSC SINES R</t>
        </is>
      </c>
      <c r="H2799" s="169" t="inlineStr">
        <is>
          <t>BERTHED: 20TH SEPT  VOY. WG337A</t>
        </is>
      </c>
      <c r="I2799" s="235" t="inlineStr">
        <is>
          <t>OUT</t>
        </is>
      </c>
      <c r="J2799" s="166" t="inlineStr">
        <is>
          <t>TELEX/ 12TH SEPT, 2023</t>
        </is>
      </c>
      <c r="K2799" s="152" t="inlineStr">
        <is>
          <t>13TH OCT, 2023</t>
        </is>
      </c>
      <c r="L2799" s="157" t="inlineStr">
        <is>
          <t>24TH AUG</t>
        </is>
      </c>
      <c r="M2799" s="157" t="inlineStr">
        <is>
          <t>UNIQUE SEA CARGO SERVICES L.L.C</t>
        </is>
      </c>
      <c r="N2799" s="157" t="inlineStr">
        <is>
          <t>LE' PORT ENTERPRISES</t>
        </is>
      </c>
    </row>
    <row r="2800">
      <c r="A2800" s="167" t="n">
        <v>82</v>
      </c>
      <c r="B2800" s="157" t="inlineStr">
        <is>
          <t>NNAMDI EZEUKWU</t>
        </is>
      </c>
      <c r="C2800" s="50" t="inlineStr">
        <is>
          <t>MEDUIE094301</t>
        </is>
      </c>
      <c r="D2800" s="393" t="inlineStr">
        <is>
          <t>BMOU 2026958</t>
        </is>
      </c>
      <c r="E2800" s="157" t="inlineStr">
        <is>
          <t>SPM</t>
        </is>
      </c>
      <c r="F2800" s="33" t="inlineStr">
        <is>
          <t>20FT</t>
        </is>
      </c>
      <c r="G2800" s="160" t="inlineStr">
        <is>
          <t>MSC SINES R</t>
        </is>
      </c>
      <c r="H2800" s="169" t="inlineStr">
        <is>
          <t>BERTHED: 20TH SEPT  VOY. WG337A</t>
        </is>
      </c>
      <c r="I2800" s="235" t="inlineStr">
        <is>
          <t>OUT</t>
        </is>
      </c>
      <c r="J2800" s="166" t="inlineStr">
        <is>
          <t>TELEX/ 4TH  OCT, 2023</t>
        </is>
      </c>
      <c r="K2800" s="152" t="inlineStr">
        <is>
          <t>13TH OCT, 2023</t>
        </is>
      </c>
      <c r="L2800" s="157" t="inlineStr">
        <is>
          <t>24TH AUG</t>
        </is>
      </c>
      <c r="M2800" s="157" t="inlineStr">
        <is>
          <t>UNIQUE SEA CARGO SERVICES L.L.C</t>
        </is>
      </c>
      <c r="N2800" s="157" t="inlineStr">
        <is>
          <t>LE' PORT ENTERPRISES</t>
        </is>
      </c>
    </row>
    <row r="2801">
      <c r="A2801" s="167" t="n">
        <v>83</v>
      </c>
      <c r="B2801" s="157" t="inlineStr">
        <is>
          <t>NNAMDI EZEUKWU</t>
        </is>
      </c>
      <c r="C2801" s="50" t="inlineStr">
        <is>
          <t>''</t>
        </is>
      </c>
      <c r="D2801" s="393" t="inlineStr">
        <is>
          <t>MSDU 2310134</t>
        </is>
      </c>
      <c r="E2801" s="157" t="inlineStr">
        <is>
          <t>SPM</t>
        </is>
      </c>
      <c r="F2801" s="33" t="inlineStr">
        <is>
          <t>20FT</t>
        </is>
      </c>
      <c r="G2801" s="160" t="inlineStr">
        <is>
          <t>MSC SINES R</t>
        </is>
      </c>
      <c r="H2801" s="169" t="inlineStr">
        <is>
          <t>BERTHED: 20TH SEPT  VOY. WG337A</t>
        </is>
      </c>
      <c r="I2801" s="235" t="inlineStr">
        <is>
          <t>OUT</t>
        </is>
      </c>
      <c r="J2801" s="166" t="inlineStr">
        <is>
          <t>TELEX/ 4TH  OCT, 2023</t>
        </is>
      </c>
      <c r="K2801" s="152" t="inlineStr">
        <is>
          <t>13TH OCT, 2023</t>
        </is>
      </c>
      <c r="L2801" s="157" t="inlineStr">
        <is>
          <t>24TH AUG</t>
        </is>
      </c>
      <c r="M2801" s="157" t="inlineStr">
        <is>
          <t>UNIQUE SEA CARGO SERVICES L.L.C</t>
        </is>
      </c>
      <c r="N2801" s="157" t="inlineStr">
        <is>
          <t>LE' PORT ENTERPRISES</t>
        </is>
      </c>
    </row>
    <row r="2802">
      <c r="A2802" s="167" t="n">
        <v>84</v>
      </c>
      <c r="B2802" s="157" t="inlineStr">
        <is>
          <t>NNAMDI EZEUKWU</t>
        </is>
      </c>
      <c r="C2802" s="50" t="inlineStr">
        <is>
          <t>MEDUIE094293</t>
        </is>
      </c>
      <c r="D2802" s="393" t="inlineStr">
        <is>
          <t>MSMU 1715601</t>
        </is>
      </c>
      <c r="E2802" s="157" t="inlineStr">
        <is>
          <t>SPM</t>
        </is>
      </c>
      <c r="F2802" s="33" t="inlineStr">
        <is>
          <t>20FT</t>
        </is>
      </c>
      <c r="G2802" s="160" t="inlineStr">
        <is>
          <t>MSC SINES R</t>
        </is>
      </c>
      <c r="H2802" s="169" t="inlineStr">
        <is>
          <t>BERTHED: 20TH SEPT  VOY. WG337A</t>
        </is>
      </c>
      <c r="I2802" s="235" t="inlineStr">
        <is>
          <t>OUT</t>
        </is>
      </c>
      <c r="J2802" s="166" t="inlineStr">
        <is>
          <t>TELEX/ 3RD OCT, 2023</t>
        </is>
      </c>
      <c r="K2802" s="152" t="inlineStr">
        <is>
          <t>13TH OCT, 2023</t>
        </is>
      </c>
      <c r="L2802" s="157" t="inlineStr">
        <is>
          <t>24TH AUG</t>
        </is>
      </c>
      <c r="M2802" s="157" t="inlineStr">
        <is>
          <t>UNIQUE SEA CARGO SERVICES L.L.C</t>
        </is>
      </c>
      <c r="N2802" s="157" t="inlineStr">
        <is>
          <t>LE' PORT ENTERPRISES</t>
        </is>
      </c>
    </row>
    <row r="2803">
      <c r="A2803" s="167" t="n">
        <v>85</v>
      </c>
      <c r="B2803" s="157" t="inlineStr">
        <is>
          <t>NNAMDI EZEUKWU</t>
        </is>
      </c>
      <c r="C2803" s="50" t="inlineStr">
        <is>
          <t>''</t>
        </is>
      </c>
      <c r="D2803" s="393" t="inlineStr">
        <is>
          <t>TLLU 3463535</t>
        </is>
      </c>
      <c r="E2803" s="157" t="inlineStr">
        <is>
          <t>SPM</t>
        </is>
      </c>
      <c r="F2803" s="33" t="inlineStr">
        <is>
          <t>20FT</t>
        </is>
      </c>
      <c r="G2803" s="160" t="inlineStr">
        <is>
          <t>MSC SINES R</t>
        </is>
      </c>
      <c r="H2803" s="169" t="inlineStr">
        <is>
          <t>BERTHED: 20TH SEPT  VOY. WG337A</t>
        </is>
      </c>
      <c r="I2803" s="235" t="inlineStr">
        <is>
          <t>OUT</t>
        </is>
      </c>
      <c r="J2803" s="166" t="inlineStr">
        <is>
          <t>TELEX/ 3RD OCT, 2023</t>
        </is>
      </c>
      <c r="K2803" s="152" t="inlineStr">
        <is>
          <t>13TH OCT, 2023</t>
        </is>
      </c>
      <c r="L2803" s="157" t="inlineStr">
        <is>
          <t>24TH AUG</t>
        </is>
      </c>
      <c r="M2803" s="157" t="inlineStr">
        <is>
          <t>UNIQUE SEA CARGO SERVICES L.L.C</t>
        </is>
      </c>
      <c r="N2803" s="157" t="inlineStr">
        <is>
          <t>LE' PORT ENTERPRISES</t>
        </is>
      </c>
    </row>
    <row r="2804">
      <c r="A2804" s="167" t="n">
        <v>86</v>
      </c>
      <c r="B2804" s="157" t="inlineStr">
        <is>
          <t>NNAMDI EZEUKWU</t>
        </is>
      </c>
      <c r="C2804" s="50" t="inlineStr">
        <is>
          <t>MEDUIE088006</t>
        </is>
      </c>
      <c r="D2804" s="393" t="inlineStr">
        <is>
          <t>DFSU 1351940</t>
        </is>
      </c>
      <c r="E2804" s="157" t="inlineStr">
        <is>
          <t>SPM</t>
        </is>
      </c>
      <c r="F2804" s="33" t="inlineStr">
        <is>
          <t>20FT</t>
        </is>
      </c>
      <c r="G2804" s="160" t="inlineStr">
        <is>
          <t>MSC SINES R</t>
        </is>
      </c>
      <c r="H2804" s="169" t="inlineStr">
        <is>
          <t>BERTHED: 20TH SEPT  VOY. WG337A</t>
        </is>
      </c>
      <c r="I2804" s="235" t="inlineStr">
        <is>
          <t>OUT</t>
        </is>
      </c>
      <c r="J2804" s="166" t="inlineStr">
        <is>
          <t>TELEX/11 OCT, 2023</t>
        </is>
      </c>
      <c r="K2804" s="152" t="inlineStr">
        <is>
          <t>13TH OCT, 2023</t>
        </is>
      </c>
      <c r="L2804" s="157" t="inlineStr">
        <is>
          <t>24TH AUG</t>
        </is>
      </c>
      <c r="M2804" s="157" t="inlineStr">
        <is>
          <t>UNIQUE SEA CARGO SERVICES L.L.C</t>
        </is>
      </c>
      <c r="N2804" s="157" t="inlineStr">
        <is>
          <t>LE' PORT ENTERPRISES</t>
        </is>
      </c>
    </row>
    <row r="2805">
      <c r="A2805" s="167" t="n">
        <v>87</v>
      </c>
      <c r="B2805" s="157" t="inlineStr">
        <is>
          <t>NNAMDI EZEUKWU</t>
        </is>
      </c>
      <c r="C2805" s="50" t="inlineStr">
        <is>
          <t>''</t>
        </is>
      </c>
      <c r="D2805" s="393" t="inlineStr">
        <is>
          <t>FCIU 4311166</t>
        </is>
      </c>
      <c r="E2805" s="157" t="inlineStr">
        <is>
          <t>SPM</t>
        </is>
      </c>
      <c r="F2805" s="33" t="inlineStr">
        <is>
          <t>20FT</t>
        </is>
      </c>
      <c r="G2805" s="160" t="inlineStr">
        <is>
          <t>MSC SINES R</t>
        </is>
      </c>
      <c r="H2805" s="169" t="inlineStr">
        <is>
          <t>BERTHED: 20TH SEPT  VOY. WG337A</t>
        </is>
      </c>
      <c r="I2805" s="235" t="inlineStr">
        <is>
          <t>OUT</t>
        </is>
      </c>
      <c r="J2805" s="166" t="inlineStr">
        <is>
          <t>TELEX/11 OCT, 2023</t>
        </is>
      </c>
      <c r="K2805" s="152" t="inlineStr">
        <is>
          <t>13TH OCT, 2023</t>
        </is>
      </c>
      <c r="L2805" s="157" t="inlineStr">
        <is>
          <t>24TH AUG</t>
        </is>
      </c>
      <c r="M2805" s="157" t="inlineStr">
        <is>
          <t>UNIQUE SEA CARGO SERVICES L.L.C</t>
        </is>
      </c>
      <c r="N2805" s="157" t="inlineStr">
        <is>
          <t>LE' PORT ENTERPRISES</t>
        </is>
      </c>
    </row>
    <row r="2806">
      <c r="A2806" s="167" t="n">
        <v>88</v>
      </c>
      <c r="B2806" s="157" t="inlineStr">
        <is>
          <t>NNAMDI EZEUKWU</t>
        </is>
      </c>
      <c r="C2806" s="50" t="inlineStr">
        <is>
          <t>MEDUI0277612</t>
        </is>
      </c>
      <c r="D2806" s="393" t="inlineStr">
        <is>
          <t>GLDU 9453349</t>
        </is>
      </c>
      <c r="E2806" s="157" t="inlineStr">
        <is>
          <t>SPM</t>
        </is>
      </c>
      <c r="F2806" s="33" t="inlineStr">
        <is>
          <t>20FT</t>
        </is>
      </c>
      <c r="G2806" s="160" t="inlineStr">
        <is>
          <t>MSC SINES R</t>
        </is>
      </c>
      <c r="H2806" s="169" t="inlineStr">
        <is>
          <t>BERTHED: 20TH SEPT  VOY. WG337A</t>
        </is>
      </c>
      <c r="I2806" s="235" t="inlineStr">
        <is>
          <t>OUT</t>
        </is>
      </c>
      <c r="J2806" s="166" t="inlineStr">
        <is>
          <t>TELEX/ 16TH NOV, 2023</t>
        </is>
      </c>
      <c r="K2806" s="152" t="inlineStr">
        <is>
          <t>24TH NOV, 2023</t>
        </is>
      </c>
      <c r="L2806" s="157" t="inlineStr">
        <is>
          <t>25TH AUG</t>
        </is>
      </c>
      <c r="M2806" s="157" t="inlineStr">
        <is>
          <t>UNIQUE SEA CARGO SERVICES L.L.C</t>
        </is>
      </c>
      <c r="N2806" s="157" t="inlineStr">
        <is>
          <t>LE' PORT ENTERPRISES</t>
        </is>
      </c>
    </row>
    <row r="2807">
      <c r="A2807" s="167" t="n">
        <v>89</v>
      </c>
      <c r="B2807" s="157" t="inlineStr">
        <is>
          <t>NNAMDI EZEUKWU</t>
        </is>
      </c>
      <c r="C2807" s="50" t="inlineStr">
        <is>
          <t>''</t>
        </is>
      </c>
      <c r="D2807" s="393" t="inlineStr">
        <is>
          <t>MEDU 6541854</t>
        </is>
      </c>
      <c r="E2807" s="157" t="inlineStr">
        <is>
          <t>SPM</t>
        </is>
      </c>
      <c r="F2807" s="33" t="inlineStr">
        <is>
          <t>20FT</t>
        </is>
      </c>
      <c r="G2807" s="160" t="inlineStr">
        <is>
          <t>MSC SINES R</t>
        </is>
      </c>
      <c r="H2807" s="169" t="inlineStr">
        <is>
          <t>BERTHED: 20TH SEPT  VOY. WG337A</t>
        </is>
      </c>
      <c r="I2807" s="235" t="inlineStr">
        <is>
          <t>OUT</t>
        </is>
      </c>
      <c r="J2807" s="166" t="inlineStr">
        <is>
          <t>TELEX/ 16TH NOV, 2023</t>
        </is>
      </c>
      <c r="K2807" s="152" t="inlineStr">
        <is>
          <t>24TH NOV, 2023</t>
        </is>
      </c>
      <c r="L2807" s="157" t="inlineStr">
        <is>
          <t>25TH AUG</t>
        </is>
      </c>
      <c r="M2807" s="157" t="inlineStr">
        <is>
          <t>UNIQUE SEA CARGO SERVICES L.L.C</t>
        </is>
      </c>
      <c r="N2807" s="157" t="inlineStr">
        <is>
          <t>LE' PORT ENTERPRISES</t>
        </is>
      </c>
    </row>
    <row r="2808">
      <c r="A2808" s="167" t="n">
        <v>90</v>
      </c>
      <c r="B2808" s="157" t="inlineStr">
        <is>
          <t>OKONGU</t>
        </is>
      </c>
      <c r="C2808" s="50" t="inlineStr">
        <is>
          <t>MEDUE0513592</t>
        </is>
      </c>
      <c r="D2808" s="393" t="inlineStr">
        <is>
          <t>BMOU 2936140</t>
        </is>
      </c>
      <c r="E2808" s="157" t="inlineStr">
        <is>
          <t>SPM</t>
        </is>
      </c>
      <c r="F2808" s="33" t="inlineStr">
        <is>
          <t>20FT</t>
        </is>
      </c>
      <c r="G2808" s="160" t="inlineStr">
        <is>
          <t>MSC SINES R</t>
        </is>
      </c>
      <c r="H2808" s="169" t="inlineStr">
        <is>
          <t>BERTHED:22ND SEPT  VOY. WG337A</t>
        </is>
      </c>
      <c r="I2808" s="235" t="inlineStr">
        <is>
          <t>OUT</t>
        </is>
      </c>
      <c r="J2808" s="166" t="inlineStr">
        <is>
          <t>TELEX/28TH SEPT, 2023</t>
        </is>
      </c>
      <c r="K2808" s="152" t="inlineStr">
        <is>
          <t>16TH OCT, 2023</t>
        </is>
      </c>
      <c r="L2808" s="157" t="inlineStr">
        <is>
          <t>25TH AUG</t>
        </is>
      </c>
      <c r="M2808" s="157" t="inlineStr">
        <is>
          <t>FUZHOU WINWIN INDUSTRIAL CO, LTD</t>
        </is>
      </c>
      <c r="N2808" s="157" t="inlineStr">
        <is>
          <t>LE' PORT ENTERPRISES</t>
        </is>
      </c>
    </row>
    <row r="2809">
      <c r="A2809" s="167" t="n">
        <v>91</v>
      </c>
      <c r="B2809" s="157" t="inlineStr">
        <is>
          <t>OKONGU</t>
        </is>
      </c>
      <c r="C2809" s="50" t="inlineStr">
        <is>
          <t>''</t>
        </is>
      </c>
      <c r="D2809" s="393" t="inlineStr">
        <is>
          <t>MSDU 2742966</t>
        </is>
      </c>
      <c r="E2809" s="157" t="inlineStr">
        <is>
          <t>SPM</t>
        </is>
      </c>
      <c r="F2809" s="33" t="inlineStr">
        <is>
          <t>20FT</t>
        </is>
      </c>
      <c r="G2809" s="160" t="inlineStr">
        <is>
          <t>MSC SINES R</t>
        </is>
      </c>
      <c r="H2809" s="169" t="inlineStr">
        <is>
          <t>BERTHED:22ND SEPT  VOY. WG337A</t>
        </is>
      </c>
      <c r="I2809" s="235" t="inlineStr">
        <is>
          <t>OUT</t>
        </is>
      </c>
      <c r="J2809" s="166" t="inlineStr">
        <is>
          <t>TELEX/28TH SEPT, 2023</t>
        </is>
      </c>
      <c r="K2809" s="152" t="inlineStr">
        <is>
          <t>16TH OCT, 2023</t>
        </is>
      </c>
      <c r="L2809" s="157" t="inlineStr">
        <is>
          <t>25TH AUG</t>
        </is>
      </c>
      <c r="M2809" s="157" t="inlineStr">
        <is>
          <t>FUZHOU WINWIN INDUSTRIAL CO, LTD</t>
        </is>
      </c>
      <c r="N2809" s="157" t="inlineStr">
        <is>
          <t>LE' PORT ENTERPRISES</t>
        </is>
      </c>
    </row>
    <row r="2810">
      <c r="A2810" s="167" t="n">
        <v>92</v>
      </c>
      <c r="B2810" s="157" t="inlineStr">
        <is>
          <t>OKONGU</t>
        </is>
      </c>
      <c r="C2810" s="50" t="inlineStr">
        <is>
          <t>MEDUE0513584</t>
        </is>
      </c>
      <c r="D2810" s="393" t="inlineStr">
        <is>
          <t>MEDU 3214919</t>
        </is>
      </c>
      <c r="E2810" s="157" t="inlineStr">
        <is>
          <t>SPM</t>
        </is>
      </c>
      <c r="F2810" s="33" t="inlineStr">
        <is>
          <t>20FT</t>
        </is>
      </c>
      <c r="G2810" s="160" t="inlineStr">
        <is>
          <t>MSC SINES R</t>
        </is>
      </c>
      <c r="H2810" s="169" t="inlineStr">
        <is>
          <t>BERTHED:22ND SEPT  VOY. WG337A</t>
        </is>
      </c>
      <c r="I2810" s="235" t="inlineStr">
        <is>
          <t>OUT</t>
        </is>
      </c>
      <c r="J2810" s="166" t="inlineStr">
        <is>
          <t>TELEX/11 OCT, 2023</t>
        </is>
      </c>
      <c r="K2810" s="152" t="inlineStr">
        <is>
          <t>16TH OCT, 2023</t>
        </is>
      </c>
      <c r="L2810" s="157" t="inlineStr">
        <is>
          <t>25TH AUG</t>
        </is>
      </c>
      <c r="M2810" s="157" t="inlineStr">
        <is>
          <t>FUZHOU WINWIN INDUSTRIAL CO, LTD</t>
        </is>
      </c>
      <c r="N2810" s="157" t="inlineStr">
        <is>
          <t>LE' PORT ENTERPRISES</t>
        </is>
      </c>
    </row>
    <row r="2811">
      <c r="A2811" s="167" t="n">
        <v>93</v>
      </c>
      <c r="B2811" s="157" t="inlineStr">
        <is>
          <t>OKONGU</t>
        </is>
      </c>
      <c r="C2811" s="50" t="inlineStr">
        <is>
          <t>''</t>
        </is>
      </c>
      <c r="D2811" s="393" t="inlineStr">
        <is>
          <t>FCIU 5141845</t>
        </is>
      </c>
      <c r="E2811" s="157" t="inlineStr">
        <is>
          <t>SPM</t>
        </is>
      </c>
      <c r="F2811" s="33" t="inlineStr">
        <is>
          <t>20FT</t>
        </is>
      </c>
      <c r="G2811" s="160" t="inlineStr">
        <is>
          <t>MSC SINES R</t>
        </is>
      </c>
      <c r="H2811" s="169" t="inlineStr">
        <is>
          <t>BERTHED:21ST SEPT  VOY. WG337A</t>
        </is>
      </c>
      <c r="I2811" s="235" t="inlineStr">
        <is>
          <t>OUT</t>
        </is>
      </c>
      <c r="J2811" s="166" t="inlineStr">
        <is>
          <t>TELEX/11 OCT, 2023</t>
        </is>
      </c>
      <c r="K2811" s="152" t="inlineStr">
        <is>
          <t>16TH OCT, 2023</t>
        </is>
      </c>
      <c r="L2811" s="157" t="inlineStr">
        <is>
          <t>25TH AUG</t>
        </is>
      </c>
      <c r="M2811" s="157" t="inlineStr">
        <is>
          <t>FUZHOU WINWIN INDUSTRIAL CO, LTD</t>
        </is>
      </c>
      <c r="N2811" s="157" t="inlineStr">
        <is>
          <t>LE' PORT ENTERPRISES</t>
        </is>
      </c>
    </row>
    <row r="2812">
      <c r="A2812" s="167" t="n">
        <v>94</v>
      </c>
      <c r="B2812" s="157" t="inlineStr">
        <is>
          <t>OKONGU</t>
        </is>
      </c>
      <c r="C2812" s="50" t="inlineStr">
        <is>
          <t>MEDUE0513576</t>
        </is>
      </c>
      <c r="D2812" s="393" t="inlineStr">
        <is>
          <t>MEDU 2277893</t>
        </is>
      </c>
      <c r="E2812" s="157" t="inlineStr">
        <is>
          <t>SPM</t>
        </is>
      </c>
      <c r="F2812" s="33" t="inlineStr">
        <is>
          <t>20FT</t>
        </is>
      </c>
      <c r="G2812" s="160" t="inlineStr">
        <is>
          <t>MSC SINES R</t>
        </is>
      </c>
      <c r="H2812" s="169" t="inlineStr">
        <is>
          <t>BERTHED:22ND SEPT  VOY. WG337A</t>
        </is>
      </c>
      <c r="I2812" s="235" t="inlineStr">
        <is>
          <t>OUT</t>
        </is>
      </c>
      <c r="J2812" s="166" t="inlineStr">
        <is>
          <t>TELEX/ 13TH OCT, 2023</t>
        </is>
      </c>
      <c r="K2812" s="152" t="inlineStr">
        <is>
          <t>16TH OCT, 2023</t>
        </is>
      </c>
      <c r="L2812" s="157" t="inlineStr">
        <is>
          <t>25TH AUG</t>
        </is>
      </c>
      <c r="M2812" s="157" t="inlineStr">
        <is>
          <t>FUZHOU WINWIN INDUSTRIAL CO, LTD</t>
        </is>
      </c>
      <c r="N2812" s="157" t="inlineStr">
        <is>
          <t>LE' PORT ENTERPRISES</t>
        </is>
      </c>
    </row>
    <row r="2813">
      <c r="A2813" s="167" t="n">
        <v>95</v>
      </c>
      <c r="B2813" s="157" t="inlineStr">
        <is>
          <t>OKONGU</t>
        </is>
      </c>
      <c r="C2813" s="50" t="inlineStr">
        <is>
          <t>''</t>
        </is>
      </c>
      <c r="D2813" s="393" t="inlineStr">
        <is>
          <t>MSCU 1380489</t>
        </is>
      </c>
      <c r="E2813" s="157" t="inlineStr">
        <is>
          <t>SPM</t>
        </is>
      </c>
      <c r="F2813" s="33" t="inlineStr">
        <is>
          <t>20FT</t>
        </is>
      </c>
      <c r="G2813" s="160" t="inlineStr">
        <is>
          <t>MSC SINES R</t>
        </is>
      </c>
      <c r="H2813" s="169" t="inlineStr">
        <is>
          <t>BERTHED:21ST SEPT  VOY. WG337A</t>
        </is>
      </c>
      <c r="I2813" s="235" t="inlineStr">
        <is>
          <t>OUT</t>
        </is>
      </c>
      <c r="J2813" s="166" t="inlineStr">
        <is>
          <t>TELEX/ 13TH OCT, 2023</t>
        </is>
      </c>
      <c r="K2813" s="152" t="inlineStr">
        <is>
          <t>16TH OCT, 2023</t>
        </is>
      </c>
      <c r="L2813" s="157" t="inlineStr">
        <is>
          <t>25TH AUG</t>
        </is>
      </c>
      <c r="M2813" s="157" t="inlineStr">
        <is>
          <t>FUZHOU WINWIN INDUSTRIAL CO, LTD</t>
        </is>
      </c>
      <c r="N2813" s="157" t="inlineStr">
        <is>
          <t>LE' PORT ENTERPRISES</t>
        </is>
      </c>
    </row>
    <row r="2814">
      <c r="A2814" s="167" t="n">
        <v>96</v>
      </c>
      <c r="B2814" s="157" t="inlineStr">
        <is>
          <t>OKONGU</t>
        </is>
      </c>
      <c r="C2814" s="50" t="inlineStr">
        <is>
          <t>MEDUE0513600</t>
        </is>
      </c>
      <c r="D2814" s="393" t="inlineStr">
        <is>
          <t>MEDU 6074657</t>
        </is>
      </c>
      <c r="E2814" s="157" t="inlineStr">
        <is>
          <t>SPM</t>
        </is>
      </c>
      <c r="F2814" s="33" t="inlineStr">
        <is>
          <t>20FT</t>
        </is>
      </c>
      <c r="G2814" s="160" t="inlineStr">
        <is>
          <t>MSC SINES R</t>
        </is>
      </c>
      <c r="H2814" s="169" t="inlineStr">
        <is>
          <t>BERTHED:21ST SEPT  VOY. WG337A</t>
        </is>
      </c>
      <c r="I2814" s="235" t="inlineStr">
        <is>
          <t>OUT</t>
        </is>
      </c>
      <c r="J2814" s="166" t="inlineStr">
        <is>
          <t>TELEX/21ST SEPT, 2023</t>
        </is>
      </c>
      <c r="K2814" s="152" t="inlineStr">
        <is>
          <t>13TH OCT, 2023</t>
        </is>
      </c>
      <c r="L2814" s="157" t="inlineStr">
        <is>
          <t>25TH AUG</t>
        </is>
      </c>
      <c r="M2814" s="157" t="inlineStr">
        <is>
          <t>FUZHOU WINWIN INDUSTRIAL CO, LTD</t>
        </is>
      </c>
      <c r="N2814" s="157" t="inlineStr">
        <is>
          <t>LE' PORT ENTERPRISES</t>
        </is>
      </c>
    </row>
    <row r="2815">
      <c r="A2815" s="167" t="n">
        <v>97</v>
      </c>
      <c r="B2815" s="157" t="inlineStr">
        <is>
          <t>OKONGU</t>
        </is>
      </c>
      <c r="C2815" s="50" t="inlineStr">
        <is>
          <t>''</t>
        </is>
      </c>
      <c r="D2815" s="393" t="inlineStr">
        <is>
          <t>MEDU 3542918</t>
        </is>
      </c>
      <c r="E2815" s="157" t="inlineStr">
        <is>
          <t>SPM</t>
        </is>
      </c>
      <c r="F2815" s="33" t="inlineStr">
        <is>
          <t>20FT</t>
        </is>
      </c>
      <c r="G2815" s="160" t="inlineStr">
        <is>
          <t>MSC SINES R</t>
        </is>
      </c>
      <c r="H2815" s="169" t="inlineStr">
        <is>
          <t>BERTHED:21ST SEPT  VOY. WG337A</t>
        </is>
      </c>
      <c r="I2815" s="235" t="inlineStr">
        <is>
          <t>OUT</t>
        </is>
      </c>
      <c r="J2815" s="166" t="inlineStr">
        <is>
          <t>TELEX/21ST SEPT, 2023</t>
        </is>
      </c>
      <c r="K2815" s="152" t="inlineStr">
        <is>
          <t>13TH OCT, 2023</t>
        </is>
      </c>
      <c r="L2815" s="157" t="inlineStr">
        <is>
          <t>25TH AUG</t>
        </is>
      </c>
      <c r="M2815" s="157" t="inlineStr">
        <is>
          <t>FUZHOU WINWIN INDUSTRIAL CO, LTD</t>
        </is>
      </c>
      <c r="N2815" s="157" t="inlineStr">
        <is>
          <t>LE' PORT ENTERPRISES</t>
        </is>
      </c>
    </row>
    <row r="2816">
      <c r="A2816" s="167" t="n">
        <v>98</v>
      </c>
      <c r="B2816" s="157" t="inlineStr">
        <is>
          <t>IFEANYI ABA</t>
        </is>
      </c>
      <c r="C2816" s="50" t="inlineStr">
        <is>
          <t>MEDUI0282588</t>
        </is>
      </c>
      <c r="D2816" s="393" t="inlineStr">
        <is>
          <t>CAIU 6437514</t>
        </is>
      </c>
      <c r="E2816" s="157" t="inlineStr">
        <is>
          <t>SPM</t>
        </is>
      </c>
      <c r="F2816" s="33" t="inlineStr">
        <is>
          <t>20FT</t>
        </is>
      </c>
      <c r="G2816" s="160" t="inlineStr">
        <is>
          <t>MSC SINES R</t>
        </is>
      </c>
      <c r="H2816" s="169" t="inlineStr">
        <is>
          <t>BERTHED:19TH SEPT  VOY. WG337A</t>
        </is>
      </c>
      <c r="I2816" s="235" t="inlineStr">
        <is>
          <t>OUT</t>
        </is>
      </c>
      <c r="J2816" s="166" t="inlineStr">
        <is>
          <t>TELEX/ 15TH SEPT, 2023</t>
        </is>
      </c>
      <c r="K2816" s="152" t="inlineStr">
        <is>
          <t>18TH OCT, 2023</t>
        </is>
      </c>
      <c r="L2816" s="157" t="inlineStr">
        <is>
          <t>1ST SEPT</t>
        </is>
      </c>
      <c r="M2816" s="157" t="inlineStr">
        <is>
          <t>UNIQUE SEA CARGO SERVICES L.L.C</t>
        </is>
      </c>
      <c r="N2816" s="157" t="inlineStr">
        <is>
          <t>LE' PORT ENTERPRISES</t>
        </is>
      </c>
    </row>
    <row r="2817">
      <c r="A2817" s="167" t="n">
        <v>99</v>
      </c>
      <c r="B2817" s="157" t="inlineStr">
        <is>
          <t>IFEANYI ABA</t>
        </is>
      </c>
      <c r="C2817" s="50" t="inlineStr">
        <is>
          <t>''</t>
        </is>
      </c>
      <c r="D2817" s="393" t="inlineStr">
        <is>
          <t>CXDU 1956882</t>
        </is>
      </c>
      <c r="E2817" s="157" t="inlineStr">
        <is>
          <t>SPM</t>
        </is>
      </c>
      <c r="F2817" s="33" t="inlineStr">
        <is>
          <t>20FT</t>
        </is>
      </c>
      <c r="G2817" s="160" t="inlineStr">
        <is>
          <t>MSC SINES R</t>
        </is>
      </c>
      <c r="H2817" s="169" t="inlineStr">
        <is>
          <t>BERTHED:19TH SEPT  VOY. WG337A</t>
        </is>
      </c>
      <c r="I2817" s="235" t="inlineStr">
        <is>
          <t>OUT</t>
        </is>
      </c>
      <c r="J2817" s="166" t="inlineStr">
        <is>
          <t>TELEX/ 15TH SEPT, 2023</t>
        </is>
      </c>
      <c r="K2817" s="152" t="inlineStr">
        <is>
          <t>18TH OCT, 2023</t>
        </is>
      </c>
      <c r="L2817" s="157" t="inlineStr">
        <is>
          <t>1ST SEPT</t>
        </is>
      </c>
      <c r="M2817" s="157" t="inlineStr">
        <is>
          <t>UNIQUE SEA CARGO SERVICES L.L.C</t>
        </is>
      </c>
      <c r="N2817" s="157" t="inlineStr">
        <is>
          <t>LE' PORT ENTERPRISES</t>
        </is>
      </c>
    </row>
    <row r="2818">
      <c r="A2818" s="167" t="n">
        <v>100</v>
      </c>
      <c r="B2818" s="200" t="inlineStr">
        <is>
          <t>IFEANYI ABA</t>
        </is>
      </c>
      <c r="C2818" s="261" t="inlineStr">
        <is>
          <t>MEDUI0282596</t>
        </is>
      </c>
      <c r="D2818" s="396" t="inlineStr">
        <is>
          <t>TEMU 2029797</t>
        </is>
      </c>
      <c r="E2818" s="200" t="inlineStr">
        <is>
          <t>SPM</t>
        </is>
      </c>
      <c r="F2818" s="157" t="inlineStr">
        <is>
          <t>20FT</t>
        </is>
      </c>
      <c r="G2818" s="160" t="inlineStr">
        <is>
          <t>MSC SINES R</t>
        </is>
      </c>
      <c r="H2818" s="169" t="inlineStr">
        <is>
          <t>BERTHED:19TH SEPT  VOY. WG337A</t>
        </is>
      </c>
      <c r="I2818" s="235" t="inlineStr">
        <is>
          <t>OUT</t>
        </is>
      </c>
      <c r="J2818" s="166" t="inlineStr">
        <is>
          <t>TELEX/ 15TH SEPT, 2023</t>
        </is>
      </c>
      <c r="K2818" s="152" t="inlineStr">
        <is>
          <t>9TH OCT, 2023</t>
        </is>
      </c>
      <c r="L2818" s="200" t="inlineStr">
        <is>
          <t>1ST SEPT</t>
        </is>
      </c>
      <c r="M2818" s="200" t="inlineStr">
        <is>
          <t>UNIQUE SEA CARGO SERVICES L.L.C</t>
        </is>
      </c>
      <c r="N2818" s="200" t="inlineStr">
        <is>
          <t>LE' PORT ENTERPRISES</t>
        </is>
      </c>
    </row>
    <row r="2819">
      <c r="A2819" s="167" t="n">
        <v>101</v>
      </c>
      <c r="B2819" s="200" t="inlineStr">
        <is>
          <t>KENNETH ABA</t>
        </is>
      </c>
      <c r="C2819" s="261" t="inlineStr">
        <is>
          <t>MEDUI0282562</t>
        </is>
      </c>
      <c r="D2819" s="396" t="inlineStr">
        <is>
          <t>BSIU 2743471</t>
        </is>
      </c>
      <c r="E2819" s="200" t="inlineStr">
        <is>
          <t>SPM</t>
        </is>
      </c>
      <c r="F2819" s="157" t="inlineStr">
        <is>
          <t>20FT</t>
        </is>
      </c>
      <c r="G2819" s="160" t="inlineStr">
        <is>
          <t>MSC SINES R</t>
        </is>
      </c>
      <c r="H2819" s="169" t="inlineStr">
        <is>
          <t>BERTHED:19TH SEPT  VOY. WG337A</t>
        </is>
      </c>
      <c r="I2819" s="235" t="inlineStr">
        <is>
          <t>OUT</t>
        </is>
      </c>
      <c r="J2819" s="166" t="inlineStr">
        <is>
          <t>TELEX/ 26TH SEPT, 2023</t>
        </is>
      </c>
      <c r="K2819" s="152" t="inlineStr">
        <is>
          <t>13TH OCT, 2023</t>
        </is>
      </c>
      <c r="L2819" s="200" t="inlineStr">
        <is>
          <t>4TH SEPT</t>
        </is>
      </c>
      <c r="M2819" s="200" t="inlineStr">
        <is>
          <t>UNIQUE SEA CARGO SERVICES L.L.C</t>
        </is>
      </c>
      <c r="N2819" s="200" t="inlineStr">
        <is>
          <t>LE' PORT ENTERPRISES</t>
        </is>
      </c>
    </row>
    <row r="2820">
      <c r="A2820" s="167" t="n">
        <v>102</v>
      </c>
      <c r="B2820" s="200" t="inlineStr">
        <is>
          <t>KENNETH ABA</t>
        </is>
      </c>
      <c r="C2820" s="261" t="inlineStr">
        <is>
          <t>''</t>
        </is>
      </c>
      <c r="D2820" s="396" t="inlineStr">
        <is>
          <t>CRXU 1100213</t>
        </is>
      </c>
      <c r="E2820" s="200" t="inlineStr">
        <is>
          <t>SPM</t>
        </is>
      </c>
      <c r="F2820" s="157" t="inlineStr">
        <is>
          <t>20FT</t>
        </is>
      </c>
      <c r="G2820" s="160" t="inlineStr">
        <is>
          <t>MSC SINES R</t>
        </is>
      </c>
      <c r="H2820" s="169" t="inlineStr">
        <is>
          <t>BERTHED:19TH SEPT  VOY. WG337A</t>
        </is>
      </c>
      <c r="I2820" s="235" t="inlineStr">
        <is>
          <t>OUT</t>
        </is>
      </c>
      <c r="J2820" s="166" t="inlineStr">
        <is>
          <t>TELEX/ 26TH SEPT, 2023</t>
        </is>
      </c>
      <c r="K2820" s="152" t="inlineStr">
        <is>
          <t>13TH OCT, 2023</t>
        </is>
      </c>
      <c r="L2820" s="200" t="inlineStr">
        <is>
          <t>4TH SEPT</t>
        </is>
      </c>
      <c r="M2820" s="200" t="inlineStr">
        <is>
          <t>UNIQUE SEA CARGO SERVICES L.L.C</t>
        </is>
      </c>
      <c r="N2820" s="200" t="inlineStr">
        <is>
          <t>LE' PORT ENTERPRISES</t>
        </is>
      </c>
    </row>
    <row r="2821">
      <c r="A2821" s="167" t="n">
        <v>103</v>
      </c>
      <c r="B2821" s="200" t="inlineStr">
        <is>
          <t>KENNETH ABA</t>
        </is>
      </c>
      <c r="C2821" s="261" t="inlineStr">
        <is>
          <t>MEDUI0282570</t>
        </is>
      </c>
      <c r="D2821" s="396" t="inlineStr">
        <is>
          <t>MEDU 3999421</t>
        </is>
      </c>
      <c r="E2821" s="200" t="inlineStr">
        <is>
          <t>SPM</t>
        </is>
      </c>
      <c r="F2821" s="157" t="inlineStr">
        <is>
          <t>20FT</t>
        </is>
      </c>
      <c r="G2821" s="160" t="inlineStr">
        <is>
          <t>MSC SINES R</t>
        </is>
      </c>
      <c r="H2821" s="169" t="inlineStr">
        <is>
          <t>BERTHED:19TH SEPT  VOY. WG337A</t>
        </is>
      </c>
      <c r="I2821" s="235" t="inlineStr">
        <is>
          <t>OUT</t>
        </is>
      </c>
      <c r="J2821" s="166" t="inlineStr">
        <is>
          <t>TELEX/ 26TH SEPT, 2023</t>
        </is>
      </c>
      <c r="K2821" s="152" t="inlineStr">
        <is>
          <t>13TH OCT, 2023</t>
        </is>
      </c>
      <c r="L2821" s="200" t="inlineStr">
        <is>
          <t>4TH SEPT</t>
        </is>
      </c>
      <c r="M2821" s="200" t="inlineStr">
        <is>
          <t>UNIQUE SEA CARGO SERVICES L.L.C</t>
        </is>
      </c>
      <c r="N2821" s="200" t="inlineStr">
        <is>
          <t>LE' PORT ENTERPRISES</t>
        </is>
      </c>
    </row>
    <row r="2822">
      <c r="A2822" s="167" t="n">
        <v>104</v>
      </c>
      <c r="B2822" s="200" t="inlineStr">
        <is>
          <t>KENNETH ABA</t>
        </is>
      </c>
      <c r="C2822" s="261" t="inlineStr">
        <is>
          <t>''</t>
        </is>
      </c>
      <c r="D2822" s="396" t="inlineStr">
        <is>
          <t>TCLU 2488649</t>
        </is>
      </c>
      <c r="E2822" s="200" t="inlineStr">
        <is>
          <t>SPM</t>
        </is>
      </c>
      <c r="F2822" s="157" t="inlineStr">
        <is>
          <t>20FT</t>
        </is>
      </c>
      <c r="G2822" s="160" t="inlineStr">
        <is>
          <t>MSC SINES R</t>
        </is>
      </c>
      <c r="H2822" s="169" t="inlineStr">
        <is>
          <t>BERTHED:19TH SEPT  VOY. WG337A</t>
        </is>
      </c>
      <c r="I2822" s="235" t="inlineStr">
        <is>
          <t>OUT</t>
        </is>
      </c>
      <c r="J2822" s="166" t="inlineStr">
        <is>
          <t>TELEX/ 26TH SEPT, 2023</t>
        </is>
      </c>
      <c r="K2822" s="152" t="inlineStr">
        <is>
          <t>13TH OCT, 2023</t>
        </is>
      </c>
      <c r="L2822" s="200" t="inlineStr">
        <is>
          <t>4TH SEPT</t>
        </is>
      </c>
      <c r="M2822" s="200" t="inlineStr">
        <is>
          <t>UNIQUE SEA CARGO SERVICES L.L.C</t>
        </is>
      </c>
      <c r="N2822" s="200" t="inlineStr">
        <is>
          <t>LE' PORT ENTERPRISES</t>
        </is>
      </c>
    </row>
    <row r="2823">
      <c r="A2823" s="167" t="n">
        <v>105</v>
      </c>
      <c r="B2823" s="157" t="inlineStr">
        <is>
          <t>NONSO UGWU</t>
        </is>
      </c>
      <c r="C2823" s="50" t="inlineStr">
        <is>
          <t>MEDUI0124269</t>
        </is>
      </c>
      <c r="D2823" s="393" t="inlineStr">
        <is>
          <t>MEDU 6660220</t>
        </is>
      </c>
      <c r="E2823" s="157" t="inlineStr">
        <is>
          <t>SPM</t>
        </is>
      </c>
      <c r="F2823" s="33" t="inlineStr">
        <is>
          <t>20FT</t>
        </is>
      </c>
      <c r="G2823" s="160" t="inlineStr">
        <is>
          <t>MSC SINES R</t>
        </is>
      </c>
      <c r="H2823" s="169" t="inlineStr">
        <is>
          <t>BERTHED:22ND SEPT  VOY. WG337A</t>
        </is>
      </c>
      <c r="I2823" s="235" t="inlineStr">
        <is>
          <t>OUT</t>
        </is>
      </c>
      <c r="J2823" s="166" t="inlineStr">
        <is>
          <t>TELEX/ 15TH SEPT, 2023</t>
        </is>
      </c>
      <c r="K2823" s="152" t="inlineStr">
        <is>
          <t>20TH OCT, 2023</t>
        </is>
      </c>
      <c r="L2823" s="157" t="inlineStr">
        <is>
          <t>1ST SEPT</t>
        </is>
      </c>
      <c r="M2823" s="157" t="inlineStr">
        <is>
          <t>UNIQUE SEA CARGO SERVICES L.L.C</t>
        </is>
      </c>
      <c r="N2823" s="157" t="inlineStr">
        <is>
          <t>LE' PORT ENTERPRISES</t>
        </is>
      </c>
    </row>
    <row r="2824">
      <c r="A2824" s="167" t="n">
        <v>106</v>
      </c>
      <c r="B2824" s="157" t="inlineStr">
        <is>
          <t>NONSO UGWU</t>
        </is>
      </c>
      <c r="C2824" s="50" t="inlineStr">
        <is>
          <t>''</t>
        </is>
      </c>
      <c r="D2824" s="393" t="inlineStr">
        <is>
          <t>TRHU 2413759</t>
        </is>
      </c>
      <c r="E2824" s="157" t="inlineStr">
        <is>
          <t>SPM</t>
        </is>
      </c>
      <c r="F2824" s="33" t="inlineStr">
        <is>
          <t>20FT</t>
        </is>
      </c>
      <c r="G2824" s="160" t="inlineStr">
        <is>
          <t>MSC SINES R</t>
        </is>
      </c>
      <c r="H2824" s="169" t="inlineStr">
        <is>
          <t>BERTHED:22ND SEPT  VOY. WG337A</t>
        </is>
      </c>
      <c r="I2824" s="235" t="inlineStr">
        <is>
          <t>OUT</t>
        </is>
      </c>
      <c r="J2824" s="166" t="inlineStr">
        <is>
          <t>TELEX/ 15TH SEPT, 2023</t>
        </is>
      </c>
      <c r="K2824" s="152" t="inlineStr">
        <is>
          <t>20TH OCT, 2023</t>
        </is>
      </c>
      <c r="L2824" s="157" t="inlineStr">
        <is>
          <t>1ST SEPT</t>
        </is>
      </c>
      <c r="M2824" s="157" t="inlineStr">
        <is>
          <t>UNIQUE SEA CARGO SERVICES L.L.C</t>
        </is>
      </c>
      <c r="N2824" s="157" t="inlineStr">
        <is>
          <t>LE' PORT ENTERPRISES</t>
        </is>
      </c>
    </row>
    <row r="2825">
      <c r="A2825" s="167" t="n">
        <v>107</v>
      </c>
      <c r="B2825" s="200" t="inlineStr">
        <is>
          <t>UDEMBA</t>
        </is>
      </c>
      <c r="C2825" s="398" t="inlineStr">
        <is>
          <t>MEDUDZ321487</t>
        </is>
      </c>
      <c r="D2825" s="200" t="inlineStr">
        <is>
          <t>MSDU 7146276</t>
        </is>
      </c>
      <c r="E2825" s="200" t="inlineStr">
        <is>
          <t>SPM</t>
        </is>
      </c>
      <c r="F2825" s="200" t="inlineStr">
        <is>
          <t>40FT</t>
        </is>
      </c>
      <c r="G2825" s="399" t="inlineStr">
        <is>
          <t>MSC SINES R</t>
        </is>
      </c>
      <c r="H2825" s="202" t="inlineStr">
        <is>
          <t>BERTTHED: 20TH SEPT, WG337A</t>
        </is>
      </c>
      <c r="I2825" s="235" t="inlineStr">
        <is>
          <t>OUT</t>
        </is>
      </c>
      <c r="J2825" s="250" t="inlineStr">
        <is>
          <t>OBL/3RD OCT, 2023</t>
        </is>
      </c>
      <c r="K2825" s="152" t="inlineStr">
        <is>
          <t>12TH OCT, 2023</t>
        </is>
      </c>
      <c r="L2825" s="200" t="inlineStr">
        <is>
          <t>20TH SEPT</t>
        </is>
      </c>
      <c r="M2825" s="200" t="inlineStr">
        <is>
          <t>OVERSEAS FORWARDING INT</t>
        </is>
      </c>
      <c r="N2825" s="157" t="inlineStr">
        <is>
          <t>MEL-BACH ENTERPRISES</t>
        </is>
      </c>
    </row>
    <row r="2826">
      <c r="A2826" s="259" t="n">
        <v>108</v>
      </c>
      <c r="B2826" s="200" t="inlineStr">
        <is>
          <t>UDEMBA</t>
        </is>
      </c>
      <c r="C2826" s="400" t="inlineStr">
        <is>
          <t>MEDUDZ321065</t>
        </is>
      </c>
      <c r="D2826" s="200" t="inlineStr">
        <is>
          <t>MSMU 4119458</t>
        </is>
      </c>
      <c r="E2826" s="200" t="inlineStr">
        <is>
          <t>SPM</t>
        </is>
      </c>
      <c r="F2826" s="201" t="inlineStr">
        <is>
          <t>40FT</t>
        </is>
      </c>
      <c r="G2826" s="399" t="inlineStr">
        <is>
          <t>MSC SINES R</t>
        </is>
      </c>
      <c r="H2826" s="202" t="inlineStr">
        <is>
          <t>BERTTHED: 21ST SEPT, WG337A</t>
        </is>
      </c>
      <c r="I2826" s="235" t="inlineStr">
        <is>
          <t>OUT</t>
        </is>
      </c>
      <c r="J2826" s="166" t="inlineStr">
        <is>
          <t>OBL/3RD OCT, 2023</t>
        </is>
      </c>
      <c r="K2826" s="252" t="inlineStr">
        <is>
          <t>12TH OCT, 2023</t>
        </is>
      </c>
      <c r="L2826" s="200" t="inlineStr">
        <is>
          <t>20TH SEPT</t>
        </is>
      </c>
      <c r="M2826" s="200" t="inlineStr">
        <is>
          <t>OVERSEAS FORWARDING INT</t>
        </is>
      </c>
      <c r="N2826" s="200" t="inlineStr">
        <is>
          <t>MEL-BACH ENTERPRISES</t>
        </is>
      </c>
    </row>
    <row r="2827">
      <c r="A2827" s="157" t="n"/>
      <c r="B2827" s="157" t="n"/>
      <c r="C2827" s="157" t="n"/>
      <c r="D2827" s="157" t="n"/>
      <c r="E2827" s="157" t="n"/>
      <c r="F2827" s="157" t="n"/>
      <c r="G2827" s="157" t="n"/>
      <c r="H2827" s="157" t="n"/>
      <c r="I2827" s="157" t="n"/>
      <c r="J2827" s="157" t="n"/>
      <c r="K2827" s="157" t="n"/>
      <c r="L2827" s="157" t="n"/>
      <c r="M2827" s="157" t="n"/>
    </row>
    <row r="2828">
      <c r="A2828" s="157" t="n"/>
      <c r="B2828" s="155" t="inlineStr">
        <is>
          <t>LADEN</t>
        </is>
      </c>
      <c r="C2828" s="157" t="n"/>
      <c r="D2828" s="157" t="n"/>
      <c r="E2828" s="157" t="n"/>
      <c r="F2828" s="157" t="n"/>
      <c r="G2828" s="157" t="n"/>
      <c r="H2828" s="157" t="n"/>
      <c r="I2828" s="157" t="n"/>
      <c r="J2828" s="157" t="n"/>
      <c r="K2828" s="157" t="n"/>
      <c r="L2828" s="157" t="n"/>
      <c r="M2828" s="157" t="n"/>
    </row>
    <row r="2829">
      <c r="A2829" s="154" t="n">
        <v>1</v>
      </c>
      <c r="B2829" s="33" t="inlineStr">
        <is>
          <t>IFEANYI ABA</t>
        </is>
      </c>
      <c r="C2829" s="248" t="inlineStr">
        <is>
          <t>MEDUI0933255</t>
        </is>
      </c>
      <c r="D2829" s="296" t="inlineStr">
        <is>
          <t>FCIU 6456359</t>
        </is>
      </c>
      <c r="E2829" s="33" t="inlineStr">
        <is>
          <t>SPM</t>
        </is>
      </c>
      <c r="F2829" s="33" t="inlineStr">
        <is>
          <t>20FT</t>
        </is>
      </c>
      <c r="G2829" s="246" t="inlineStr">
        <is>
          <t>LADEN</t>
        </is>
      </c>
      <c r="H2829" s="401" t="inlineStr">
        <is>
          <t>BERTHED: 23RD AUG</t>
        </is>
      </c>
      <c r="I2829" s="150" t="inlineStr">
        <is>
          <t>OUT</t>
        </is>
      </c>
      <c r="J2829" s="166" t="inlineStr">
        <is>
          <t>TELEX/ 2ND AUG, 2023</t>
        </is>
      </c>
      <c r="K2829" s="402" t="inlineStr">
        <is>
          <t>23RD AUG,2023</t>
        </is>
      </c>
      <c r="L2829" s="33" t="inlineStr">
        <is>
          <t>18TH JULY</t>
        </is>
      </c>
      <c r="M2829" s="33" t="inlineStr">
        <is>
          <t>PT. INDOSARI PERSADA</t>
        </is>
      </c>
      <c r="N2829" s="33" t="inlineStr">
        <is>
          <t>ORIENT LOGISTICS ENTERPRISES</t>
        </is>
      </c>
    </row>
    <row r="2830">
      <c r="A2830" s="167" t="n">
        <v>2</v>
      </c>
      <c r="B2830" s="157" t="inlineStr">
        <is>
          <t>IFEANYI ABA</t>
        </is>
      </c>
      <c r="C2830" s="50" t="inlineStr">
        <is>
          <t>''</t>
        </is>
      </c>
      <c r="D2830" s="168" t="inlineStr">
        <is>
          <t>MEDU 1089660</t>
        </is>
      </c>
      <c r="E2830" s="157" t="inlineStr">
        <is>
          <t>SPM</t>
        </is>
      </c>
      <c r="F2830" s="33" t="inlineStr">
        <is>
          <t>20FT</t>
        </is>
      </c>
      <c r="G2830" s="160" t="inlineStr">
        <is>
          <t>LADEN</t>
        </is>
      </c>
      <c r="H2830" s="169" t="inlineStr">
        <is>
          <t>BERTHED: 23RD AUG</t>
        </is>
      </c>
      <c r="I2830" s="150" t="inlineStr">
        <is>
          <t>OUT</t>
        </is>
      </c>
      <c r="J2830" s="166" t="inlineStr">
        <is>
          <t>TELEX/ 2ND AUG, 2023</t>
        </is>
      </c>
      <c r="K2830" s="210" t="inlineStr">
        <is>
          <t>23RD AUG,2023</t>
        </is>
      </c>
      <c r="L2830" s="157" t="inlineStr">
        <is>
          <t>18TH JULY</t>
        </is>
      </c>
      <c r="M2830" s="157" t="inlineStr">
        <is>
          <t>PT. INDOSARI PERSADA</t>
        </is>
      </c>
      <c r="N2830" s="157" t="inlineStr">
        <is>
          <t>ORIENT LOGISTICS ENTERPRISES</t>
        </is>
      </c>
    </row>
    <row r="2831">
      <c r="A2831" s="167" t="n">
        <v>3</v>
      </c>
      <c r="B2831" s="157" t="inlineStr">
        <is>
          <t>NNAMDI EZEUKWU</t>
        </is>
      </c>
      <c r="C2831" s="50" t="inlineStr">
        <is>
          <t>MEDUIE089319</t>
        </is>
      </c>
      <c r="D2831" s="403" t="inlineStr">
        <is>
          <t>CAIU 3778585</t>
        </is>
      </c>
      <c r="E2831" s="157" t="inlineStr">
        <is>
          <t>SPM</t>
        </is>
      </c>
      <c r="F2831" s="33" t="inlineStr">
        <is>
          <t>20FT</t>
        </is>
      </c>
      <c r="G2831" s="160" t="inlineStr">
        <is>
          <t>LADEN</t>
        </is>
      </c>
      <c r="H2831" s="169" t="inlineStr">
        <is>
          <t>BERTHED: 26TH SEPT VOY.</t>
        </is>
      </c>
      <c r="I2831" s="150" t="inlineStr">
        <is>
          <t>OUT</t>
        </is>
      </c>
      <c r="J2831" s="220" t="inlineStr">
        <is>
          <t>OBL/ 25TH AUG,2023</t>
        </is>
      </c>
      <c r="K2831" s="152" t="inlineStr">
        <is>
          <t>29TH SEPT, 2023</t>
        </is>
      </c>
      <c r="L2831" s="157" t="inlineStr">
        <is>
          <t>18TH JULY</t>
        </is>
      </c>
      <c r="M2831" s="157" t="inlineStr">
        <is>
          <t>SCJ RESOURCES PTE LTD</t>
        </is>
      </c>
      <c r="N2831" s="157" t="inlineStr">
        <is>
          <t>MEL-BACH ENTERPRISES</t>
        </is>
      </c>
    </row>
    <row r="2832">
      <c r="A2832" s="167" t="n">
        <v>4</v>
      </c>
      <c r="B2832" s="157" t="inlineStr">
        <is>
          <t>NNAMDI EZEUKWU</t>
        </is>
      </c>
      <c r="C2832" s="50" t="inlineStr">
        <is>
          <t>''</t>
        </is>
      </c>
      <c r="D2832" s="403" t="inlineStr">
        <is>
          <t>TGHU 1906147</t>
        </is>
      </c>
      <c r="E2832" s="157" t="inlineStr">
        <is>
          <t>SPM</t>
        </is>
      </c>
      <c r="F2832" s="33" t="inlineStr">
        <is>
          <t>20FT</t>
        </is>
      </c>
      <c r="G2832" s="160" t="inlineStr">
        <is>
          <t>LADEN</t>
        </is>
      </c>
      <c r="H2832" s="169" t="inlineStr">
        <is>
          <t>BERTHED: 26TH SEPT VOY.</t>
        </is>
      </c>
      <c r="I2832" s="150" t="inlineStr">
        <is>
          <t>OUT</t>
        </is>
      </c>
      <c r="J2832" s="220" t="inlineStr">
        <is>
          <t>OBL/ 25TH AUG,2023</t>
        </is>
      </c>
      <c r="K2832" s="152" t="inlineStr">
        <is>
          <t>29TH SEPT, 2023</t>
        </is>
      </c>
      <c r="L2832" s="157" t="inlineStr">
        <is>
          <t>18TH JULY</t>
        </is>
      </c>
      <c r="M2832" s="157" t="inlineStr">
        <is>
          <t>SCJ RESOURCES PTE LTD</t>
        </is>
      </c>
      <c r="N2832" s="157" t="inlineStr">
        <is>
          <t>MEL-BACH ENTERPRISES</t>
        </is>
      </c>
    </row>
    <row r="2833">
      <c r="A2833" s="167" t="n">
        <v>5</v>
      </c>
      <c r="B2833" s="157" t="inlineStr">
        <is>
          <t>EMCHAI</t>
        </is>
      </c>
      <c r="C2833" s="50" t="inlineStr">
        <is>
          <t>MEDUIX406651</t>
        </is>
      </c>
      <c r="D2833" s="393" t="inlineStr">
        <is>
          <t>TGBU 4669411</t>
        </is>
      </c>
      <c r="E2833" s="157" t="inlineStr">
        <is>
          <t>SPM</t>
        </is>
      </c>
      <c r="F2833" s="33" t="inlineStr">
        <is>
          <t>40FT</t>
        </is>
      </c>
      <c r="G2833" s="160" t="inlineStr">
        <is>
          <t>LADEN</t>
        </is>
      </c>
      <c r="H2833" s="169" t="inlineStr">
        <is>
          <t xml:space="preserve">BERTHED:3RD SEPT </t>
        </is>
      </c>
      <c r="I2833" s="235" t="inlineStr">
        <is>
          <t>OUT</t>
        </is>
      </c>
      <c r="J2833" s="166" t="inlineStr">
        <is>
          <t>OBL/ 24TH AUG, 2023</t>
        </is>
      </c>
      <c r="K2833" s="152" t="inlineStr">
        <is>
          <t>4TH SEPT, 2023</t>
        </is>
      </c>
      <c r="L2833" s="157" t="inlineStr">
        <is>
          <t>27TH JULY</t>
        </is>
      </c>
      <c r="M2833" s="157" t="inlineStr">
        <is>
          <t>MULTI LOGISTICS LTD</t>
        </is>
      </c>
      <c r="N2833" s="157" t="inlineStr">
        <is>
          <t>LE' PORT ENTERPRISES</t>
        </is>
      </c>
    </row>
    <row r="2834">
      <c r="A2834" s="167" t="n">
        <v>6</v>
      </c>
      <c r="B2834" s="157" t="inlineStr">
        <is>
          <t>IFEANYI ABA</t>
        </is>
      </c>
      <c r="C2834" s="50" t="inlineStr">
        <is>
          <t>MEDUIE037052</t>
        </is>
      </c>
      <c r="D2834" s="393" t="inlineStr">
        <is>
          <t>MSDU 2000822</t>
        </is>
      </c>
      <c r="E2834" s="157" t="inlineStr">
        <is>
          <t>SPM</t>
        </is>
      </c>
      <c r="F2834" s="33" t="inlineStr">
        <is>
          <t>20FT</t>
        </is>
      </c>
      <c r="G2834" s="160" t="inlineStr">
        <is>
          <t>LADEN</t>
        </is>
      </c>
      <c r="H2834" s="169" t="inlineStr">
        <is>
          <t>BERTHED: 30TH SEPT  VOY. WG337A</t>
        </is>
      </c>
      <c r="I2834" s="157" t="n"/>
      <c r="J2834" s="151" t="inlineStr">
        <is>
          <t>TELEX/28TH SEPT, 2023</t>
        </is>
      </c>
      <c r="K2834" s="168" t="n"/>
      <c r="L2834" s="157" t="inlineStr">
        <is>
          <t>4TH AUG</t>
        </is>
      </c>
      <c r="M2834" s="157" t="inlineStr">
        <is>
          <t>PT. INDOSARI PERSADA</t>
        </is>
      </c>
      <c r="N2834" s="157" t="inlineStr">
        <is>
          <t>ORIENT LOGISTICS ENTERPRISES</t>
        </is>
      </c>
    </row>
    <row r="2835">
      <c r="A2835" s="167" t="n">
        <v>7</v>
      </c>
      <c r="B2835" s="157" t="inlineStr">
        <is>
          <t>R. N.  RICMOSON</t>
        </is>
      </c>
      <c r="C2835" s="50" t="inlineStr">
        <is>
          <t>MEDUQK153649</t>
        </is>
      </c>
      <c r="D2835" s="393" t="inlineStr">
        <is>
          <t>FBIU 0290312</t>
        </is>
      </c>
      <c r="E2835" s="157" t="inlineStr">
        <is>
          <t>SPM</t>
        </is>
      </c>
      <c r="F2835" s="33" t="inlineStr">
        <is>
          <t>20FT</t>
        </is>
      </c>
      <c r="G2835" s="160" t="inlineStr">
        <is>
          <t>LADEN</t>
        </is>
      </c>
      <c r="H2835" s="164" t="inlineStr">
        <is>
          <t>6TH OCT</t>
        </is>
      </c>
      <c r="I2835" s="157" t="n"/>
      <c r="J2835" s="166" t="inlineStr">
        <is>
          <t>TELEX/ 29TH SEPT, 2023</t>
        </is>
      </c>
      <c r="K2835" s="168" t="n"/>
      <c r="L2835" s="157" t="inlineStr">
        <is>
          <t>30TH AUG</t>
        </is>
      </c>
      <c r="M2835" s="157" t="n"/>
      <c r="N2835" s="157" t="inlineStr">
        <is>
          <t>LE' PORT ENTERPRISES</t>
        </is>
      </c>
    </row>
    <row r="2836">
      <c r="A2836" s="167" t="n">
        <v>8</v>
      </c>
      <c r="B2836" s="10" t="n"/>
      <c r="C2836" s="398" t="inlineStr">
        <is>
          <t>MEDURZ711793</t>
        </is>
      </c>
      <c r="D2836" s="200" t="inlineStr">
        <is>
          <t>MSMU 7714259</t>
        </is>
      </c>
      <c r="E2836" s="200" t="inlineStr">
        <is>
          <t>SPM</t>
        </is>
      </c>
      <c r="F2836" s="201" t="inlineStr">
        <is>
          <t>40FT</t>
        </is>
      </c>
      <c r="G2836" s="160" t="inlineStr">
        <is>
          <t>LADEN</t>
        </is>
      </c>
      <c r="H2836" s="169" t="inlineStr">
        <is>
          <t>BERTHED:25TH  AUG</t>
        </is>
      </c>
      <c r="I2836" s="200" t="n"/>
      <c r="J2836" s="404" t="inlineStr">
        <is>
          <t>COPY BILL</t>
        </is>
      </c>
      <c r="K2836" s="10" t="n"/>
      <c r="L2836" s="10" t="inlineStr">
        <is>
          <t>11TH DEC</t>
        </is>
      </c>
      <c r="M2836" s="10" t="inlineStr">
        <is>
          <t>NOX CARGO AB</t>
        </is>
      </c>
      <c r="N2836" s="157" t="inlineStr">
        <is>
          <t>SAILCOUNTY NIGERIA LTD</t>
        </is>
      </c>
    </row>
    <row r="2837">
      <c r="A2837" s="157" t="n"/>
      <c r="B2837" s="157" t="n"/>
      <c r="C2837" s="157" t="n"/>
      <c r="D2837" s="157" t="n"/>
      <c r="E2837" s="157" t="n"/>
      <c r="F2837" s="157" t="n"/>
      <c r="G2837" s="157" t="n"/>
      <c r="H2837" s="157" t="n"/>
      <c r="I2837" s="157" t="n"/>
      <c r="J2837" s="157" t="n"/>
      <c r="K2837" s="157" t="n"/>
      <c r="L2837" s="157" t="n"/>
      <c r="M2837" s="157" t="n"/>
    </row>
    <row r="2838">
      <c r="A2838" s="157" t="n"/>
      <c r="B2838" s="155" t="inlineStr">
        <is>
          <t>MSC ADELE</t>
        </is>
      </c>
      <c r="C2838" s="157" t="n"/>
      <c r="D2838" s="157" t="n"/>
      <c r="E2838" s="157" t="n"/>
      <c r="F2838" s="157" t="n"/>
      <c r="G2838" s="157" t="n"/>
      <c r="H2838" s="157" t="n"/>
      <c r="I2838" s="157" t="n"/>
      <c r="J2838" s="157" t="n"/>
      <c r="K2838" s="157" t="n"/>
      <c r="L2838" s="157" t="n"/>
      <c r="M2838" s="157" t="n"/>
    </row>
    <row r="2839">
      <c r="A2839" s="167" t="n">
        <v>1</v>
      </c>
      <c r="B2839" s="157" t="inlineStr">
        <is>
          <t>IGWE AMODO</t>
        </is>
      </c>
      <c r="C2839" s="50" t="inlineStr">
        <is>
          <t>MEDUXN195839</t>
        </is>
      </c>
      <c r="D2839" s="377" t="inlineStr">
        <is>
          <t>DFSU 2703623</t>
        </is>
      </c>
      <c r="E2839" s="157" t="inlineStr">
        <is>
          <t>SPM</t>
        </is>
      </c>
      <c r="F2839" s="157" t="inlineStr">
        <is>
          <t>20FT</t>
        </is>
      </c>
      <c r="G2839" s="160" t="inlineStr">
        <is>
          <t>MSC ADELE</t>
        </is>
      </c>
      <c r="H2839" s="166" t="inlineStr">
        <is>
          <t>BERTHED:1ST OCT VOY. WG339A</t>
        </is>
      </c>
      <c r="I2839" s="235" t="inlineStr">
        <is>
          <t>OUT</t>
        </is>
      </c>
      <c r="J2839" s="166" t="inlineStr">
        <is>
          <t>TELEX/18TH  AUG, 2023</t>
        </is>
      </c>
      <c r="K2839" s="405" t="inlineStr">
        <is>
          <t>16TH OCT, 2023</t>
        </is>
      </c>
      <c r="L2839" s="157" t="inlineStr">
        <is>
          <t>31ST JULY</t>
        </is>
      </c>
      <c r="M2839" s="157" t="inlineStr">
        <is>
          <t>XIAMEN PAK SHING IMPORT &amp; EXPORT CO, LTD</t>
        </is>
      </c>
      <c r="N2839" s="157" t="inlineStr">
        <is>
          <t>MEL-BACH ENTERPRISES</t>
        </is>
      </c>
    </row>
    <row r="2840">
      <c r="A2840" s="167" t="n">
        <v>2</v>
      </c>
      <c r="B2840" s="157" t="inlineStr">
        <is>
          <t>IGWE AMODO</t>
        </is>
      </c>
      <c r="C2840" s="50" t="inlineStr">
        <is>
          <t>MEDUXN195763</t>
        </is>
      </c>
      <c r="D2840" s="393" t="inlineStr">
        <is>
          <t>HPCU 2355200</t>
        </is>
      </c>
      <c r="E2840" s="157" t="inlineStr">
        <is>
          <t>SPM</t>
        </is>
      </c>
      <c r="F2840" s="33" t="inlineStr">
        <is>
          <t>20FT</t>
        </is>
      </c>
      <c r="G2840" s="160" t="inlineStr">
        <is>
          <t>MSC ADELE</t>
        </is>
      </c>
      <c r="H2840" s="169" t="inlineStr">
        <is>
          <t>BERTHED:1ST OCT VOY. WG339A</t>
        </is>
      </c>
      <c r="I2840" s="235" t="inlineStr">
        <is>
          <t>OUT</t>
        </is>
      </c>
      <c r="J2840" s="166" t="inlineStr">
        <is>
          <t>TELEX/ 15TH SEPT, 2023</t>
        </is>
      </c>
      <c r="K2840" s="152" t="inlineStr">
        <is>
          <t>16TH OCT, 2023</t>
        </is>
      </c>
      <c r="L2840" s="157" t="inlineStr">
        <is>
          <t>31ST JULY</t>
        </is>
      </c>
      <c r="M2840" s="157" t="inlineStr">
        <is>
          <t>XIAMEN PAK SHING IMPORT &amp; EXPORT CO, LTD</t>
        </is>
      </c>
      <c r="N2840" s="157" t="inlineStr">
        <is>
          <t>AVANTPORT ENTERPRISES</t>
        </is>
      </c>
    </row>
    <row r="2841">
      <c r="A2841" s="167" t="n">
        <v>3</v>
      </c>
      <c r="B2841" s="157" t="inlineStr">
        <is>
          <t>IGWE AMODO</t>
        </is>
      </c>
      <c r="C2841" s="50" t="inlineStr">
        <is>
          <t>MEDUXN126420</t>
        </is>
      </c>
      <c r="D2841" s="393" t="inlineStr">
        <is>
          <t>CAIU 3428817</t>
        </is>
      </c>
      <c r="E2841" s="157" t="inlineStr">
        <is>
          <t>SPM</t>
        </is>
      </c>
      <c r="F2841" s="33" t="inlineStr">
        <is>
          <t>20FT</t>
        </is>
      </c>
      <c r="G2841" s="160" t="inlineStr">
        <is>
          <t>MSC ADELE</t>
        </is>
      </c>
      <c r="H2841" s="169" t="inlineStr">
        <is>
          <t>BERTHED:1ST OCT VOY. WG339A</t>
        </is>
      </c>
      <c r="I2841" s="235" t="inlineStr">
        <is>
          <t>OUT</t>
        </is>
      </c>
      <c r="J2841" s="166" t="inlineStr">
        <is>
          <t>TELEX/ 15TH SEPT, 2023</t>
        </is>
      </c>
      <c r="K2841" s="152" t="inlineStr">
        <is>
          <t>13TH OCT, 2023</t>
        </is>
      </c>
      <c r="L2841" s="157" t="inlineStr">
        <is>
          <t>31ST JULY</t>
        </is>
      </c>
      <c r="M2841" s="157" t="inlineStr">
        <is>
          <t>XIAMEN PAK SHING IMPORT &amp; EXPORT CO, LTD</t>
        </is>
      </c>
      <c r="N2841" s="157" t="inlineStr">
        <is>
          <t>AVANTPORT ENTERPRISES</t>
        </is>
      </c>
    </row>
    <row r="2842">
      <c r="A2842" s="167" t="n">
        <v>4</v>
      </c>
      <c r="B2842" s="157" t="inlineStr">
        <is>
          <t>IGWE AMODO</t>
        </is>
      </c>
      <c r="C2842" s="50" t="n"/>
      <c r="D2842" s="393" t="inlineStr">
        <is>
          <t>TCKU 2757709</t>
        </is>
      </c>
      <c r="E2842" s="157" t="inlineStr">
        <is>
          <t>SPM</t>
        </is>
      </c>
      <c r="F2842" s="33" t="inlineStr">
        <is>
          <t>20FT</t>
        </is>
      </c>
      <c r="G2842" s="160" t="inlineStr">
        <is>
          <t>MSC ADELE</t>
        </is>
      </c>
      <c r="H2842" s="169" t="inlineStr">
        <is>
          <t>BERTHED:1ST OCT VOY. WG339A</t>
        </is>
      </c>
      <c r="I2842" s="235" t="inlineStr">
        <is>
          <t>OUT</t>
        </is>
      </c>
      <c r="J2842" s="166" t="inlineStr">
        <is>
          <t>TELEX/ 15TH SEPT, 2023</t>
        </is>
      </c>
      <c r="K2842" s="152" t="inlineStr">
        <is>
          <t>13TH OCT, 2023</t>
        </is>
      </c>
      <c r="L2842" s="157" t="inlineStr">
        <is>
          <t>31ST JULY</t>
        </is>
      </c>
      <c r="M2842" s="157" t="inlineStr">
        <is>
          <t>XIAMEN PAK SHING IMPORT &amp; EXPORT CO, LTD</t>
        </is>
      </c>
      <c r="N2842" s="157" t="inlineStr">
        <is>
          <t>AVANTPORT ENTERPRISES</t>
        </is>
      </c>
    </row>
    <row r="2843">
      <c r="A2843" s="167" t="n">
        <v>5</v>
      </c>
      <c r="B2843" s="157" t="inlineStr">
        <is>
          <t>IGWE AMODO</t>
        </is>
      </c>
      <c r="C2843" s="50" t="inlineStr">
        <is>
          <t>MEDUXN126438</t>
        </is>
      </c>
      <c r="D2843" s="393" t="inlineStr">
        <is>
          <t>MEDU 5072557</t>
        </is>
      </c>
      <c r="E2843" s="157" t="inlineStr">
        <is>
          <t>SPM</t>
        </is>
      </c>
      <c r="F2843" s="33" t="inlineStr">
        <is>
          <t>20FT</t>
        </is>
      </c>
      <c r="G2843" s="160" t="inlineStr">
        <is>
          <t>MSC ADELE</t>
        </is>
      </c>
      <c r="H2843" s="169" t="inlineStr">
        <is>
          <t>BERTHED:1ST OCT VOY. WG339A</t>
        </is>
      </c>
      <c r="I2843" s="235" t="inlineStr">
        <is>
          <t>OUT</t>
        </is>
      </c>
      <c r="J2843" s="166" t="inlineStr">
        <is>
          <t>TELEX/18TH  AUG, 2023</t>
        </is>
      </c>
      <c r="K2843" s="152" t="inlineStr">
        <is>
          <t>13TH OCT, 2023</t>
        </is>
      </c>
      <c r="L2843" s="157" t="inlineStr">
        <is>
          <t>31ST JULY</t>
        </is>
      </c>
      <c r="M2843" s="157" t="inlineStr">
        <is>
          <t>XIAMEN PAK SHING IMPORT &amp; EXPORT CO, LTD</t>
        </is>
      </c>
      <c r="N2843" s="157" t="inlineStr">
        <is>
          <t>MEL-BACH ENTERPRISES</t>
        </is>
      </c>
    </row>
    <row r="2844">
      <c r="A2844" s="167" t="n">
        <v>6</v>
      </c>
      <c r="B2844" s="157" t="inlineStr">
        <is>
          <t>IGWE AMODO</t>
        </is>
      </c>
      <c r="C2844" s="50" t="inlineStr">
        <is>
          <t>''</t>
        </is>
      </c>
      <c r="D2844" s="393" t="inlineStr">
        <is>
          <t>MSMU 1097890</t>
        </is>
      </c>
      <c r="E2844" s="157" t="inlineStr">
        <is>
          <t>SPM</t>
        </is>
      </c>
      <c r="F2844" s="33" t="inlineStr">
        <is>
          <t>20FT</t>
        </is>
      </c>
      <c r="G2844" s="160" t="inlineStr">
        <is>
          <t>MSC ADELE</t>
        </is>
      </c>
      <c r="H2844" s="169" t="inlineStr">
        <is>
          <t>BERTHED:1ST OCT VOY. WG339A</t>
        </is>
      </c>
      <c r="I2844" s="235" t="inlineStr">
        <is>
          <t>OUT</t>
        </is>
      </c>
      <c r="J2844" s="166" t="inlineStr">
        <is>
          <t>TELEX/18TH  AUG, 2023</t>
        </is>
      </c>
      <c r="K2844" s="152" t="inlineStr">
        <is>
          <t>13TH OCT, 2023</t>
        </is>
      </c>
      <c r="L2844" s="157" t="inlineStr">
        <is>
          <t>31ST JULY</t>
        </is>
      </c>
      <c r="M2844" s="157" t="inlineStr">
        <is>
          <t>XIAMEN PAK SHING IMPORT &amp; EXPORT CO, LTD</t>
        </is>
      </c>
      <c r="N2844" s="157" t="inlineStr">
        <is>
          <t>MEL-BACH ENTERPRISES</t>
        </is>
      </c>
    </row>
    <row r="2845">
      <c r="A2845" s="167" t="n">
        <v>7</v>
      </c>
      <c r="B2845" s="157" t="inlineStr">
        <is>
          <t>MAJOR</t>
        </is>
      </c>
      <c r="C2845" s="50" t="inlineStr">
        <is>
          <t>MEDURZ999893</t>
        </is>
      </c>
      <c r="D2845" s="393" t="inlineStr">
        <is>
          <t>MSMU 5366370</t>
        </is>
      </c>
      <c r="E2845" s="157" t="inlineStr">
        <is>
          <t>SPM</t>
        </is>
      </c>
      <c r="F2845" s="33" t="inlineStr">
        <is>
          <t>40FT</t>
        </is>
      </c>
      <c r="G2845" s="160" t="inlineStr">
        <is>
          <t>MSC ADELE</t>
        </is>
      </c>
      <c r="H2845" s="169" t="inlineStr">
        <is>
          <t>BERTHED:1ST OCT VOY. WG339A</t>
        </is>
      </c>
      <c r="I2845" s="235" t="inlineStr">
        <is>
          <t>OUT</t>
        </is>
      </c>
      <c r="J2845" s="166" t="inlineStr">
        <is>
          <t>TELEX/ 19TH SEPT, 2023</t>
        </is>
      </c>
      <c r="K2845" s="152" t="inlineStr">
        <is>
          <t>13TH OCT, 2023</t>
        </is>
      </c>
      <c r="L2845" s="157" t="inlineStr">
        <is>
          <t>4TH AUG</t>
        </is>
      </c>
      <c r="M2845" s="157" t="inlineStr">
        <is>
          <t>D.W. FUDALA</t>
        </is>
      </c>
      <c r="N2845" s="157" t="inlineStr">
        <is>
          <t>ORIENT LOGISTICS ENTERPRISES</t>
        </is>
      </c>
    </row>
    <row r="2846">
      <c r="A2846" s="167" t="n">
        <v>8</v>
      </c>
      <c r="B2846" s="157" t="inlineStr">
        <is>
          <t>IFEANYI ABA</t>
        </is>
      </c>
      <c r="C2846" s="50" t="inlineStr">
        <is>
          <t>MEDUI0124988</t>
        </is>
      </c>
      <c r="D2846" s="393" t="inlineStr">
        <is>
          <t>MSDU 1731123</t>
        </is>
      </c>
      <c r="E2846" s="157" t="inlineStr">
        <is>
          <t>SPM</t>
        </is>
      </c>
      <c r="F2846" s="33" t="inlineStr">
        <is>
          <t>20FT</t>
        </is>
      </c>
      <c r="G2846" s="160" t="inlineStr">
        <is>
          <t>MSC ADELE</t>
        </is>
      </c>
      <c r="H2846" s="169" t="inlineStr">
        <is>
          <t>BERTHED: 30TH SEPT</t>
        </is>
      </c>
      <c r="I2846" s="157" t="n"/>
      <c r="J2846" s="166" t="inlineStr">
        <is>
          <t>TELEX/ 31ST OCT, 2023</t>
        </is>
      </c>
      <c r="K2846" s="168" t="n"/>
      <c r="L2846" s="157" t="inlineStr">
        <is>
          <t>10TH AUG</t>
        </is>
      </c>
      <c r="M2846" s="157" t="inlineStr">
        <is>
          <t>PT. INDOSARI PERSADA</t>
        </is>
      </c>
      <c r="N2846" s="157" t="inlineStr">
        <is>
          <t>ORIENT LOGISTICS ENTERPRISES</t>
        </is>
      </c>
    </row>
    <row r="2847">
      <c r="A2847" s="167" t="n">
        <v>9</v>
      </c>
      <c r="B2847" s="157" t="inlineStr">
        <is>
          <t>IFEANYI ABA</t>
        </is>
      </c>
      <c r="C2847" s="50" t="inlineStr">
        <is>
          <t>''</t>
        </is>
      </c>
      <c r="D2847" s="393" t="inlineStr">
        <is>
          <t>FBIU 0413194</t>
        </is>
      </c>
      <c r="E2847" s="157" t="inlineStr">
        <is>
          <t>SPM</t>
        </is>
      </c>
      <c r="F2847" s="33" t="inlineStr">
        <is>
          <t>20FT</t>
        </is>
      </c>
      <c r="G2847" s="160" t="inlineStr">
        <is>
          <t>MSC ADELE</t>
        </is>
      </c>
      <c r="H2847" s="169" t="inlineStr">
        <is>
          <t>BERTHED: 30TH SEPT</t>
        </is>
      </c>
      <c r="I2847" s="157" t="n"/>
      <c r="J2847" s="166" t="inlineStr">
        <is>
          <t>TELEX/ 31ST OCT, 2023</t>
        </is>
      </c>
      <c r="K2847" s="168" t="n"/>
      <c r="L2847" s="157" t="inlineStr">
        <is>
          <t>10TH AUG</t>
        </is>
      </c>
      <c r="M2847" s="157" t="inlineStr">
        <is>
          <t>PT. INDOSARI PERSADA</t>
        </is>
      </c>
      <c r="N2847" s="157" t="inlineStr">
        <is>
          <t>ORIENT LOGISTICS ENTERPRISES</t>
        </is>
      </c>
    </row>
    <row r="2848">
      <c r="A2848" s="167" t="n">
        <v>10</v>
      </c>
      <c r="B2848" s="157" t="inlineStr">
        <is>
          <t>IFEANYI ABA</t>
        </is>
      </c>
      <c r="C2848" s="50" t="inlineStr">
        <is>
          <t>MEDUI0124996</t>
        </is>
      </c>
      <c r="D2848" s="393" t="inlineStr">
        <is>
          <t>MEDU 5851407</t>
        </is>
      </c>
      <c r="E2848" s="157" t="inlineStr">
        <is>
          <t>SPM</t>
        </is>
      </c>
      <c r="F2848" s="33" t="inlineStr">
        <is>
          <t>20FT</t>
        </is>
      </c>
      <c r="G2848" s="160" t="inlineStr">
        <is>
          <t>MSC ADELE</t>
        </is>
      </c>
      <c r="H2848" s="169" t="inlineStr">
        <is>
          <t>BERTHED: 30TH SEPT</t>
        </is>
      </c>
      <c r="I2848" s="235" t="inlineStr">
        <is>
          <t>OUT</t>
        </is>
      </c>
      <c r="J2848" s="166" t="inlineStr">
        <is>
          <t>TELEX/ 31ST OCT, 2023</t>
        </is>
      </c>
      <c r="K2848" s="216" t="inlineStr">
        <is>
          <t>3RD NOV, 2023</t>
        </is>
      </c>
      <c r="L2848" s="157" t="inlineStr">
        <is>
          <t>10TH AUG</t>
        </is>
      </c>
      <c r="M2848" s="157" t="inlineStr">
        <is>
          <t>PT. INDOSARI PERSADA</t>
        </is>
      </c>
      <c r="N2848" s="157" t="inlineStr">
        <is>
          <t>ORIENT LOGISTICS ENTERPRISES</t>
        </is>
      </c>
    </row>
    <row r="2849">
      <c r="A2849" s="167" t="n">
        <v>11</v>
      </c>
      <c r="B2849" s="157" t="inlineStr">
        <is>
          <t>IFEANYI ABA</t>
        </is>
      </c>
      <c r="C2849" s="50" t="inlineStr">
        <is>
          <t>''</t>
        </is>
      </c>
      <c r="D2849" s="393" t="inlineStr">
        <is>
          <t>CLHU 3838961</t>
        </is>
      </c>
      <c r="E2849" s="157" t="inlineStr">
        <is>
          <t>SPM</t>
        </is>
      </c>
      <c r="F2849" s="33" t="inlineStr">
        <is>
          <t>20FT</t>
        </is>
      </c>
      <c r="G2849" s="160" t="inlineStr">
        <is>
          <t>MSC ADELE</t>
        </is>
      </c>
      <c r="H2849" s="169" t="inlineStr">
        <is>
          <t>BERTHED: 30TH SEPT</t>
        </is>
      </c>
      <c r="I2849" s="235" t="inlineStr">
        <is>
          <t>OUT</t>
        </is>
      </c>
      <c r="J2849" s="166" t="inlineStr">
        <is>
          <t>TELEX/ 31ST OCT, 2023</t>
        </is>
      </c>
      <c r="K2849" s="216" t="inlineStr">
        <is>
          <t>3RD NOV, 2023</t>
        </is>
      </c>
      <c r="L2849" s="157" t="inlineStr">
        <is>
          <t>10TH AUG</t>
        </is>
      </c>
      <c r="M2849" s="157" t="inlineStr">
        <is>
          <t>PT. INDOSARI PERSADA</t>
        </is>
      </c>
      <c r="N2849" s="157" t="inlineStr">
        <is>
          <t>ORIENT LOGISTICS ENTERPRISES</t>
        </is>
      </c>
    </row>
    <row r="2850">
      <c r="A2850" s="167" t="n">
        <v>12</v>
      </c>
      <c r="B2850" s="157" t="inlineStr">
        <is>
          <t>MADAM JOHN LETICIA</t>
        </is>
      </c>
      <c r="C2850" s="50" t="inlineStr">
        <is>
          <t>MEDUXN143870</t>
        </is>
      </c>
      <c r="D2850" s="394" t="inlineStr">
        <is>
          <t>TCLU 7750561</t>
        </is>
      </c>
      <c r="E2850" s="157" t="inlineStr">
        <is>
          <t>SPM</t>
        </is>
      </c>
      <c r="F2850" s="33" t="inlineStr">
        <is>
          <t>40FT</t>
        </is>
      </c>
      <c r="G2850" s="160" t="inlineStr">
        <is>
          <t>MSC ADELE</t>
        </is>
      </c>
      <c r="H2850" s="169" t="inlineStr">
        <is>
          <t>BERTHED: 30TH SEPT</t>
        </is>
      </c>
      <c r="I2850" s="235" t="inlineStr">
        <is>
          <t>OUT</t>
        </is>
      </c>
      <c r="J2850" s="166" t="inlineStr">
        <is>
          <t>TELEX/ 13TH OCT, 2023</t>
        </is>
      </c>
      <c r="K2850" s="152" t="inlineStr">
        <is>
          <t>16TH OCT, 2023</t>
        </is>
      </c>
      <c r="L2850" s="157" t="inlineStr">
        <is>
          <t>11TH AUG</t>
        </is>
      </c>
      <c r="M2850" s="157" t="n"/>
      <c r="N2850" s="157" t="n"/>
    </row>
    <row r="2851">
      <c r="A2851" s="167" t="n">
        <v>13</v>
      </c>
      <c r="B2851" s="157" t="inlineStr">
        <is>
          <t>NNAMDI EZEUKWU</t>
        </is>
      </c>
      <c r="C2851" s="50" t="inlineStr">
        <is>
          <t>MEDUGB636439</t>
        </is>
      </c>
      <c r="D2851" s="377" t="inlineStr">
        <is>
          <t>MSCU 3566615</t>
        </is>
      </c>
      <c r="E2851" s="157" t="inlineStr">
        <is>
          <t>SPM</t>
        </is>
      </c>
      <c r="F2851" s="33" t="inlineStr">
        <is>
          <t>20FT</t>
        </is>
      </c>
      <c r="G2851" s="160" t="inlineStr">
        <is>
          <t>MSC ADELE</t>
        </is>
      </c>
      <c r="H2851" s="169" t="inlineStr">
        <is>
          <t>BERTHED: 30TH SEPT</t>
        </is>
      </c>
      <c r="I2851" s="235" t="inlineStr">
        <is>
          <t>OUT</t>
        </is>
      </c>
      <c r="J2851" s="166" t="inlineStr">
        <is>
          <t>TELEX/ 26TH SEPT, 2023</t>
        </is>
      </c>
      <c r="K2851" s="152" t="inlineStr">
        <is>
          <t>28TH SEPT, 2023</t>
        </is>
      </c>
      <c r="L2851" s="157" t="inlineStr">
        <is>
          <t>11TH AUG</t>
        </is>
      </c>
      <c r="M2851" s="157" t="inlineStr">
        <is>
          <t>LONGYOU ZHAOSHENH TRADING CO, LTD</t>
        </is>
      </c>
      <c r="N2851" s="157" t="inlineStr">
        <is>
          <t>MEL-BACH ENTERPRISES</t>
        </is>
      </c>
    </row>
    <row r="2852">
      <c r="A2852" s="167" t="n">
        <v>14</v>
      </c>
      <c r="B2852" s="157" t="inlineStr">
        <is>
          <t>NNAMDI EZEUKWU</t>
        </is>
      </c>
      <c r="C2852" s="50" t="inlineStr">
        <is>
          <t>''</t>
        </is>
      </c>
      <c r="D2852" s="377" t="inlineStr">
        <is>
          <t>MSCU 6193325</t>
        </is>
      </c>
      <c r="E2852" s="157" t="inlineStr">
        <is>
          <t>SPM</t>
        </is>
      </c>
      <c r="F2852" s="33" t="inlineStr">
        <is>
          <t>20FT</t>
        </is>
      </c>
      <c r="G2852" s="160" t="inlineStr">
        <is>
          <t>MSC ADELE</t>
        </is>
      </c>
      <c r="H2852" s="169" t="inlineStr">
        <is>
          <t>BERTHED: 30TH SEPT</t>
        </is>
      </c>
      <c r="I2852" s="235" t="inlineStr">
        <is>
          <t>OUT</t>
        </is>
      </c>
      <c r="J2852" s="166" t="inlineStr">
        <is>
          <t>TELEX/ 26TH SEPT, 2023</t>
        </is>
      </c>
      <c r="K2852" s="152" t="inlineStr">
        <is>
          <t>28TH SEPT, 2023</t>
        </is>
      </c>
      <c r="L2852" s="157" t="inlineStr">
        <is>
          <t>11TH AUG</t>
        </is>
      </c>
      <c r="M2852" s="157" t="inlineStr">
        <is>
          <t>LONGYOU ZHAOSHENH TRADING CO, LTD</t>
        </is>
      </c>
      <c r="N2852" s="157" t="inlineStr">
        <is>
          <t>MEL-BACH ENTERPRISES</t>
        </is>
      </c>
    </row>
    <row r="2853">
      <c r="A2853" s="167" t="n">
        <v>15</v>
      </c>
      <c r="B2853" s="157" t="inlineStr">
        <is>
          <t>NNAMDI EZEUKWU</t>
        </is>
      </c>
      <c r="C2853" s="50" t="inlineStr">
        <is>
          <t>MEDUGB654275</t>
        </is>
      </c>
      <c r="D2853" s="377" t="inlineStr">
        <is>
          <t>MEDU 1696555</t>
        </is>
      </c>
      <c r="E2853" s="157" t="inlineStr">
        <is>
          <t>SPM</t>
        </is>
      </c>
      <c r="F2853" s="33" t="inlineStr">
        <is>
          <t>20FT</t>
        </is>
      </c>
      <c r="G2853" s="160" t="inlineStr">
        <is>
          <t>MSC ADELE</t>
        </is>
      </c>
      <c r="H2853" s="169" t="inlineStr">
        <is>
          <t>BERTHED: 30TH SEPT</t>
        </is>
      </c>
      <c r="I2853" s="235" t="inlineStr">
        <is>
          <t>OUT</t>
        </is>
      </c>
      <c r="J2853" s="220" t="inlineStr">
        <is>
          <t>TELEX/ 14TH SEPT,  2023</t>
        </is>
      </c>
      <c r="K2853" s="152" t="inlineStr">
        <is>
          <t>28TH SEPT, 2023</t>
        </is>
      </c>
      <c r="L2853" s="157" t="inlineStr">
        <is>
          <t>11TH AUG</t>
        </is>
      </c>
      <c r="M2853" s="157" t="inlineStr">
        <is>
          <t>LONGYOU ZHAOSHENH TRADING CO, LTD</t>
        </is>
      </c>
      <c r="N2853" s="157" t="inlineStr">
        <is>
          <t>MEL-BACH ENTERPRISES</t>
        </is>
      </c>
    </row>
    <row r="2854">
      <c r="A2854" s="167" t="n">
        <v>16</v>
      </c>
      <c r="B2854" s="157" t="inlineStr">
        <is>
          <t>NNAMDI EZEUKWU</t>
        </is>
      </c>
      <c r="C2854" s="50" t="inlineStr">
        <is>
          <t>''</t>
        </is>
      </c>
      <c r="D2854" s="377" t="inlineStr">
        <is>
          <t>MSMU 3028944</t>
        </is>
      </c>
      <c r="E2854" s="157" t="inlineStr">
        <is>
          <t>SPM</t>
        </is>
      </c>
      <c r="F2854" s="33" t="inlineStr">
        <is>
          <t>20FT</t>
        </is>
      </c>
      <c r="G2854" s="160" t="inlineStr">
        <is>
          <t>MSC ADELE</t>
        </is>
      </c>
      <c r="H2854" s="169" t="inlineStr">
        <is>
          <t>BERTHED: 30TH SEPT</t>
        </is>
      </c>
      <c r="I2854" s="235" t="inlineStr">
        <is>
          <t>OUT</t>
        </is>
      </c>
      <c r="J2854" s="220" t="inlineStr">
        <is>
          <t>TELEX/ 14TH SEPT,  2023</t>
        </is>
      </c>
      <c r="K2854" s="152" t="inlineStr">
        <is>
          <t>28TH SEPT, 2023</t>
        </is>
      </c>
      <c r="L2854" s="157" t="inlineStr">
        <is>
          <t>11TH AUG</t>
        </is>
      </c>
      <c r="M2854" s="157" t="inlineStr">
        <is>
          <t>LONGYOU ZHAOSHENH TRADING CO, LTD</t>
        </is>
      </c>
      <c r="N2854" s="157" t="inlineStr">
        <is>
          <t>MEL-BACH ENTERPRISES</t>
        </is>
      </c>
    </row>
    <row r="2855">
      <c r="A2855" s="167" t="n">
        <v>17</v>
      </c>
      <c r="B2855" s="157" t="inlineStr">
        <is>
          <t>IFEANYI ABA</t>
        </is>
      </c>
      <c r="C2855" s="50" t="inlineStr">
        <is>
          <t>MEDUG8995045</t>
        </is>
      </c>
      <c r="D2855" s="393" t="inlineStr">
        <is>
          <t>TGBU 2679262</t>
        </is>
      </c>
      <c r="E2855" s="157" t="inlineStr">
        <is>
          <t>SPM</t>
        </is>
      </c>
      <c r="F2855" s="33" t="inlineStr">
        <is>
          <t>20FT</t>
        </is>
      </c>
      <c r="G2855" s="160" t="inlineStr">
        <is>
          <t>MSC ADELE</t>
        </is>
      </c>
      <c r="H2855" s="169" t="inlineStr">
        <is>
          <t>BERTHED:1ST OCT VOY. WG339A</t>
        </is>
      </c>
      <c r="I2855" s="235" t="inlineStr">
        <is>
          <t>OUT</t>
        </is>
      </c>
      <c r="J2855" s="166" t="inlineStr">
        <is>
          <t>TELEX/ 16TH NOV, 2023</t>
        </is>
      </c>
      <c r="K2855" s="216" t="inlineStr">
        <is>
          <t>22ND  NOV, 2023</t>
        </is>
      </c>
      <c r="L2855" s="157" t="inlineStr">
        <is>
          <t>17TH AUG</t>
        </is>
      </c>
      <c r="M2855" s="157" t="inlineStr">
        <is>
          <t>XIXA SONGLIN GUYE CO, LIMITED</t>
        </is>
      </c>
      <c r="N2855" s="157" t="inlineStr">
        <is>
          <t>ORIENT LOGISTICS ENTERPRISES</t>
        </is>
      </c>
    </row>
    <row r="2856">
      <c r="A2856" s="167" t="n">
        <v>18</v>
      </c>
      <c r="B2856" s="157" t="inlineStr">
        <is>
          <t>IFEANYI ABA</t>
        </is>
      </c>
      <c r="C2856" s="50" t="inlineStr">
        <is>
          <t>''</t>
        </is>
      </c>
      <c r="D2856" s="393" t="inlineStr">
        <is>
          <t>MSMU 1478813</t>
        </is>
      </c>
      <c r="E2856" s="157" t="inlineStr">
        <is>
          <t>SPM</t>
        </is>
      </c>
      <c r="F2856" s="33" t="inlineStr">
        <is>
          <t>20FT</t>
        </is>
      </c>
      <c r="G2856" s="160" t="inlineStr">
        <is>
          <t>MSC ADELE</t>
        </is>
      </c>
      <c r="H2856" s="169" t="inlineStr">
        <is>
          <t>BERTHED:1ST OCT VOY. WG339A</t>
        </is>
      </c>
      <c r="I2856" s="235" t="inlineStr">
        <is>
          <t>OUT</t>
        </is>
      </c>
      <c r="J2856" s="166" t="inlineStr">
        <is>
          <t>TELEX/ 16TH NOV, 2023</t>
        </is>
      </c>
      <c r="K2856" s="216" t="inlineStr">
        <is>
          <t>22ND  NOV, 2023</t>
        </is>
      </c>
      <c r="L2856" s="157" t="inlineStr">
        <is>
          <t>17TH AUG</t>
        </is>
      </c>
      <c r="M2856" s="157" t="inlineStr">
        <is>
          <t>XIXA SONGLIN GUYE CO, LIMITED</t>
        </is>
      </c>
      <c r="N2856" s="157" t="inlineStr">
        <is>
          <t>ORIENT LOGISTICS ENTERPRISES</t>
        </is>
      </c>
    </row>
    <row r="2857">
      <c r="A2857" s="167" t="n">
        <v>19</v>
      </c>
      <c r="B2857" s="157" t="inlineStr">
        <is>
          <t>OKONGU</t>
        </is>
      </c>
      <c r="C2857" s="50" t="inlineStr">
        <is>
          <t>MEDUG8998999</t>
        </is>
      </c>
      <c r="D2857" s="393" t="inlineStr">
        <is>
          <t>FTAU 1452073</t>
        </is>
      </c>
      <c r="E2857" s="157" t="inlineStr">
        <is>
          <t>SPM</t>
        </is>
      </c>
      <c r="F2857" s="33" t="inlineStr">
        <is>
          <t>20FT</t>
        </is>
      </c>
      <c r="G2857" s="160" t="inlineStr">
        <is>
          <t>MSC ADELE</t>
        </is>
      </c>
      <c r="H2857" s="169" t="inlineStr">
        <is>
          <t>BERTHED: 30TH SEPT VOY. WG339A</t>
        </is>
      </c>
      <c r="I2857" s="235" t="inlineStr">
        <is>
          <t>OUT</t>
        </is>
      </c>
      <c r="J2857" s="166" t="inlineStr">
        <is>
          <t>TELEX/ 12TH OCT, 2023</t>
        </is>
      </c>
      <c r="K2857" s="216" t="inlineStr">
        <is>
          <t>13TH  NOV, 2023</t>
        </is>
      </c>
      <c r="L2857" s="157" t="inlineStr">
        <is>
          <t>17TH AUG</t>
        </is>
      </c>
      <c r="M2857" s="157" t="inlineStr">
        <is>
          <t>XIXA SONGLIN GUYE CO, LIMITED</t>
        </is>
      </c>
      <c r="N2857" s="157" t="inlineStr">
        <is>
          <t>ORIENT LOGISTICS ENTERPRISES</t>
        </is>
      </c>
    </row>
    <row r="2858">
      <c r="A2858" s="167" t="n">
        <v>20</v>
      </c>
      <c r="B2858" s="157" t="inlineStr">
        <is>
          <t>OKONGU</t>
        </is>
      </c>
      <c r="C2858" s="50" t="inlineStr">
        <is>
          <t>''</t>
        </is>
      </c>
      <c r="D2858" s="393" t="inlineStr">
        <is>
          <t>GATU 1322274</t>
        </is>
      </c>
      <c r="E2858" s="157" t="inlineStr">
        <is>
          <t>SPM</t>
        </is>
      </c>
      <c r="F2858" s="33" t="inlineStr">
        <is>
          <t>20FT</t>
        </is>
      </c>
      <c r="G2858" s="160" t="inlineStr">
        <is>
          <t>MSC ADELE</t>
        </is>
      </c>
      <c r="H2858" s="169" t="inlineStr">
        <is>
          <t>BERTHED: 30TH SEPT VOY. WG339A</t>
        </is>
      </c>
      <c r="I2858" s="235" t="inlineStr">
        <is>
          <t>OUT</t>
        </is>
      </c>
      <c r="J2858" s="166" t="inlineStr">
        <is>
          <t>TELEX/ 12TH OCT, 2023</t>
        </is>
      </c>
      <c r="K2858" s="216" t="inlineStr">
        <is>
          <t>13TH  NOV, 2023</t>
        </is>
      </c>
      <c r="L2858" s="157" t="inlineStr">
        <is>
          <t>17TH AUG</t>
        </is>
      </c>
      <c r="M2858" s="157" t="inlineStr">
        <is>
          <t>XIXA SONGLIN GUYE CO, LIMITED</t>
        </is>
      </c>
      <c r="N2858" s="157" t="inlineStr">
        <is>
          <t>ORIENT LOGISTICS ENTERPRISES</t>
        </is>
      </c>
    </row>
    <row r="2859">
      <c r="A2859" s="167" t="n">
        <v>21</v>
      </c>
      <c r="B2859" s="157" t="inlineStr">
        <is>
          <t>OKONGU</t>
        </is>
      </c>
      <c r="C2859" s="50" t="inlineStr">
        <is>
          <t>MEDUE0513550</t>
        </is>
      </c>
      <c r="D2859" s="393" t="inlineStr">
        <is>
          <t>MSMU 1515877</t>
        </is>
      </c>
      <c r="E2859" s="157" t="inlineStr">
        <is>
          <t>SPM</t>
        </is>
      </c>
      <c r="F2859" s="33" t="inlineStr">
        <is>
          <t>20FT</t>
        </is>
      </c>
      <c r="G2859" s="160" t="inlineStr">
        <is>
          <t>MSC ADELE</t>
        </is>
      </c>
      <c r="H2859" s="169" t="inlineStr">
        <is>
          <t>BERTHED: 1ST OCT VOY. WG339A</t>
        </is>
      </c>
      <c r="I2859" s="235" t="inlineStr">
        <is>
          <t>OUT</t>
        </is>
      </c>
      <c r="J2859" s="166" t="inlineStr">
        <is>
          <t>TELEX/ 13TH OCT, 2023</t>
        </is>
      </c>
      <c r="K2859" s="152" t="inlineStr">
        <is>
          <t>18TH OCT, 2023</t>
        </is>
      </c>
      <c r="L2859" s="157" t="inlineStr">
        <is>
          <t>25TH AUG</t>
        </is>
      </c>
      <c r="M2859" s="157" t="inlineStr">
        <is>
          <t>FUZHOU WINWIN INDUSTRIAL CO, LTD</t>
        </is>
      </c>
      <c r="N2859" s="157" t="inlineStr">
        <is>
          <t>LE' PORT ENTERPRISES</t>
        </is>
      </c>
    </row>
    <row r="2860">
      <c r="A2860" s="167" t="n">
        <v>22</v>
      </c>
      <c r="B2860" s="157" t="inlineStr">
        <is>
          <t>OKONGU</t>
        </is>
      </c>
      <c r="C2860" s="50" t="inlineStr">
        <is>
          <t>'''</t>
        </is>
      </c>
      <c r="D2860" s="393" t="inlineStr">
        <is>
          <t>MEDU 2302281</t>
        </is>
      </c>
      <c r="E2860" s="157" t="inlineStr">
        <is>
          <t>SPM</t>
        </is>
      </c>
      <c r="F2860" s="33" t="inlineStr">
        <is>
          <t>20FT</t>
        </is>
      </c>
      <c r="G2860" s="160" t="inlineStr">
        <is>
          <t>MSC ADELE</t>
        </is>
      </c>
      <c r="H2860" s="169" t="inlineStr">
        <is>
          <t>BERTHED: 1ST OCT VOY. WG339A</t>
        </is>
      </c>
      <c r="I2860" s="235" t="inlineStr">
        <is>
          <t>OUT</t>
        </is>
      </c>
      <c r="J2860" s="166" t="inlineStr">
        <is>
          <t>TELEX/ 13TH OCT, 2023</t>
        </is>
      </c>
      <c r="K2860" s="152" t="inlineStr">
        <is>
          <t>18TH OCT, 2023</t>
        </is>
      </c>
      <c r="L2860" s="157" t="inlineStr">
        <is>
          <t>25TH AUG</t>
        </is>
      </c>
      <c r="M2860" s="157" t="inlineStr">
        <is>
          <t>FUZHOU WINWIN INDUSTRIAL CO, LTD</t>
        </is>
      </c>
      <c r="N2860" s="157" t="inlineStr">
        <is>
          <t>LE' PORT ENTERPRISES</t>
        </is>
      </c>
    </row>
    <row r="2861">
      <c r="A2861" s="167" t="n">
        <v>23</v>
      </c>
      <c r="B2861" s="157" t="inlineStr">
        <is>
          <t>MR EMEKA</t>
        </is>
      </c>
      <c r="C2861" s="50" t="inlineStr">
        <is>
          <t>MEDUIX522051</t>
        </is>
      </c>
      <c r="D2861" s="393" t="inlineStr">
        <is>
          <t>MSDU 2643201</t>
        </is>
      </c>
      <c r="E2861" s="157" t="inlineStr">
        <is>
          <t>SPM</t>
        </is>
      </c>
      <c r="F2861" s="33" t="inlineStr">
        <is>
          <t>20FT</t>
        </is>
      </c>
      <c r="G2861" s="160" t="inlineStr">
        <is>
          <t>MSC ADELE</t>
        </is>
      </c>
      <c r="H2861" s="169" t="inlineStr">
        <is>
          <t>BERTHED: 28TH SEPT, VOY WG339A</t>
        </is>
      </c>
      <c r="I2861" s="157" t="n"/>
      <c r="J2861" s="157" t="inlineStr">
        <is>
          <t>COPY BILL</t>
        </is>
      </c>
      <c r="K2861" s="168" t="n"/>
      <c r="L2861" s="157" t="inlineStr">
        <is>
          <t>31ST AUG</t>
        </is>
      </c>
      <c r="M2861" s="157" t="inlineStr">
        <is>
          <t>SUTAKA UK LTD</t>
        </is>
      </c>
      <c r="N2861" s="157" t="inlineStr">
        <is>
          <t>MEL-BACH ENTERPRISES</t>
        </is>
      </c>
    </row>
    <row r="2862">
      <c r="A2862" s="167" t="n">
        <v>24</v>
      </c>
      <c r="B2862" s="200" t="inlineStr">
        <is>
          <t>EMEKA IGWE</t>
        </is>
      </c>
      <c r="C2862" s="261" t="inlineStr">
        <is>
          <t>MEDULO224793</t>
        </is>
      </c>
      <c r="D2862" s="400" t="inlineStr">
        <is>
          <t>MEDU 3856502</t>
        </is>
      </c>
      <c r="E2862" s="200" t="inlineStr">
        <is>
          <t>SPM</t>
        </is>
      </c>
      <c r="F2862" s="200" t="inlineStr">
        <is>
          <t>20FT</t>
        </is>
      </c>
      <c r="G2862" s="201" t="inlineStr">
        <is>
          <t>MSC ADELE</t>
        </is>
      </c>
      <c r="H2862" s="202" t="inlineStr">
        <is>
          <t>BERTHED: 30TH SEPT VOY. WG339A</t>
        </is>
      </c>
      <c r="I2862" s="235" t="inlineStr">
        <is>
          <t>OUT</t>
        </is>
      </c>
      <c r="J2862" s="166" t="inlineStr">
        <is>
          <t>TELEX/ 3RD OCT, 2023</t>
        </is>
      </c>
      <c r="K2862" s="216" t="inlineStr">
        <is>
          <t>13TH  NOV, 2023</t>
        </is>
      </c>
      <c r="L2862" s="200" t="inlineStr">
        <is>
          <t>13TH SEPT</t>
        </is>
      </c>
      <c r="M2862" s="200" t="inlineStr">
        <is>
          <t>SOTRAIMEX SARL</t>
        </is>
      </c>
      <c r="N2862" s="200" t="inlineStr">
        <is>
          <t>AVANTPORT ENTERPRISES</t>
        </is>
      </c>
    </row>
    <row r="2863">
      <c r="A2863" s="167" t="n">
        <v>25</v>
      </c>
      <c r="B2863" s="200" t="inlineStr">
        <is>
          <t>REHOBOTH</t>
        </is>
      </c>
      <c r="C2863" s="261" t="inlineStr">
        <is>
          <t>MEDUIX531987</t>
        </is>
      </c>
      <c r="D2863" s="396" t="inlineStr">
        <is>
          <t>FFAU 3707155</t>
        </is>
      </c>
      <c r="E2863" s="200" t="inlineStr">
        <is>
          <t>SPM</t>
        </is>
      </c>
      <c r="F2863" s="157" t="inlineStr">
        <is>
          <t>40FT</t>
        </is>
      </c>
      <c r="G2863" s="201" t="inlineStr">
        <is>
          <t>MSC ADELE</t>
        </is>
      </c>
      <c r="H2863" s="202" t="inlineStr">
        <is>
          <t>BERTHED: 30TH SEPT VOY. WG339A</t>
        </is>
      </c>
      <c r="I2863" s="235" t="inlineStr">
        <is>
          <t>OUT</t>
        </is>
      </c>
      <c r="J2863" s="166" t="inlineStr">
        <is>
          <t>TELEX/ 10TH  OCT, 2023</t>
        </is>
      </c>
      <c r="K2863" s="252" t="inlineStr">
        <is>
          <t>23RD OCT, 2023</t>
        </is>
      </c>
      <c r="L2863" s="200" t="inlineStr">
        <is>
          <t>4TH SEPT</t>
        </is>
      </c>
      <c r="M2863" s="200" t="inlineStr">
        <is>
          <t>SUN MARK LTD</t>
        </is>
      </c>
      <c r="N2863" s="200" t="inlineStr">
        <is>
          <t>MEL-BACH ENTERPRISES</t>
        </is>
      </c>
    </row>
    <row r="2864">
      <c r="A2864" s="167" t="n"/>
      <c r="B2864" s="200" t="n"/>
      <c r="C2864" s="261" t="n"/>
      <c r="D2864" s="396" t="n"/>
      <c r="E2864" s="200" t="n"/>
      <c r="F2864" s="157" t="n"/>
      <c r="G2864" s="201" t="n"/>
      <c r="H2864" s="203" t="n"/>
      <c r="I2864" s="200" t="n"/>
      <c r="J2864" s="166" t="n"/>
      <c r="K2864" s="157" t="n"/>
      <c r="L2864" s="157" t="n"/>
      <c r="M2864" s="157" t="n"/>
      <c r="N2864" s="200" t="n"/>
    </row>
    <row r="2865">
      <c r="A2865" s="157" t="n"/>
      <c r="B2865" s="155" t="inlineStr">
        <is>
          <t>MSC SANTHYA</t>
        </is>
      </c>
      <c r="C2865" s="157" t="n"/>
      <c r="D2865" s="157" t="n"/>
      <c r="E2865" s="157" t="n"/>
      <c r="F2865" s="157" t="n"/>
      <c r="G2865" s="157" t="n"/>
      <c r="H2865" s="157" t="n"/>
      <c r="K2865" s="157" t="n"/>
      <c r="L2865" s="157" t="n"/>
      <c r="M2865" s="157" t="n"/>
    </row>
    <row r="2866">
      <c r="A2866" s="167" t="n">
        <v>1</v>
      </c>
      <c r="B2866" s="157" t="inlineStr">
        <is>
          <t>KINGSLEY LAGOS</t>
        </is>
      </c>
      <c r="C2866" s="297" t="inlineStr">
        <is>
          <t>MEDUQJ000304</t>
        </is>
      </c>
      <c r="D2866" s="406" t="inlineStr">
        <is>
          <t>MSDU 7025973</t>
        </is>
      </c>
      <c r="E2866" s="33" t="inlineStr">
        <is>
          <t>SPM</t>
        </is>
      </c>
      <c r="F2866" s="33" t="inlineStr">
        <is>
          <t>40FT</t>
        </is>
      </c>
      <c r="G2866" s="246" t="inlineStr">
        <is>
          <t>MSC SANTHYA</t>
        </is>
      </c>
      <c r="H2866" s="401" t="inlineStr">
        <is>
          <t>BETHED: 9TH OCT VOY.WG340A</t>
        </is>
      </c>
      <c r="I2866" s="235" t="inlineStr">
        <is>
          <t>OUT</t>
        </is>
      </c>
      <c r="J2866" s="166" t="inlineStr">
        <is>
          <t>TELEX/ 22ND SEPT, 2023</t>
        </is>
      </c>
      <c r="K2866" s="152" t="inlineStr">
        <is>
          <t>20TH OCT, 2023</t>
        </is>
      </c>
      <c r="L2866" s="157" t="inlineStr">
        <is>
          <t>2ND AUG</t>
        </is>
      </c>
      <c r="M2866" s="157" t="inlineStr">
        <is>
          <t>FUZHOU WINWIN INDUSTRIAL CO, LTD</t>
        </is>
      </c>
      <c r="N2866" s="157" t="inlineStr">
        <is>
          <t>ORIENT LOGISTICS ENTERPRISES</t>
        </is>
      </c>
    </row>
    <row r="2867">
      <c r="A2867" s="167" t="n">
        <v>2</v>
      </c>
      <c r="B2867" s="157" t="inlineStr">
        <is>
          <t>KENNETH ABA</t>
        </is>
      </c>
      <c r="C2867" s="50" t="inlineStr">
        <is>
          <t>MEDUP8998783</t>
        </is>
      </c>
      <c r="D2867" s="393" t="inlineStr">
        <is>
          <t>MSMU 1995170</t>
        </is>
      </c>
      <c r="E2867" s="157" t="inlineStr">
        <is>
          <t>SPM</t>
        </is>
      </c>
      <c r="F2867" s="33" t="inlineStr">
        <is>
          <t>20FT</t>
        </is>
      </c>
      <c r="G2867" s="160" t="inlineStr">
        <is>
          <t>MSC SANTHYA</t>
        </is>
      </c>
      <c r="H2867" s="169" t="inlineStr">
        <is>
          <t>BERTHED: 9TH OCT VOY.WG340A</t>
        </is>
      </c>
      <c r="I2867" s="235" t="inlineStr">
        <is>
          <t>OUT</t>
        </is>
      </c>
      <c r="J2867" s="166" t="inlineStr">
        <is>
          <t>TELEX/ 10TH  OCT, 2023</t>
        </is>
      </c>
      <c r="K2867" s="152" t="inlineStr">
        <is>
          <t>20TH OCT, 2023</t>
        </is>
      </c>
      <c r="L2867" s="157" t="inlineStr">
        <is>
          <t>4TH AUG</t>
        </is>
      </c>
      <c r="M2867" s="157" t="inlineStr">
        <is>
          <t>SHEARWATER LOGISTICS</t>
        </is>
      </c>
      <c r="N2867" s="157" t="inlineStr">
        <is>
          <t>AVANTPORT ENTERPRISES</t>
        </is>
      </c>
    </row>
    <row r="2868">
      <c r="A2868" s="167" t="n">
        <v>3</v>
      </c>
      <c r="B2868" s="157" t="inlineStr">
        <is>
          <t>KENNETH ABA</t>
        </is>
      </c>
      <c r="C2868" s="50" t="inlineStr">
        <is>
          <t>''</t>
        </is>
      </c>
      <c r="D2868" s="393" t="inlineStr">
        <is>
          <t>MSMU 3369489</t>
        </is>
      </c>
      <c r="E2868" s="157" t="inlineStr">
        <is>
          <t>SPM</t>
        </is>
      </c>
      <c r="F2868" s="33" t="inlineStr">
        <is>
          <t>20FT</t>
        </is>
      </c>
      <c r="G2868" s="160" t="inlineStr">
        <is>
          <t>MSC SANTHYA</t>
        </is>
      </c>
      <c r="H2868" s="169" t="inlineStr">
        <is>
          <t>BERTHED: 9TH OCT VOY.WG340A</t>
        </is>
      </c>
      <c r="I2868" s="235" t="inlineStr">
        <is>
          <t>OUT</t>
        </is>
      </c>
      <c r="J2868" s="166" t="inlineStr">
        <is>
          <t>TELEX/ 10TH  OCT, 2023</t>
        </is>
      </c>
      <c r="K2868" s="152" t="inlineStr">
        <is>
          <t>20TH OCT, 2023</t>
        </is>
      </c>
      <c r="L2868" s="157" t="inlineStr">
        <is>
          <t>4TH AUG</t>
        </is>
      </c>
      <c r="M2868" s="157" t="inlineStr">
        <is>
          <t>SHEARWATER LOGISTICS</t>
        </is>
      </c>
      <c r="N2868" s="157" t="inlineStr">
        <is>
          <t>AVANTPORT ENTERPRISES</t>
        </is>
      </c>
    </row>
    <row r="2869">
      <c r="A2869" s="167" t="n">
        <v>4</v>
      </c>
      <c r="B2869" s="157" t="inlineStr">
        <is>
          <t>CHINEDU ABA</t>
        </is>
      </c>
      <c r="C2869" s="50" t="inlineStr">
        <is>
          <t>MEDUXN189071</t>
        </is>
      </c>
      <c r="D2869" s="393" t="inlineStr">
        <is>
          <t>HPCU 2351606</t>
        </is>
      </c>
      <c r="E2869" s="157" t="inlineStr">
        <is>
          <t>SPM</t>
        </is>
      </c>
      <c r="F2869" s="33" t="inlineStr">
        <is>
          <t>20FT</t>
        </is>
      </c>
      <c r="G2869" s="160" t="inlineStr">
        <is>
          <t>MSC SANTHYA</t>
        </is>
      </c>
      <c r="H2869" s="169" t="inlineStr">
        <is>
          <t>BERTHED: 9TH OCT VOY.WG340A</t>
        </is>
      </c>
      <c r="I2869" s="235" t="inlineStr">
        <is>
          <t>OUT</t>
        </is>
      </c>
      <c r="J2869" s="166" t="inlineStr">
        <is>
          <t>OBL/28TH AUG, 2023</t>
        </is>
      </c>
      <c r="K2869" s="152" t="inlineStr">
        <is>
          <t>2ND NOV, 2023</t>
        </is>
      </c>
      <c r="L2869" s="157" t="inlineStr">
        <is>
          <t>8TH AUG</t>
        </is>
      </c>
      <c r="M2869" s="157" t="inlineStr">
        <is>
          <t>KAWASHO FOODS (GULF)FZE</t>
        </is>
      </c>
      <c r="N2869" s="157" t="inlineStr">
        <is>
          <t>LE' PORT ENTERPRISES</t>
        </is>
      </c>
    </row>
    <row r="2870">
      <c r="A2870" s="167" t="n">
        <v>5</v>
      </c>
      <c r="B2870" s="157" t="inlineStr">
        <is>
          <t>NNAMDI EZEUKWU</t>
        </is>
      </c>
      <c r="C2870" s="50" t="inlineStr">
        <is>
          <t>MEDUPC012853</t>
        </is>
      </c>
      <c r="D2870" s="393" t="inlineStr">
        <is>
          <t>MSMU 2351232</t>
        </is>
      </c>
      <c r="E2870" s="157" t="inlineStr">
        <is>
          <t>SPM</t>
        </is>
      </c>
      <c r="F2870" s="33" t="inlineStr">
        <is>
          <t>20FT</t>
        </is>
      </c>
      <c r="G2870" s="160" t="inlineStr">
        <is>
          <t>MSC SANTHYA</t>
        </is>
      </c>
      <c r="H2870" s="169" t="inlineStr">
        <is>
          <t>BERTHED: 10TH OCT VOY.WG340A</t>
        </is>
      </c>
      <c r="I2870" s="235" t="inlineStr">
        <is>
          <t>OUT</t>
        </is>
      </c>
      <c r="J2870" s="166" t="inlineStr">
        <is>
          <t>TELEX/12TH SEPT, 2023</t>
        </is>
      </c>
      <c r="K2870" s="152" t="inlineStr">
        <is>
          <t>18TH OCT, 2023</t>
        </is>
      </c>
      <c r="L2870" s="157" t="inlineStr">
        <is>
          <t>9TH AUG</t>
        </is>
      </c>
      <c r="M2870" s="157" t="inlineStr">
        <is>
          <t>SHEARWATER LOGISTICS</t>
        </is>
      </c>
      <c r="N2870" s="157" t="inlineStr">
        <is>
          <t>MEL-BACH ENTERPRISES</t>
        </is>
      </c>
    </row>
    <row r="2871">
      <c r="A2871" s="167" t="n">
        <v>6</v>
      </c>
      <c r="B2871" s="157" t="inlineStr">
        <is>
          <t>NNAMDI EZEUKWU</t>
        </is>
      </c>
      <c r="C2871" s="50" t="inlineStr">
        <is>
          <t>''</t>
        </is>
      </c>
      <c r="D2871" s="393" t="inlineStr">
        <is>
          <t>CXDU 2095686</t>
        </is>
      </c>
      <c r="E2871" s="157" t="inlineStr">
        <is>
          <t>SPM</t>
        </is>
      </c>
      <c r="F2871" s="33" t="inlineStr">
        <is>
          <t>20FT</t>
        </is>
      </c>
      <c r="G2871" s="160" t="inlineStr">
        <is>
          <t>MSC SANTHYA</t>
        </is>
      </c>
      <c r="H2871" s="169" t="inlineStr">
        <is>
          <t>BERTHED: 10TH OCT VOY.WG340A</t>
        </is>
      </c>
      <c r="I2871" s="235" t="inlineStr">
        <is>
          <t>OUT</t>
        </is>
      </c>
      <c r="J2871" s="166" t="inlineStr">
        <is>
          <t>TELEX/12TH SEPT, 2023</t>
        </is>
      </c>
      <c r="K2871" s="152" t="inlineStr">
        <is>
          <t>18TH OCT, 2023</t>
        </is>
      </c>
      <c r="L2871" s="157" t="inlineStr">
        <is>
          <t>9TH AUG</t>
        </is>
      </c>
      <c r="M2871" s="157" t="inlineStr">
        <is>
          <t>SHEARWATER LOGISTICS</t>
        </is>
      </c>
      <c r="N2871" s="157" t="inlineStr">
        <is>
          <t>MEL-BACH ENTERPRISES</t>
        </is>
      </c>
    </row>
    <row r="2872">
      <c r="A2872" s="167" t="n">
        <v>7</v>
      </c>
      <c r="B2872" s="157" t="inlineStr">
        <is>
          <t>NNAMDI EZEUKWU</t>
        </is>
      </c>
      <c r="C2872" s="50" t="inlineStr">
        <is>
          <t>MEDUPC012895</t>
        </is>
      </c>
      <c r="D2872" s="393" t="inlineStr">
        <is>
          <t>FCIU 6034651</t>
        </is>
      </c>
      <c r="E2872" s="157" t="inlineStr">
        <is>
          <t>SPM</t>
        </is>
      </c>
      <c r="F2872" s="33" t="inlineStr">
        <is>
          <t>20FT</t>
        </is>
      </c>
      <c r="G2872" s="160" t="inlineStr">
        <is>
          <t>MSC SANTHYA</t>
        </is>
      </c>
      <c r="H2872" s="169" t="inlineStr">
        <is>
          <t>BERTHED: 9TH OCT VOY.WG340A</t>
        </is>
      </c>
      <c r="I2872" s="235" t="inlineStr">
        <is>
          <t>OUT</t>
        </is>
      </c>
      <c r="J2872" s="166" t="inlineStr">
        <is>
          <t>TELEX/12TH SEPT, 2023</t>
        </is>
      </c>
      <c r="K2872" s="152" t="inlineStr">
        <is>
          <t>13TH OCT, 2023</t>
        </is>
      </c>
      <c r="L2872" s="157" t="inlineStr">
        <is>
          <t>9TH AUG</t>
        </is>
      </c>
      <c r="M2872" s="157" t="inlineStr">
        <is>
          <t>SHEARWATER LOGISTICS</t>
        </is>
      </c>
      <c r="N2872" s="157" t="inlineStr">
        <is>
          <t>MEL-BACH ENTERPRISES</t>
        </is>
      </c>
    </row>
    <row r="2873">
      <c r="A2873" s="167" t="n">
        <v>8</v>
      </c>
      <c r="B2873" s="157" t="inlineStr">
        <is>
          <t>NNAMDI EZEUKWU</t>
        </is>
      </c>
      <c r="C2873" s="50" t="inlineStr">
        <is>
          <t>''</t>
        </is>
      </c>
      <c r="D2873" s="393" t="inlineStr">
        <is>
          <t>MEDU 3903224</t>
        </is>
      </c>
      <c r="E2873" s="157" t="inlineStr">
        <is>
          <t>SPM</t>
        </is>
      </c>
      <c r="F2873" s="33" t="inlineStr">
        <is>
          <t>20FT</t>
        </is>
      </c>
      <c r="G2873" s="160" t="inlineStr">
        <is>
          <t>MSC SANTHYA</t>
        </is>
      </c>
      <c r="H2873" s="169" t="inlineStr">
        <is>
          <t>BERTHED: 9TH OCT VOY.WG340A</t>
        </is>
      </c>
      <c r="I2873" s="235" t="inlineStr">
        <is>
          <t>OUT</t>
        </is>
      </c>
      <c r="J2873" s="166" t="inlineStr">
        <is>
          <t>TELEX/12TH SEPT, 2023</t>
        </is>
      </c>
      <c r="K2873" s="152" t="inlineStr">
        <is>
          <t>13TH OCT, 2023</t>
        </is>
      </c>
      <c r="L2873" s="157" t="inlineStr">
        <is>
          <t>9TH AUG</t>
        </is>
      </c>
      <c r="M2873" s="157" t="inlineStr">
        <is>
          <t>SHEARWATER LOGISTICS</t>
        </is>
      </c>
      <c r="N2873" s="157" t="inlineStr">
        <is>
          <t>MEL-BACH ENTERPRISES</t>
        </is>
      </c>
    </row>
    <row r="2874">
      <c r="A2874" s="167" t="n">
        <v>9</v>
      </c>
      <c r="B2874" s="157" t="inlineStr">
        <is>
          <t>IFEANYI ABA</t>
        </is>
      </c>
      <c r="C2874" s="50" t="inlineStr">
        <is>
          <t>MEDUI0125019</t>
        </is>
      </c>
      <c r="D2874" s="393" t="inlineStr">
        <is>
          <t>MEDU 1740283</t>
        </is>
      </c>
      <c r="E2874" s="157" t="inlineStr">
        <is>
          <t>SPM</t>
        </is>
      </c>
      <c r="F2874" s="33" t="inlineStr">
        <is>
          <t>20FT</t>
        </is>
      </c>
      <c r="G2874" s="160" t="inlineStr">
        <is>
          <t>MSC SANTHYA</t>
        </is>
      </c>
      <c r="H2874" s="169" t="inlineStr">
        <is>
          <t>BERTHED: 8TH OCT VOY.WG340A</t>
        </is>
      </c>
      <c r="I2874" s="235" t="inlineStr">
        <is>
          <t>OUT</t>
        </is>
      </c>
      <c r="J2874" s="166" t="inlineStr">
        <is>
          <t>TELEX/ 31ST OCT, 2023</t>
        </is>
      </c>
      <c r="K2874" s="216" t="inlineStr">
        <is>
          <t>3RD NOV, 2023</t>
        </is>
      </c>
      <c r="L2874" s="157" t="inlineStr">
        <is>
          <t>10TH AUG</t>
        </is>
      </c>
      <c r="M2874" s="157" t="inlineStr">
        <is>
          <t>PT. INDOSARI PERSADA</t>
        </is>
      </c>
      <c r="N2874" s="157" t="inlineStr">
        <is>
          <t>ORIENT LOGISTICS ENTERPRISES</t>
        </is>
      </c>
    </row>
    <row r="2875">
      <c r="A2875" s="167" t="n">
        <v>10</v>
      </c>
      <c r="B2875" s="157" t="inlineStr">
        <is>
          <t>IFEANYI ABA</t>
        </is>
      </c>
      <c r="C2875" s="50" t="inlineStr">
        <is>
          <t>''</t>
        </is>
      </c>
      <c r="D2875" s="393" t="inlineStr">
        <is>
          <t>MEDU 5108921</t>
        </is>
      </c>
      <c r="E2875" s="157" t="inlineStr">
        <is>
          <t>SPM</t>
        </is>
      </c>
      <c r="F2875" s="33" t="inlineStr">
        <is>
          <t>20FT</t>
        </is>
      </c>
      <c r="G2875" s="160" t="inlineStr">
        <is>
          <t>MSC SANTHYA</t>
        </is>
      </c>
      <c r="H2875" s="169" t="inlineStr">
        <is>
          <t>BERTHED: 8TH OCT VOY.WG340A</t>
        </is>
      </c>
      <c r="I2875" s="235" t="inlineStr">
        <is>
          <t>OUT</t>
        </is>
      </c>
      <c r="J2875" s="166" t="inlineStr">
        <is>
          <t>TELEX/ 31ST OCT, 2023</t>
        </is>
      </c>
      <c r="K2875" s="216" t="inlineStr">
        <is>
          <t>3RD NOV, 2023</t>
        </is>
      </c>
      <c r="L2875" s="157" t="inlineStr">
        <is>
          <t>10TH AUG</t>
        </is>
      </c>
      <c r="M2875" s="157" t="inlineStr">
        <is>
          <t>PT. INDOSARI PERSADA</t>
        </is>
      </c>
      <c r="N2875" s="157" t="inlineStr">
        <is>
          <t>ORIENT LOGISTICS ENTERPRISES</t>
        </is>
      </c>
    </row>
    <row r="2876">
      <c r="A2876" s="167" t="n">
        <v>11</v>
      </c>
      <c r="B2876" s="157" t="inlineStr">
        <is>
          <t>IFEANYI ABA</t>
        </is>
      </c>
      <c r="C2876" s="50" t="inlineStr">
        <is>
          <t>MEDUI0125001</t>
        </is>
      </c>
      <c r="D2876" s="393" t="inlineStr">
        <is>
          <t>MEDU 2953982</t>
        </is>
      </c>
      <c r="E2876" s="157" t="inlineStr">
        <is>
          <t>SPM</t>
        </is>
      </c>
      <c r="F2876" s="33" t="inlineStr">
        <is>
          <t>20FT</t>
        </is>
      </c>
      <c r="G2876" s="160" t="inlineStr">
        <is>
          <t>MSC SANTHYA</t>
        </is>
      </c>
      <c r="H2876" s="169" t="inlineStr">
        <is>
          <t>BERTHED: 9TH OCT VOY.WG340A</t>
        </is>
      </c>
      <c r="I2876" s="235" t="inlineStr">
        <is>
          <t>OUT</t>
        </is>
      </c>
      <c r="J2876" s="166" t="inlineStr">
        <is>
          <t>TELEX/ 31ST OCT, 2023</t>
        </is>
      </c>
      <c r="K2876" s="216" t="inlineStr">
        <is>
          <t>6TH NOV, 2023</t>
        </is>
      </c>
      <c r="L2876" s="157" t="inlineStr">
        <is>
          <t>10TH AUG</t>
        </is>
      </c>
      <c r="M2876" s="157" t="inlineStr">
        <is>
          <t>PT. INDOSARI PERSADA</t>
        </is>
      </c>
      <c r="N2876" s="157" t="inlineStr">
        <is>
          <t>ORIENT LOGISTICS ENTERPRISES</t>
        </is>
      </c>
    </row>
    <row r="2877">
      <c r="A2877" s="167" t="n">
        <v>12</v>
      </c>
      <c r="B2877" s="157" t="inlineStr">
        <is>
          <t>IFEANYI ABA</t>
        </is>
      </c>
      <c r="C2877" s="50" t="inlineStr">
        <is>
          <t>''</t>
        </is>
      </c>
      <c r="D2877" s="393" t="inlineStr">
        <is>
          <t>MSDU 1267434</t>
        </is>
      </c>
      <c r="E2877" s="157" t="inlineStr">
        <is>
          <t>SPM</t>
        </is>
      </c>
      <c r="F2877" s="33" t="inlineStr">
        <is>
          <t>20FT</t>
        </is>
      </c>
      <c r="G2877" s="160" t="inlineStr">
        <is>
          <t>MSC SANTHYA</t>
        </is>
      </c>
      <c r="H2877" s="169" t="inlineStr">
        <is>
          <t>BERTHED: 9TH OCT VOY.WG340A</t>
        </is>
      </c>
      <c r="I2877" s="235" t="inlineStr">
        <is>
          <t>OUT</t>
        </is>
      </c>
      <c r="J2877" s="166" t="inlineStr">
        <is>
          <t>TELEX/ 31ST OCT, 2023</t>
        </is>
      </c>
      <c r="K2877" s="216" t="inlineStr">
        <is>
          <t>6TH NOV, 2023</t>
        </is>
      </c>
      <c r="L2877" s="157" t="inlineStr">
        <is>
          <t>10TH AUG</t>
        </is>
      </c>
      <c r="M2877" s="157" t="inlineStr">
        <is>
          <t>PT. INDOSARI PERSADA</t>
        </is>
      </c>
      <c r="N2877" s="157" t="inlineStr">
        <is>
          <t>ORIENT LOGISTICS ENTERPRISES</t>
        </is>
      </c>
    </row>
    <row r="2878">
      <c r="A2878" s="167" t="n">
        <v>13</v>
      </c>
      <c r="B2878" s="157" t="inlineStr">
        <is>
          <t>IFEANYI ABA</t>
        </is>
      </c>
      <c r="C2878" s="50" t="inlineStr">
        <is>
          <t>MEDUI0125027</t>
        </is>
      </c>
      <c r="D2878" s="393" t="inlineStr">
        <is>
          <t>MEDU 3367013</t>
        </is>
      </c>
      <c r="E2878" s="157" t="inlineStr">
        <is>
          <t>SPM</t>
        </is>
      </c>
      <c r="F2878" s="33" t="inlineStr">
        <is>
          <t>20FT</t>
        </is>
      </c>
      <c r="G2878" s="160" t="inlineStr">
        <is>
          <t>MSC SANTHYA</t>
        </is>
      </c>
      <c r="H2878" s="169" t="inlineStr">
        <is>
          <t>BERTHED: 10TH OCT VOY.WG340A</t>
        </is>
      </c>
      <c r="I2878" s="157" t="n"/>
      <c r="J2878" s="166" t="inlineStr">
        <is>
          <t>TELEX/ 31ST OCT, 2023</t>
        </is>
      </c>
      <c r="K2878" s="168" t="n"/>
      <c r="L2878" s="157" t="inlineStr">
        <is>
          <t>10TH AUG</t>
        </is>
      </c>
      <c r="M2878" s="157" t="inlineStr">
        <is>
          <t>PT. INDOSARI PERSADA</t>
        </is>
      </c>
      <c r="N2878" s="157" t="inlineStr">
        <is>
          <t>ORIENT LOGISTICS ENTERPRISES</t>
        </is>
      </c>
    </row>
    <row r="2879">
      <c r="A2879" s="167" t="n">
        <v>14</v>
      </c>
      <c r="B2879" s="157" t="inlineStr">
        <is>
          <t>IFEANYI ABA</t>
        </is>
      </c>
      <c r="C2879" s="50" t="inlineStr">
        <is>
          <t>''</t>
        </is>
      </c>
      <c r="D2879" s="393" t="inlineStr">
        <is>
          <t>MEDU 5334765</t>
        </is>
      </c>
      <c r="E2879" s="157" t="inlineStr">
        <is>
          <t>SPM</t>
        </is>
      </c>
      <c r="F2879" s="33" t="inlineStr">
        <is>
          <t>20FT</t>
        </is>
      </c>
      <c r="G2879" s="160" t="inlineStr">
        <is>
          <t>MSC SANTHYA</t>
        </is>
      </c>
      <c r="H2879" s="169" t="inlineStr">
        <is>
          <t>BERTHED: 10TH OCT VOY.WG340A</t>
        </is>
      </c>
      <c r="I2879" s="157" t="n"/>
      <c r="J2879" s="166" t="inlineStr">
        <is>
          <t>TELEX/ 31ST OCT, 2023</t>
        </is>
      </c>
      <c r="K2879" s="168" t="n"/>
      <c r="L2879" s="157" t="inlineStr">
        <is>
          <t>10TH AUG</t>
        </is>
      </c>
      <c r="M2879" s="157" t="inlineStr">
        <is>
          <t>PT. INDOSARI PERSADA</t>
        </is>
      </c>
      <c r="N2879" s="157" t="inlineStr">
        <is>
          <t>ORIENT LOGISTICS ENTERPRISES</t>
        </is>
      </c>
    </row>
    <row r="2880">
      <c r="A2880" s="167" t="n">
        <v>15</v>
      </c>
      <c r="B2880" s="157" t="inlineStr">
        <is>
          <t>SUPER MALL</t>
        </is>
      </c>
      <c r="C2880" s="50" t="inlineStr">
        <is>
          <t>MEDUPC012929</t>
        </is>
      </c>
      <c r="D2880" s="393" t="inlineStr">
        <is>
          <t>TRLU 3859933</t>
        </is>
      </c>
      <c r="E2880" s="157" t="inlineStr">
        <is>
          <t>SPM</t>
        </is>
      </c>
      <c r="F2880" s="33" t="inlineStr">
        <is>
          <t>20FT</t>
        </is>
      </c>
      <c r="G2880" s="160" t="inlineStr">
        <is>
          <t>MSC SANTHYA</t>
        </is>
      </c>
      <c r="H2880" s="169" t="inlineStr">
        <is>
          <t>BERTHED: 9TH OCT VOY.WG340A</t>
        </is>
      </c>
      <c r="I2880" s="235" t="inlineStr">
        <is>
          <t>OUT</t>
        </is>
      </c>
      <c r="J2880" s="166" t="inlineStr">
        <is>
          <t>TELEX/12TH SEPT, 2023</t>
        </is>
      </c>
      <c r="K2880" s="152" t="inlineStr">
        <is>
          <t>18TH OCT, 2023</t>
        </is>
      </c>
      <c r="L2880" s="157" t="inlineStr">
        <is>
          <t>10TH AUG</t>
        </is>
      </c>
      <c r="M2880" s="157" t="inlineStr">
        <is>
          <t>SHEARWATER LOGISTICS</t>
        </is>
      </c>
      <c r="N2880" s="157" t="inlineStr">
        <is>
          <t>MEL-BACH ENTERPRISES</t>
        </is>
      </c>
    </row>
    <row r="2881">
      <c r="A2881" s="167" t="n">
        <v>16</v>
      </c>
      <c r="B2881" s="157" t="inlineStr">
        <is>
          <t>SUPER MALL</t>
        </is>
      </c>
      <c r="C2881" s="50" t="inlineStr">
        <is>
          <t>''</t>
        </is>
      </c>
      <c r="D2881" s="393" t="inlineStr">
        <is>
          <t>MEDU 6221110</t>
        </is>
      </c>
      <c r="E2881" s="157" t="inlineStr">
        <is>
          <t>SPM</t>
        </is>
      </c>
      <c r="F2881" s="33" t="inlineStr">
        <is>
          <t>20FT</t>
        </is>
      </c>
      <c r="G2881" s="160" t="inlineStr">
        <is>
          <t>MSC SANTHYA</t>
        </is>
      </c>
      <c r="H2881" s="169" t="inlineStr">
        <is>
          <t>BERTHED: 9TH OCT VOY.WG340A</t>
        </is>
      </c>
      <c r="I2881" s="235" t="inlineStr">
        <is>
          <t>OUT</t>
        </is>
      </c>
      <c r="J2881" s="166" t="inlineStr">
        <is>
          <t>TELEX/12TH SEPT, 2023</t>
        </is>
      </c>
      <c r="K2881" s="152" t="inlineStr">
        <is>
          <t>18TH OCT, 2023</t>
        </is>
      </c>
      <c r="L2881" s="157" t="inlineStr">
        <is>
          <t>10TH AUG</t>
        </is>
      </c>
      <c r="M2881" s="157" t="inlineStr">
        <is>
          <t>SHEARWATER LOGISTICS</t>
        </is>
      </c>
      <c r="N2881" s="157" t="inlineStr">
        <is>
          <t>MEL-BACH ENTERPRISES</t>
        </is>
      </c>
    </row>
    <row r="2882">
      <c r="A2882" s="167" t="n">
        <v>17</v>
      </c>
      <c r="B2882" s="157" t="inlineStr">
        <is>
          <t>IFEANYI ABA</t>
        </is>
      </c>
      <c r="C2882" s="157" t="inlineStr">
        <is>
          <t>MEDUIE033473</t>
        </is>
      </c>
      <c r="D2882" s="393" t="inlineStr">
        <is>
          <t>MEDU 2967332</t>
        </is>
      </c>
      <c r="E2882" s="157" t="inlineStr">
        <is>
          <t>SPM</t>
        </is>
      </c>
      <c r="F2882" s="33" t="inlineStr">
        <is>
          <t>20FT</t>
        </is>
      </c>
      <c r="G2882" s="160" t="inlineStr">
        <is>
          <t>MSC SANTHYA</t>
        </is>
      </c>
      <c r="H2882" s="169" t="inlineStr">
        <is>
          <t>BERTHED: 10TH OCT VOY.WG340A</t>
        </is>
      </c>
      <c r="I2882" s="235" t="inlineStr">
        <is>
          <t>OUT</t>
        </is>
      </c>
      <c r="J2882" s="166" t="inlineStr">
        <is>
          <t>TELEX/ 31ST OCT, 2023</t>
        </is>
      </c>
      <c r="K2882" s="216" t="inlineStr">
        <is>
          <t>6TH NOV, 2023</t>
        </is>
      </c>
      <c r="L2882" s="157" t="inlineStr">
        <is>
          <t>16TH AUG</t>
        </is>
      </c>
      <c r="M2882" s="157" t="inlineStr">
        <is>
          <t>PT. INDOSARI PERSADA</t>
        </is>
      </c>
      <c r="N2882" s="157" t="inlineStr">
        <is>
          <t>ORIENT LOGISTICS ENTERPRISES</t>
        </is>
      </c>
    </row>
    <row r="2883">
      <c r="A2883" s="167" t="n">
        <v>18</v>
      </c>
      <c r="B2883" s="157" t="inlineStr">
        <is>
          <t>IFEANYI ABA</t>
        </is>
      </c>
      <c r="C2883" s="50" t="inlineStr">
        <is>
          <t>''</t>
        </is>
      </c>
      <c r="D2883" s="393" t="inlineStr">
        <is>
          <t>UETU 2679612</t>
        </is>
      </c>
      <c r="E2883" s="157" t="inlineStr">
        <is>
          <t>SPM</t>
        </is>
      </c>
      <c r="F2883" s="33" t="inlineStr">
        <is>
          <t>20FT</t>
        </is>
      </c>
      <c r="G2883" s="160" t="inlineStr">
        <is>
          <t>MSC SANTHYA</t>
        </is>
      </c>
      <c r="H2883" s="169" t="inlineStr">
        <is>
          <t>BERTHED: 10TH OCT VOY.WG340A</t>
        </is>
      </c>
      <c r="I2883" s="235" t="inlineStr">
        <is>
          <t>OUT</t>
        </is>
      </c>
      <c r="J2883" s="166" t="inlineStr">
        <is>
          <t>TELEX/ 31ST OCT, 2023</t>
        </is>
      </c>
      <c r="K2883" s="216" t="inlineStr">
        <is>
          <t>6TH NOV, 2023</t>
        </is>
      </c>
      <c r="L2883" s="157" t="inlineStr">
        <is>
          <t>16TH AUG</t>
        </is>
      </c>
      <c r="M2883" s="157" t="inlineStr">
        <is>
          <t>PT. INDOSARI PERSADA</t>
        </is>
      </c>
      <c r="N2883" s="157" t="inlineStr">
        <is>
          <t>ORIENT LOGISTICS ENTERPRISES</t>
        </is>
      </c>
    </row>
    <row r="2884">
      <c r="A2884" s="167" t="n">
        <v>19</v>
      </c>
      <c r="B2884" s="157" t="inlineStr">
        <is>
          <t>IFEANYI ABA</t>
        </is>
      </c>
      <c r="C2884" s="50" t="inlineStr">
        <is>
          <t>MEDUIE033424</t>
        </is>
      </c>
      <c r="D2884" s="393" t="inlineStr">
        <is>
          <t>MSMU 1971630</t>
        </is>
      </c>
      <c r="E2884" s="157" t="inlineStr">
        <is>
          <t>SPM</t>
        </is>
      </c>
      <c r="F2884" s="33" t="inlineStr">
        <is>
          <t>20FT</t>
        </is>
      </c>
      <c r="G2884" s="160" t="inlineStr">
        <is>
          <t>MSC SANTHYA</t>
        </is>
      </c>
      <c r="H2884" s="169" t="inlineStr">
        <is>
          <t>BERTHED: 10TH OCT VOY.WG340A</t>
        </is>
      </c>
      <c r="I2884" s="157" t="n"/>
      <c r="J2884" s="166" t="inlineStr">
        <is>
          <t>TELEX/ 31ST OCT, 2023</t>
        </is>
      </c>
      <c r="K2884" s="168" t="n"/>
      <c r="L2884" s="157" t="inlineStr">
        <is>
          <t>16TH AUG</t>
        </is>
      </c>
      <c r="M2884" s="157" t="inlineStr">
        <is>
          <t>PT. INDOSARI PERSADA</t>
        </is>
      </c>
      <c r="N2884" s="157" t="inlineStr">
        <is>
          <t>ORIENT LOGISTICS ENTERPRISES</t>
        </is>
      </c>
    </row>
    <row r="2885">
      <c r="A2885" s="167" t="n">
        <v>20</v>
      </c>
      <c r="B2885" s="157" t="inlineStr">
        <is>
          <t>IFEANYI ABA</t>
        </is>
      </c>
      <c r="C2885" s="50" t="inlineStr">
        <is>
          <t>''</t>
        </is>
      </c>
      <c r="D2885" s="393" t="inlineStr">
        <is>
          <t>MSMU 1270141</t>
        </is>
      </c>
      <c r="E2885" s="157" t="inlineStr">
        <is>
          <t>SPM</t>
        </is>
      </c>
      <c r="F2885" s="33" t="inlineStr">
        <is>
          <t>20FT</t>
        </is>
      </c>
      <c r="G2885" s="160" t="inlineStr">
        <is>
          <t>MSC SANTHYA</t>
        </is>
      </c>
      <c r="H2885" s="169" t="inlineStr">
        <is>
          <t>BERTHED: 12TH OCT VOY.WG340A</t>
        </is>
      </c>
      <c r="I2885" s="157" t="n"/>
      <c r="J2885" s="166" t="inlineStr">
        <is>
          <t>TELEX/ 31ST OCT, 2023</t>
        </is>
      </c>
      <c r="K2885" s="168" t="n"/>
      <c r="L2885" s="157" t="inlineStr">
        <is>
          <t>16TH AUG</t>
        </is>
      </c>
      <c r="M2885" s="157" t="inlineStr">
        <is>
          <t>PT. INDOSARI PERSADA</t>
        </is>
      </c>
      <c r="N2885" s="157" t="inlineStr">
        <is>
          <t>ORIENT LOGISTICS ENTERPRISES</t>
        </is>
      </c>
    </row>
    <row r="2886">
      <c r="A2886" s="167" t="n">
        <v>21</v>
      </c>
      <c r="B2886" s="157" t="inlineStr">
        <is>
          <t>IFEANYI ABA</t>
        </is>
      </c>
      <c r="C2886" s="50" t="inlineStr">
        <is>
          <t>MEDUIE033481</t>
        </is>
      </c>
      <c r="D2886" s="393" t="inlineStr">
        <is>
          <t>MSMU 2043461</t>
        </is>
      </c>
      <c r="E2886" s="157" t="inlineStr">
        <is>
          <t>SPM</t>
        </is>
      </c>
      <c r="F2886" s="33" t="inlineStr">
        <is>
          <t>20FT</t>
        </is>
      </c>
      <c r="G2886" s="160" t="inlineStr">
        <is>
          <t>MSC SANTHYA</t>
        </is>
      </c>
      <c r="H2886" s="169" t="inlineStr">
        <is>
          <t>BERTHED: 10TH OCT VOY.WG340A</t>
        </is>
      </c>
      <c r="I2886" s="235" t="inlineStr">
        <is>
          <t>OUT</t>
        </is>
      </c>
      <c r="J2886" s="166" t="inlineStr">
        <is>
          <t>TELEX/ 31ST OCT, 2023</t>
        </is>
      </c>
      <c r="K2886" s="216" t="inlineStr">
        <is>
          <t>3RD NOV, 2023</t>
        </is>
      </c>
      <c r="L2886" s="157" t="inlineStr">
        <is>
          <t>16TH AUG</t>
        </is>
      </c>
      <c r="M2886" s="157" t="inlineStr">
        <is>
          <t>PT. INDOSARI PERSADA</t>
        </is>
      </c>
      <c r="N2886" s="157" t="inlineStr">
        <is>
          <t>ORIENT LOGISTICS ENTERPRISES</t>
        </is>
      </c>
    </row>
    <row r="2887">
      <c r="A2887" s="167" t="n">
        <v>22</v>
      </c>
      <c r="B2887" s="157" t="inlineStr">
        <is>
          <t>IFEANYI ABA</t>
        </is>
      </c>
      <c r="C2887" s="50" t="inlineStr">
        <is>
          <t>''</t>
        </is>
      </c>
      <c r="D2887" s="393" t="inlineStr">
        <is>
          <t>GLDU 5631442</t>
        </is>
      </c>
      <c r="E2887" s="157" t="inlineStr">
        <is>
          <t>SPM</t>
        </is>
      </c>
      <c r="F2887" s="33" t="inlineStr">
        <is>
          <t>20FT</t>
        </is>
      </c>
      <c r="G2887" s="160" t="inlineStr">
        <is>
          <t>MSC SANTHYA</t>
        </is>
      </c>
      <c r="H2887" s="169" t="inlineStr">
        <is>
          <t>BERTHED: 10TH OCT VOY.WG340A</t>
        </is>
      </c>
      <c r="I2887" s="235" t="inlineStr">
        <is>
          <t>OUT</t>
        </is>
      </c>
      <c r="J2887" s="166" t="inlineStr">
        <is>
          <t>TELEX/ 31ST OCT, 2023</t>
        </is>
      </c>
      <c r="K2887" s="216" t="inlineStr">
        <is>
          <t>3RD NOV, 2023</t>
        </is>
      </c>
      <c r="L2887" s="157" t="inlineStr">
        <is>
          <t>16TH AUG</t>
        </is>
      </c>
      <c r="M2887" s="157" t="inlineStr">
        <is>
          <t>PT. INDOSARI PERSADA</t>
        </is>
      </c>
      <c r="N2887" s="157" t="inlineStr">
        <is>
          <t>ORIENT LOGISTICS ENTERPRISES</t>
        </is>
      </c>
    </row>
    <row r="2888">
      <c r="A2888" s="167" t="n">
        <v>23</v>
      </c>
      <c r="B2888" s="157" t="inlineStr">
        <is>
          <t>IFEANYI ABA</t>
        </is>
      </c>
      <c r="C2888" s="50" t="inlineStr">
        <is>
          <t>MEDUIE033499</t>
        </is>
      </c>
      <c r="D2888" s="393" t="inlineStr">
        <is>
          <t>MEDU 6297584</t>
        </is>
      </c>
      <c r="E2888" s="157" t="inlineStr">
        <is>
          <t>SPM</t>
        </is>
      </c>
      <c r="F2888" s="33" t="inlineStr">
        <is>
          <t>20FT</t>
        </is>
      </c>
      <c r="G2888" s="160" t="inlineStr">
        <is>
          <t>MSC SANTHYA</t>
        </is>
      </c>
      <c r="H2888" s="169" t="inlineStr">
        <is>
          <t>BERTHED: 9TH OCT VOY.WG340A</t>
        </is>
      </c>
      <c r="I2888" s="235" t="inlineStr">
        <is>
          <t>OUT</t>
        </is>
      </c>
      <c r="J2888" s="166" t="inlineStr">
        <is>
          <t>TELEX/ 31ST OCT, 2023</t>
        </is>
      </c>
      <c r="K2888" s="216" t="inlineStr">
        <is>
          <t>3RD NOV, 2023</t>
        </is>
      </c>
      <c r="L2888" s="157" t="inlineStr">
        <is>
          <t>16TH AUG</t>
        </is>
      </c>
      <c r="M2888" s="157" t="inlineStr">
        <is>
          <t>PT. INDOSARI PERSADA</t>
        </is>
      </c>
      <c r="N2888" s="157" t="inlineStr">
        <is>
          <t>ORIENT LOGISTICS ENTERPRISES</t>
        </is>
      </c>
    </row>
    <row r="2889">
      <c r="A2889" s="167" t="n">
        <v>24</v>
      </c>
      <c r="B2889" s="157" t="inlineStr">
        <is>
          <t>IFEANYI ABA</t>
        </is>
      </c>
      <c r="C2889" s="50" t="inlineStr">
        <is>
          <t>''</t>
        </is>
      </c>
      <c r="D2889" s="393" t="inlineStr">
        <is>
          <t>TCLU 2595740</t>
        </is>
      </c>
      <c r="E2889" s="157" t="inlineStr">
        <is>
          <t>SPM</t>
        </is>
      </c>
      <c r="F2889" s="33" t="inlineStr">
        <is>
          <t>20FT</t>
        </is>
      </c>
      <c r="G2889" s="160" t="inlineStr">
        <is>
          <t>MSC SANTHYA</t>
        </is>
      </c>
      <c r="H2889" s="169" t="inlineStr">
        <is>
          <t>BERTHED: 9TH OCT VOY.WG340A</t>
        </is>
      </c>
      <c r="I2889" s="235" t="inlineStr">
        <is>
          <t>OUT</t>
        </is>
      </c>
      <c r="J2889" s="166" t="inlineStr">
        <is>
          <t>TELEX/ 31ST OCT, 2023</t>
        </is>
      </c>
      <c r="K2889" s="216" t="inlineStr">
        <is>
          <t>3RD NOV, 2023</t>
        </is>
      </c>
      <c r="L2889" s="157" t="inlineStr">
        <is>
          <t>16TH AUG</t>
        </is>
      </c>
      <c r="M2889" s="157" t="inlineStr">
        <is>
          <t>PT. INDOSARI PERSADA</t>
        </is>
      </c>
      <c r="N2889" s="157" t="inlineStr">
        <is>
          <t>ORIENT LOGISTICS ENTERPRISES</t>
        </is>
      </c>
    </row>
    <row r="2890">
      <c r="A2890" s="167" t="n">
        <v>25</v>
      </c>
      <c r="B2890" s="157" t="inlineStr">
        <is>
          <t>IFEANYI ABA</t>
        </is>
      </c>
      <c r="C2890" s="50" t="inlineStr">
        <is>
          <t>MEDUIE033440</t>
        </is>
      </c>
      <c r="D2890" s="393" t="inlineStr">
        <is>
          <t>MSMU 1217229</t>
        </is>
      </c>
      <c r="E2890" s="157" t="inlineStr">
        <is>
          <t>SPM</t>
        </is>
      </c>
      <c r="F2890" s="33" t="inlineStr">
        <is>
          <t>20FT</t>
        </is>
      </c>
      <c r="G2890" s="160" t="inlineStr">
        <is>
          <t>MSC SANTHYA</t>
        </is>
      </c>
      <c r="H2890" s="169" t="inlineStr">
        <is>
          <t>BERTHED: 10TH OCT VOY.WG340A</t>
        </is>
      </c>
      <c r="I2890" s="235" t="inlineStr">
        <is>
          <t>OUT</t>
        </is>
      </c>
      <c r="J2890" s="166" t="inlineStr">
        <is>
          <t>TELEX/ 31ST OCT, 2023</t>
        </is>
      </c>
      <c r="K2890" s="216" t="inlineStr">
        <is>
          <t>6TH NOV, 2023</t>
        </is>
      </c>
      <c r="L2890" s="157" t="inlineStr">
        <is>
          <t>16TH AUG</t>
        </is>
      </c>
      <c r="M2890" s="157" t="inlineStr">
        <is>
          <t>PT. INDOSARI PERSADA</t>
        </is>
      </c>
      <c r="N2890" s="157" t="inlineStr">
        <is>
          <t>ORIENT LOGISTICS ENTERPRISES</t>
        </is>
      </c>
    </row>
    <row r="2891">
      <c r="A2891" s="167" t="n">
        <v>26</v>
      </c>
      <c r="B2891" s="157" t="inlineStr">
        <is>
          <t>IFEANYI ABA</t>
        </is>
      </c>
      <c r="C2891" s="50" t="inlineStr">
        <is>
          <t>''</t>
        </is>
      </c>
      <c r="D2891" s="393" t="inlineStr">
        <is>
          <t>CAXU 6279581</t>
        </is>
      </c>
      <c r="E2891" s="157" t="inlineStr">
        <is>
          <t>SPM</t>
        </is>
      </c>
      <c r="F2891" s="33" t="inlineStr">
        <is>
          <t>20FT</t>
        </is>
      </c>
      <c r="G2891" s="160" t="inlineStr">
        <is>
          <t>MSC SANTHYA</t>
        </is>
      </c>
      <c r="H2891" s="169" t="inlineStr">
        <is>
          <t>BERTHED: 10TH OCT VOY.WG340A</t>
        </is>
      </c>
      <c r="I2891" s="235" t="inlineStr">
        <is>
          <t>OUT</t>
        </is>
      </c>
      <c r="J2891" s="166" t="inlineStr">
        <is>
          <t>TELEX/ 31ST OCT, 2023</t>
        </is>
      </c>
      <c r="K2891" s="216" t="inlineStr">
        <is>
          <t>6TH NOV, 2023</t>
        </is>
      </c>
      <c r="L2891" s="157" t="inlineStr">
        <is>
          <t>16TH AUG</t>
        </is>
      </c>
      <c r="M2891" s="157" t="inlineStr">
        <is>
          <t>PT. INDOSARI PERSADA</t>
        </is>
      </c>
      <c r="N2891" s="157" t="inlineStr">
        <is>
          <t>ORIENT LOGISTICS ENTERPRISES</t>
        </is>
      </c>
    </row>
    <row r="2892">
      <c r="A2892" s="167" t="n">
        <v>27</v>
      </c>
      <c r="B2892" s="157" t="inlineStr">
        <is>
          <t>KELECHI CANADA</t>
        </is>
      </c>
      <c r="C2892" s="50" t="inlineStr">
        <is>
          <t>MEDUPJ028869</t>
        </is>
      </c>
      <c r="D2892" s="393" t="inlineStr">
        <is>
          <t>CXDU 1417242</t>
        </is>
      </c>
      <c r="E2892" s="157" t="inlineStr">
        <is>
          <t>SPM</t>
        </is>
      </c>
      <c r="F2892" s="33" t="inlineStr">
        <is>
          <t>20FT</t>
        </is>
      </c>
      <c r="G2892" s="160" t="inlineStr">
        <is>
          <t>MSC SANTHYA</t>
        </is>
      </c>
      <c r="H2892" s="169" t="inlineStr">
        <is>
          <t>BERTHED: 10TH OCT VOY.WG340A</t>
        </is>
      </c>
      <c r="I2892" s="157" t="n"/>
      <c r="J2892" s="157" t="inlineStr">
        <is>
          <t>COPY BILL</t>
        </is>
      </c>
      <c r="K2892" s="168" t="n"/>
      <c r="L2892" s="157" t="inlineStr">
        <is>
          <t>16TH AUG</t>
        </is>
      </c>
      <c r="M2892" s="157" t="inlineStr">
        <is>
          <t>SELVA ORGANIC FOODS</t>
        </is>
      </c>
      <c r="N2892" s="157" t="inlineStr">
        <is>
          <t>MEL-BACH ENTERPRISES</t>
        </is>
      </c>
    </row>
    <row r="2893">
      <c r="A2893" s="167" t="n">
        <v>28</v>
      </c>
      <c r="B2893" s="157" t="inlineStr">
        <is>
          <t>IFEANYI ABA</t>
        </is>
      </c>
      <c r="C2893" s="50" t="inlineStr">
        <is>
          <t>MEDUQJ055076</t>
        </is>
      </c>
      <c r="D2893" s="393" t="inlineStr">
        <is>
          <t>GLDU 3269632</t>
        </is>
      </c>
      <c r="E2893" s="157" t="inlineStr">
        <is>
          <t>SPM</t>
        </is>
      </c>
      <c r="F2893" s="33" t="inlineStr">
        <is>
          <t>20FT</t>
        </is>
      </c>
      <c r="G2893" s="160" t="inlineStr">
        <is>
          <t>MSC SANTHYA</t>
        </is>
      </c>
      <c r="H2893" s="169" t="inlineStr">
        <is>
          <t>BERTHED: 9TH OCT VOY.WG340A</t>
        </is>
      </c>
      <c r="I2893" s="235" t="inlineStr">
        <is>
          <t>OUT</t>
        </is>
      </c>
      <c r="J2893" s="166" t="inlineStr">
        <is>
          <t>TELEX/ 16TH NOV, 2023</t>
        </is>
      </c>
      <c r="K2893" s="216" t="inlineStr">
        <is>
          <t>22ND  NOV, 2023</t>
        </is>
      </c>
      <c r="L2893" s="157" t="inlineStr">
        <is>
          <t>17TH AUG</t>
        </is>
      </c>
      <c r="M2893" s="157" t="inlineStr">
        <is>
          <t>XIXA SONGLIN GUYE CO, LIMITED</t>
        </is>
      </c>
      <c r="N2893" s="157" t="inlineStr">
        <is>
          <t>ORIENT LOGISTICS ENTERPRISES</t>
        </is>
      </c>
    </row>
    <row r="2894">
      <c r="A2894" s="167" t="n">
        <v>29</v>
      </c>
      <c r="B2894" s="157" t="inlineStr">
        <is>
          <t>IFEANYI ABA</t>
        </is>
      </c>
      <c r="C2894" s="50" t="inlineStr">
        <is>
          <t>''</t>
        </is>
      </c>
      <c r="D2894" s="393" t="inlineStr">
        <is>
          <t>MEDU 3635862</t>
        </is>
      </c>
      <c r="E2894" s="157" t="inlineStr">
        <is>
          <t>SPM</t>
        </is>
      </c>
      <c r="F2894" s="33" t="inlineStr">
        <is>
          <t>20FT</t>
        </is>
      </c>
      <c r="G2894" s="160" t="inlineStr">
        <is>
          <t>MSC SANTHYA</t>
        </is>
      </c>
      <c r="H2894" s="169" t="inlineStr">
        <is>
          <t>BERTHED: 9TH OCT VOY.WG340A</t>
        </is>
      </c>
      <c r="I2894" s="235" t="inlineStr">
        <is>
          <t>OUT</t>
        </is>
      </c>
      <c r="J2894" s="166" t="inlineStr">
        <is>
          <t>TELEX/ 16TH NOV, 2023</t>
        </is>
      </c>
      <c r="K2894" s="216" t="inlineStr">
        <is>
          <t>22ND  NOV, 2023</t>
        </is>
      </c>
      <c r="L2894" s="157" t="inlineStr">
        <is>
          <t>17TH AUG</t>
        </is>
      </c>
      <c r="M2894" s="157" t="inlineStr">
        <is>
          <t>XIXA SONGLIN GUYE CO, LIMITED</t>
        </is>
      </c>
      <c r="N2894" s="157" t="inlineStr">
        <is>
          <t>ORIENT LOGISTICS ENTERPRISES</t>
        </is>
      </c>
    </row>
    <row r="2895">
      <c r="A2895" s="167" t="n">
        <v>30</v>
      </c>
      <c r="B2895" s="157" t="inlineStr">
        <is>
          <t>IFEANYI ABA</t>
        </is>
      </c>
      <c r="C2895" s="50" t="inlineStr">
        <is>
          <t>MEDUQJ055068</t>
        </is>
      </c>
      <c r="D2895" s="393" t="inlineStr">
        <is>
          <t>MSMU 1047143</t>
        </is>
      </c>
      <c r="E2895" s="157" t="inlineStr">
        <is>
          <t>SPM</t>
        </is>
      </c>
      <c r="F2895" s="33" t="inlineStr">
        <is>
          <t>20FT</t>
        </is>
      </c>
      <c r="G2895" s="160" t="inlineStr">
        <is>
          <t>MSC SANTHYA</t>
        </is>
      </c>
      <c r="H2895" s="169" t="inlineStr">
        <is>
          <t>BERTHED: 9TH OCT VOY.WG340A</t>
        </is>
      </c>
      <c r="I2895" s="235" t="inlineStr">
        <is>
          <t>OUT</t>
        </is>
      </c>
      <c r="J2895" s="166" t="inlineStr">
        <is>
          <t>TELEX/ 16TH NOV, 2023</t>
        </is>
      </c>
      <c r="K2895" s="216" t="inlineStr">
        <is>
          <t>28TH  NOV, 2023</t>
        </is>
      </c>
      <c r="L2895" s="157" t="inlineStr">
        <is>
          <t>17TH AUG</t>
        </is>
      </c>
      <c r="M2895" s="157" t="inlineStr">
        <is>
          <t>XIXA SONGLIN GUYE CO, LIMITED</t>
        </is>
      </c>
      <c r="N2895" s="157" t="inlineStr">
        <is>
          <t>ORIENT LOGISTICS ENTERPRISES</t>
        </is>
      </c>
    </row>
    <row r="2896">
      <c r="A2896" s="167" t="n">
        <v>31</v>
      </c>
      <c r="B2896" s="157" t="inlineStr">
        <is>
          <t>OKONGU</t>
        </is>
      </c>
      <c r="C2896" s="50" t="inlineStr">
        <is>
          <t>MEDUQJ055084</t>
        </is>
      </c>
      <c r="D2896" s="393" t="inlineStr">
        <is>
          <t>TGHU 1831480</t>
        </is>
      </c>
      <c r="E2896" s="157" t="inlineStr">
        <is>
          <t>SPM</t>
        </is>
      </c>
      <c r="F2896" s="33" t="inlineStr">
        <is>
          <t>20FT</t>
        </is>
      </c>
      <c r="G2896" s="160" t="inlineStr">
        <is>
          <t>MSC SANTHYA</t>
        </is>
      </c>
      <c r="H2896" s="169" t="inlineStr">
        <is>
          <t>BERTHED: 9TH OCT VOY.WG340A</t>
        </is>
      </c>
      <c r="I2896" s="235" t="inlineStr">
        <is>
          <t>OUT</t>
        </is>
      </c>
      <c r="J2896" s="166" t="inlineStr">
        <is>
          <t>TELEX/ 12TH OCT, 2023</t>
        </is>
      </c>
      <c r="K2896" s="152" t="inlineStr">
        <is>
          <t>20TH OCT, 2023</t>
        </is>
      </c>
      <c r="L2896" s="157" t="inlineStr">
        <is>
          <t>17TH AUG</t>
        </is>
      </c>
      <c r="M2896" s="157" t="inlineStr">
        <is>
          <t>SHUI JIT CO, LIMITED</t>
        </is>
      </c>
      <c r="N2896" s="157" t="inlineStr">
        <is>
          <t>MEL-BACH ENTERPRISES</t>
        </is>
      </c>
    </row>
    <row r="2897">
      <c r="A2897" s="167" t="n">
        <v>32</v>
      </c>
      <c r="B2897" s="157" t="inlineStr">
        <is>
          <t>ONWUMERE NWABUEZE ABA</t>
        </is>
      </c>
      <c r="C2897" s="50" t="inlineStr">
        <is>
          <t>MEDUI0276887</t>
        </is>
      </c>
      <c r="D2897" s="393" t="inlineStr">
        <is>
          <t>TCKU 3197110</t>
        </is>
      </c>
      <c r="E2897" s="157" t="inlineStr">
        <is>
          <t>SPM</t>
        </is>
      </c>
      <c r="F2897" s="33" t="inlineStr">
        <is>
          <t>20FT</t>
        </is>
      </c>
      <c r="G2897" s="160" t="inlineStr">
        <is>
          <t>MSC SANTHYA</t>
        </is>
      </c>
      <c r="H2897" s="169" t="inlineStr">
        <is>
          <t>BERTHED: 10TH OCT VOY.WG340A</t>
        </is>
      </c>
      <c r="I2897" s="235" t="inlineStr">
        <is>
          <t>OUT</t>
        </is>
      </c>
      <c r="J2897" s="166" t="inlineStr">
        <is>
          <t>TELEX/ 18TH SEPT, 2023</t>
        </is>
      </c>
      <c r="K2897" s="152" t="inlineStr">
        <is>
          <t>30TH OCT, 2023</t>
        </is>
      </c>
      <c r="L2897" s="157" t="inlineStr">
        <is>
          <t>21ST AUG</t>
        </is>
      </c>
      <c r="M2897" s="157" t="inlineStr">
        <is>
          <t>UNIQUE SEA CARGO SERVICES L.L.C</t>
        </is>
      </c>
      <c r="N2897" s="157" t="inlineStr">
        <is>
          <t>AVANTPORT ENTERPRISES</t>
        </is>
      </c>
    </row>
    <row r="2898">
      <c r="A2898" s="167" t="n">
        <v>33</v>
      </c>
      <c r="B2898" s="157" t="inlineStr">
        <is>
          <t>ONWUMERE NWABUEZE ABA</t>
        </is>
      </c>
      <c r="C2898" s="50" t="inlineStr">
        <is>
          <t>''</t>
        </is>
      </c>
      <c r="D2898" s="393" t="inlineStr">
        <is>
          <t>MEDU 3107398</t>
        </is>
      </c>
      <c r="E2898" s="157" t="inlineStr">
        <is>
          <t>SPM</t>
        </is>
      </c>
      <c r="F2898" s="33" t="inlineStr">
        <is>
          <t>20FT</t>
        </is>
      </c>
      <c r="G2898" s="160" t="inlineStr">
        <is>
          <t>MSC SANTHYA</t>
        </is>
      </c>
      <c r="H2898" s="169" t="inlineStr">
        <is>
          <t>BERTHED: 10TH OCT VOY.WG340A</t>
        </is>
      </c>
      <c r="I2898" s="235" t="inlineStr">
        <is>
          <t>OUT</t>
        </is>
      </c>
      <c r="J2898" s="166" t="inlineStr">
        <is>
          <t>TELEX/ 18TH SEPT, 2023</t>
        </is>
      </c>
      <c r="K2898" s="152" t="inlineStr">
        <is>
          <t>30TH OCT, 2023</t>
        </is>
      </c>
      <c r="L2898" s="157" t="inlineStr">
        <is>
          <t>21ST AUG</t>
        </is>
      </c>
      <c r="M2898" s="157" t="inlineStr">
        <is>
          <t>UNIQUE SEA CARGO SERVICES L.L.C</t>
        </is>
      </c>
      <c r="N2898" s="157" t="inlineStr">
        <is>
          <t>AVANTPORT ENTERPRISES</t>
        </is>
      </c>
    </row>
    <row r="2899">
      <c r="A2899" s="167" t="n">
        <v>34</v>
      </c>
      <c r="B2899" s="157" t="inlineStr">
        <is>
          <t>NNAMDI EZEUKWU</t>
        </is>
      </c>
      <c r="C2899" s="157" t="inlineStr">
        <is>
          <t>MEDUIE103243</t>
        </is>
      </c>
      <c r="D2899" s="157" t="inlineStr">
        <is>
          <t>MSDU 2418828</t>
        </is>
      </c>
      <c r="E2899" s="157" t="inlineStr">
        <is>
          <t>SPM</t>
        </is>
      </c>
      <c r="F2899" s="157" t="inlineStr">
        <is>
          <t>20FT</t>
        </is>
      </c>
      <c r="G2899" s="160" t="inlineStr">
        <is>
          <t>MSC SANTHYA</t>
        </is>
      </c>
      <c r="H2899" s="169" t="inlineStr">
        <is>
          <t>BERTHED: 10TH OCT VOY.WG340A</t>
        </is>
      </c>
      <c r="I2899" s="235" t="inlineStr">
        <is>
          <t>OUT</t>
        </is>
      </c>
      <c r="J2899" s="266" t="inlineStr">
        <is>
          <t>OBL/6TH OCT,2023</t>
        </is>
      </c>
      <c r="K2899" s="152" t="inlineStr">
        <is>
          <t>30TH OCT, 2023</t>
        </is>
      </c>
      <c r="L2899" s="157" t="inlineStr">
        <is>
          <t>22ND AUG</t>
        </is>
      </c>
      <c r="M2899" s="157" t="inlineStr">
        <is>
          <t>SCJ RESOURCES PTE LTD</t>
        </is>
      </c>
      <c r="N2899" s="157" t="inlineStr">
        <is>
          <t>MEL-BACH ENTERPRISES</t>
        </is>
      </c>
    </row>
    <row r="2900">
      <c r="A2900" s="167" t="n">
        <v>35</v>
      </c>
      <c r="B2900" s="157" t="inlineStr">
        <is>
          <t>NNAMDI EZEUKWU</t>
        </is>
      </c>
      <c r="C2900" s="50" t="inlineStr">
        <is>
          <t>''</t>
        </is>
      </c>
      <c r="D2900" s="157" t="inlineStr">
        <is>
          <t>TEMU 2011606</t>
        </is>
      </c>
      <c r="E2900" s="157" t="inlineStr">
        <is>
          <t>SPM</t>
        </is>
      </c>
      <c r="F2900" s="157" t="inlineStr">
        <is>
          <t>20FT</t>
        </is>
      </c>
      <c r="G2900" s="160" t="inlineStr">
        <is>
          <t>MSC SANTHYA</t>
        </is>
      </c>
      <c r="H2900" s="169" t="inlineStr">
        <is>
          <t>BERTHED: 10TH OCT VOY.WG340A</t>
        </is>
      </c>
      <c r="I2900" s="235" t="inlineStr">
        <is>
          <t>OUT</t>
        </is>
      </c>
      <c r="J2900" s="266" t="inlineStr">
        <is>
          <t>OBL/6TH OCT,2023</t>
        </is>
      </c>
      <c r="K2900" s="152" t="inlineStr">
        <is>
          <t>30TH OCT, 2023</t>
        </is>
      </c>
      <c r="L2900" s="157" t="inlineStr">
        <is>
          <t>22ND AUG</t>
        </is>
      </c>
      <c r="M2900" s="157" t="inlineStr">
        <is>
          <t>SCJ RESOURCES PTE LTD</t>
        </is>
      </c>
      <c r="N2900" s="157" t="inlineStr">
        <is>
          <t>MEL-BACH ENTERPRISES</t>
        </is>
      </c>
    </row>
    <row r="2901">
      <c r="A2901" s="167" t="n">
        <v>36</v>
      </c>
      <c r="B2901" s="157" t="inlineStr">
        <is>
          <t>NNAMDI EZEUKWU</t>
        </is>
      </c>
      <c r="C2901" s="50" t="inlineStr">
        <is>
          <t>MEDUI0280004</t>
        </is>
      </c>
      <c r="D2901" s="393" t="inlineStr">
        <is>
          <t>CAIU 3779616</t>
        </is>
      </c>
      <c r="E2901" s="157" t="inlineStr">
        <is>
          <t>SPM</t>
        </is>
      </c>
      <c r="F2901" s="33" t="inlineStr">
        <is>
          <t>20FT</t>
        </is>
      </c>
      <c r="G2901" s="160" t="inlineStr">
        <is>
          <t>MSC SANTHYA</t>
        </is>
      </c>
      <c r="H2901" s="169" t="inlineStr">
        <is>
          <t>BERTHED: 10TH OCT VOY.WG340A</t>
        </is>
      </c>
      <c r="I2901" s="235" t="inlineStr">
        <is>
          <t>OUT</t>
        </is>
      </c>
      <c r="J2901" s="166" t="inlineStr">
        <is>
          <t>TELEX/ 20TH SEPT, 2023</t>
        </is>
      </c>
      <c r="K2901" s="216" t="inlineStr">
        <is>
          <t>9TH NOV, 2023</t>
        </is>
      </c>
      <c r="L2901" s="157" t="inlineStr">
        <is>
          <t>22ND AUG</t>
        </is>
      </c>
      <c r="M2901" s="157" t="inlineStr">
        <is>
          <t>ZUPERIAN OVERSEAS LLP</t>
        </is>
      </c>
      <c r="N2901" s="157" t="inlineStr">
        <is>
          <t>MEL-BACH ENTERPRISES</t>
        </is>
      </c>
    </row>
    <row r="2902">
      <c r="A2902" s="167" t="n">
        <v>37</v>
      </c>
      <c r="B2902" s="157" t="inlineStr">
        <is>
          <t>EUCHARIA ABA</t>
        </is>
      </c>
      <c r="C2902" s="50" t="inlineStr">
        <is>
          <t>MEDUIE214305</t>
        </is>
      </c>
      <c r="D2902" s="393" t="inlineStr">
        <is>
          <t>TTNU 1443486</t>
        </is>
      </c>
      <c r="E2902" s="157" t="inlineStr">
        <is>
          <t>SPM</t>
        </is>
      </c>
      <c r="F2902" s="33" t="inlineStr">
        <is>
          <t>20FT</t>
        </is>
      </c>
      <c r="G2902" s="160" t="inlineStr">
        <is>
          <t>MSC SANTHYA</t>
        </is>
      </c>
      <c r="H2902" s="169" t="inlineStr">
        <is>
          <t>BERTHED: 10TH OCT VOY.WG340A</t>
        </is>
      </c>
      <c r="I2902" s="235" t="inlineStr">
        <is>
          <t>OUT</t>
        </is>
      </c>
      <c r="J2902" s="166" t="inlineStr">
        <is>
          <t>TELEX/ 3RD OCT, 2023</t>
        </is>
      </c>
      <c r="K2902" s="152" t="inlineStr">
        <is>
          <t>20TH OCT, 2023</t>
        </is>
      </c>
      <c r="L2902" s="157" t="inlineStr">
        <is>
          <t>23RD AUG</t>
        </is>
      </c>
      <c r="M2902" s="157" t="inlineStr">
        <is>
          <t>UNIQUE SEA CARGO SERVICES L.L.C</t>
        </is>
      </c>
      <c r="N2902" s="157" t="inlineStr">
        <is>
          <t>MEL-BACH ENTERPRISES</t>
        </is>
      </c>
    </row>
    <row r="2903">
      <c r="A2903" s="167" t="n">
        <v>38</v>
      </c>
      <c r="B2903" s="157" t="inlineStr">
        <is>
          <t>EUCHARIA ABA</t>
        </is>
      </c>
      <c r="C2903" s="50" t="inlineStr">
        <is>
          <t>''</t>
        </is>
      </c>
      <c r="D2903" s="393" t="inlineStr">
        <is>
          <t>TCLU 2900036</t>
        </is>
      </c>
      <c r="E2903" s="157" t="inlineStr">
        <is>
          <t>SPM</t>
        </is>
      </c>
      <c r="F2903" s="33" t="inlineStr">
        <is>
          <t>20FT</t>
        </is>
      </c>
      <c r="G2903" s="160" t="inlineStr">
        <is>
          <t>MSC SANTHYA</t>
        </is>
      </c>
      <c r="H2903" s="169" t="inlineStr">
        <is>
          <t>BERTHED: 10TH OCT VOY.WG340A</t>
        </is>
      </c>
      <c r="I2903" s="235" t="inlineStr">
        <is>
          <t>OUT</t>
        </is>
      </c>
      <c r="J2903" s="166" t="inlineStr">
        <is>
          <t>TELEX/ 3RD OCT, 2023</t>
        </is>
      </c>
      <c r="K2903" s="152" t="inlineStr">
        <is>
          <t>20TH OCT, 2023</t>
        </is>
      </c>
      <c r="L2903" s="157" t="inlineStr">
        <is>
          <t>23RD AUG</t>
        </is>
      </c>
      <c r="M2903" s="157" t="inlineStr">
        <is>
          <t>UNIQUE SEA CARGO SERVICES L.L.C</t>
        </is>
      </c>
      <c r="N2903" s="157" t="inlineStr">
        <is>
          <t>MEL-BACH ENTERPRISES</t>
        </is>
      </c>
    </row>
    <row r="2904">
      <c r="A2904" s="167" t="n">
        <v>39</v>
      </c>
      <c r="B2904" s="157" t="inlineStr">
        <is>
          <t>NNAMDI EZEUKWU</t>
        </is>
      </c>
      <c r="C2904" s="50" t="inlineStr">
        <is>
          <t>MEDUIE104589</t>
        </is>
      </c>
      <c r="D2904" s="393" t="inlineStr">
        <is>
          <t>MSMU 1646619</t>
        </is>
      </c>
      <c r="E2904" s="157" t="inlineStr">
        <is>
          <t>SPM</t>
        </is>
      </c>
      <c r="F2904" s="33" t="inlineStr">
        <is>
          <t>20FT</t>
        </is>
      </c>
      <c r="G2904" s="160" t="inlineStr">
        <is>
          <t>MSC SANTHYA</t>
        </is>
      </c>
      <c r="H2904" s="169" t="inlineStr">
        <is>
          <t>BERTHED: 9TH OCT VOY.WG340A</t>
        </is>
      </c>
      <c r="I2904" s="235" t="inlineStr">
        <is>
          <t>OUT</t>
        </is>
      </c>
      <c r="J2904" s="266" t="inlineStr">
        <is>
          <t>OBL/6TH OCT,2023</t>
        </is>
      </c>
      <c r="K2904" s="152" t="inlineStr">
        <is>
          <t>30TH OCT, 2023</t>
        </is>
      </c>
      <c r="L2904" s="157" t="inlineStr">
        <is>
          <t>25TH AUG</t>
        </is>
      </c>
      <c r="M2904" s="157" t="inlineStr">
        <is>
          <t>SCJ RESOURCES PTE LTD</t>
        </is>
      </c>
      <c r="N2904" s="157" t="inlineStr">
        <is>
          <t>MEL-BACH ENTERPRISES</t>
        </is>
      </c>
    </row>
    <row r="2905">
      <c r="A2905" s="167" t="n">
        <v>40</v>
      </c>
      <c r="B2905" s="157" t="inlineStr">
        <is>
          <t>NNAMDI EZEUKWU</t>
        </is>
      </c>
      <c r="C2905" s="50" t="inlineStr">
        <is>
          <t>''</t>
        </is>
      </c>
      <c r="D2905" s="393" t="inlineStr">
        <is>
          <t>MEDU 6858540</t>
        </is>
      </c>
      <c r="E2905" s="157" t="inlineStr">
        <is>
          <t>SPM</t>
        </is>
      </c>
      <c r="F2905" s="33" t="inlineStr">
        <is>
          <t>20FT</t>
        </is>
      </c>
      <c r="G2905" s="160" t="inlineStr">
        <is>
          <t>MSC SANTHYA</t>
        </is>
      </c>
      <c r="H2905" s="169" t="inlineStr">
        <is>
          <t>BERTHED: 9TH OCT VOY.WG340A</t>
        </is>
      </c>
      <c r="I2905" s="235" t="inlineStr">
        <is>
          <t>OUT</t>
        </is>
      </c>
      <c r="J2905" s="266" t="inlineStr">
        <is>
          <t>OBL/6TH OCT,2023</t>
        </is>
      </c>
      <c r="K2905" s="152" t="inlineStr">
        <is>
          <t>30TH OCT, 2023</t>
        </is>
      </c>
      <c r="L2905" s="157" t="inlineStr">
        <is>
          <t>25TH AUG</t>
        </is>
      </c>
      <c r="M2905" s="157" t="inlineStr">
        <is>
          <t>SCJ RESOURCES PTE LTD</t>
        </is>
      </c>
      <c r="N2905" s="157" t="inlineStr">
        <is>
          <t>MEL-BACH ENTERPRISES</t>
        </is>
      </c>
    </row>
    <row r="2906">
      <c r="A2906" s="167" t="n">
        <v>41</v>
      </c>
      <c r="B2906" s="157" t="inlineStr">
        <is>
          <t>CHIDI OKOLI</t>
        </is>
      </c>
      <c r="C2906" s="50" t="inlineStr">
        <is>
          <t>MEDUIE103268</t>
        </is>
      </c>
      <c r="D2906" s="393" t="inlineStr">
        <is>
          <t>BEAU 2976278</t>
        </is>
      </c>
      <c r="E2906" s="157" t="inlineStr">
        <is>
          <t>SPM</t>
        </is>
      </c>
      <c r="F2906" s="33" t="inlineStr">
        <is>
          <t>20FT</t>
        </is>
      </c>
      <c r="G2906" s="160" t="inlineStr">
        <is>
          <t>MSC SANTHYA</t>
        </is>
      </c>
      <c r="H2906" s="169" t="inlineStr">
        <is>
          <t>BERTHED: 9TH OCT VOY.WG340A</t>
        </is>
      </c>
      <c r="I2906" s="235" t="inlineStr">
        <is>
          <t>OUT</t>
        </is>
      </c>
      <c r="J2906" s="166" t="inlineStr">
        <is>
          <t>OBL/ 6TH OCT, 2023</t>
        </is>
      </c>
      <c r="K2906" s="152" t="inlineStr">
        <is>
          <t>30TH OCT, 2023</t>
        </is>
      </c>
      <c r="L2906" s="157" t="inlineStr">
        <is>
          <t>25TH AUG</t>
        </is>
      </c>
      <c r="M2906" s="157" t="inlineStr">
        <is>
          <t>SCJ RESOURCES PTE LTD</t>
        </is>
      </c>
      <c r="N2906" s="157" t="inlineStr">
        <is>
          <t>AVANTPORT ENTERPRISES</t>
        </is>
      </c>
    </row>
    <row r="2907">
      <c r="A2907" s="167" t="n">
        <v>42</v>
      </c>
      <c r="B2907" s="157" t="inlineStr">
        <is>
          <t>CHIDI OKOLI</t>
        </is>
      </c>
      <c r="C2907" s="50" t="inlineStr">
        <is>
          <t>''</t>
        </is>
      </c>
      <c r="D2907" s="393" t="inlineStr">
        <is>
          <t>TGBU 2010261</t>
        </is>
      </c>
      <c r="E2907" s="157" t="inlineStr">
        <is>
          <t>SPM</t>
        </is>
      </c>
      <c r="F2907" s="33" t="inlineStr">
        <is>
          <t>20FT</t>
        </is>
      </c>
      <c r="G2907" s="160" t="inlineStr">
        <is>
          <t>MSC SANTHYA</t>
        </is>
      </c>
      <c r="H2907" s="169" t="inlineStr">
        <is>
          <t>BERTHED: 9TH OCT VOY.WG340A</t>
        </is>
      </c>
      <c r="I2907" s="235" t="inlineStr">
        <is>
          <t>OUT</t>
        </is>
      </c>
      <c r="J2907" s="166" t="inlineStr">
        <is>
          <t>OBL/ 6TH OCT, 2023</t>
        </is>
      </c>
      <c r="K2907" s="152" t="inlineStr">
        <is>
          <t>31ST OCT, 2023</t>
        </is>
      </c>
      <c r="L2907" s="157" t="inlineStr">
        <is>
          <t>25TH AUG</t>
        </is>
      </c>
      <c r="M2907" s="157" t="inlineStr">
        <is>
          <t>SCJ RESOURCES PTE LTD</t>
        </is>
      </c>
      <c r="N2907" s="157" t="inlineStr">
        <is>
          <t>AVANTPORT ENTERPRISES</t>
        </is>
      </c>
    </row>
    <row r="2908">
      <c r="A2908" s="167" t="n">
        <v>43</v>
      </c>
      <c r="B2908" s="200" t="inlineStr">
        <is>
          <t>NNAMDI EZEUKWU</t>
        </is>
      </c>
      <c r="C2908" s="261" t="inlineStr">
        <is>
          <t>MEDUI0282901</t>
        </is>
      </c>
      <c r="D2908" s="400" t="inlineStr">
        <is>
          <t>MEDU 2670154</t>
        </is>
      </c>
      <c r="E2908" s="200" t="inlineStr">
        <is>
          <t>SPM</t>
        </is>
      </c>
      <c r="F2908" s="200" t="inlineStr">
        <is>
          <t>20FT</t>
        </is>
      </c>
      <c r="G2908" s="160" t="inlineStr">
        <is>
          <t>MSC SANTHYA</t>
        </is>
      </c>
      <c r="H2908" s="169" t="inlineStr">
        <is>
          <t>BERTHED: 10TH OCT VOY.WG340A</t>
        </is>
      </c>
      <c r="I2908" s="235" t="inlineStr">
        <is>
          <t>OUT</t>
        </is>
      </c>
      <c r="J2908" s="166" t="inlineStr">
        <is>
          <t>TELEX/11 OCT, 2023</t>
        </is>
      </c>
      <c r="K2908" s="152" t="inlineStr">
        <is>
          <t>1ST NOV, 2023</t>
        </is>
      </c>
      <c r="L2908" s="200" t="inlineStr">
        <is>
          <t>8TH SEPT</t>
        </is>
      </c>
      <c r="M2908" s="200" t="inlineStr">
        <is>
          <t>UNIQUE SEA CARGO SERVICES L.L.C</t>
        </is>
      </c>
      <c r="N2908" s="200" t="inlineStr">
        <is>
          <t>LE' PORT ENTERPRISES</t>
        </is>
      </c>
    </row>
    <row r="2909">
      <c r="A2909" s="167" t="n">
        <v>44</v>
      </c>
      <c r="B2909" s="200" t="inlineStr">
        <is>
          <t>NNAMDI EZEUKWU</t>
        </is>
      </c>
      <c r="C2909" s="261" t="inlineStr">
        <is>
          <t>''</t>
        </is>
      </c>
      <c r="D2909" s="400" t="inlineStr">
        <is>
          <t>GLDU 3428760</t>
        </is>
      </c>
      <c r="E2909" s="200" t="inlineStr">
        <is>
          <t>SPM</t>
        </is>
      </c>
      <c r="F2909" s="200" t="inlineStr">
        <is>
          <t>20FT</t>
        </is>
      </c>
      <c r="G2909" s="160" t="inlineStr">
        <is>
          <t>MSC SANTHYA</t>
        </is>
      </c>
      <c r="H2909" s="169" t="inlineStr">
        <is>
          <t>BERTHED: 10TH OCT VOY.WG340A</t>
        </is>
      </c>
      <c r="I2909" s="235" t="inlineStr">
        <is>
          <t>OUT</t>
        </is>
      </c>
      <c r="J2909" s="166" t="inlineStr">
        <is>
          <t>TELEX/11 OCT, 2023</t>
        </is>
      </c>
      <c r="K2909" s="152" t="inlineStr">
        <is>
          <t>1ST NOV, 2023</t>
        </is>
      </c>
      <c r="L2909" s="200" t="inlineStr">
        <is>
          <t>8TH SEPT</t>
        </is>
      </c>
      <c r="M2909" s="200" t="inlineStr">
        <is>
          <t>UNIQUE SEA CARGO SERVICES L.L.C</t>
        </is>
      </c>
      <c r="N2909" s="200" t="inlineStr">
        <is>
          <t>LE' PORT ENTERPRISES</t>
        </is>
      </c>
    </row>
    <row r="2910">
      <c r="A2910" s="167" t="n">
        <v>45</v>
      </c>
      <c r="B2910" s="200" t="inlineStr">
        <is>
          <t>NNAMDI EZEUKWU</t>
        </is>
      </c>
      <c r="C2910" s="261" t="inlineStr">
        <is>
          <t>MEDUI0282935</t>
        </is>
      </c>
      <c r="D2910" s="400" t="inlineStr">
        <is>
          <t>GLDU 9933477</t>
        </is>
      </c>
      <c r="E2910" s="200" t="inlineStr">
        <is>
          <t>SPM</t>
        </is>
      </c>
      <c r="F2910" s="200" t="inlineStr">
        <is>
          <t>20FT</t>
        </is>
      </c>
      <c r="G2910" s="160" t="inlineStr">
        <is>
          <t>MSC SANTHYA</t>
        </is>
      </c>
      <c r="H2910" s="169" t="inlineStr">
        <is>
          <t>BERTHED: 8TH OCT VOY.WG340A</t>
        </is>
      </c>
      <c r="I2910" s="235" t="inlineStr">
        <is>
          <t>OUT</t>
        </is>
      </c>
      <c r="J2910" s="166" t="inlineStr">
        <is>
          <t>TELEX/ 13TH OCT, 2023</t>
        </is>
      </c>
      <c r="K2910" s="152" t="inlineStr">
        <is>
          <t>20TH OCT, 2023</t>
        </is>
      </c>
      <c r="L2910" s="200" t="inlineStr">
        <is>
          <t>8TH SEPT</t>
        </is>
      </c>
      <c r="M2910" s="200" t="inlineStr">
        <is>
          <t>UNIQUE SEA CARGO SERVICES L.L.C</t>
        </is>
      </c>
      <c r="N2910" s="200" t="inlineStr">
        <is>
          <t>LE' PORT ENTERPRISES</t>
        </is>
      </c>
    </row>
    <row r="2911">
      <c r="A2911" s="167" t="n">
        <v>46</v>
      </c>
      <c r="B2911" s="200" t="inlineStr">
        <is>
          <t>NNAMDI EZEUKWU</t>
        </is>
      </c>
      <c r="C2911" s="261" t="inlineStr">
        <is>
          <t>''</t>
        </is>
      </c>
      <c r="D2911" s="400" t="inlineStr">
        <is>
          <t>MSDU 1696676</t>
        </is>
      </c>
      <c r="E2911" s="200" t="inlineStr">
        <is>
          <t>SPM</t>
        </is>
      </c>
      <c r="F2911" s="200" t="inlineStr">
        <is>
          <t>20FT</t>
        </is>
      </c>
      <c r="G2911" s="160" t="inlineStr">
        <is>
          <t>MSC SANTHYA</t>
        </is>
      </c>
      <c r="H2911" s="169" t="inlineStr">
        <is>
          <t>BERTHED: 8TH OCT VOY.WG340A</t>
        </is>
      </c>
      <c r="I2911" s="235" t="inlineStr">
        <is>
          <t>OUT</t>
        </is>
      </c>
      <c r="J2911" s="166" t="inlineStr">
        <is>
          <t>TELEX/ 13TH OCT, 2023</t>
        </is>
      </c>
      <c r="K2911" s="152" t="inlineStr">
        <is>
          <t>20TH OCT, 2023</t>
        </is>
      </c>
      <c r="L2911" s="200" t="inlineStr">
        <is>
          <t>8TH SEPT</t>
        </is>
      </c>
      <c r="M2911" s="200" t="inlineStr">
        <is>
          <t>UNIQUE SEA CARGO SERVICES L.L.C</t>
        </is>
      </c>
      <c r="N2911" s="200" t="inlineStr">
        <is>
          <t>LE' PORT ENTERPRISES</t>
        </is>
      </c>
    </row>
    <row r="2912">
      <c r="A2912" s="167" t="n">
        <v>47</v>
      </c>
      <c r="B2912" s="200" t="inlineStr">
        <is>
          <t>NNAMDI EZEUKWU</t>
        </is>
      </c>
      <c r="C2912" s="261" t="inlineStr">
        <is>
          <t>MEDUI0124251</t>
        </is>
      </c>
      <c r="D2912" s="400" t="inlineStr">
        <is>
          <t>MEDU 3695394</t>
        </is>
      </c>
      <c r="E2912" s="200" t="inlineStr">
        <is>
          <t>SPM</t>
        </is>
      </c>
      <c r="F2912" s="200" t="inlineStr">
        <is>
          <t>20FT</t>
        </is>
      </c>
      <c r="G2912" s="160" t="inlineStr">
        <is>
          <t>MSC SANTHYA</t>
        </is>
      </c>
      <c r="H2912" s="169" t="inlineStr">
        <is>
          <t>BERTHED: 1ST OCT VOY.WG340A</t>
        </is>
      </c>
      <c r="I2912" s="235" t="inlineStr">
        <is>
          <t>OUT</t>
        </is>
      </c>
      <c r="J2912" s="166" t="inlineStr">
        <is>
          <t>TELEX/ 13TH OCT, 2023</t>
        </is>
      </c>
      <c r="K2912" s="152" t="inlineStr">
        <is>
          <t>16TH OCT, 2023</t>
        </is>
      </c>
      <c r="L2912" s="200" t="inlineStr">
        <is>
          <t>8TH SEPT</t>
        </is>
      </c>
      <c r="M2912" s="200" t="inlineStr">
        <is>
          <t>UNIQUE SEA CARGO SERVICES L.L.C</t>
        </is>
      </c>
      <c r="N2912" s="200" t="inlineStr">
        <is>
          <t>LE' PORT ENTERPRISES</t>
        </is>
      </c>
    </row>
    <row r="2913">
      <c r="A2913" s="167" t="n">
        <v>48</v>
      </c>
      <c r="B2913" s="200" t="inlineStr">
        <is>
          <t>NNAMDI EZEUKWU</t>
        </is>
      </c>
      <c r="C2913" s="261" t="inlineStr">
        <is>
          <t>''</t>
        </is>
      </c>
      <c r="D2913" s="400" t="inlineStr">
        <is>
          <t>MEDU 6442506</t>
        </is>
      </c>
      <c r="E2913" s="200" t="inlineStr">
        <is>
          <t>SPM</t>
        </is>
      </c>
      <c r="F2913" s="200" t="inlineStr">
        <is>
          <t>20FT</t>
        </is>
      </c>
      <c r="G2913" s="160" t="inlineStr">
        <is>
          <t>MSC SANTHYA</t>
        </is>
      </c>
      <c r="H2913" s="169" t="inlineStr">
        <is>
          <t>BERTHED: 1ST OCT VOY.WG340A</t>
        </is>
      </c>
      <c r="I2913" s="235" t="inlineStr">
        <is>
          <t>OUT</t>
        </is>
      </c>
      <c r="J2913" s="166" t="inlineStr">
        <is>
          <t>TELEX/ 13TH OCT, 2023</t>
        </is>
      </c>
      <c r="K2913" s="152" t="inlineStr">
        <is>
          <t>16TH OCT, 2023</t>
        </is>
      </c>
      <c r="L2913" s="200" t="inlineStr">
        <is>
          <t>8TH SEPT</t>
        </is>
      </c>
      <c r="M2913" s="200" t="inlineStr">
        <is>
          <t>UNIQUE SEA CARGO SERVICES L.L.C</t>
        </is>
      </c>
      <c r="N2913" s="200" t="inlineStr">
        <is>
          <t>LE' PORT ENTERPRISES</t>
        </is>
      </c>
    </row>
    <row r="2914">
      <c r="A2914" s="167" t="n">
        <v>49</v>
      </c>
      <c r="B2914" s="200" t="inlineStr">
        <is>
          <t>IFEANYI ABA</t>
        </is>
      </c>
      <c r="C2914" s="261" t="inlineStr">
        <is>
          <t>MEDUI0282927</t>
        </is>
      </c>
      <c r="D2914" s="400" t="inlineStr">
        <is>
          <t>CAIU 2933239</t>
        </is>
      </c>
      <c r="E2914" s="200" t="inlineStr">
        <is>
          <t>SPM</t>
        </is>
      </c>
      <c r="F2914" s="200" t="inlineStr">
        <is>
          <t>20FT</t>
        </is>
      </c>
      <c r="G2914" s="160" t="inlineStr">
        <is>
          <t>MSC SANTHYA</t>
        </is>
      </c>
      <c r="H2914" s="169" t="inlineStr">
        <is>
          <t>BERTHED: 9TH OCT VOY.WG340A</t>
        </is>
      </c>
      <c r="I2914" s="235" t="inlineStr">
        <is>
          <t>OUT</t>
        </is>
      </c>
      <c r="J2914" s="166" t="inlineStr">
        <is>
          <t>TELEX/ 3RD OCT, 2023</t>
        </is>
      </c>
      <c r="K2914" s="152" t="inlineStr">
        <is>
          <t>25TH OCT, 2023</t>
        </is>
      </c>
      <c r="L2914" s="200" t="inlineStr">
        <is>
          <t>8TH SEPT</t>
        </is>
      </c>
      <c r="M2914" s="200" t="inlineStr">
        <is>
          <t>UNIQUE SEA CARGO SERVICES L.L.C</t>
        </is>
      </c>
      <c r="N2914" s="200" t="inlineStr">
        <is>
          <t>LE' PORT ENTERPRISES</t>
        </is>
      </c>
    </row>
    <row r="2915">
      <c r="A2915" s="167" t="n">
        <v>50</v>
      </c>
      <c r="B2915" s="200" t="inlineStr">
        <is>
          <t>IFEANYI ABA</t>
        </is>
      </c>
      <c r="C2915" s="261" t="inlineStr">
        <is>
          <t>''</t>
        </is>
      </c>
      <c r="D2915" s="400" t="inlineStr">
        <is>
          <t>CXDU 1202223</t>
        </is>
      </c>
      <c r="E2915" s="200" t="inlineStr">
        <is>
          <t>SPM</t>
        </is>
      </c>
      <c r="F2915" s="200" t="inlineStr">
        <is>
          <t>20FT</t>
        </is>
      </c>
      <c r="G2915" s="160" t="inlineStr">
        <is>
          <t>MSC SANTHYA</t>
        </is>
      </c>
      <c r="H2915" s="169" t="inlineStr">
        <is>
          <t>BERTHED: 9TH OCT VOY.WG340A</t>
        </is>
      </c>
      <c r="I2915" s="235" t="inlineStr">
        <is>
          <t>OUT</t>
        </is>
      </c>
      <c r="J2915" s="166" t="inlineStr">
        <is>
          <t>TELEX/ 3RD OCT, 2023</t>
        </is>
      </c>
      <c r="K2915" s="152" t="inlineStr">
        <is>
          <t>25TH OCT, 2023</t>
        </is>
      </c>
      <c r="L2915" s="200" t="inlineStr">
        <is>
          <t>8TH SEPT</t>
        </is>
      </c>
      <c r="M2915" s="200" t="inlineStr">
        <is>
          <t>UNIQUE SEA CARGO SERVICES L.L.C</t>
        </is>
      </c>
      <c r="N2915" s="200" t="inlineStr">
        <is>
          <t>LE' PORT ENTERPRISES</t>
        </is>
      </c>
    </row>
    <row r="2916">
      <c r="A2916" s="167" t="n">
        <v>51</v>
      </c>
      <c r="B2916" s="200" t="inlineStr">
        <is>
          <t>MD</t>
        </is>
      </c>
      <c r="C2916" s="261" t="inlineStr">
        <is>
          <t>MEDUI0278842</t>
        </is>
      </c>
      <c r="D2916" s="400" t="inlineStr">
        <is>
          <t>TCLU 7414187</t>
        </is>
      </c>
      <c r="E2916" s="200" t="inlineStr">
        <is>
          <t>SPM</t>
        </is>
      </c>
      <c r="F2916" s="200" t="inlineStr">
        <is>
          <t>20FT</t>
        </is>
      </c>
      <c r="G2916" s="160" t="inlineStr">
        <is>
          <t>MSC SANTHYA</t>
        </is>
      </c>
      <c r="H2916" s="169" t="inlineStr">
        <is>
          <t>BERTHED: 10TH OCT VOY.WG340A</t>
        </is>
      </c>
      <c r="I2916" s="235" t="inlineStr">
        <is>
          <t>OUT</t>
        </is>
      </c>
      <c r="J2916" s="166" t="inlineStr">
        <is>
          <t>TELEX/ 23RD OCT, 2023</t>
        </is>
      </c>
      <c r="K2916" s="152" t="inlineStr">
        <is>
          <t>25TH OCT, 2023</t>
        </is>
      </c>
      <c r="L2916" s="200" t="inlineStr">
        <is>
          <t>11TH SEPT</t>
        </is>
      </c>
      <c r="M2916" s="200" t="inlineStr">
        <is>
          <t>UNIQUE SEA CARGO SERVICES L.L.C</t>
        </is>
      </c>
      <c r="N2916" s="200" t="inlineStr">
        <is>
          <t>LE' PORT ENTERPRISES</t>
        </is>
      </c>
    </row>
    <row r="2917">
      <c r="A2917" s="167" t="n">
        <v>52</v>
      </c>
      <c r="B2917" s="200" t="inlineStr">
        <is>
          <t>MD</t>
        </is>
      </c>
      <c r="C2917" s="261" t="inlineStr">
        <is>
          <t>''</t>
        </is>
      </c>
      <c r="D2917" s="400" t="inlineStr">
        <is>
          <t>MSDU 1840715</t>
        </is>
      </c>
      <c r="E2917" s="200" t="inlineStr">
        <is>
          <t>SPM</t>
        </is>
      </c>
      <c r="F2917" s="200" t="inlineStr">
        <is>
          <t>20FT</t>
        </is>
      </c>
      <c r="G2917" s="160" t="inlineStr">
        <is>
          <t>MSC SANTHYA</t>
        </is>
      </c>
      <c r="H2917" s="169" t="inlineStr">
        <is>
          <t>BERTHED: 10TH OCT VOY.WG340A</t>
        </is>
      </c>
      <c r="I2917" s="235" t="inlineStr">
        <is>
          <t>OUT</t>
        </is>
      </c>
      <c r="J2917" s="166" t="inlineStr">
        <is>
          <t>TELEX/ 23RD OCT, 2023</t>
        </is>
      </c>
      <c r="K2917" s="152" t="inlineStr">
        <is>
          <t>25TH OCT, 2023</t>
        </is>
      </c>
      <c r="L2917" s="200" t="inlineStr">
        <is>
          <t>11TH SEPT</t>
        </is>
      </c>
      <c r="M2917" s="200" t="inlineStr">
        <is>
          <t>UNIQUE SEA CARGO SERVICES L.L.C</t>
        </is>
      </c>
      <c r="N2917" s="200" t="inlineStr">
        <is>
          <t>LE' PORT ENTERPRISES</t>
        </is>
      </c>
    </row>
    <row r="2918">
      <c r="A2918" s="167" t="n">
        <v>53</v>
      </c>
      <c r="B2918" s="200" t="inlineStr">
        <is>
          <t>FREDERICK EZEH ABA</t>
        </is>
      </c>
      <c r="C2918" s="400" t="inlineStr">
        <is>
          <t>MEDUI0284006</t>
        </is>
      </c>
      <c r="D2918" s="200" t="inlineStr">
        <is>
          <t>BMOU 2675432</t>
        </is>
      </c>
      <c r="E2918" s="200" t="inlineStr">
        <is>
          <t>SPM</t>
        </is>
      </c>
      <c r="F2918" s="201" t="inlineStr">
        <is>
          <t>20FT</t>
        </is>
      </c>
      <c r="G2918" s="160" t="inlineStr">
        <is>
          <t>MSC SANTHYA</t>
        </is>
      </c>
      <c r="H2918" s="169" t="inlineStr">
        <is>
          <t>BERTHED: 10TH OCT VOY.WG340A</t>
        </is>
      </c>
      <c r="I2918" s="235" t="inlineStr">
        <is>
          <t>OUT</t>
        </is>
      </c>
      <c r="J2918" s="166" t="inlineStr">
        <is>
          <t>TELEX/ 4TH OCT, 2023</t>
        </is>
      </c>
      <c r="K2918" s="152" t="inlineStr">
        <is>
          <t>31ST OCT, 2023</t>
        </is>
      </c>
      <c r="L2918" s="200" t="inlineStr">
        <is>
          <t>21ST SEPT</t>
        </is>
      </c>
      <c r="M2918" s="200" t="inlineStr">
        <is>
          <t>UNIQUE SEA CARGO SERVICES L.L.C</t>
        </is>
      </c>
      <c r="N2918" s="157" t="inlineStr">
        <is>
          <t>MEL-BACH ENTERPRISES</t>
        </is>
      </c>
    </row>
    <row r="2919">
      <c r="A2919" s="167" t="n">
        <v>54</v>
      </c>
      <c r="B2919" s="200" t="inlineStr">
        <is>
          <t>CHINEDU ABA</t>
        </is>
      </c>
      <c r="C2919" s="400" t="inlineStr">
        <is>
          <t>MEDUI0287041</t>
        </is>
      </c>
      <c r="D2919" s="200" t="inlineStr">
        <is>
          <t>MSCU 6934120</t>
        </is>
      </c>
      <c r="E2919" s="200" t="inlineStr">
        <is>
          <t>SPM</t>
        </is>
      </c>
      <c r="F2919" s="201" t="inlineStr">
        <is>
          <t>20FT</t>
        </is>
      </c>
      <c r="G2919" s="160" t="inlineStr">
        <is>
          <t>MSC SANTHYA</t>
        </is>
      </c>
      <c r="H2919" s="169" t="inlineStr">
        <is>
          <t>BERTHED: 8TH OCT VOY.WG340A</t>
        </is>
      </c>
      <c r="I2919" s="235" t="inlineStr">
        <is>
          <t>OUT</t>
        </is>
      </c>
      <c r="J2919" s="166" t="inlineStr">
        <is>
          <t>TELEX/ 12TH  OCT, 2023</t>
        </is>
      </c>
      <c r="K2919" s="152" t="inlineStr">
        <is>
          <t>30TH OCT, 2023</t>
        </is>
      </c>
      <c r="L2919" s="200" t="inlineStr">
        <is>
          <t>21ST SEPT</t>
        </is>
      </c>
      <c r="M2919" s="200" t="inlineStr">
        <is>
          <t>UNIQUE SEA CARGO SERVICES L.L.C</t>
        </is>
      </c>
      <c r="N2919" s="157" t="inlineStr">
        <is>
          <t>LE' PORT ENTERPRISES</t>
        </is>
      </c>
    </row>
    <row r="2920">
      <c r="A2920" s="167" t="n">
        <v>55</v>
      </c>
      <c r="B2920" s="200" t="inlineStr">
        <is>
          <t>CHINEDU ABA</t>
        </is>
      </c>
      <c r="C2920" s="398" t="inlineStr">
        <is>
          <t>''</t>
        </is>
      </c>
      <c r="D2920" s="200" t="inlineStr">
        <is>
          <t>FSCU 3846481</t>
        </is>
      </c>
      <c r="E2920" s="200" t="inlineStr">
        <is>
          <t>SPM</t>
        </is>
      </c>
      <c r="F2920" s="201" t="inlineStr">
        <is>
          <t>20FT</t>
        </is>
      </c>
      <c r="G2920" s="160" t="inlineStr">
        <is>
          <t>MSC SANTHYA</t>
        </is>
      </c>
      <c r="H2920" s="169" t="inlineStr">
        <is>
          <t>BERTHED: 8TH OCT VOY.WG340A</t>
        </is>
      </c>
      <c r="I2920" s="235" t="inlineStr">
        <is>
          <t>OUT</t>
        </is>
      </c>
      <c r="J2920" s="166" t="inlineStr">
        <is>
          <t>TELEX/ 12TH  OCT, 2023</t>
        </is>
      </c>
      <c r="K2920" s="152" t="inlineStr">
        <is>
          <t>30TH OCT, 2023</t>
        </is>
      </c>
      <c r="L2920" s="200" t="inlineStr">
        <is>
          <t>21ST SEPT</t>
        </is>
      </c>
      <c r="M2920" s="200" t="inlineStr">
        <is>
          <t>UNIQUE SEA CARGO SERVICES L.L.C</t>
        </is>
      </c>
      <c r="N2920" s="157" t="inlineStr">
        <is>
          <t>LE' PORT ENTERPRISES</t>
        </is>
      </c>
    </row>
    <row r="2921">
      <c r="A2921" s="167" t="n">
        <v>56</v>
      </c>
      <c r="B2921" s="200" t="inlineStr">
        <is>
          <t>MIKE OBINNA</t>
        </is>
      </c>
      <c r="C2921" s="400" t="inlineStr">
        <is>
          <t>MEDUI0287033</t>
        </is>
      </c>
      <c r="D2921" s="200" t="inlineStr">
        <is>
          <t>DFSU 2705930</t>
        </is>
      </c>
      <c r="E2921" s="200" t="inlineStr">
        <is>
          <t>SPM</t>
        </is>
      </c>
      <c r="F2921" s="201" t="inlineStr">
        <is>
          <t>20FT</t>
        </is>
      </c>
      <c r="G2921" s="160" t="inlineStr">
        <is>
          <t>MSC SANTHYA</t>
        </is>
      </c>
      <c r="H2921" s="169" t="inlineStr">
        <is>
          <t>BERTHED: 10TH OCT VOY.WG340A</t>
        </is>
      </c>
      <c r="I2921" s="235" t="inlineStr">
        <is>
          <t>OUT</t>
        </is>
      </c>
      <c r="J2921" s="166" t="inlineStr">
        <is>
          <t>TELEX/ 16TH  OCT, 2023</t>
        </is>
      </c>
      <c r="K2921" s="152" t="inlineStr">
        <is>
          <t>30TH OCT, 2023</t>
        </is>
      </c>
      <c r="L2921" s="200" t="inlineStr">
        <is>
          <t>21ST SEPT</t>
        </is>
      </c>
      <c r="M2921" s="200" t="inlineStr">
        <is>
          <t>UNIQUE SEA CARGO SERVICES L.L.C</t>
        </is>
      </c>
      <c r="N2921" s="157" t="inlineStr">
        <is>
          <t>LE' PORT ENTERPRISES</t>
        </is>
      </c>
    </row>
    <row r="2922">
      <c r="A2922" s="167" t="n">
        <v>57</v>
      </c>
      <c r="B2922" s="200" t="inlineStr">
        <is>
          <t>MIKE OBINNA</t>
        </is>
      </c>
      <c r="C2922" s="398" t="inlineStr">
        <is>
          <t>''</t>
        </is>
      </c>
      <c r="D2922" s="200" t="inlineStr">
        <is>
          <t>MEDU 2616699</t>
        </is>
      </c>
      <c r="E2922" s="200" t="inlineStr">
        <is>
          <t>SPM</t>
        </is>
      </c>
      <c r="F2922" s="201" t="inlineStr">
        <is>
          <t>20FT</t>
        </is>
      </c>
      <c r="G2922" s="160" t="inlineStr">
        <is>
          <t>MSC SANTHYA</t>
        </is>
      </c>
      <c r="H2922" s="169" t="inlineStr">
        <is>
          <t>BERTHED: 10TH OCT VOY.WG340A</t>
        </is>
      </c>
      <c r="I2922" s="235" t="inlineStr">
        <is>
          <t>OUT</t>
        </is>
      </c>
      <c r="J2922" s="166" t="inlineStr">
        <is>
          <t>TELEX/ 16TH  OCT, 2023</t>
        </is>
      </c>
      <c r="K2922" s="152" t="inlineStr">
        <is>
          <t>30TH OCT, 2023</t>
        </is>
      </c>
      <c r="L2922" s="200" t="inlineStr">
        <is>
          <t>21ST SEPT</t>
        </is>
      </c>
      <c r="M2922" s="200" t="inlineStr">
        <is>
          <t>UNIQUE SEA CARGO SERVICES L.L.C</t>
        </is>
      </c>
      <c r="N2922" s="157" t="inlineStr">
        <is>
          <t>LE' PORT ENTERPRISES</t>
        </is>
      </c>
    </row>
    <row r="2923">
      <c r="A2923" s="167" t="n">
        <v>58</v>
      </c>
      <c r="B2923" s="200" t="inlineStr">
        <is>
          <t>MIKE OBINNA</t>
        </is>
      </c>
      <c r="C2923" s="400" t="inlineStr">
        <is>
          <t>MEDUI0283974</t>
        </is>
      </c>
      <c r="D2923" s="200" t="inlineStr">
        <is>
          <t>MSDU 2375475</t>
        </is>
      </c>
      <c r="E2923" s="200" t="inlineStr">
        <is>
          <t>SPM</t>
        </is>
      </c>
      <c r="F2923" s="201" t="inlineStr">
        <is>
          <t>20FT</t>
        </is>
      </c>
      <c r="G2923" s="160" t="inlineStr">
        <is>
          <t>MSC SANTHYA</t>
        </is>
      </c>
      <c r="H2923" s="169" t="inlineStr">
        <is>
          <t>BERTHED: 10TH OCT VOY.WG340A</t>
        </is>
      </c>
      <c r="I2923" s="235" t="inlineStr">
        <is>
          <t>OUT</t>
        </is>
      </c>
      <c r="J2923" s="166" t="inlineStr">
        <is>
          <t>TELEX/ 10TH  OCT, 2023</t>
        </is>
      </c>
      <c r="K2923" s="216" t="inlineStr">
        <is>
          <t>3RD NOV, 2023</t>
        </is>
      </c>
      <c r="L2923" s="200" t="inlineStr">
        <is>
          <t>21ST SEPT</t>
        </is>
      </c>
      <c r="M2923" s="200" t="inlineStr">
        <is>
          <t>UNIQUE SEA CARGO SERVICES L.L.C</t>
        </is>
      </c>
      <c r="N2923" s="157" t="inlineStr">
        <is>
          <t>LE' PORT ENTERPRISES</t>
        </is>
      </c>
    </row>
    <row r="2924">
      <c r="A2924" s="167" t="n">
        <v>59</v>
      </c>
      <c r="B2924" s="200" t="inlineStr">
        <is>
          <t>EZE CHINEDU ABA</t>
        </is>
      </c>
      <c r="C2924" s="400" t="inlineStr">
        <is>
          <t>MEDUI0287058</t>
        </is>
      </c>
      <c r="D2924" s="200" t="inlineStr">
        <is>
          <t>TEMU 2304435</t>
        </is>
      </c>
      <c r="E2924" s="200" t="inlineStr">
        <is>
          <t>SPM</t>
        </is>
      </c>
      <c r="F2924" s="201" t="inlineStr">
        <is>
          <t>20FT</t>
        </is>
      </c>
      <c r="G2924" s="160" t="inlineStr">
        <is>
          <t>MSC SANTHYA</t>
        </is>
      </c>
      <c r="H2924" s="169" t="inlineStr">
        <is>
          <t>BERTHED: 10TH OCT VOY.WG340A</t>
        </is>
      </c>
      <c r="I2924" s="235" t="inlineStr">
        <is>
          <t>OUT</t>
        </is>
      </c>
      <c r="J2924" s="166" t="inlineStr">
        <is>
          <t>TELEX/ 4TH OCT, 2023</t>
        </is>
      </c>
      <c r="K2924" s="152" t="inlineStr">
        <is>
          <t>20TH OCT, 2023</t>
        </is>
      </c>
      <c r="L2924" s="200" t="inlineStr">
        <is>
          <t>21ST SEPT</t>
        </is>
      </c>
      <c r="M2924" s="200" t="inlineStr">
        <is>
          <t>UNIQUE SEA CARGO SERVICES L.L.C</t>
        </is>
      </c>
      <c r="N2924" s="157" t="inlineStr">
        <is>
          <t>LE' PORT ENTERPRISES</t>
        </is>
      </c>
    </row>
    <row r="2925">
      <c r="A2925" s="167" t="n">
        <v>60</v>
      </c>
      <c r="B2925" s="200" t="inlineStr">
        <is>
          <t>EZE CHINEDU ABA</t>
        </is>
      </c>
      <c r="C2925" s="398" t="inlineStr">
        <is>
          <t>''</t>
        </is>
      </c>
      <c r="D2925" s="200" t="inlineStr">
        <is>
          <t>MEDU 2758796</t>
        </is>
      </c>
      <c r="E2925" s="200" t="inlineStr">
        <is>
          <t>SPM</t>
        </is>
      </c>
      <c r="F2925" s="201" t="inlineStr">
        <is>
          <t>20FT</t>
        </is>
      </c>
      <c r="G2925" s="160" t="inlineStr">
        <is>
          <t>MSC SANTHYA</t>
        </is>
      </c>
      <c r="H2925" s="169" t="inlineStr">
        <is>
          <t>BERTHED: 10TH OCT VOY.WG340A</t>
        </is>
      </c>
      <c r="I2925" s="235" t="inlineStr">
        <is>
          <t>OUT</t>
        </is>
      </c>
      <c r="J2925" s="166" t="inlineStr">
        <is>
          <t>TELEX/ 4TH OCT, 2023</t>
        </is>
      </c>
      <c r="K2925" s="152" t="inlineStr">
        <is>
          <t>20TH OCT, 2023</t>
        </is>
      </c>
      <c r="L2925" s="200" t="inlineStr">
        <is>
          <t>21ST SEPT</t>
        </is>
      </c>
      <c r="M2925" s="200" t="inlineStr">
        <is>
          <t>UNIQUE SEA CARGO SERVICES L.L.C</t>
        </is>
      </c>
      <c r="N2925" s="157" t="inlineStr">
        <is>
          <t>LE' PORT ENTERPRISES</t>
        </is>
      </c>
    </row>
    <row r="2926">
      <c r="A2926" s="167" t="n">
        <v>61</v>
      </c>
      <c r="B2926" s="200" t="inlineStr">
        <is>
          <t>EUCHARIA ABA</t>
        </is>
      </c>
      <c r="C2926" s="398" t="inlineStr">
        <is>
          <t>MEDUI0289625</t>
        </is>
      </c>
      <c r="D2926" s="200" t="inlineStr">
        <is>
          <t>TCLU 3157244</t>
        </is>
      </c>
      <c r="E2926" s="200" t="inlineStr">
        <is>
          <t>SPM</t>
        </is>
      </c>
      <c r="F2926" s="201" t="inlineStr">
        <is>
          <t>20FT</t>
        </is>
      </c>
      <c r="G2926" s="160" t="inlineStr">
        <is>
          <t>MSC SANTHYA</t>
        </is>
      </c>
      <c r="H2926" s="169" t="inlineStr">
        <is>
          <t>BERTHED: 10TH OCT VOY.WG340A</t>
        </is>
      </c>
      <c r="I2926" s="235" t="inlineStr">
        <is>
          <t>OUT</t>
        </is>
      </c>
      <c r="J2926" s="250" t="inlineStr">
        <is>
          <t>TELEX/20TH OCT, 2023</t>
        </is>
      </c>
      <c r="K2926" s="152" t="inlineStr">
        <is>
          <t>30TH OCT, 2023</t>
        </is>
      </c>
      <c r="L2926" s="200" t="inlineStr">
        <is>
          <t>21ST SEPT</t>
        </is>
      </c>
      <c r="M2926" s="200" t="inlineStr">
        <is>
          <t>UNIQUE SEA CARGO SERVICES L.L.C</t>
        </is>
      </c>
      <c r="N2926" s="157" t="inlineStr">
        <is>
          <t>LE' PORT ENTERPRISES</t>
        </is>
      </c>
    </row>
    <row r="2927">
      <c r="A2927" s="167" t="n">
        <v>62</v>
      </c>
      <c r="B2927" s="200" t="inlineStr">
        <is>
          <t>EUCHARIA ABA</t>
        </is>
      </c>
      <c r="C2927" s="398" t="inlineStr">
        <is>
          <t>''</t>
        </is>
      </c>
      <c r="D2927" s="200" t="inlineStr">
        <is>
          <t>MEDU 2818200</t>
        </is>
      </c>
      <c r="E2927" s="157" t="inlineStr">
        <is>
          <t>SPM</t>
        </is>
      </c>
      <c r="F2927" s="160" t="inlineStr">
        <is>
          <t>20FT</t>
        </is>
      </c>
      <c r="G2927" s="160" t="inlineStr">
        <is>
          <t>MSC SANTHYA</t>
        </is>
      </c>
      <c r="H2927" s="169" t="inlineStr">
        <is>
          <t>BERTHED: 10TH OCT VOY.WG340A</t>
        </is>
      </c>
      <c r="I2927" s="235" t="inlineStr">
        <is>
          <t>OUT</t>
        </is>
      </c>
      <c r="J2927" s="250" t="inlineStr">
        <is>
          <t>TELEX/20TH OCT, 2023</t>
        </is>
      </c>
      <c r="K2927" s="152" t="inlineStr">
        <is>
          <t>30TH OCT, 2023</t>
        </is>
      </c>
      <c r="L2927" s="200" t="inlineStr">
        <is>
          <t>21ST SEPT</t>
        </is>
      </c>
      <c r="M2927" s="200" t="inlineStr">
        <is>
          <t>UNIQUE SEA CARGO SERVICES L.L.C</t>
        </is>
      </c>
      <c r="N2927" s="157" t="inlineStr">
        <is>
          <t>LE' PORT ENTERPRISES</t>
        </is>
      </c>
    </row>
    <row r="2928">
      <c r="A2928" s="167" t="n">
        <v>63</v>
      </c>
      <c r="B2928" s="10" t="inlineStr">
        <is>
          <t>ONWUMERE NWABUEZE ABA</t>
        </is>
      </c>
      <c r="C2928" s="407" t="inlineStr">
        <is>
          <t>MEDUIE096199</t>
        </is>
      </c>
      <c r="D2928" s="10" t="inlineStr">
        <is>
          <t>MSMU 1236960</t>
        </is>
      </c>
      <c r="E2928" s="157" t="inlineStr">
        <is>
          <t>SPM</t>
        </is>
      </c>
      <c r="F2928" s="160" t="inlineStr">
        <is>
          <t>20FT</t>
        </is>
      </c>
      <c r="G2928" s="160" t="inlineStr">
        <is>
          <t>MSC SANTHYA</t>
        </is>
      </c>
      <c r="H2928" s="169" t="inlineStr">
        <is>
          <t>BERTHED: 9TH OCT VOY.WG340A</t>
        </is>
      </c>
      <c r="I2928" s="200" t="n"/>
      <c r="J2928" s="250" t="inlineStr">
        <is>
          <t>TELEX/ 5TH OCT,2023</t>
        </is>
      </c>
      <c r="K2928" s="200" t="n"/>
      <c r="L2928" s="200" t="inlineStr">
        <is>
          <t>21ST SEPT</t>
        </is>
      </c>
      <c r="M2928" s="200" t="inlineStr">
        <is>
          <t>UNIQUE SEA CARGO SERVICES L.L.C</t>
        </is>
      </c>
      <c r="N2928" s="157" t="inlineStr">
        <is>
          <t>LE' PORT ENTERPRISES</t>
        </is>
      </c>
    </row>
    <row r="2929">
      <c r="A2929" s="167" t="n">
        <v>64</v>
      </c>
      <c r="B2929" s="10" t="inlineStr">
        <is>
          <t>ONWUMERE NWABUEZE ABA</t>
        </is>
      </c>
      <c r="C2929" s="407" t="inlineStr">
        <is>
          <t>''</t>
        </is>
      </c>
      <c r="D2929" s="10" t="inlineStr">
        <is>
          <t>DFSU 1053293</t>
        </is>
      </c>
      <c r="E2929" s="157" t="inlineStr">
        <is>
          <t>SPM</t>
        </is>
      </c>
      <c r="F2929" s="160" t="inlineStr">
        <is>
          <t>20FT</t>
        </is>
      </c>
      <c r="G2929" s="160" t="inlineStr">
        <is>
          <t>MSC SANTHYA</t>
        </is>
      </c>
      <c r="H2929" s="169" t="inlineStr">
        <is>
          <t>BERTHED: 9TH OCT VOY.WG340A</t>
        </is>
      </c>
      <c r="I2929" s="200" t="n"/>
      <c r="J2929" s="250" t="inlineStr">
        <is>
          <t>TELEX/ 5TH OCT,2023</t>
        </is>
      </c>
      <c r="K2929" s="200" t="n"/>
      <c r="L2929" s="200" t="inlineStr">
        <is>
          <t>21ST SEPT</t>
        </is>
      </c>
      <c r="M2929" s="200" t="inlineStr">
        <is>
          <t>UNIQUE SEA CARGO SERVICES L.L.C</t>
        </is>
      </c>
      <c r="N2929" s="157" t="inlineStr">
        <is>
          <t>LE' PORT ENTERPRISES</t>
        </is>
      </c>
    </row>
    <row r="2930">
      <c r="A2930" s="167" t="n">
        <v>65</v>
      </c>
      <c r="B2930" s="10" t="inlineStr">
        <is>
          <t>NNAMDI EZEUKWU</t>
        </is>
      </c>
      <c r="C2930" s="407" t="inlineStr">
        <is>
          <t>MEDUI0289609</t>
        </is>
      </c>
      <c r="D2930" s="10" t="inlineStr">
        <is>
          <t>TCKU 1693298</t>
        </is>
      </c>
      <c r="E2930" s="157" t="inlineStr">
        <is>
          <t>SPM</t>
        </is>
      </c>
      <c r="F2930" s="160" t="inlineStr">
        <is>
          <t>20FT</t>
        </is>
      </c>
      <c r="G2930" s="160" t="inlineStr">
        <is>
          <t>MSC SANTHYA</t>
        </is>
      </c>
      <c r="H2930" s="169" t="inlineStr">
        <is>
          <t>BERTHED: 9TH OCT VOY.WG340A</t>
        </is>
      </c>
      <c r="I2930" s="235" t="inlineStr">
        <is>
          <t>OUT</t>
        </is>
      </c>
      <c r="J2930" s="192" t="inlineStr">
        <is>
          <t>TELEX/ 1ST NOV, 2023</t>
        </is>
      </c>
      <c r="K2930" s="152" t="inlineStr">
        <is>
          <t>2ND NOV, 2023</t>
        </is>
      </c>
      <c r="L2930" s="200" t="inlineStr">
        <is>
          <t>26TH SEPT</t>
        </is>
      </c>
      <c r="M2930" s="200" t="inlineStr">
        <is>
          <t>UNIQUE SEA CARGO SERVICES L.L.C</t>
        </is>
      </c>
      <c r="N2930" s="157" t="inlineStr">
        <is>
          <t>LE' PORT ENTERPRISES</t>
        </is>
      </c>
    </row>
    <row r="2931">
      <c r="A2931" s="167" t="n">
        <v>66</v>
      </c>
      <c r="B2931" s="10" t="inlineStr">
        <is>
          <t>NNAMDI EZEUKWU</t>
        </is>
      </c>
      <c r="C2931" s="407" t="inlineStr">
        <is>
          <t>''</t>
        </is>
      </c>
      <c r="D2931" s="10" t="inlineStr">
        <is>
          <t>CLHU 2611356</t>
        </is>
      </c>
      <c r="E2931" s="157" t="inlineStr">
        <is>
          <t>SPM</t>
        </is>
      </c>
      <c r="F2931" s="160" t="inlineStr">
        <is>
          <t>20FT</t>
        </is>
      </c>
      <c r="G2931" s="160" t="inlineStr">
        <is>
          <t>MSC SANTHYA</t>
        </is>
      </c>
      <c r="H2931" s="169" t="inlineStr">
        <is>
          <t>BERTHED: 9TH OCT VOY.WG340A</t>
        </is>
      </c>
      <c r="I2931" s="235" t="inlineStr">
        <is>
          <t>OUT</t>
        </is>
      </c>
      <c r="J2931" s="192" t="inlineStr">
        <is>
          <t>TELEX/ 1ST NOV, 2023</t>
        </is>
      </c>
      <c r="K2931" s="152" t="inlineStr">
        <is>
          <t>2ND NOV, 2023</t>
        </is>
      </c>
      <c r="L2931" s="200" t="inlineStr">
        <is>
          <t>26TH SEPT</t>
        </is>
      </c>
      <c r="M2931" s="200" t="inlineStr">
        <is>
          <t>UNIQUE SEA CARGO SERVICES L.L.C</t>
        </is>
      </c>
      <c r="N2931" s="157" t="inlineStr">
        <is>
          <t>LE' PORT ENTERPRISES</t>
        </is>
      </c>
    </row>
    <row r="2932">
      <c r="A2932" s="167" t="n">
        <v>67</v>
      </c>
      <c r="B2932" s="10" t="inlineStr">
        <is>
          <t>NNAMDI EZEUKWU</t>
        </is>
      </c>
      <c r="C2932" s="407" t="inlineStr">
        <is>
          <t>MEDUI0289617</t>
        </is>
      </c>
      <c r="D2932" s="10" t="inlineStr">
        <is>
          <t>TGBU 3100523</t>
        </is>
      </c>
      <c r="E2932" s="157" t="inlineStr">
        <is>
          <t>SPM</t>
        </is>
      </c>
      <c r="F2932" s="160" t="inlineStr">
        <is>
          <t>20FT</t>
        </is>
      </c>
      <c r="G2932" s="160" t="inlineStr">
        <is>
          <t>MSC SANTHYA</t>
        </is>
      </c>
      <c r="H2932" s="169" t="inlineStr">
        <is>
          <t>BERTHED: 10TH OCT VOY.WG340A</t>
        </is>
      </c>
      <c r="I2932" s="235" t="inlineStr">
        <is>
          <t>OUT</t>
        </is>
      </c>
      <c r="J2932" s="192" t="inlineStr">
        <is>
          <t>TELEX/ 17TH OCT, 2023</t>
        </is>
      </c>
      <c r="K2932" s="152" t="inlineStr">
        <is>
          <t>30TH OCT, 2023</t>
        </is>
      </c>
      <c r="L2932" s="200" t="inlineStr">
        <is>
          <t>26TH SEPT</t>
        </is>
      </c>
      <c r="M2932" s="200" t="inlineStr">
        <is>
          <t>UNIQUE SEA CARGO SERVICES L.L.C</t>
        </is>
      </c>
      <c r="N2932" s="157" t="inlineStr">
        <is>
          <t>LE' PORT ENTERPRISES</t>
        </is>
      </c>
    </row>
    <row r="2933">
      <c r="A2933" s="167" t="n">
        <v>68</v>
      </c>
      <c r="B2933" s="10" t="inlineStr">
        <is>
          <t>NNAMDI EZEUKWU</t>
        </is>
      </c>
      <c r="C2933" s="407" t="inlineStr">
        <is>
          <t>''</t>
        </is>
      </c>
      <c r="D2933" s="10" t="inlineStr">
        <is>
          <t>MSDU 1109700</t>
        </is>
      </c>
      <c r="E2933" s="157" t="inlineStr">
        <is>
          <t>SPM</t>
        </is>
      </c>
      <c r="F2933" s="160" t="inlineStr">
        <is>
          <t>20FT</t>
        </is>
      </c>
      <c r="G2933" s="160" t="inlineStr">
        <is>
          <t>MSC SANTHYA</t>
        </is>
      </c>
      <c r="H2933" s="169" t="inlineStr">
        <is>
          <t>BERTHED: 10TH OCT VOY.WG340A</t>
        </is>
      </c>
      <c r="I2933" s="235" t="inlineStr">
        <is>
          <t>OUT</t>
        </is>
      </c>
      <c r="J2933" s="192" t="inlineStr">
        <is>
          <t>TELEX/ 17TH OCT, 2023</t>
        </is>
      </c>
      <c r="K2933" s="152" t="inlineStr">
        <is>
          <t>30TH OCT, 2023</t>
        </is>
      </c>
      <c r="L2933" s="200" t="inlineStr">
        <is>
          <t>26TH SEPT</t>
        </is>
      </c>
      <c r="M2933" s="200" t="inlineStr">
        <is>
          <t>UNIQUE SEA CARGO SERVICES L.L.C</t>
        </is>
      </c>
      <c r="N2933" s="157" t="inlineStr">
        <is>
          <t>LE' PORT ENTERPRISES</t>
        </is>
      </c>
    </row>
    <row r="2934">
      <c r="A2934" s="167" t="n">
        <v>69</v>
      </c>
      <c r="B2934" s="10" t="inlineStr">
        <is>
          <t>NNAMDI EZEUKWU</t>
        </is>
      </c>
      <c r="C2934" s="407" t="inlineStr">
        <is>
          <t>MEDUI0289583</t>
        </is>
      </c>
      <c r="D2934" s="10" t="inlineStr">
        <is>
          <t>MEDU 2192081</t>
        </is>
      </c>
      <c r="E2934" s="157" t="inlineStr">
        <is>
          <t>SPM</t>
        </is>
      </c>
      <c r="F2934" s="160" t="inlineStr">
        <is>
          <t>20FT</t>
        </is>
      </c>
      <c r="G2934" s="160" t="inlineStr">
        <is>
          <t>MSC SANTHYA</t>
        </is>
      </c>
      <c r="H2934" s="169" t="inlineStr">
        <is>
          <t>BERTHED: 9TH OCT VOY.WG340A</t>
        </is>
      </c>
      <c r="I2934" s="235" t="inlineStr">
        <is>
          <t>OUT</t>
        </is>
      </c>
      <c r="J2934" s="166" t="inlineStr">
        <is>
          <t>TELEX/ 16TH NOV, 2023</t>
        </is>
      </c>
      <c r="K2934" s="152" t="inlineStr">
        <is>
          <t>24TH NOV, 2023</t>
        </is>
      </c>
      <c r="L2934" s="200" t="inlineStr">
        <is>
          <t>26TH SEPT</t>
        </is>
      </c>
      <c r="M2934" s="200" t="inlineStr">
        <is>
          <t>UNIQUE SEA CARGO SERVICES L.L.C</t>
        </is>
      </c>
      <c r="N2934" s="157" t="inlineStr">
        <is>
          <t>LE' PORT ENTERPRISES</t>
        </is>
      </c>
    </row>
    <row r="2935">
      <c r="A2935" s="167" t="n">
        <v>70</v>
      </c>
      <c r="B2935" s="10" t="inlineStr">
        <is>
          <t>NNAMDI EZEUKWU</t>
        </is>
      </c>
      <c r="C2935" s="407" t="inlineStr">
        <is>
          <t>''</t>
        </is>
      </c>
      <c r="D2935" s="10" t="inlineStr">
        <is>
          <t>CAIU 2815025</t>
        </is>
      </c>
      <c r="E2935" s="157" t="inlineStr">
        <is>
          <t>SPM</t>
        </is>
      </c>
      <c r="F2935" s="160" t="inlineStr">
        <is>
          <t>20FT</t>
        </is>
      </c>
      <c r="G2935" s="160" t="inlineStr">
        <is>
          <t>MSC SANTHYA</t>
        </is>
      </c>
      <c r="H2935" s="169" t="inlineStr">
        <is>
          <t>BERTHED: 9TH OCT VOY.WG340A</t>
        </is>
      </c>
      <c r="I2935" s="235" t="inlineStr">
        <is>
          <t>OUT</t>
        </is>
      </c>
      <c r="J2935" s="166" t="inlineStr">
        <is>
          <t>TELEX/ 16TH NOV, 2023</t>
        </is>
      </c>
      <c r="K2935" s="152" t="inlineStr">
        <is>
          <t>24TH NOV, 2023</t>
        </is>
      </c>
      <c r="L2935" s="200" t="inlineStr">
        <is>
          <t>26TH SEPT</t>
        </is>
      </c>
      <c r="M2935" s="200" t="inlineStr">
        <is>
          <t>UNIQUE SEA CARGO SERVICES L.L.C</t>
        </is>
      </c>
      <c r="N2935" s="157" t="inlineStr">
        <is>
          <t>LE' PORT ENTERPRISES</t>
        </is>
      </c>
    </row>
    <row r="2936">
      <c r="A2936" s="167" t="n">
        <v>71</v>
      </c>
      <c r="B2936" s="10" t="inlineStr">
        <is>
          <t>NNAMDI EZEUKWU</t>
        </is>
      </c>
      <c r="C2936" s="407" t="inlineStr">
        <is>
          <t>MEDUI0283982</t>
        </is>
      </c>
      <c r="D2936" s="10" t="inlineStr">
        <is>
          <t>TEMU 5659059</t>
        </is>
      </c>
      <c r="E2936" s="157" t="inlineStr">
        <is>
          <t>SPM</t>
        </is>
      </c>
      <c r="F2936" s="160" t="inlineStr">
        <is>
          <t>20FT</t>
        </is>
      </c>
      <c r="G2936" s="160" t="inlineStr">
        <is>
          <t>MSC SANTHYA</t>
        </is>
      </c>
      <c r="H2936" s="169" t="inlineStr">
        <is>
          <t>BERTHED: 10TH OCT VOY.WG340A</t>
        </is>
      </c>
      <c r="I2936" s="235" t="inlineStr">
        <is>
          <t>OUT</t>
        </is>
      </c>
      <c r="J2936" s="192" t="inlineStr">
        <is>
          <t>TELEX/ 17TH OCT, 2023</t>
        </is>
      </c>
      <c r="K2936" s="152" t="inlineStr">
        <is>
          <t>30TH OCT, 2023</t>
        </is>
      </c>
      <c r="L2936" s="200" t="inlineStr">
        <is>
          <t>26TH SEPT</t>
        </is>
      </c>
      <c r="M2936" s="200" t="inlineStr">
        <is>
          <t>UNIQUE SEA CARGO SERVICES L.L.C</t>
        </is>
      </c>
      <c r="N2936" s="157" t="inlineStr">
        <is>
          <t>LE' PORT ENTERPRISES</t>
        </is>
      </c>
    </row>
    <row r="2937">
      <c r="A2937" s="167" t="n">
        <v>72</v>
      </c>
      <c r="B2937" s="10" t="inlineStr">
        <is>
          <t>NNAMDI EZEUKWU</t>
        </is>
      </c>
      <c r="C2937" s="407" t="inlineStr">
        <is>
          <t>''</t>
        </is>
      </c>
      <c r="D2937" s="10" t="inlineStr">
        <is>
          <t>MSDU 1492970</t>
        </is>
      </c>
      <c r="E2937" s="157" t="inlineStr">
        <is>
          <t>SPM</t>
        </is>
      </c>
      <c r="F2937" s="160" t="inlineStr">
        <is>
          <t>20FT</t>
        </is>
      </c>
      <c r="G2937" s="160" t="inlineStr">
        <is>
          <t>MSC SANTHYA</t>
        </is>
      </c>
      <c r="H2937" s="169" t="inlineStr">
        <is>
          <t>BERTHED: 10TH OCT VOY.WG340A</t>
        </is>
      </c>
      <c r="I2937" s="235" t="inlineStr">
        <is>
          <t>OUT</t>
        </is>
      </c>
      <c r="J2937" s="192" t="inlineStr">
        <is>
          <t>TELEX/ 17TH OCT, 2023</t>
        </is>
      </c>
      <c r="K2937" s="152" t="inlineStr">
        <is>
          <t>30TH OCT, 2023</t>
        </is>
      </c>
      <c r="L2937" s="200" t="inlineStr">
        <is>
          <t>26TH SEPT</t>
        </is>
      </c>
      <c r="M2937" s="200" t="inlineStr">
        <is>
          <t>UNIQUE SEA CARGO SERVICES L.L.C</t>
        </is>
      </c>
      <c r="N2937" s="157" t="inlineStr">
        <is>
          <t>LE' PORT ENTERPRISES</t>
        </is>
      </c>
    </row>
    <row r="2938">
      <c r="A2938" s="167" t="n">
        <v>73</v>
      </c>
      <c r="B2938" s="10" t="inlineStr">
        <is>
          <t>NNAMDI EZEUKWU</t>
        </is>
      </c>
      <c r="C2938" s="407" t="inlineStr">
        <is>
          <t>MEDUI0289591</t>
        </is>
      </c>
      <c r="D2938" s="10" t="inlineStr">
        <is>
          <t>MSMU 1458400</t>
        </is>
      </c>
      <c r="E2938" s="157" t="inlineStr">
        <is>
          <t>SPM</t>
        </is>
      </c>
      <c r="F2938" s="160" t="inlineStr">
        <is>
          <t>20FT</t>
        </is>
      </c>
      <c r="G2938" s="160" t="inlineStr">
        <is>
          <t>MSC SANTHYA</t>
        </is>
      </c>
      <c r="H2938" s="169" t="inlineStr">
        <is>
          <t>BERTHED: 9TH OCT VOY.WG340A</t>
        </is>
      </c>
      <c r="I2938" s="235" t="inlineStr">
        <is>
          <t>OUT</t>
        </is>
      </c>
      <c r="J2938" s="192" t="inlineStr">
        <is>
          <t>TELEX/ 1ST NOV, 2023</t>
        </is>
      </c>
      <c r="K2938" s="152" t="inlineStr">
        <is>
          <t>2ND NOV, 2023</t>
        </is>
      </c>
      <c r="L2938" s="200" t="inlineStr">
        <is>
          <t>26TH SEPT</t>
        </is>
      </c>
      <c r="M2938" s="200" t="inlineStr">
        <is>
          <t>UNIQUE SEA CARGO SERVICES L.L.C</t>
        </is>
      </c>
      <c r="N2938" s="157" t="inlineStr">
        <is>
          <t>LE' PORT ENTERPRISES</t>
        </is>
      </c>
    </row>
    <row r="2939">
      <c r="A2939" s="167" t="n">
        <v>74</v>
      </c>
      <c r="B2939" s="10" t="inlineStr">
        <is>
          <t>NNAMDI EZEUKWU</t>
        </is>
      </c>
      <c r="C2939" s="407" t="inlineStr">
        <is>
          <t>''</t>
        </is>
      </c>
      <c r="D2939" s="10" t="inlineStr">
        <is>
          <t>MEDU 5060833</t>
        </is>
      </c>
      <c r="E2939" s="157" t="inlineStr">
        <is>
          <t>SPM</t>
        </is>
      </c>
      <c r="F2939" s="160" t="inlineStr">
        <is>
          <t>20FT</t>
        </is>
      </c>
      <c r="G2939" s="160" t="inlineStr">
        <is>
          <t>MSC SANTHYA</t>
        </is>
      </c>
      <c r="H2939" s="169" t="inlineStr">
        <is>
          <t>BERTHED: 9TH OCT VOY.WG340A</t>
        </is>
      </c>
      <c r="I2939" s="235" t="inlineStr">
        <is>
          <t>OUT</t>
        </is>
      </c>
      <c r="J2939" s="192" t="inlineStr">
        <is>
          <t>TELEX/ 1ST NOV, 2023</t>
        </is>
      </c>
      <c r="K2939" s="152" t="inlineStr">
        <is>
          <t>2ND NOV, 2023</t>
        </is>
      </c>
      <c r="L2939" s="200" t="inlineStr">
        <is>
          <t>26TH SEPT</t>
        </is>
      </c>
      <c r="M2939" s="200" t="inlineStr">
        <is>
          <t>UNIQUE SEA CARGO SERVICES L.L.C</t>
        </is>
      </c>
      <c r="N2939" s="157" t="inlineStr">
        <is>
          <t>LE' PORT ENTERPRISES</t>
        </is>
      </c>
    </row>
    <row r="2940">
      <c r="A2940" s="167" t="n">
        <v>75</v>
      </c>
      <c r="B2940" s="10" t="inlineStr">
        <is>
          <t>KENNETH ABA</t>
        </is>
      </c>
      <c r="C2940" s="407" t="inlineStr">
        <is>
          <t>MEDUI0289633</t>
        </is>
      </c>
      <c r="D2940" s="10" t="inlineStr">
        <is>
          <t>MSDU 1456720</t>
        </is>
      </c>
      <c r="E2940" s="157" t="inlineStr">
        <is>
          <t>SPM</t>
        </is>
      </c>
      <c r="F2940" s="160" t="inlineStr">
        <is>
          <t>20FT</t>
        </is>
      </c>
      <c r="G2940" s="160" t="inlineStr">
        <is>
          <t>MSC SANTHYA</t>
        </is>
      </c>
      <c r="H2940" s="169" t="inlineStr">
        <is>
          <t>BERTHED: 10TH OCT VOY.WG340A</t>
        </is>
      </c>
      <c r="I2940" s="235" t="inlineStr">
        <is>
          <t>OUT</t>
        </is>
      </c>
      <c r="J2940" s="192" t="inlineStr">
        <is>
          <t>TELEX/ 26TH OCT, 2023</t>
        </is>
      </c>
      <c r="K2940" s="216" t="inlineStr">
        <is>
          <t>3RD NOV, 2023</t>
        </is>
      </c>
      <c r="L2940" s="200" t="inlineStr">
        <is>
          <t>26TH SEPT</t>
        </is>
      </c>
      <c r="M2940" s="200" t="inlineStr">
        <is>
          <t>UNIQUE SEA CARGO SERVICES L.L.C</t>
        </is>
      </c>
      <c r="N2940" s="157" t="inlineStr">
        <is>
          <t>LE' PORT ENTERPRISES</t>
        </is>
      </c>
    </row>
    <row r="2941">
      <c r="A2941" s="167" t="n">
        <v>76</v>
      </c>
      <c r="B2941" s="10" t="inlineStr">
        <is>
          <t>KENNETH ABA</t>
        </is>
      </c>
      <c r="C2941" s="407" t="inlineStr">
        <is>
          <t>''</t>
        </is>
      </c>
      <c r="D2941" s="10" t="inlineStr">
        <is>
          <t>FCIU 3373420</t>
        </is>
      </c>
      <c r="E2941" s="157" t="inlineStr">
        <is>
          <t>SPM</t>
        </is>
      </c>
      <c r="F2941" s="160" t="inlineStr">
        <is>
          <t>20FT</t>
        </is>
      </c>
      <c r="G2941" s="160" t="inlineStr">
        <is>
          <t>MSC SANTHYA</t>
        </is>
      </c>
      <c r="H2941" s="169" t="inlineStr">
        <is>
          <t>BERTHED: 10TH OCT VOY.WG340A</t>
        </is>
      </c>
      <c r="I2941" s="235" t="inlineStr">
        <is>
          <t>OUT</t>
        </is>
      </c>
      <c r="J2941" s="192" t="inlineStr">
        <is>
          <t>TELEX/ 26TH OCT, 2023</t>
        </is>
      </c>
      <c r="K2941" s="216" t="inlineStr">
        <is>
          <t>3RD NOV, 2023</t>
        </is>
      </c>
      <c r="L2941" s="200" t="inlineStr">
        <is>
          <t>26TH SEPT</t>
        </is>
      </c>
      <c r="M2941" s="200" t="inlineStr">
        <is>
          <t>UNIQUE SEA CARGO SERVICES L.L.C</t>
        </is>
      </c>
      <c r="N2941" s="157" t="inlineStr">
        <is>
          <t>LE' PORT ENTERPRISES</t>
        </is>
      </c>
    </row>
    <row r="2942">
      <c r="A2942" s="167" t="n">
        <v>77</v>
      </c>
      <c r="B2942" s="10" t="inlineStr">
        <is>
          <t>OKONGU</t>
        </is>
      </c>
      <c r="C2942" s="407" t="inlineStr">
        <is>
          <t>MEDUQF076986</t>
        </is>
      </c>
      <c r="D2942" s="10" t="inlineStr">
        <is>
          <t>MSDU 1427949</t>
        </is>
      </c>
      <c r="E2942" s="200" t="inlineStr">
        <is>
          <t>SPM</t>
        </is>
      </c>
      <c r="F2942" s="201" t="inlineStr">
        <is>
          <t>20FT</t>
        </is>
      </c>
      <c r="G2942" s="160" t="inlineStr">
        <is>
          <t>MSC SANTHYA</t>
        </is>
      </c>
      <c r="H2942" s="169" t="inlineStr">
        <is>
          <t>BERTHED: 10TH OCT VOY.WG340A</t>
        </is>
      </c>
      <c r="I2942" s="235" t="inlineStr">
        <is>
          <t>OUT</t>
        </is>
      </c>
      <c r="J2942" s="166" t="inlineStr">
        <is>
          <t>TELEX/ 31ST OCT, 2023</t>
        </is>
      </c>
      <c r="K2942" s="216" t="inlineStr">
        <is>
          <t>15TH  NOV, 2023</t>
        </is>
      </c>
      <c r="L2942" s="200" t="inlineStr">
        <is>
          <t>3RD OCT</t>
        </is>
      </c>
      <c r="M2942" s="200" t="inlineStr">
        <is>
          <t>SHUI JIT CO, LIMITED</t>
        </is>
      </c>
      <c r="N2942" s="157" t="inlineStr">
        <is>
          <t>MEL-BACH ENTERPRISES</t>
        </is>
      </c>
    </row>
    <row r="2943">
      <c r="A2943" s="167" t="n">
        <v>78</v>
      </c>
      <c r="B2943" s="10" t="inlineStr">
        <is>
          <t>OKONGU</t>
        </is>
      </c>
      <c r="C2943" s="407" t="inlineStr">
        <is>
          <t>''</t>
        </is>
      </c>
      <c r="D2943" s="10" t="inlineStr">
        <is>
          <t>CAIU 2942415</t>
        </is>
      </c>
      <c r="E2943" s="200" t="inlineStr">
        <is>
          <t>SPM</t>
        </is>
      </c>
      <c r="F2943" s="201" t="inlineStr">
        <is>
          <t>20FT</t>
        </is>
      </c>
      <c r="G2943" s="160" t="inlineStr">
        <is>
          <t>MSC SANTHYA</t>
        </is>
      </c>
      <c r="H2943" s="169" t="inlineStr">
        <is>
          <t>BERTHED: 10TH OCT VOY.WG340A</t>
        </is>
      </c>
      <c r="I2943" s="235" t="inlineStr">
        <is>
          <t>OUT</t>
        </is>
      </c>
      <c r="J2943" s="166" t="inlineStr">
        <is>
          <t>TELEX/ 31ST OCT, 2023</t>
        </is>
      </c>
      <c r="K2943" s="216" t="inlineStr">
        <is>
          <t>15TH  NOV, 2023</t>
        </is>
      </c>
      <c r="L2943" s="200" t="inlineStr">
        <is>
          <t>3RD OCT</t>
        </is>
      </c>
      <c r="M2943" s="200" t="inlineStr">
        <is>
          <t>SHUI JIT CO, LIMITED</t>
        </is>
      </c>
      <c r="N2943" s="157" t="inlineStr">
        <is>
          <t>MEL-BACH ENTERPRISES</t>
        </is>
      </c>
    </row>
    <row r="2944">
      <c r="A2944" s="167" t="n">
        <v>79</v>
      </c>
      <c r="B2944" s="10" t="inlineStr">
        <is>
          <t>OKONGU</t>
        </is>
      </c>
      <c r="C2944" s="407" t="inlineStr">
        <is>
          <t>MEDUQF076994</t>
        </is>
      </c>
      <c r="D2944" s="10" t="inlineStr">
        <is>
          <t>MEDU 2102880</t>
        </is>
      </c>
      <c r="E2944" s="200" t="inlineStr">
        <is>
          <t>SPM</t>
        </is>
      </c>
      <c r="F2944" s="201" t="inlineStr">
        <is>
          <t>20FT</t>
        </is>
      </c>
      <c r="G2944" s="160" t="inlineStr">
        <is>
          <t>MSC SANTHYA</t>
        </is>
      </c>
      <c r="H2944" s="169" t="inlineStr">
        <is>
          <t>BERTHED: 9TH OCT VOY.WG340A</t>
        </is>
      </c>
      <c r="I2944" s="235" t="inlineStr">
        <is>
          <t>OUT</t>
        </is>
      </c>
      <c r="J2944" s="166" t="inlineStr">
        <is>
          <t>TELEX/ 31ST OCT, 2023</t>
        </is>
      </c>
      <c r="K2944" s="216" t="inlineStr">
        <is>
          <t>13TH  NOV, 2023</t>
        </is>
      </c>
      <c r="L2944" s="200" t="inlineStr">
        <is>
          <t>3RD OCT</t>
        </is>
      </c>
      <c r="M2944" s="200" t="inlineStr">
        <is>
          <t>SHUI JIT CO, LIMITED</t>
        </is>
      </c>
      <c r="N2944" s="157" t="inlineStr">
        <is>
          <t>MEL-BACH ENTERPRISES</t>
        </is>
      </c>
    </row>
    <row r="2945">
      <c r="A2945" s="167" t="n">
        <v>80</v>
      </c>
      <c r="B2945" s="10" t="inlineStr">
        <is>
          <t>OKONGU</t>
        </is>
      </c>
      <c r="C2945" s="407" t="inlineStr">
        <is>
          <t>''</t>
        </is>
      </c>
      <c r="D2945" s="10" t="inlineStr">
        <is>
          <t>MSMU 1838484</t>
        </is>
      </c>
      <c r="E2945" s="200" t="inlineStr">
        <is>
          <t>SPM</t>
        </is>
      </c>
      <c r="F2945" s="201" t="inlineStr">
        <is>
          <t>20FT</t>
        </is>
      </c>
      <c r="G2945" s="160" t="inlineStr">
        <is>
          <t>MSC SANTHYA</t>
        </is>
      </c>
      <c r="H2945" s="169" t="inlineStr">
        <is>
          <t>BERTHED: 9TH OCT VOY.WG340A</t>
        </is>
      </c>
      <c r="I2945" s="235" t="inlineStr">
        <is>
          <t>OUT</t>
        </is>
      </c>
      <c r="J2945" s="166" t="inlineStr">
        <is>
          <t>TELEX/ 31ST OCT, 2023</t>
        </is>
      </c>
      <c r="K2945" s="216" t="inlineStr">
        <is>
          <t>13TH  NOV, 2023</t>
        </is>
      </c>
      <c r="L2945" s="200" t="inlineStr">
        <is>
          <t>3RD OCT</t>
        </is>
      </c>
      <c r="M2945" s="200" t="inlineStr">
        <is>
          <t>SHUI JIT CO, LIMITED</t>
        </is>
      </c>
      <c r="N2945" s="157" t="inlineStr">
        <is>
          <t>MEL-BACH ENTERPRISES</t>
        </is>
      </c>
    </row>
    <row r="2946">
      <c r="A2946" s="167" t="n">
        <v>81</v>
      </c>
      <c r="B2946" s="10" t="inlineStr">
        <is>
          <t>OKONGU</t>
        </is>
      </c>
      <c r="C2946" s="407" t="inlineStr">
        <is>
          <t>MEDUQF190191</t>
        </is>
      </c>
      <c r="D2946" s="10" t="inlineStr">
        <is>
          <t>MEDU 5229034</t>
        </is>
      </c>
      <c r="E2946" s="200" t="inlineStr">
        <is>
          <t>SPM</t>
        </is>
      </c>
      <c r="F2946" s="201" t="inlineStr">
        <is>
          <t>20FT</t>
        </is>
      </c>
      <c r="G2946" s="160" t="inlineStr">
        <is>
          <t>MSC SANTHYA</t>
        </is>
      </c>
      <c r="H2946" s="169" t="inlineStr">
        <is>
          <t>BERTHED: 9TH OCT VOY.WG340A</t>
        </is>
      </c>
      <c r="I2946" s="235" t="inlineStr">
        <is>
          <t>OUT</t>
        </is>
      </c>
      <c r="J2946" s="166" t="inlineStr">
        <is>
          <t>TELEX/ 31ST OCT, 2023</t>
        </is>
      </c>
      <c r="K2946" s="216" t="inlineStr">
        <is>
          <t>13TH  NOV, 2023</t>
        </is>
      </c>
      <c r="L2946" s="200" t="inlineStr">
        <is>
          <t>3RD OCT</t>
        </is>
      </c>
      <c r="M2946" s="200" t="inlineStr">
        <is>
          <t>SHUI JIT CO, LIMITED</t>
        </is>
      </c>
      <c r="N2946" s="157" t="inlineStr">
        <is>
          <t>MEL-BACH ENTERPRISES</t>
        </is>
      </c>
    </row>
    <row r="2947">
      <c r="A2947" s="167" t="n">
        <v>82</v>
      </c>
      <c r="B2947" s="10" t="inlineStr">
        <is>
          <t>OKONGU</t>
        </is>
      </c>
      <c r="C2947" s="398" t="inlineStr">
        <is>
          <t>''</t>
        </is>
      </c>
      <c r="D2947" s="200" t="inlineStr">
        <is>
          <t>FTAU 1545047</t>
        </is>
      </c>
      <c r="E2947" s="200" t="inlineStr">
        <is>
          <t>SPM</t>
        </is>
      </c>
      <c r="F2947" s="201" t="inlineStr">
        <is>
          <t>20FT</t>
        </is>
      </c>
      <c r="G2947" s="160" t="inlineStr">
        <is>
          <t>MSC SANTHYA</t>
        </is>
      </c>
      <c r="H2947" s="169" t="inlineStr">
        <is>
          <t>BERTHED: 9TH OCT VOY.WG340A</t>
        </is>
      </c>
      <c r="I2947" s="235" t="inlineStr">
        <is>
          <t>OUT</t>
        </is>
      </c>
      <c r="J2947" s="166" t="inlineStr">
        <is>
          <t>TELEX/ 31ST OCT, 2023</t>
        </is>
      </c>
      <c r="K2947" s="216" t="inlineStr">
        <is>
          <t>13TH  NOV, 2023</t>
        </is>
      </c>
      <c r="L2947" s="200" t="inlineStr">
        <is>
          <t>3RD OCT</t>
        </is>
      </c>
      <c r="M2947" s="200" t="inlineStr">
        <is>
          <t>SHUI JIT CO, LIMITED</t>
        </is>
      </c>
      <c r="N2947" s="157" t="inlineStr">
        <is>
          <t>MEL-BACH ENTERPRISES</t>
        </is>
      </c>
    </row>
    <row r="2948">
      <c r="A2948" s="167" t="n">
        <v>83</v>
      </c>
      <c r="B2948" s="10" t="inlineStr">
        <is>
          <t>OKONGU</t>
        </is>
      </c>
      <c r="C2948" s="400" t="inlineStr">
        <is>
          <t>MEDUQF076978</t>
        </is>
      </c>
      <c r="D2948" s="200" t="inlineStr">
        <is>
          <t>MEDU 2333641</t>
        </is>
      </c>
      <c r="E2948" s="200" t="inlineStr">
        <is>
          <t>SPM</t>
        </is>
      </c>
      <c r="F2948" s="201" t="inlineStr">
        <is>
          <t>20FT</t>
        </is>
      </c>
      <c r="G2948" s="160" t="inlineStr">
        <is>
          <t>MSC SANTHYA</t>
        </is>
      </c>
      <c r="H2948" s="169" t="inlineStr">
        <is>
          <t>BERTHED: 9TH OCT VOY.WG340A</t>
        </is>
      </c>
      <c r="I2948" s="235" t="inlineStr">
        <is>
          <t>OUT</t>
        </is>
      </c>
      <c r="J2948" s="166" t="inlineStr">
        <is>
          <t>TELEX/ 31ST OCT, 2023</t>
        </is>
      </c>
      <c r="K2948" s="216" t="inlineStr">
        <is>
          <t>15TH  NOV, 2023</t>
        </is>
      </c>
      <c r="L2948" s="200" t="inlineStr">
        <is>
          <t>3RD OCT</t>
        </is>
      </c>
      <c r="M2948" s="200" t="inlineStr">
        <is>
          <t>SHUI JIT CO, LIMITED</t>
        </is>
      </c>
      <c r="N2948" s="157" t="inlineStr">
        <is>
          <t>MEL-BACH ENTERPRISES</t>
        </is>
      </c>
    </row>
    <row r="2949">
      <c r="A2949" s="167" t="n">
        <v>84</v>
      </c>
      <c r="B2949" s="10" t="inlineStr">
        <is>
          <t>OKONGU</t>
        </is>
      </c>
      <c r="C2949" s="398" t="inlineStr">
        <is>
          <t>''</t>
        </is>
      </c>
      <c r="D2949" s="200" t="inlineStr">
        <is>
          <t>TCLU 3006741</t>
        </is>
      </c>
      <c r="E2949" s="200" t="inlineStr">
        <is>
          <t>SPM</t>
        </is>
      </c>
      <c r="F2949" s="201" t="inlineStr">
        <is>
          <t>20FT</t>
        </is>
      </c>
      <c r="G2949" s="160" t="inlineStr">
        <is>
          <t>MSC SANTHYA</t>
        </is>
      </c>
      <c r="H2949" s="169" t="inlineStr">
        <is>
          <t>BERTHED: 9TH OCT VOY.WG340A</t>
        </is>
      </c>
      <c r="I2949" s="235" t="inlineStr">
        <is>
          <t>OUT</t>
        </is>
      </c>
      <c r="J2949" s="166" t="inlineStr">
        <is>
          <t>TELEX/ 31ST OCT, 2023</t>
        </is>
      </c>
      <c r="K2949" s="216" t="inlineStr">
        <is>
          <t>15TH  NOV, 2023</t>
        </is>
      </c>
      <c r="L2949" s="200" t="inlineStr">
        <is>
          <t>3RD OCT</t>
        </is>
      </c>
      <c r="M2949" s="200" t="inlineStr">
        <is>
          <t>SHUI JIT CO, LIMITED</t>
        </is>
      </c>
      <c r="N2949" s="157" t="inlineStr">
        <is>
          <t>MEL-BACH ENTERPRISES</t>
        </is>
      </c>
    </row>
    <row r="2950">
      <c r="A2950" s="167" t="n">
        <v>85</v>
      </c>
      <c r="B2950" s="10" t="inlineStr">
        <is>
          <t>DC TANKO</t>
        </is>
      </c>
      <c r="C2950" s="407" t="inlineStr">
        <is>
          <t>MEDUDV190605</t>
        </is>
      </c>
      <c r="D2950" s="10" t="inlineStr">
        <is>
          <t>EISU 1679215</t>
        </is>
      </c>
      <c r="E2950" s="200" t="inlineStr">
        <is>
          <t>SPM</t>
        </is>
      </c>
      <c r="F2950" s="201" t="inlineStr">
        <is>
          <t>40FT</t>
        </is>
      </c>
      <c r="G2950" s="160" t="inlineStr">
        <is>
          <t>MSC SANTHYA</t>
        </is>
      </c>
      <c r="H2950" s="169" t="inlineStr">
        <is>
          <t>BERTHED: 10TH OCT VOY.WG340A</t>
        </is>
      </c>
      <c r="I2950" s="235" t="inlineStr">
        <is>
          <t>OUT</t>
        </is>
      </c>
      <c r="J2950" s="220" t="inlineStr">
        <is>
          <t>OBL/ 12TH OCT, 2023</t>
        </is>
      </c>
      <c r="K2950" s="216" t="inlineStr">
        <is>
          <t>13TH  NOV, 2023</t>
        </is>
      </c>
      <c r="L2950" s="10" t="inlineStr">
        <is>
          <t>9TH OCT</t>
        </is>
      </c>
      <c r="M2950" s="10" t="n"/>
      <c r="N2950" s="144" t="n"/>
    </row>
    <row r="2951">
      <c r="A2951" s="167" t="n">
        <v>86</v>
      </c>
      <c r="B2951" s="200" t="inlineStr">
        <is>
          <t>NNAMDI EZEUKWU</t>
        </is>
      </c>
      <c r="C2951" s="261" t="inlineStr">
        <is>
          <t>MEDUIE111931</t>
        </is>
      </c>
      <c r="D2951" s="400" t="inlineStr">
        <is>
          <t>TCLU 2740663</t>
        </is>
      </c>
      <c r="E2951" s="200" t="inlineStr">
        <is>
          <t>SPM</t>
        </is>
      </c>
      <c r="F2951" s="200" t="inlineStr">
        <is>
          <t>20FT</t>
        </is>
      </c>
      <c r="G2951" s="160" t="inlineStr">
        <is>
          <t>MSC SANTHYA</t>
        </is>
      </c>
      <c r="H2951" s="336" t="inlineStr">
        <is>
          <t>BERTHED: 27TH OCT  VOY, WG342A</t>
        </is>
      </c>
      <c r="I2951" s="235" t="inlineStr">
        <is>
          <t>OUT</t>
        </is>
      </c>
      <c r="J2951" s="266" t="inlineStr">
        <is>
          <t>OBL/6TH OCT,2023</t>
        </is>
      </c>
      <c r="K2951" s="216" t="inlineStr">
        <is>
          <t>15TH  NOV, 2023</t>
        </is>
      </c>
      <c r="L2951" s="200" t="inlineStr">
        <is>
          <t>8TH SEPT</t>
        </is>
      </c>
      <c r="M2951" s="200" t="inlineStr">
        <is>
          <t>SCJ RESOURCES PTE LTD</t>
        </is>
      </c>
      <c r="N2951" s="200" t="inlineStr">
        <is>
          <t>MEL-BACH ENTERPRISES</t>
        </is>
      </c>
    </row>
    <row r="2952">
      <c r="A2952" s="167" t="n">
        <v>87</v>
      </c>
      <c r="B2952" s="200" t="inlineStr">
        <is>
          <t>NNAMDI EZEUKWU</t>
        </is>
      </c>
      <c r="C2952" s="261" t="inlineStr">
        <is>
          <t>''</t>
        </is>
      </c>
      <c r="D2952" s="400" t="inlineStr">
        <is>
          <t>TEMU 2888473</t>
        </is>
      </c>
      <c r="E2952" s="200" t="inlineStr">
        <is>
          <t>SPM</t>
        </is>
      </c>
      <c r="F2952" s="200" t="inlineStr">
        <is>
          <t>20FT</t>
        </is>
      </c>
      <c r="G2952" s="160" t="inlineStr">
        <is>
          <t>MSC SANTHYA</t>
        </is>
      </c>
      <c r="H2952" s="336" t="inlineStr">
        <is>
          <t>BERTHED: 27TH OCT  VOY, WG342A</t>
        </is>
      </c>
      <c r="I2952" s="235" t="inlineStr">
        <is>
          <t>OUT</t>
        </is>
      </c>
      <c r="J2952" s="266" t="inlineStr">
        <is>
          <t>OBL/6TH OCT,2023</t>
        </is>
      </c>
      <c r="K2952" s="216" t="inlineStr">
        <is>
          <t>15TH  NOV, 2023</t>
        </is>
      </c>
      <c r="L2952" s="200" t="inlineStr">
        <is>
          <t>8TH SEPT</t>
        </is>
      </c>
      <c r="M2952" s="200" t="inlineStr">
        <is>
          <t>SCJ RESOURCES PTE LTD</t>
        </is>
      </c>
      <c r="N2952" s="200" t="inlineStr">
        <is>
          <t>MEL-BACH ENTERPRISES</t>
        </is>
      </c>
    </row>
    <row r="2953">
      <c r="A2953" s="167" t="n">
        <v>88</v>
      </c>
      <c r="B2953" s="157" t="inlineStr">
        <is>
          <t>ETELCO</t>
        </is>
      </c>
      <c r="C2953" s="50" t="inlineStr">
        <is>
          <t>MEDUE0724736</t>
        </is>
      </c>
      <c r="D2953" s="393" t="inlineStr">
        <is>
          <t>MEDU 2756345</t>
        </is>
      </c>
      <c r="E2953" s="157" t="inlineStr">
        <is>
          <t>SPM</t>
        </is>
      </c>
      <c r="F2953" s="33" t="inlineStr">
        <is>
          <t>20FT</t>
        </is>
      </c>
      <c r="G2953" s="201" t="inlineStr">
        <is>
          <t>MSC SANTHYA</t>
        </is>
      </c>
      <c r="H2953" s="336" t="inlineStr">
        <is>
          <t>BERTHED: 26TH OCT  VOY, WG342A</t>
        </is>
      </c>
      <c r="I2953" s="235" t="inlineStr">
        <is>
          <t>OUT</t>
        </is>
      </c>
      <c r="J2953" s="157" t="inlineStr">
        <is>
          <t>COPY BILL</t>
        </is>
      </c>
      <c r="K2953" s="216" t="inlineStr">
        <is>
          <t>22ND  NOV, 2023</t>
        </is>
      </c>
      <c r="L2953" s="157" t="inlineStr">
        <is>
          <t>15TH AUG</t>
        </is>
      </c>
      <c r="M2953" s="157" t="inlineStr">
        <is>
          <t>FUZHOU WINWIN INDUSTRIAL CO, LTD</t>
        </is>
      </c>
      <c r="N2953" s="157" t="inlineStr">
        <is>
          <t>LE' PORT ENTERPRISES</t>
        </is>
      </c>
    </row>
    <row r="2954">
      <c r="A2954" s="167" t="n">
        <v>89</v>
      </c>
      <c r="B2954" s="157" t="inlineStr">
        <is>
          <t>ETELCO</t>
        </is>
      </c>
      <c r="C2954" s="50" t="inlineStr">
        <is>
          <t>MEDUE0724728</t>
        </is>
      </c>
      <c r="D2954" s="393" t="inlineStr">
        <is>
          <t>MSMU 1437579</t>
        </is>
      </c>
      <c r="E2954" s="157" t="inlineStr">
        <is>
          <t>SPM</t>
        </is>
      </c>
      <c r="F2954" s="33" t="inlineStr">
        <is>
          <t>20FT</t>
        </is>
      </c>
      <c r="G2954" s="201" t="inlineStr">
        <is>
          <t>MSC SANTHYA</t>
        </is>
      </c>
      <c r="H2954" s="336" t="inlineStr">
        <is>
          <t>BERTHED: 26TH OCT  VOY, WG342A</t>
        </is>
      </c>
      <c r="I2954" s="235" t="inlineStr">
        <is>
          <t>OUT</t>
        </is>
      </c>
      <c r="J2954" s="157" t="inlineStr">
        <is>
          <t>COPY BILL</t>
        </is>
      </c>
      <c r="K2954" s="216" t="inlineStr">
        <is>
          <t>23RD NOV, 2023</t>
        </is>
      </c>
      <c r="L2954" s="157" t="inlineStr">
        <is>
          <t>15TH AUG</t>
        </is>
      </c>
      <c r="M2954" s="157" t="inlineStr">
        <is>
          <t>FUZHOU WINWIN INDUSTRIAL CO, LTD</t>
        </is>
      </c>
      <c r="N2954" s="157" t="inlineStr">
        <is>
          <t>LE' PORT ENTERPRISES</t>
        </is>
      </c>
    </row>
    <row r="2955">
      <c r="A2955" s="167" t="n">
        <v>90</v>
      </c>
      <c r="B2955" s="157" t="inlineStr">
        <is>
          <t>KANTISH</t>
        </is>
      </c>
      <c r="C2955" s="50" t="inlineStr">
        <is>
          <t>MEDUXN279484</t>
        </is>
      </c>
      <c r="D2955" s="393" t="inlineStr">
        <is>
          <t>MSDU 1454841</t>
        </is>
      </c>
      <c r="E2955" s="157" t="inlineStr">
        <is>
          <t>SPM</t>
        </is>
      </c>
      <c r="F2955" s="33" t="inlineStr">
        <is>
          <t>20FT</t>
        </is>
      </c>
      <c r="G2955" s="201" t="inlineStr">
        <is>
          <t>MSC SANTHYA</t>
        </is>
      </c>
      <c r="H2955" s="336" t="inlineStr">
        <is>
          <t>BERTHED: 26TH OCT  VOY, WG342A</t>
        </is>
      </c>
      <c r="I2955" s="235" t="inlineStr">
        <is>
          <t>OUT</t>
        </is>
      </c>
      <c r="J2955" s="250" t="inlineStr">
        <is>
          <t>OBL/3RD OCT, 2023</t>
        </is>
      </c>
      <c r="K2955" s="216" t="inlineStr">
        <is>
          <t>15TH  NOV, 2023</t>
        </is>
      </c>
      <c r="L2955" s="157" t="inlineStr">
        <is>
          <t>21ST AUG</t>
        </is>
      </c>
      <c r="M2955" s="157" t="inlineStr">
        <is>
          <t>ROOPCHARD AND SONS (H.K) LTD</t>
        </is>
      </c>
      <c r="N2955" s="157" t="inlineStr">
        <is>
          <t>MEL-BACH ENTERPRISES</t>
        </is>
      </c>
    </row>
    <row r="2956">
      <c r="A2956" s="167" t="n">
        <v>91</v>
      </c>
      <c r="B2956" s="200" t="inlineStr">
        <is>
          <t>NNAMDI EZEUKWU</t>
        </is>
      </c>
      <c r="C2956" s="261" t="inlineStr">
        <is>
          <t>MEDUQK438768</t>
        </is>
      </c>
      <c r="D2956" s="400" t="inlineStr">
        <is>
          <t>MSCU 6370190</t>
        </is>
      </c>
      <c r="E2956" s="200" t="inlineStr">
        <is>
          <t>SPM</t>
        </is>
      </c>
      <c r="F2956" s="200" t="inlineStr">
        <is>
          <t>20FT</t>
        </is>
      </c>
      <c r="G2956" s="201" t="inlineStr">
        <is>
          <t>MSC SANTHYA</t>
        </is>
      </c>
      <c r="H2956" s="202" t="inlineStr">
        <is>
          <t>BERTHED: 27TH OCT VOY. WG342A</t>
        </is>
      </c>
      <c r="I2956" s="235" t="inlineStr">
        <is>
          <t>OUT</t>
        </is>
      </c>
      <c r="J2956" s="166" t="inlineStr">
        <is>
          <t>TELEX/ 31ST OCT, 2023</t>
        </is>
      </c>
      <c r="K2956" s="216" t="inlineStr">
        <is>
          <t>13TH  NOV, 2023</t>
        </is>
      </c>
      <c r="L2956" s="200" t="inlineStr">
        <is>
          <t>6TH SEPT</t>
        </is>
      </c>
      <c r="M2956" s="200" t="inlineStr">
        <is>
          <t>LONGYOU ZHAOSHENH TRADING CO, LTD</t>
        </is>
      </c>
      <c r="N2956" s="200" t="inlineStr">
        <is>
          <t>MEL-BACH ENTERPRISES</t>
        </is>
      </c>
    </row>
    <row r="2957">
      <c r="A2957" s="167" t="n">
        <v>92</v>
      </c>
      <c r="B2957" s="200" t="inlineStr">
        <is>
          <t>NNAMDI EZEUKWU</t>
        </is>
      </c>
      <c r="C2957" s="261" t="inlineStr">
        <is>
          <t>''</t>
        </is>
      </c>
      <c r="D2957" s="400" t="inlineStr">
        <is>
          <t>MEDU 3861258</t>
        </is>
      </c>
      <c r="E2957" s="200" t="inlineStr">
        <is>
          <t>SPM</t>
        </is>
      </c>
      <c r="F2957" s="200" t="inlineStr">
        <is>
          <t>20FT</t>
        </is>
      </c>
      <c r="G2957" s="201" t="inlineStr">
        <is>
          <t>MSC SANTHYA</t>
        </is>
      </c>
      <c r="H2957" s="202" t="inlineStr">
        <is>
          <t>BERTHED: 27TH OCT VOY. WG342A</t>
        </is>
      </c>
      <c r="I2957" s="235" t="inlineStr">
        <is>
          <t>OUT</t>
        </is>
      </c>
      <c r="J2957" s="166" t="inlineStr">
        <is>
          <t>TELEX/ 31ST OCT, 2023</t>
        </is>
      </c>
      <c r="K2957" s="216" t="inlineStr">
        <is>
          <t>13TH  NOV, 2023</t>
        </is>
      </c>
      <c r="L2957" s="200" t="inlineStr">
        <is>
          <t>6TH SEPT</t>
        </is>
      </c>
      <c r="M2957" s="200" t="inlineStr">
        <is>
          <t>LONGYOU ZHAOSHENH TRADING CO, LTD</t>
        </is>
      </c>
      <c r="N2957" s="200" t="inlineStr">
        <is>
          <t>MEL-BACH ENTERPRISES</t>
        </is>
      </c>
    </row>
    <row r="2958">
      <c r="A2958" s="167" t="n">
        <v>93</v>
      </c>
      <c r="B2958" s="200" t="inlineStr">
        <is>
          <t>NNAMDI EZEUKWU</t>
        </is>
      </c>
      <c r="C2958" s="261" t="inlineStr">
        <is>
          <t>MEDUQK438750</t>
        </is>
      </c>
      <c r="D2958" s="400" t="inlineStr">
        <is>
          <t>GLDU 5685500</t>
        </is>
      </c>
      <c r="E2958" s="200" t="inlineStr">
        <is>
          <t>SPM</t>
        </is>
      </c>
      <c r="F2958" s="200" t="inlineStr">
        <is>
          <t>20FT</t>
        </is>
      </c>
      <c r="G2958" s="201" t="inlineStr">
        <is>
          <t>MSC SANTHYA</t>
        </is>
      </c>
      <c r="H2958" s="202" t="inlineStr">
        <is>
          <t>BERTHED: 27TH OCT VOY. WG342A</t>
        </is>
      </c>
      <c r="I2958" s="235" t="inlineStr">
        <is>
          <t>OUT</t>
        </is>
      </c>
      <c r="J2958" s="250" t="inlineStr">
        <is>
          <t>TELEX/ 25TH OCT,2023</t>
        </is>
      </c>
      <c r="K2958" s="216" t="inlineStr">
        <is>
          <t>15TH  NOV, 2023</t>
        </is>
      </c>
      <c r="L2958" s="200" t="inlineStr">
        <is>
          <t>6TH SEPT</t>
        </is>
      </c>
      <c r="M2958" s="200" t="inlineStr">
        <is>
          <t>LONGYOU ZHAOSHENH TRADING CO, LTD</t>
        </is>
      </c>
      <c r="N2958" s="200" t="inlineStr">
        <is>
          <t>MEL-BACH ENTERPRISES</t>
        </is>
      </c>
    </row>
    <row r="2959">
      <c r="A2959" s="167" t="n">
        <v>94</v>
      </c>
      <c r="B2959" s="200" t="inlineStr">
        <is>
          <t>NNAMDI EZEUKWU</t>
        </is>
      </c>
      <c r="C2959" s="261" t="inlineStr">
        <is>
          <t>''</t>
        </is>
      </c>
      <c r="D2959" s="400" t="inlineStr">
        <is>
          <t>MEDU 3187201</t>
        </is>
      </c>
      <c r="E2959" s="200" t="inlineStr">
        <is>
          <t>SPM</t>
        </is>
      </c>
      <c r="F2959" s="200" t="inlineStr">
        <is>
          <t>20FT</t>
        </is>
      </c>
      <c r="G2959" s="201" t="inlineStr">
        <is>
          <t>MSC SANTHYA</t>
        </is>
      </c>
      <c r="H2959" s="202" t="inlineStr">
        <is>
          <t>BERTHED: 27TH OCT VOY. WG342A</t>
        </is>
      </c>
      <c r="I2959" s="235" t="inlineStr">
        <is>
          <t>OUT</t>
        </is>
      </c>
      <c r="J2959" s="250" t="inlineStr">
        <is>
          <t>TELEX/ 25TH OCT,2023</t>
        </is>
      </c>
      <c r="K2959" s="216" t="inlineStr">
        <is>
          <t>13TH  NOV, 2023</t>
        </is>
      </c>
      <c r="L2959" s="200" t="inlineStr">
        <is>
          <t>6TH SEPT</t>
        </is>
      </c>
      <c r="M2959" s="200" t="inlineStr">
        <is>
          <t>LONGYOU ZHAOSHENH TRADING CO, LTD</t>
        </is>
      </c>
      <c r="N2959" s="200" t="inlineStr">
        <is>
          <t>MEL-BACH ENTERPRISES</t>
        </is>
      </c>
    </row>
    <row r="2960">
      <c r="A2960" s="167" t="n">
        <v>95</v>
      </c>
      <c r="B2960" s="200" t="inlineStr">
        <is>
          <t>NNAMDI EZEUKWU</t>
        </is>
      </c>
      <c r="C2960" s="261" t="inlineStr">
        <is>
          <t>MEDUQK315156</t>
        </is>
      </c>
      <c r="D2960" s="400" t="inlineStr">
        <is>
          <t>MEDU 6148467</t>
        </is>
      </c>
      <c r="E2960" s="200" t="inlineStr">
        <is>
          <t>SPM</t>
        </is>
      </c>
      <c r="F2960" s="200" t="inlineStr">
        <is>
          <t>20FT</t>
        </is>
      </c>
      <c r="G2960" s="201" t="inlineStr">
        <is>
          <t>MSC SANTHYA</t>
        </is>
      </c>
      <c r="H2960" s="202" t="inlineStr">
        <is>
          <t>BERTHED: 26TH OCT VOY. WG342A</t>
        </is>
      </c>
      <c r="I2960" s="235" t="inlineStr">
        <is>
          <t>OUT</t>
        </is>
      </c>
      <c r="J2960" s="250" t="inlineStr">
        <is>
          <t>TELEX/ 25TH OCT,2023</t>
        </is>
      </c>
      <c r="K2960" s="216" t="inlineStr">
        <is>
          <t>15TH  NOV, 2023</t>
        </is>
      </c>
      <c r="L2960" s="200" t="inlineStr">
        <is>
          <t>6TH SEPT</t>
        </is>
      </c>
      <c r="M2960" s="200" t="inlineStr">
        <is>
          <t>LONGYOU ZHAOSHENH TRADING CO, LTD</t>
        </is>
      </c>
      <c r="N2960" s="200" t="inlineStr">
        <is>
          <t>MEL-BACH ENTERPRISES</t>
        </is>
      </c>
    </row>
    <row r="2961">
      <c r="A2961" s="167" t="n">
        <v>96</v>
      </c>
      <c r="B2961" s="200" t="inlineStr">
        <is>
          <t>NNAMDI EZEUKWU</t>
        </is>
      </c>
      <c r="C2961" s="261" t="inlineStr">
        <is>
          <t>''</t>
        </is>
      </c>
      <c r="D2961" s="400" t="inlineStr">
        <is>
          <t>MEDU 5339751</t>
        </is>
      </c>
      <c r="E2961" s="200" t="inlineStr">
        <is>
          <t>SPM</t>
        </is>
      </c>
      <c r="F2961" s="200" t="inlineStr">
        <is>
          <t>20FT</t>
        </is>
      </c>
      <c r="G2961" s="201" t="inlineStr">
        <is>
          <t>MSC SANTHYA</t>
        </is>
      </c>
      <c r="H2961" s="202" t="inlineStr">
        <is>
          <t>BERTHED: 26TH OCT VOY. WG342A</t>
        </is>
      </c>
      <c r="I2961" s="235" t="inlineStr">
        <is>
          <t>OUT</t>
        </is>
      </c>
      <c r="J2961" s="250" t="inlineStr">
        <is>
          <t>TELEX/ 25TH OCT,2023</t>
        </is>
      </c>
      <c r="K2961" s="216" t="inlineStr">
        <is>
          <t>15TH  NOV, 2023</t>
        </is>
      </c>
      <c r="L2961" s="200" t="inlineStr">
        <is>
          <t>6TH SEPT</t>
        </is>
      </c>
      <c r="M2961" s="200" t="inlineStr">
        <is>
          <t>LONGYOU ZHAOSHENH TRADING CO, LTD</t>
        </is>
      </c>
      <c r="N2961" s="200" t="inlineStr">
        <is>
          <t>MEL-BACH ENTERPRISES</t>
        </is>
      </c>
    </row>
    <row r="2962">
      <c r="A2962" s="167" t="n">
        <v>97</v>
      </c>
      <c r="B2962" s="200" t="inlineStr">
        <is>
          <t>IGWE AMODO</t>
        </is>
      </c>
      <c r="C2962" s="261" t="inlineStr">
        <is>
          <t>MEDUI0276911</t>
        </is>
      </c>
      <c r="D2962" s="400" t="inlineStr">
        <is>
          <t>CAIU 6901882</t>
        </is>
      </c>
      <c r="E2962" s="200" t="inlineStr">
        <is>
          <t>SPM</t>
        </is>
      </c>
      <c r="F2962" s="200" t="inlineStr">
        <is>
          <t>20FT</t>
        </is>
      </c>
      <c r="G2962" s="201" t="inlineStr">
        <is>
          <t>MSC SANTHYA</t>
        </is>
      </c>
      <c r="H2962" s="202" t="inlineStr">
        <is>
          <t>BERTHED: 26TH OCT VOY. WG342A</t>
        </is>
      </c>
      <c r="I2962" s="235" t="inlineStr">
        <is>
          <t>OUT</t>
        </is>
      </c>
      <c r="J2962" s="166" t="inlineStr">
        <is>
          <t>TELEX/ 3RD OCT, 2023</t>
        </is>
      </c>
      <c r="K2962" s="216" t="inlineStr">
        <is>
          <t>8TH NOV, 2023</t>
        </is>
      </c>
      <c r="L2962" s="200" t="inlineStr">
        <is>
          <t>7TH SEPT</t>
        </is>
      </c>
      <c r="M2962" s="200" t="inlineStr">
        <is>
          <t>FUZHOU WINWIN INDUSTRIAL CO, LTD</t>
        </is>
      </c>
      <c r="N2962" s="200" t="inlineStr">
        <is>
          <t>LE' PORT ENTERPRISES</t>
        </is>
      </c>
    </row>
    <row r="2963">
      <c r="A2963" s="167" t="n">
        <v>98</v>
      </c>
      <c r="B2963" s="200" t="inlineStr">
        <is>
          <t>IGWE AMODO</t>
        </is>
      </c>
      <c r="C2963" s="261" t="inlineStr">
        <is>
          <t>''</t>
        </is>
      </c>
      <c r="D2963" s="400" t="inlineStr">
        <is>
          <t>FCIU 5935378</t>
        </is>
      </c>
      <c r="E2963" s="200" t="inlineStr">
        <is>
          <t>SPM</t>
        </is>
      </c>
      <c r="F2963" s="200" t="inlineStr">
        <is>
          <t>20FT</t>
        </is>
      </c>
      <c r="G2963" s="201" t="inlineStr">
        <is>
          <t>MSC SANTHYA</t>
        </is>
      </c>
      <c r="H2963" s="202" t="inlineStr">
        <is>
          <t>BERTHED: 27TH OCT VOY. WG342A</t>
        </is>
      </c>
      <c r="I2963" s="235" t="inlineStr">
        <is>
          <t>OUT</t>
        </is>
      </c>
      <c r="J2963" s="166" t="inlineStr">
        <is>
          <t>TELEX/ 3RD OCT, 2023</t>
        </is>
      </c>
      <c r="K2963" s="216" t="inlineStr">
        <is>
          <t>8TH NOV, 2023</t>
        </is>
      </c>
      <c r="L2963" s="200" t="inlineStr">
        <is>
          <t>7TH SEPT</t>
        </is>
      </c>
      <c r="M2963" s="200" t="inlineStr">
        <is>
          <t>FUZHOU WINWIN INDUSTRIAL CO, LTD</t>
        </is>
      </c>
      <c r="N2963" s="200" t="inlineStr">
        <is>
          <t>LE' PORT ENTERPRISES</t>
        </is>
      </c>
    </row>
    <row r="2964">
      <c r="A2964" s="167" t="n">
        <v>99</v>
      </c>
      <c r="B2964" s="200" t="inlineStr">
        <is>
          <t>IGWE AMODO</t>
        </is>
      </c>
      <c r="C2964" s="261" t="inlineStr">
        <is>
          <t>MEDUI0276895</t>
        </is>
      </c>
      <c r="D2964" s="400" t="inlineStr">
        <is>
          <t>TCLU 2979982</t>
        </is>
      </c>
      <c r="E2964" s="200" t="inlineStr">
        <is>
          <t>SPM</t>
        </is>
      </c>
      <c r="F2964" s="200" t="inlineStr">
        <is>
          <t>20FT</t>
        </is>
      </c>
      <c r="G2964" s="201" t="inlineStr">
        <is>
          <t>MSC SANTHYA</t>
        </is>
      </c>
      <c r="H2964" s="202" t="inlineStr">
        <is>
          <t>BERTHED: 26TH OCT VOY. WG342A</t>
        </is>
      </c>
      <c r="I2964" s="235" t="inlineStr">
        <is>
          <t>OUT</t>
        </is>
      </c>
      <c r="J2964" s="166" t="inlineStr">
        <is>
          <t>TELEX/ 3RD OCT, 2023</t>
        </is>
      </c>
      <c r="K2964" s="216" t="inlineStr">
        <is>
          <t>8TH NOV, 2023</t>
        </is>
      </c>
      <c r="L2964" s="200" t="inlineStr">
        <is>
          <t>7TH SEPT</t>
        </is>
      </c>
      <c r="M2964" s="200" t="inlineStr">
        <is>
          <t>FUZHOU WINWIN INDUSTRIAL CO, LTD</t>
        </is>
      </c>
      <c r="N2964" s="200" t="inlineStr">
        <is>
          <t>LE' PORT ENTERPRISES</t>
        </is>
      </c>
    </row>
    <row r="2965">
      <c r="A2965" s="167" t="n">
        <v>100</v>
      </c>
      <c r="B2965" s="200" t="inlineStr">
        <is>
          <t>IGWE AMODO</t>
        </is>
      </c>
      <c r="C2965" s="261" t="inlineStr">
        <is>
          <t>MEDUI0276903</t>
        </is>
      </c>
      <c r="D2965" s="400" t="inlineStr">
        <is>
          <t>MEDU 6227150</t>
        </is>
      </c>
      <c r="E2965" s="200" t="inlineStr">
        <is>
          <t>SPM</t>
        </is>
      </c>
      <c r="F2965" s="200" t="inlineStr">
        <is>
          <t>20FT</t>
        </is>
      </c>
      <c r="G2965" s="201" t="inlineStr">
        <is>
          <t>MSC SANTHYA</t>
        </is>
      </c>
      <c r="H2965" s="202" t="inlineStr">
        <is>
          <t>BERTHED: 26TH OCT VOY. WG342A</t>
        </is>
      </c>
      <c r="I2965" s="235" t="inlineStr">
        <is>
          <t>OUT</t>
        </is>
      </c>
      <c r="J2965" s="166" t="inlineStr">
        <is>
          <t>TELEX/ 3RD OCT, 2023</t>
        </is>
      </c>
      <c r="K2965" s="216" t="inlineStr">
        <is>
          <t>8TH NOV, 2023</t>
        </is>
      </c>
      <c r="L2965" s="200" t="inlineStr">
        <is>
          <t>7TH SEPT</t>
        </is>
      </c>
      <c r="M2965" s="200" t="inlineStr">
        <is>
          <t>FUZHOU WINWIN INDUSTRIAL CO, LTD</t>
        </is>
      </c>
      <c r="N2965" s="200" t="inlineStr">
        <is>
          <t>LE' PORT ENTERPRISES</t>
        </is>
      </c>
    </row>
    <row r="2966">
      <c r="A2966" s="167" t="n">
        <v>101</v>
      </c>
      <c r="B2966" s="200" t="inlineStr">
        <is>
          <t>IGWE AMODO</t>
        </is>
      </c>
      <c r="C2966" s="261" t="inlineStr">
        <is>
          <t>''</t>
        </is>
      </c>
      <c r="D2966" s="400" t="inlineStr">
        <is>
          <t>TEMU 4338265</t>
        </is>
      </c>
      <c r="E2966" s="200" t="inlineStr">
        <is>
          <t>SPM</t>
        </is>
      </c>
      <c r="F2966" s="200" t="inlineStr">
        <is>
          <t>20FT</t>
        </is>
      </c>
      <c r="G2966" s="201" t="inlineStr">
        <is>
          <t>MSC SANTHYA</t>
        </is>
      </c>
      <c r="H2966" s="202" t="inlineStr">
        <is>
          <t>BERTHED: 26TH OCT VOY. WG342A</t>
        </is>
      </c>
      <c r="I2966" s="235" t="inlineStr">
        <is>
          <t>OUT</t>
        </is>
      </c>
      <c r="J2966" s="166" t="inlineStr">
        <is>
          <t>TELEX/ 3RD OCT, 2023</t>
        </is>
      </c>
      <c r="K2966" s="216" t="inlineStr">
        <is>
          <t>8TH NOV, 2023</t>
        </is>
      </c>
      <c r="L2966" s="200" t="inlineStr">
        <is>
          <t>7TH SEPT</t>
        </is>
      </c>
      <c r="M2966" s="200" t="inlineStr">
        <is>
          <t>FUZHOU WINWIN INDUSTRIAL CO, LTD</t>
        </is>
      </c>
      <c r="N2966" s="200" t="inlineStr">
        <is>
          <t>LE' PORT ENTERPRISES</t>
        </is>
      </c>
    </row>
    <row r="2967">
      <c r="A2967" s="167" t="n">
        <v>102</v>
      </c>
      <c r="B2967" s="200" t="inlineStr">
        <is>
          <t>NNAMDI EZEUKWU</t>
        </is>
      </c>
      <c r="C2967" s="261" t="inlineStr">
        <is>
          <t>MEDUIE599747</t>
        </is>
      </c>
      <c r="D2967" s="400" t="inlineStr">
        <is>
          <t>TCLU 2558788</t>
        </is>
      </c>
      <c r="E2967" s="200" t="inlineStr">
        <is>
          <t>SPM</t>
        </is>
      </c>
      <c r="F2967" s="200" t="inlineStr">
        <is>
          <t>20FT</t>
        </is>
      </c>
      <c r="G2967" s="201" t="inlineStr">
        <is>
          <t>MSC SANTHYA</t>
        </is>
      </c>
      <c r="H2967" s="202" t="inlineStr">
        <is>
          <t>BERTHED: 26TH OCT VOY. WG342A</t>
        </is>
      </c>
      <c r="I2967" s="235" t="inlineStr">
        <is>
          <t>OUT</t>
        </is>
      </c>
      <c r="J2967" s="192" t="inlineStr">
        <is>
          <t>TELEX/ 26TH OCT, 2023</t>
        </is>
      </c>
      <c r="K2967" s="216" t="inlineStr">
        <is>
          <t>28TH  NOV, 2023</t>
        </is>
      </c>
      <c r="L2967" s="200" t="inlineStr">
        <is>
          <t>11TH SEPT</t>
        </is>
      </c>
      <c r="M2967" s="200" t="inlineStr">
        <is>
          <t>UNIQUE SEA CARGO SERVICES L.L.C</t>
        </is>
      </c>
      <c r="N2967" s="200" t="inlineStr">
        <is>
          <t>LE' PORT ENTERPRISES</t>
        </is>
      </c>
    </row>
    <row r="2968">
      <c r="A2968" s="167" t="n">
        <v>103</v>
      </c>
      <c r="B2968" s="200" t="inlineStr">
        <is>
          <t>TONY FRANK</t>
        </is>
      </c>
      <c r="C2968" s="261" t="inlineStr">
        <is>
          <t>MEDUIE610775</t>
        </is>
      </c>
      <c r="D2968" s="400" t="inlineStr">
        <is>
          <t>MSCU 3479634</t>
        </is>
      </c>
      <c r="E2968" s="200" t="inlineStr">
        <is>
          <t>SPM</t>
        </is>
      </c>
      <c r="F2968" s="200" t="inlineStr">
        <is>
          <t>20FT</t>
        </is>
      </c>
      <c r="G2968" s="201" t="inlineStr">
        <is>
          <t>MSC SANTHYA</t>
        </is>
      </c>
      <c r="H2968" s="202" t="inlineStr">
        <is>
          <t>BERTHED: 25TH OCT VOY. WG342A</t>
        </is>
      </c>
      <c r="I2968" s="235" t="inlineStr">
        <is>
          <t>OUT</t>
        </is>
      </c>
      <c r="J2968" s="166" t="inlineStr">
        <is>
          <t>TELEX/ 16TH NOV, 2023</t>
        </is>
      </c>
      <c r="K2968" s="216" t="inlineStr">
        <is>
          <t>23RD NOV, 2023</t>
        </is>
      </c>
      <c r="L2968" s="200" t="inlineStr">
        <is>
          <t>11TH SEPT</t>
        </is>
      </c>
      <c r="M2968" s="200" t="inlineStr">
        <is>
          <t>UNIQUE SEA CARGO SERVICES L.L.C</t>
        </is>
      </c>
      <c r="N2968" s="200" t="inlineStr">
        <is>
          <t>LE' PORT ENTERPRISES</t>
        </is>
      </c>
    </row>
    <row r="2969">
      <c r="A2969" s="167" t="n">
        <v>104</v>
      </c>
      <c r="B2969" s="200" t="inlineStr">
        <is>
          <t>CHINEDU ABA</t>
        </is>
      </c>
      <c r="C2969" s="261" t="inlineStr">
        <is>
          <t>MEDUIE110339</t>
        </is>
      </c>
      <c r="D2969" s="400" t="inlineStr">
        <is>
          <t>TCLU 2930030</t>
        </is>
      </c>
      <c r="E2969" s="200" t="inlineStr">
        <is>
          <t>SPM</t>
        </is>
      </c>
      <c r="F2969" s="200" t="inlineStr">
        <is>
          <t>20FT</t>
        </is>
      </c>
      <c r="G2969" s="201" t="inlineStr">
        <is>
          <t>MSC SANTHYA</t>
        </is>
      </c>
      <c r="H2969" s="202" t="inlineStr">
        <is>
          <t>BERTHED: 27TH OCT VOY. WG342A</t>
        </is>
      </c>
      <c r="I2969" s="235" t="inlineStr">
        <is>
          <t>OUT</t>
        </is>
      </c>
      <c r="J2969" s="250" t="inlineStr">
        <is>
          <t>TELEX/7TH NOV, 2023</t>
        </is>
      </c>
      <c r="K2969" s="216" t="inlineStr">
        <is>
          <t>9TH NOV, 2023</t>
        </is>
      </c>
      <c r="L2969" s="200" t="inlineStr">
        <is>
          <t>15TH SEPT</t>
        </is>
      </c>
      <c r="M2969" s="200" t="inlineStr">
        <is>
          <t>UNIQUE SEA CARGO SERVICES L.L.C</t>
        </is>
      </c>
      <c r="N2969" s="200" t="inlineStr">
        <is>
          <t>LE' PORT ENTERPRISES</t>
        </is>
      </c>
    </row>
    <row r="2970">
      <c r="A2970" s="167" t="n">
        <v>105</v>
      </c>
      <c r="B2970" s="200" t="inlineStr">
        <is>
          <t>CHINEDU ABA</t>
        </is>
      </c>
      <c r="C2970" s="261" t="inlineStr">
        <is>
          <t>MEDUIE110347</t>
        </is>
      </c>
      <c r="D2970" s="400" t="inlineStr">
        <is>
          <t>TGHU 1262337</t>
        </is>
      </c>
      <c r="E2970" s="200" t="inlineStr">
        <is>
          <t>SPM</t>
        </is>
      </c>
      <c r="F2970" s="200" t="inlineStr">
        <is>
          <t>20FT</t>
        </is>
      </c>
      <c r="G2970" s="201" t="inlineStr">
        <is>
          <t>MSC SANTHYA</t>
        </is>
      </c>
      <c r="H2970" s="202" t="inlineStr">
        <is>
          <t>BERTHED: 27TH OCT VOY. WG342A</t>
        </is>
      </c>
      <c r="I2970" s="235" t="inlineStr">
        <is>
          <t>OUT</t>
        </is>
      </c>
      <c r="J2970" s="166" t="inlineStr">
        <is>
          <t>TELEX/25TH OCT, 2023</t>
        </is>
      </c>
      <c r="K2970" s="216" t="inlineStr">
        <is>
          <t>6TH NOV, 2023</t>
        </is>
      </c>
      <c r="L2970" s="200" t="inlineStr">
        <is>
          <t>15TH SEPT</t>
        </is>
      </c>
      <c r="M2970" s="200" t="inlineStr">
        <is>
          <t>UNIQUE SEA CARGO SERVICES L.L.C</t>
        </is>
      </c>
      <c r="N2970" s="200" t="inlineStr">
        <is>
          <t>LE' PORT ENTERPRISES</t>
        </is>
      </c>
    </row>
    <row r="2971">
      <c r="A2971" s="167" t="n">
        <v>106</v>
      </c>
      <c r="B2971" s="200" t="inlineStr">
        <is>
          <t>CHINEDU ABA</t>
        </is>
      </c>
      <c r="C2971" s="261" t="inlineStr">
        <is>
          <t>MEDUIE102559</t>
        </is>
      </c>
      <c r="D2971" s="400" t="inlineStr">
        <is>
          <t>FTAU 1451740</t>
        </is>
      </c>
      <c r="E2971" s="200" t="inlineStr">
        <is>
          <t>SPM</t>
        </is>
      </c>
      <c r="F2971" s="200" t="inlineStr">
        <is>
          <t>20FT</t>
        </is>
      </c>
      <c r="G2971" s="201" t="inlineStr">
        <is>
          <t>MSC SANTHYA</t>
        </is>
      </c>
      <c r="H2971" s="202" t="inlineStr">
        <is>
          <t>BERTHED: 25TH OCT VOY. WG342A</t>
        </is>
      </c>
      <c r="I2971" s="235" t="inlineStr">
        <is>
          <t>OUT</t>
        </is>
      </c>
      <c r="J2971" s="166" t="inlineStr">
        <is>
          <t>TELEX/25TH OCT, 2023</t>
        </is>
      </c>
      <c r="K2971" s="216" t="inlineStr">
        <is>
          <t>6TH NOV, 2023</t>
        </is>
      </c>
      <c r="L2971" s="200" t="inlineStr">
        <is>
          <t>15TH SEPT</t>
        </is>
      </c>
      <c r="M2971" s="200" t="inlineStr">
        <is>
          <t>UNIQUE SEA CARGO SERVICES L.L.C</t>
        </is>
      </c>
      <c r="N2971" s="200" t="inlineStr">
        <is>
          <t>LE' PORT ENTERPRISES</t>
        </is>
      </c>
    </row>
    <row r="2972">
      <c r="A2972" s="167" t="n">
        <v>107</v>
      </c>
      <c r="B2972" s="157" t="inlineStr">
        <is>
          <t>CHINEDU ABA</t>
        </is>
      </c>
      <c r="C2972" s="50" t="inlineStr">
        <is>
          <t>MEDUIE110305</t>
        </is>
      </c>
      <c r="D2972" s="377" t="inlineStr">
        <is>
          <t>DFSU 1528824</t>
        </is>
      </c>
      <c r="E2972" s="200" t="inlineStr">
        <is>
          <t>SPM</t>
        </is>
      </c>
      <c r="F2972" s="200" t="inlineStr">
        <is>
          <t>20FT</t>
        </is>
      </c>
      <c r="G2972" s="201" t="inlineStr">
        <is>
          <t>MSC SANTHYA</t>
        </is>
      </c>
      <c r="H2972" s="202" t="inlineStr">
        <is>
          <t>BERTHED: 26TH OCT VOY. WG342A</t>
        </is>
      </c>
      <c r="I2972" s="235" t="inlineStr">
        <is>
          <t>OUT</t>
        </is>
      </c>
      <c r="J2972" s="250" t="inlineStr">
        <is>
          <t>TELEX/7TH NOV, 2023</t>
        </is>
      </c>
      <c r="K2972" s="216" t="inlineStr">
        <is>
          <t>9TH NOV, 2023</t>
        </is>
      </c>
      <c r="L2972" s="200" t="inlineStr">
        <is>
          <t>15TH SEPT</t>
        </is>
      </c>
      <c r="M2972" s="200" t="inlineStr">
        <is>
          <t>UNIQUE SEA CARGO SERVICES L.L.C</t>
        </is>
      </c>
      <c r="N2972" s="200" t="inlineStr">
        <is>
          <t>LE' PORT ENTERPRISES</t>
        </is>
      </c>
    </row>
    <row r="2973">
      <c r="A2973" s="167" t="n">
        <v>108</v>
      </c>
      <c r="B2973" s="157" t="inlineStr">
        <is>
          <t>CHINEDU ABA</t>
        </is>
      </c>
      <c r="C2973" s="157" t="inlineStr">
        <is>
          <t>MEDUIE110271</t>
        </is>
      </c>
      <c r="D2973" s="157" t="inlineStr">
        <is>
          <t>TTNU 1052373</t>
        </is>
      </c>
      <c r="E2973" s="200" t="inlineStr">
        <is>
          <t>SPM</t>
        </is>
      </c>
      <c r="F2973" s="200" t="inlineStr">
        <is>
          <t>20FT</t>
        </is>
      </c>
      <c r="G2973" s="201" t="inlineStr">
        <is>
          <t>MSC SANTHYA</t>
        </is>
      </c>
      <c r="H2973" s="202" t="inlineStr">
        <is>
          <t>BERTHED: 25TH OCT VOY. WG342A</t>
        </is>
      </c>
      <c r="I2973" s="235" t="inlineStr">
        <is>
          <t>OUT</t>
        </is>
      </c>
      <c r="J2973" s="250" t="inlineStr">
        <is>
          <t>TELEX/7TH NOV, 2023</t>
        </is>
      </c>
      <c r="K2973" s="216" t="inlineStr">
        <is>
          <t>9TH NOV, 2023</t>
        </is>
      </c>
      <c r="L2973" s="200" t="inlineStr">
        <is>
          <t>15TH SEPT</t>
        </is>
      </c>
      <c r="M2973" s="200" t="inlineStr">
        <is>
          <t>UNIQUE SEA CARGO SERVICES L.L.C</t>
        </is>
      </c>
      <c r="N2973" s="200" t="inlineStr">
        <is>
          <t>LE' PORT ENTERPRISES</t>
        </is>
      </c>
    </row>
    <row r="2974">
      <c r="A2974" s="167" t="n">
        <v>109</v>
      </c>
      <c r="B2974" s="200" t="inlineStr">
        <is>
          <t>TONY FRANK</t>
        </is>
      </c>
      <c r="C2974" s="261" t="inlineStr">
        <is>
          <t>MEDUIE101551</t>
        </is>
      </c>
      <c r="D2974" s="400" t="inlineStr">
        <is>
          <t>TCKU 3806665</t>
        </is>
      </c>
      <c r="E2974" s="200" t="inlineStr">
        <is>
          <t>SPM</t>
        </is>
      </c>
      <c r="F2974" s="200" t="inlineStr">
        <is>
          <t>20FT</t>
        </is>
      </c>
      <c r="G2974" s="201" t="inlineStr">
        <is>
          <t>MSC SANTHYA</t>
        </is>
      </c>
      <c r="H2974" s="202" t="inlineStr">
        <is>
          <t>BERTHED: 26TH OCT VOY. WG342A</t>
        </is>
      </c>
      <c r="I2974" s="235" t="inlineStr">
        <is>
          <t>OUT</t>
        </is>
      </c>
      <c r="J2974" s="166" t="inlineStr">
        <is>
          <t>TELEX/ 16TH NOV, 2023</t>
        </is>
      </c>
      <c r="K2974" s="216" t="inlineStr">
        <is>
          <t>8TH DEC, 2023</t>
        </is>
      </c>
      <c r="L2974" s="200" t="inlineStr">
        <is>
          <t>15TH SEPT</t>
        </is>
      </c>
      <c r="M2974" s="200" t="inlineStr">
        <is>
          <t>UNIQUE SEA CARGO SERVICES L.L.C</t>
        </is>
      </c>
      <c r="N2974" s="200" t="inlineStr">
        <is>
          <t>LE' PORT ENTERPRISES</t>
        </is>
      </c>
    </row>
    <row r="2975">
      <c r="A2975" s="167" t="n">
        <v>110</v>
      </c>
      <c r="B2975" s="200" t="inlineStr">
        <is>
          <t>TONY FRANK</t>
        </is>
      </c>
      <c r="C2975" s="261" t="inlineStr">
        <is>
          <t>''</t>
        </is>
      </c>
      <c r="D2975" s="400" t="inlineStr">
        <is>
          <t>BMOU 2400008</t>
        </is>
      </c>
      <c r="E2975" s="200" t="inlineStr">
        <is>
          <t>SPM</t>
        </is>
      </c>
      <c r="F2975" s="200" t="inlineStr">
        <is>
          <t>20FT</t>
        </is>
      </c>
      <c r="G2975" s="201" t="inlineStr">
        <is>
          <t>MSC SANTHYA</t>
        </is>
      </c>
      <c r="H2975" s="202" t="inlineStr">
        <is>
          <t>BERTHED: 26TH OCT VOY. WG342A</t>
        </is>
      </c>
      <c r="I2975" s="235" t="inlineStr">
        <is>
          <t>OUT</t>
        </is>
      </c>
      <c r="J2975" s="166" t="inlineStr">
        <is>
          <t>TELEX/ 16TH NOV, 2023</t>
        </is>
      </c>
      <c r="K2975" s="216" t="inlineStr">
        <is>
          <t>8TH DEC, 2023</t>
        </is>
      </c>
      <c r="L2975" s="200" t="inlineStr">
        <is>
          <t>15TH SEPT</t>
        </is>
      </c>
      <c r="M2975" s="200" t="inlineStr">
        <is>
          <t>UNIQUE SEA CARGO SERVICES L.L.C</t>
        </is>
      </c>
      <c r="N2975" s="200" t="inlineStr">
        <is>
          <t>LE' PORT ENTERPRISES</t>
        </is>
      </c>
    </row>
    <row r="2976">
      <c r="A2976" s="167" t="n">
        <v>111</v>
      </c>
      <c r="B2976" s="200" t="inlineStr">
        <is>
          <t>CAORIS</t>
        </is>
      </c>
      <c r="C2976" s="398" t="inlineStr">
        <is>
          <t>MEDUQK609756</t>
        </is>
      </c>
      <c r="D2976" s="200" t="inlineStr">
        <is>
          <t>GLDU 9450191</t>
        </is>
      </c>
      <c r="E2976" s="200" t="inlineStr">
        <is>
          <t>SPM</t>
        </is>
      </c>
      <c r="F2976" s="200" t="inlineStr">
        <is>
          <t>20FT</t>
        </is>
      </c>
      <c r="G2976" s="201" t="inlineStr">
        <is>
          <t>MSC SANTHYA</t>
        </is>
      </c>
      <c r="H2976" s="202" t="inlineStr">
        <is>
          <t>BERTHED: 26TH OCT VOY. WG342A</t>
        </is>
      </c>
      <c r="I2976" s="200" t="n"/>
      <c r="J2976" s="166" t="inlineStr">
        <is>
          <t>TELEX/ 3RD NOV, 2023</t>
        </is>
      </c>
      <c r="K2976" s="408" t="n"/>
      <c r="L2976" s="200" t="inlineStr">
        <is>
          <t>19TH SEPT</t>
        </is>
      </c>
      <c r="M2976" s="200" t="inlineStr">
        <is>
          <t>LONGYOU ZHAOSHENH TRADING CO, LTD</t>
        </is>
      </c>
      <c r="N2976" s="157" t="inlineStr">
        <is>
          <t>ORIENT LOGISTICS ENTERPRISES</t>
        </is>
      </c>
    </row>
    <row r="2977">
      <c r="A2977" s="167" t="n">
        <v>112</v>
      </c>
      <c r="B2977" s="200" t="inlineStr">
        <is>
          <t>CAORIS</t>
        </is>
      </c>
      <c r="C2977" s="398" t="inlineStr">
        <is>
          <t>''</t>
        </is>
      </c>
      <c r="D2977" s="200" t="inlineStr">
        <is>
          <t>FCIU 6435510</t>
        </is>
      </c>
      <c r="E2977" s="200" t="inlineStr">
        <is>
          <t>SPM</t>
        </is>
      </c>
      <c r="F2977" s="200" t="inlineStr">
        <is>
          <t>20FT</t>
        </is>
      </c>
      <c r="G2977" s="201" t="inlineStr">
        <is>
          <t>MSC SANTHYA</t>
        </is>
      </c>
      <c r="H2977" s="202" t="inlineStr">
        <is>
          <t>BERTHED: 26TH OCT VOY. WG342A</t>
        </is>
      </c>
      <c r="I2977" s="200" t="n"/>
      <c r="J2977" s="166" t="inlineStr">
        <is>
          <t>TELEX/ 3RD NOV, 2023</t>
        </is>
      </c>
      <c r="K2977" s="408" t="n"/>
      <c r="L2977" s="200" t="inlineStr">
        <is>
          <t>19TH SEPT</t>
        </is>
      </c>
      <c r="M2977" s="200" t="inlineStr">
        <is>
          <t>LONGYOU ZHAOSHENH TRADING CO, LTD</t>
        </is>
      </c>
      <c r="N2977" s="157" t="inlineStr">
        <is>
          <t>ORIENT LOGISTICS ENTERPRISES</t>
        </is>
      </c>
    </row>
    <row r="2978">
      <c r="A2978" s="167" t="n">
        <v>113</v>
      </c>
      <c r="B2978" s="200" t="inlineStr">
        <is>
          <t>CAORIS</t>
        </is>
      </c>
      <c r="C2978" s="398" t="inlineStr">
        <is>
          <t>MEDUQK609772</t>
        </is>
      </c>
      <c r="D2978" s="200" t="inlineStr">
        <is>
          <t>FTAU 1285989</t>
        </is>
      </c>
      <c r="E2978" s="200" t="inlineStr">
        <is>
          <t>SPM</t>
        </is>
      </c>
      <c r="F2978" s="200" t="inlineStr">
        <is>
          <t>20FT</t>
        </is>
      </c>
      <c r="G2978" s="201" t="inlineStr">
        <is>
          <t>MSC SANTHYA</t>
        </is>
      </c>
      <c r="H2978" s="202" t="inlineStr">
        <is>
          <t>BERTHED: 26TH OCT VOY. WG342A</t>
        </is>
      </c>
      <c r="I2978" s="200" t="n"/>
      <c r="J2978" s="250" t="inlineStr">
        <is>
          <t>TELEX/6TH NOV, 2023</t>
        </is>
      </c>
      <c r="K2978" s="408" t="n"/>
      <c r="L2978" s="200" t="inlineStr">
        <is>
          <t>19TH SEPT</t>
        </is>
      </c>
      <c r="M2978" s="200" t="inlineStr">
        <is>
          <t>LONGYOU ZHAOSHENH TRADING CO, LTD</t>
        </is>
      </c>
      <c r="N2978" s="157" t="inlineStr">
        <is>
          <t>ORIENT LOGISTICS ENTERPRISES</t>
        </is>
      </c>
    </row>
    <row r="2979">
      <c r="A2979" s="167" t="n">
        <v>114</v>
      </c>
      <c r="B2979" s="200" t="inlineStr">
        <is>
          <t>CAORIS</t>
        </is>
      </c>
      <c r="C2979" s="398" t="inlineStr">
        <is>
          <t>MEDUQK470589</t>
        </is>
      </c>
      <c r="D2979" s="200" t="inlineStr">
        <is>
          <t>CARU 2195949</t>
        </is>
      </c>
      <c r="E2979" s="200" t="inlineStr">
        <is>
          <t>SPM</t>
        </is>
      </c>
      <c r="F2979" s="200" t="inlineStr">
        <is>
          <t>20FT</t>
        </is>
      </c>
      <c r="G2979" s="201" t="inlineStr">
        <is>
          <t>MSC SANTHYA</t>
        </is>
      </c>
      <c r="H2979" s="202" t="inlineStr">
        <is>
          <t>BERTHED: 26TH OCT VOY. WG342A</t>
        </is>
      </c>
      <c r="I2979" s="200" t="n"/>
      <c r="J2979" s="166" t="inlineStr">
        <is>
          <t>TELEX/ 6TH NOV, 2023</t>
        </is>
      </c>
      <c r="K2979" s="408" t="n"/>
      <c r="L2979" s="200" t="inlineStr">
        <is>
          <t>19TH SEPT</t>
        </is>
      </c>
      <c r="M2979" s="200" t="inlineStr">
        <is>
          <t>LONGYOU ZHAOSHENH TRADING CO, LTD</t>
        </is>
      </c>
      <c r="N2979" s="157" t="inlineStr">
        <is>
          <t>ORIENT LOGISTICS ENTERPRISES</t>
        </is>
      </c>
    </row>
    <row r="2980">
      <c r="A2980" s="167" t="n">
        <v>115</v>
      </c>
      <c r="B2980" s="200" t="inlineStr">
        <is>
          <t>CAORIS</t>
        </is>
      </c>
      <c r="C2980" s="398" t="inlineStr">
        <is>
          <t>''</t>
        </is>
      </c>
      <c r="D2980" s="200" t="inlineStr">
        <is>
          <t>CXDU 1171863</t>
        </is>
      </c>
      <c r="E2980" s="200" t="inlineStr">
        <is>
          <t>SPM</t>
        </is>
      </c>
      <c r="F2980" s="200" t="inlineStr">
        <is>
          <t>20FT</t>
        </is>
      </c>
      <c r="G2980" s="201" t="inlineStr">
        <is>
          <t>MSC SANTHYA</t>
        </is>
      </c>
      <c r="H2980" s="202" t="inlineStr">
        <is>
          <t>BERTHED: 26TH OCT VOY. WG342A</t>
        </is>
      </c>
      <c r="I2980" s="235" t="inlineStr">
        <is>
          <t>OUT</t>
        </is>
      </c>
      <c r="J2980" s="166" t="inlineStr">
        <is>
          <t>TELEX/ 6TH NOV, 2023</t>
        </is>
      </c>
      <c r="K2980" s="193" t="inlineStr">
        <is>
          <t>15TH NOV, 2023</t>
        </is>
      </c>
      <c r="L2980" s="200" t="inlineStr">
        <is>
          <t>19TH SEPT</t>
        </is>
      </c>
      <c r="M2980" s="200" t="inlineStr">
        <is>
          <t>LONGYOU ZHAOSHENH TRADING CO, LTD</t>
        </is>
      </c>
      <c r="N2980" s="157" t="inlineStr">
        <is>
          <t>ORIENT LOGISTICS ENTERPRISES</t>
        </is>
      </c>
    </row>
    <row r="2981">
      <c r="A2981" s="167" t="n">
        <v>116</v>
      </c>
      <c r="B2981" s="200" t="inlineStr">
        <is>
          <t>CAORIS</t>
        </is>
      </c>
      <c r="C2981" s="398" t="inlineStr">
        <is>
          <t>MEDUQK609764</t>
        </is>
      </c>
      <c r="D2981" s="200" t="inlineStr">
        <is>
          <t>MEDU 6378243</t>
        </is>
      </c>
      <c r="E2981" s="200" t="inlineStr">
        <is>
          <t>SPM</t>
        </is>
      </c>
      <c r="F2981" s="200" t="inlineStr">
        <is>
          <t>20FT</t>
        </is>
      </c>
      <c r="G2981" s="201" t="inlineStr">
        <is>
          <t>MSC SANTHYA</t>
        </is>
      </c>
      <c r="H2981" s="202" t="inlineStr">
        <is>
          <t>BERTHED: 26TH OCT VOY. WG342A</t>
        </is>
      </c>
      <c r="I2981" s="235" t="inlineStr">
        <is>
          <t>OUT</t>
        </is>
      </c>
      <c r="J2981" s="166" t="inlineStr">
        <is>
          <t>TELEX/ 3RD NOV, 2023</t>
        </is>
      </c>
      <c r="K2981" s="216" t="inlineStr">
        <is>
          <t>15TH  NOV, 2023</t>
        </is>
      </c>
      <c r="L2981" s="200" t="inlineStr">
        <is>
          <t>19TH SEPT</t>
        </is>
      </c>
      <c r="M2981" s="200" t="inlineStr">
        <is>
          <t>LONGYOU ZHAOSHENH TRADING CO, LTD</t>
        </is>
      </c>
      <c r="N2981" s="157" t="inlineStr">
        <is>
          <t>ORIENT LOGISTICS ENTERPRISES</t>
        </is>
      </c>
    </row>
    <row r="2982">
      <c r="A2982" s="167" t="n">
        <v>117</v>
      </c>
      <c r="B2982" s="200" t="inlineStr">
        <is>
          <t>CAORIS</t>
        </is>
      </c>
      <c r="C2982" s="398" t="inlineStr">
        <is>
          <t>''</t>
        </is>
      </c>
      <c r="D2982" s="200" t="inlineStr">
        <is>
          <t>MEDU 3315679</t>
        </is>
      </c>
      <c r="E2982" s="200" t="inlineStr">
        <is>
          <t>SPM</t>
        </is>
      </c>
      <c r="F2982" s="200" t="inlineStr">
        <is>
          <t>20FT</t>
        </is>
      </c>
      <c r="G2982" s="201" t="inlineStr">
        <is>
          <t>MSC SANTHYA</t>
        </is>
      </c>
      <c r="H2982" s="202" t="inlineStr">
        <is>
          <t>BERTHED: 26TH OCT VOY. WG342A</t>
        </is>
      </c>
      <c r="I2982" s="235" t="inlineStr">
        <is>
          <t>OUT</t>
        </is>
      </c>
      <c r="J2982" s="166" t="inlineStr">
        <is>
          <t>TELEX/ 3RD NOV, 2023</t>
        </is>
      </c>
      <c r="K2982" s="216" t="inlineStr">
        <is>
          <t>15TH  NOV, 2023</t>
        </is>
      </c>
      <c r="L2982" s="200" t="inlineStr">
        <is>
          <t>19TH SEPT</t>
        </is>
      </c>
      <c r="M2982" s="200" t="inlineStr">
        <is>
          <t>LONGYOU ZHAOSHENH TRADING CO, LTD</t>
        </is>
      </c>
      <c r="N2982" s="157" t="inlineStr">
        <is>
          <t>ORIENT LOGISTICS ENTERPRISES</t>
        </is>
      </c>
    </row>
    <row r="2983">
      <c r="A2983" s="167" t="n">
        <v>118</v>
      </c>
      <c r="B2983" s="200" t="inlineStr">
        <is>
          <t>OKOSO ABA</t>
        </is>
      </c>
      <c r="C2983" s="398" t="inlineStr">
        <is>
          <t>MEDUIE101544</t>
        </is>
      </c>
      <c r="D2983" s="200" t="inlineStr">
        <is>
          <t>MEDU 6985083</t>
        </is>
      </c>
      <c r="E2983" s="200" t="inlineStr">
        <is>
          <t>SPM</t>
        </is>
      </c>
      <c r="F2983" s="200" t="inlineStr">
        <is>
          <t>20FT</t>
        </is>
      </c>
      <c r="G2983" s="201" t="inlineStr">
        <is>
          <t>MSC SANTHYA</t>
        </is>
      </c>
      <c r="H2983" s="202" t="inlineStr">
        <is>
          <t>BERTHED: 27TH OCT VOY. WG342A</t>
        </is>
      </c>
      <c r="I2983" s="235" t="inlineStr">
        <is>
          <t>OUT</t>
        </is>
      </c>
      <c r="J2983" s="166" t="inlineStr">
        <is>
          <t>TELEX/ 15TH NOV, 2023</t>
        </is>
      </c>
      <c r="K2983" s="152" t="inlineStr">
        <is>
          <t>24TH NOV, 2023</t>
        </is>
      </c>
      <c r="L2983" s="200" t="inlineStr">
        <is>
          <t>19TH SEPT</t>
        </is>
      </c>
      <c r="M2983" s="200" t="inlineStr">
        <is>
          <t>UNIQUE SEA CARGO SERVICES L.L.C</t>
        </is>
      </c>
      <c r="N2983" s="157" t="inlineStr">
        <is>
          <t>MEL-BACH ENTERPRISES</t>
        </is>
      </c>
    </row>
    <row r="2984">
      <c r="A2984" s="167" t="n">
        <v>119</v>
      </c>
      <c r="B2984" s="10" t="inlineStr">
        <is>
          <t>SUNDAY AGULU</t>
        </is>
      </c>
      <c r="C2984" s="407" t="inlineStr">
        <is>
          <t>MEDUPC089539</t>
        </is>
      </c>
      <c r="D2984" s="10" t="inlineStr">
        <is>
          <t>MEDU 6979711</t>
        </is>
      </c>
      <c r="E2984" s="144" t="inlineStr">
        <is>
          <t>SPM</t>
        </is>
      </c>
      <c r="F2984" s="159" t="inlineStr">
        <is>
          <t>20FT</t>
        </is>
      </c>
      <c r="G2984" s="201" t="inlineStr">
        <is>
          <t>MSC SANTHYA</t>
        </is>
      </c>
      <c r="H2984" s="202" t="inlineStr">
        <is>
          <t>BERTHED: 27TH OCT VOY. WG342A</t>
        </is>
      </c>
      <c r="I2984" s="235" t="inlineStr">
        <is>
          <t>OUT</t>
        </is>
      </c>
      <c r="J2984" s="166" t="inlineStr">
        <is>
          <t>TELEX/ 4TH DEC, 2023</t>
        </is>
      </c>
      <c r="K2984" s="193" t="inlineStr">
        <is>
          <t>15TH DEC, 2023</t>
        </is>
      </c>
      <c r="L2984" s="10" t="inlineStr">
        <is>
          <t>21ST SEPT</t>
        </is>
      </c>
      <c r="M2984" s="10" t="inlineStr">
        <is>
          <t>INNO- WANGSA OILS &amp; FAT SDN. BHD.</t>
        </is>
      </c>
      <c r="N2984" s="144" t="inlineStr">
        <is>
          <t>ORIENT LOGISTICS ENTERPRISES</t>
        </is>
      </c>
    </row>
    <row r="2985">
      <c r="A2985" s="167" t="n">
        <v>120</v>
      </c>
      <c r="B2985" s="10" t="inlineStr">
        <is>
          <t>SUNDAY AGULU</t>
        </is>
      </c>
      <c r="C2985" s="407" t="inlineStr">
        <is>
          <t>''</t>
        </is>
      </c>
      <c r="D2985" s="10" t="inlineStr">
        <is>
          <t>TRLU 9179281</t>
        </is>
      </c>
      <c r="E2985" s="144" t="inlineStr">
        <is>
          <t>SPM</t>
        </is>
      </c>
      <c r="F2985" s="159" t="inlineStr">
        <is>
          <t>20FT</t>
        </is>
      </c>
      <c r="G2985" s="201" t="inlineStr">
        <is>
          <t>MSC SANTHYA</t>
        </is>
      </c>
      <c r="H2985" s="202" t="inlineStr">
        <is>
          <t>BERTHED: 27TH OCT VOY. WG342A</t>
        </is>
      </c>
      <c r="I2985" s="235" t="inlineStr">
        <is>
          <t>OUT</t>
        </is>
      </c>
      <c r="J2985" s="166" t="inlineStr">
        <is>
          <t>TELEX/ 4TH DEC, 2023</t>
        </is>
      </c>
      <c r="K2985" s="193" t="inlineStr">
        <is>
          <t>15TH DEC, 2023</t>
        </is>
      </c>
      <c r="L2985" s="10" t="inlineStr">
        <is>
          <t>21ST SEPT</t>
        </is>
      </c>
      <c r="M2985" s="10" t="inlineStr">
        <is>
          <t>INNO- WANGSA OILS &amp; FAT SDN. BHD.</t>
        </is>
      </c>
      <c r="N2985" s="144" t="inlineStr">
        <is>
          <t>ORIENT LOGISTICS ENTERPRISES</t>
        </is>
      </c>
    </row>
    <row r="2986">
      <c r="A2986" s="167" t="n">
        <v>121</v>
      </c>
      <c r="B2986" s="10" t="inlineStr">
        <is>
          <t>CHINEDU ABA</t>
        </is>
      </c>
      <c r="C2986" s="409" t="inlineStr">
        <is>
          <t>MEDUXN314232</t>
        </is>
      </c>
      <c r="D2986" s="410" t="inlineStr">
        <is>
          <t>TTNU 1012365</t>
        </is>
      </c>
      <c r="E2986" s="10" t="inlineStr">
        <is>
          <t>SPM</t>
        </is>
      </c>
      <c r="F2986" s="144" t="inlineStr">
        <is>
          <t>20FT</t>
        </is>
      </c>
      <c r="G2986" s="201" t="inlineStr">
        <is>
          <t>MSC SANTHYA</t>
        </is>
      </c>
      <c r="H2986" s="336" t="inlineStr">
        <is>
          <t>BERTHED: 26TH OCT  VOY, WG342A</t>
        </is>
      </c>
      <c r="I2986" s="235" t="inlineStr">
        <is>
          <t>OUT</t>
        </is>
      </c>
      <c r="J2986" s="166" t="inlineStr">
        <is>
          <t>OBL/ 25TH SEPT, 2023</t>
        </is>
      </c>
      <c r="K2986" s="216" t="inlineStr">
        <is>
          <t>13TH  NOV, 2023</t>
        </is>
      </c>
      <c r="L2986" s="10" t="inlineStr">
        <is>
          <t>4TH SEPT</t>
        </is>
      </c>
      <c r="M2986" s="171" t="inlineStr">
        <is>
          <t>KAWASHO FOODS (GILF) FZE</t>
        </is>
      </c>
      <c r="N2986" s="10" t="inlineStr">
        <is>
          <t>MEL-BACH ENTERPRISES</t>
        </is>
      </c>
    </row>
    <row r="2987">
      <c r="A2987" s="167" t="n">
        <v>122</v>
      </c>
      <c r="B2987" s="10" t="inlineStr">
        <is>
          <t>TONY FRANK</t>
        </is>
      </c>
      <c r="C2987" s="407" t="inlineStr">
        <is>
          <t>MEDUI0282950</t>
        </is>
      </c>
      <c r="D2987" s="10" t="inlineStr">
        <is>
          <t>GLDU 2905853</t>
        </is>
      </c>
      <c r="E2987" s="200" t="inlineStr">
        <is>
          <t>SPM</t>
        </is>
      </c>
      <c r="F2987" s="201" t="inlineStr">
        <is>
          <t>20FT</t>
        </is>
      </c>
      <c r="G2987" s="160" t="inlineStr">
        <is>
          <t>MSC SANTHYA</t>
        </is>
      </c>
      <c r="H2987" s="169" t="inlineStr">
        <is>
          <t>BERTHED: 10TH OCT VOY.WG340A</t>
        </is>
      </c>
      <c r="I2987" s="235" t="inlineStr">
        <is>
          <t>OUT</t>
        </is>
      </c>
      <c r="J2987" s="250" t="inlineStr">
        <is>
          <t>TELEX/9TH OCT, 2023</t>
        </is>
      </c>
      <c r="K2987" s="216" t="inlineStr">
        <is>
          <t>3RD NOV, 2023</t>
        </is>
      </c>
      <c r="L2987" s="10" t="inlineStr">
        <is>
          <t>9TH OCT</t>
        </is>
      </c>
      <c r="M2987" s="10" t="inlineStr">
        <is>
          <t>UNIQUE SEA CARGO SERVICES L.L.C</t>
        </is>
      </c>
      <c r="N2987" s="144" t="inlineStr">
        <is>
          <t>LE' PORT ENTERPRISES</t>
        </is>
      </c>
    </row>
    <row r="2988">
      <c r="A2988" s="167" t="n">
        <v>123</v>
      </c>
      <c r="B2988" s="10" t="inlineStr">
        <is>
          <t>TONY FRANK</t>
        </is>
      </c>
      <c r="C2988" s="407" t="inlineStr">
        <is>
          <t>''</t>
        </is>
      </c>
      <c r="D2988" s="10" t="inlineStr">
        <is>
          <t>SCSU 2002160</t>
        </is>
      </c>
      <c r="E2988" s="200" t="inlineStr">
        <is>
          <t>SPM</t>
        </is>
      </c>
      <c r="F2988" s="201" t="inlineStr">
        <is>
          <t>20FT</t>
        </is>
      </c>
      <c r="G2988" s="160" t="inlineStr">
        <is>
          <t>MSC SANTHYA</t>
        </is>
      </c>
      <c r="H2988" s="169" t="inlineStr">
        <is>
          <t>BERTHED: 10TH OCT VOY.WG340A</t>
        </is>
      </c>
      <c r="I2988" s="235" t="inlineStr">
        <is>
          <t>OUT</t>
        </is>
      </c>
      <c r="J2988" s="250" t="inlineStr">
        <is>
          <t>TELEX/9TH OCT, 2023</t>
        </is>
      </c>
      <c r="K2988" s="216" t="inlineStr">
        <is>
          <t>3RD NOV, 2023</t>
        </is>
      </c>
      <c r="L2988" s="10" t="inlineStr">
        <is>
          <t>9TH OCT</t>
        </is>
      </c>
      <c r="M2988" s="10" t="inlineStr">
        <is>
          <t>UNIQUE SEA CARGO SERVICES L.L.C</t>
        </is>
      </c>
      <c r="N2988" s="144" t="inlineStr">
        <is>
          <t>LE' PORT ENTERPRISES</t>
        </is>
      </c>
    </row>
    <row r="2989">
      <c r="A2989" s="167" t="n">
        <v>124</v>
      </c>
      <c r="B2989" s="10" t="inlineStr">
        <is>
          <t>KALU TERMINAL</t>
        </is>
      </c>
      <c r="C2989" s="398" t="inlineStr">
        <is>
          <t>MEDUK2450618</t>
        </is>
      </c>
      <c r="D2989" s="200" t="inlineStr">
        <is>
          <t>CARU 9969327</t>
        </is>
      </c>
      <c r="E2989" s="200" t="inlineStr">
        <is>
          <t>SPM</t>
        </is>
      </c>
      <c r="F2989" s="201" t="inlineStr">
        <is>
          <t>40FT</t>
        </is>
      </c>
      <c r="G2989" s="160" t="inlineStr">
        <is>
          <t>MSC SANTHYA</t>
        </is>
      </c>
      <c r="H2989" s="169" t="inlineStr">
        <is>
          <t>BERTHED: 10TH OCT VOY.WG340A</t>
        </is>
      </c>
      <c r="I2989" s="265" t="inlineStr">
        <is>
          <t>OUT</t>
        </is>
      </c>
      <c r="J2989" s="250" t="inlineStr">
        <is>
          <t>TELEX/ 31ST OCT, 2023</t>
        </is>
      </c>
      <c r="K2989" s="216" t="inlineStr">
        <is>
          <t>23RD NOV, 2023</t>
        </is>
      </c>
      <c r="L2989" s="10" t="n"/>
      <c r="M2989" s="10" t="inlineStr">
        <is>
          <t>JADOON TRADING CO.,LTD</t>
        </is>
      </c>
      <c r="N2989" s="157" t="inlineStr">
        <is>
          <t>DVC SUPREME NIG LTD</t>
        </is>
      </c>
    </row>
    <row r="2990">
      <c r="A2990" s="157" t="n"/>
      <c r="B2990" s="157" t="n"/>
      <c r="C2990" s="157" t="n"/>
      <c r="D2990" s="157" t="n"/>
      <c r="E2990" s="157" t="n"/>
      <c r="F2990" s="157" t="n"/>
      <c r="G2990" s="157" t="n"/>
      <c r="H2990" s="157" t="n"/>
      <c r="I2990" s="157" t="n"/>
      <c r="J2990" s="157" t="n"/>
      <c r="K2990" s="157" t="n"/>
      <c r="L2990" s="157" t="n"/>
      <c r="M2990" s="157" t="n"/>
    </row>
    <row r="2991">
      <c r="A2991" s="157" t="n"/>
      <c r="B2991" s="155" t="inlineStr">
        <is>
          <t>MSC SHEFFEILD</t>
        </is>
      </c>
      <c r="C2991" s="157" t="n"/>
      <c r="D2991" s="157" t="n"/>
      <c r="E2991" s="157" t="n"/>
      <c r="F2991" s="157" t="n"/>
      <c r="G2991" s="157" t="n"/>
      <c r="H2991" s="157" t="n"/>
      <c r="I2991" s="157" t="n"/>
      <c r="J2991" s="157" t="n"/>
      <c r="K2991" s="157" t="n"/>
      <c r="L2991" s="157" t="n"/>
      <c r="M2991" s="157" t="n"/>
    </row>
    <row r="2992">
      <c r="A2992" s="154" t="n">
        <v>1</v>
      </c>
      <c r="B2992" s="157" t="inlineStr">
        <is>
          <t>TONY FRANK</t>
        </is>
      </c>
      <c r="C2992" s="297" t="inlineStr">
        <is>
          <t>MEDUPC025137</t>
        </is>
      </c>
      <c r="D2992" s="406" t="inlineStr">
        <is>
          <t>CLHU 3354289</t>
        </is>
      </c>
      <c r="E2992" s="33" t="inlineStr">
        <is>
          <t>SPM</t>
        </is>
      </c>
      <c r="F2992" s="33" t="inlineStr">
        <is>
          <t>20FT</t>
        </is>
      </c>
      <c r="G2992" s="411" t="inlineStr">
        <is>
          <t>MSC SHEFFEILD</t>
        </is>
      </c>
      <c r="H2992" s="412" t="inlineStr">
        <is>
          <t>BERTHED: 18TH OCT VOY, WG341A</t>
        </is>
      </c>
      <c r="I2992" s="235" t="inlineStr">
        <is>
          <t>OUT</t>
        </is>
      </c>
      <c r="J2992" s="166" t="inlineStr">
        <is>
          <t>TELEX/ 30TH  OCT, 2023</t>
        </is>
      </c>
      <c r="K2992" s="216" t="inlineStr">
        <is>
          <t>8TH NOV, 2023</t>
        </is>
      </c>
      <c r="L2992" s="33" t="inlineStr">
        <is>
          <t>16TH AUG</t>
        </is>
      </c>
      <c r="M2992" s="33" t="inlineStr">
        <is>
          <t>UNIQUE SEA CARGO SERVICES L.L.C</t>
        </is>
      </c>
      <c r="N2992" s="33" t="inlineStr">
        <is>
          <t>LE' PORT ENTERPRISES</t>
        </is>
      </c>
    </row>
    <row r="2993">
      <c r="A2993" s="167" t="n">
        <v>2</v>
      </c>
      <c r="B2993" s="157" t="inlineStr">
        <is>
          <t>MIKE OBINNA</t>
        </is>
      </c>
      <c r="C2993" s="50" t="inlineStr">
        <is>
          <t>MEDUPC025111</t>
        </is>
      </c>
      <c r="D2993" s="393" t="inlineStr">
        <is>
          <t>MEDU 5857895</t>
        </is>
      </c>
      <c r="E2993" s="157" t="inlineStr">
        <is>
          <t>SPM</t>
        </is>
      </c>
      <c r="F2993" s="33" t="inlineStr">
        <is>
          <t>20FT</t>
        </is>
      </c>
      <c r="G2993" s="203" t="inlineStr">
        <is>
          <t>MSC SHEFFEILD</t>
        </is>
      </c>
      <c r="H2993" s="266" t="inlineStr">
        <is>
          <t>BERTHED: 18TH OCT VOY, WG341A</t>
        </is>
      </c>
      <c r="I2993" s="235" t="inlineStr">
        <is>
          <t>OUT</t>
        </is>
      </c>
      <c r="J2993" s="166" t="inlineStr">
        <is>
          <t>TELEX/21ST SEPT, 2023</t>
        </is>
      </c>
      <c r="K2993" s="216" t="inlineStr">
        <is>
          <t>8TH NOV, 2023</t>
        </is>
      </c>
      <c r="L2993" s="157" t="inlineStr">
        <is>
          <t>16TH AUG</t>
        </is>
      </c>
      <c r="M2993" s="157" t="inlineStr">
        <is>
          <t>UNIQUE SEA CARGO SERVICES L.L.C</t>
        </is>
      </c>
      <c r="N2993" s="157" t="inlineStr">
        <is>
          <t>LE' PORT ENTERPRISES</t>
        </is>
      </c>
    </row>
    <row r="2994">
      <c r="A2994" s="154" t="n">
        <v>3</v>
      </c>
      <c r="B2994" s="157" t="inlineStr">
        <is>
          <t>KENNETH ABA</t>
        </is>
      </c>
      <c r="C2994" s="50" t="inlineStr">
        <is>
          <t>MEDUI0278396</t>
        </is>
      </c>
      <c r="D2994" s="393" t="inlineStr">
        <is>
          <t>FTAU 1538011</t>
        </is>
      </c>
      <c r="E2994" s="157" t="inlineStr">
        <is>
          <t>SPM</t>
        </is>
      </c>
      <c r="F2994" s="33" t="inlineStr">
        <is>
          <t>20FT</t>
        </is>
      </c>
      <c r="G2994" s="203" t="inlineStr">
        <is>
          <t>MSC SHEFFEILD</t>
        </is>
      </c>
      <c r="H2994" s="266" t="inlineStr">
        <is>
          <t>BERTHED: 18TH OCT VOY, WG341A</t>
        </is>
      </c>
      <c r="I2994" s="235" t="inlineStr">
        <is>
          <t>OUT</t>
        </is>
      </c>
      <c r="J2994" s="250" t="inlineStr">
        <is>
          <t>TELEX/6TH NOV, 2023</t>
        </is>
      </c>
      <c r="K2994" s="216" t="inlineStr">
        <is>
          <t>15TH  NOV, 2023</t>
        </is>
      </c>
      <c r="L2994" s="157" t="inlineStr">
        <is>
          <t>22ND AUG</t>
        </is>
      </c>
      <c r="M2994" s="157" t="inlineStr">
        <is>
          <t>UNIQUE SEA CARGO SERVICES L.L.C</t>
        </is>
      </c>
      <c r="N2994" s="157" t="inlineStr">
        <is>
          <t>MEL-BACH ENTERPRISES</t>
        </is>
      </c>
    </row>
    <row r="2995">
      <c r="A2995" s="167" t="n">
        <v>4</v>
      </c>
      <c r="B2995" s="157" t="inlineStr">
        <is>
          <t>KENNETH ABA</t>
        </is>
      </c>
      <c r="C2995" s="50" t="inlineStr">
        <is>
          <t>''</t>
        </is>
      </c>
      <c r="D2995" s="393" t="inlineStr">
        <is>
          <t>MSDU 1472953</t>
        </is>
      </c>
      <c r="E2995" s="157" t="inlineStr">
        <is>
          <t>SPM</t>
        </is>
      </c>
      <c r="F2995" s="33" t="inlineStr">
        <is>
          <t>20FT</t>
        </is>
      </c>
      <c r="G2995" s="203" t="inlineStr">
        <is>
          <t>MSC SHEFFEILD</t>
        </is>
      </c>
      <c r="H2995" s="266" t="inlineStr">
        <is>
          <t>BERTHED: 18TH OCT VOY, WG341A</t>
        </is>
      </c>
      <c r="I2995" s="235" t="inlineStr">
        <is>
          <t>OUT</t>
        </is>
      </c>
      <c r="J2995" s="250" t="inlineStr">
        <is>
          <t>TELEX/6TH NOV, 2023</t>
        </is>
      </c>
      <c r="K2995" s="216" t="inlineStr">
        <is>
          <t>15TH  NOV, 2023</t>
        </is>
      </c>
      <c r="L2995" s="157" t="inlineStr">
        <is>
          <t>22ND AUG</t>
        </is>
      </c>
      <c r="M2995" s="157" t="inlineStr">
        <is>
          <t>UNIQUE SEA CARGO SERVICES L.L.C</t>
        </is>
      </c>
      <c r="N2995" s="157" t="inlineStr">
        <is>
          <t>MEL-BACH ENTERPRISES</t>
        </is>
      </c>
    </row>
    <row r="2996">
      <c r="A2996" s="154" t="n">
        <v>5</v>
      </c>
      <c r="B2996" s="157" t="inlineStr">
        <is>
          <t>KENNETH ABA</t>
        </is>
      </c>
      <c r="C2996" s="50" t="inlineStr">
        <is>
          <t>MEDUI0277604</t>
        </is>
      </c>
      <c r="D2996" s="393" t="inlineStr">
        <is>
          <t>FCIU 5781190</t>
        </is>
      </c>
      <c r="E2996" s="157" t="inlineStr">
        <is>
          <t>SPM</t>
        </is>
      </c>
      <c r="F2996" s="33" t="inlineStr">
        <is>
          <t>20FT</t>
        </is>
      </c>
      <c r="G2996" s="203" t="inlineStr">
        <is>
          <t>MSC SHEFFEILD</t>
        </is>
      </c>
      <c r="H2996" s="266" t="inlineStr">
        <is>
          <t>BERTHED: 18TH OCT VOY, WG341A</t>
        </is>
      </c>
      <c r="I2996" s="235" t="inlineStr">
        <is>
          <t>OUT</t>
        </is>
      </c>
      <c r="J2996" s="166" t="inlineStr">
        <is>
          <t>TELEX/ 18TH  OCT, 2023</t>
        </is>
      </c>
      <c r="K2996" s="152" t="inlineStr">
        <is>
          <t>30TH OCT, 2023</t>
        </is>
      </c>
      <c r="L2996" s="157" t="inlineStr">
        <is>
          <t>22ND AUG</t>
        </is>
      </c>
      <c r="M2996" s="157" t="inlineStr">
        <is>
          <t>UNIQUE SEA CARGO SERVICES L.L.C</t>
        </is>
      </c>
      <c r="N2996" s="157" t="inlineStr">
        <is>
          <t>MEL-BACH ENTERPRISES</t>
        </is>
      </c>
    </row>
    <row r="2997">
      <c r="A2997" s="167" t="n">
        <v>6</v>
      </c>
      <c r="B2997" s="157" t="inlineStr">
        <is>
          <t>KENNETH ABA</t>
        </is>
      </c>
      <c r="C2997" s="50" t="inlineStr">
        <is>
          <t>''</t>
        </is>
      </c>
      <c r="D2997" s="393" t="inlineStr">
        <is>
          <t>TCKU 2329146</t>
        </is>
      </c>
      <c r="E2997" s="157" t="inlineStr">
        <is>
          <t>SPM</t>
        </is>
      </c>
      <c r="F2997" s="33" t="inlineStr">
        <is>
          <t>20FT</t>
        </is>
      </c>
      <c r="G2997" s="203" t="inlineStr">
        <is>
          <t>MSC SHEFFEILD</t>
        </is>
      </c>
      <c r="H2997" s="266" t="inlineStr">
        <is>
          <t>BERTHED: 18TH OCT VOY, WG341A</t>
        </is>
      </c>
      <c r="I2997" s="235" t="inlineStr">
        <is>
          <t>OUT</t>
        </is>
      </c>
      <c r="J2997" s="166" t="inlineStr">
        <is>
          <t>TELEX/ 18TH  OCT, 2023</t>
        </is>
      </c>
      <c r="K2997" s="152" t="inlineStr">
        <is>
          <t>30TH OCT, 2023</t>
        </is>
      </c>
      <c r="L2997" s="157" t="inlineStr">
        <is>
          <t>22ND AUG</t>
        </is>
      </c>
      <c r="M2997" s="157" t="inlineStr">
        <is>
          <t>UNIQUE SEA CARGO SERVICES L.L.C</t>
        </is>
      </c>
      <c r="N2997" s="157" t="inlineStr">
        <is>
          <t>MEL-BACH ENTERPRISES</t>
        </is>
      </c>
    </row>
    <row r="2998">
      <c r="A2998" s="154" t="n">
        <v>7</v>
      </c>
      <c r="B2998" s="157" t="inlineStr">
        <is>
          <t>R. N.  RICMOSON</t>
        </is>
      </c>
      <c r="C2998" s="50" t="inlineStr">
        <is>
          <t>MEDUQF056939</t>
        </is>
      </c>
      <c r="D2998" s="393" t="inlineStr">
        <is>
          <t>SEGU 2906014</t>
        </is>
      </c>
      <c r="E2998" s="157" t="inlineStr">
        <is>
          <t>SPM</t>
        </is>
      </c>
      <c r="F2998" s="33" t="inlineStr">
        <is>
          <t>20FT</t>
        </is>
      </c>
      <c r="G2998" s="203" t="inlineStr">
        <is>
          <t>MSC SHEFFEILD</t>
        </is>
      </c>
      <c r="H2998" s="266" t="inlineStr">
        <is>
          <t>BERTHED: 18TH OCT VOY, WG341A</t>
        </is>
      </c>
      <c r="I2998" s="235" t="inlineStr">
        <is>
          <t>OUT</t>
        </is>
      </c>
      <c r="J2998" s="166" t="inlineStr">
        <is>
          <t>TELEX/ 16TH  OCT, 2023</t>
        </is>
      </c>
      <c r="K2998" s="152" t="inlineStr">
        <is>
          <t>30TH OCT, 2023</t>
        </is>
      </c>
      <c r="L2998" s="157" t="inlineStr">
        <is>
          <t>24TH AUG</t>
        </is>
      </c>
      <c r="M2998" s="157" t="inlineStr">
        <is>
          <t>JIEYANG SHENGHOU FACTORY CO., LTD</t>
        </is>
      </c>
      <c r="N2998" s="157" t="inlineStr">
        <is>
          <t>LE' PORT ENTERPRISES</t>
        </is>
      </c>
    </row>
    <row r="2999">
      <c r="A2999" s="167" t="n">
        <v>8</v>
      </c>
      <c r="B2999" s="200" t="inlineStr">
        <is>
          <t>IGWE AMODO</t>
        </is>
      </c>
      <c r="C2999" s="261" t="inlineStr">
        <is>
          <t>MEDUXN239173</t>
        </is>
      </c>
      <c r="D2999" s="396" t="inlineStr">
        <is>
          <t>MSDU 2634236</t>
        </is>
      </c>
      <c r="E2999" s="200" t="inlineStr">
        <is>
          <t>SPM</t>
        </is>
      </c>
      <c r="F2999" s="157" t="inlineStr">
        <is>
          <t>20FT</t>
        </is>
      </c>
      <c r="G2999" s="203" t="inlineStr">
        <is>
          <t>MSC SHEFFEILD</t>
        </is>
      </c>
      <c r="H2999" s="266" t="inlineStr">
        <is>
          <t>BERTHED: 16TH OCT VOY, WG341A</t>
        </is>
      </c>
      <c r="I2999" s="235" t="inlineStr">
        <is>
          <t>OUT</t>
        </is>
      </c>
      <c r="J2999" s="166" t="inlineStr">
        <is>
          <t>TELEX/9TH OCT, 2023</t>
        </is>
      </c>
      <c r="K2999" s="216" t="inlineStr">
        <is>
          <t>13TH  NOV, 2023</t>
        </is>
      </c>
      <c r="L2999" s="200" t="inlineStr">
        <is>
          <t>5TH SEPT</t>
        </is>
      </c>
      <c r="M2999" s="200" t="inlineStr">
        <is>
          <t>XIAMEN PAK SHING IMPORT &amp; EXPORT CO, LTD</t>
        </is>
      </c>
      <c r="N2999" s="200" t="inlineStr">
        <is>
          <t>LE' PORT ENTERPRISES</t>
        </is>
      </c>
    </row>
    <row r="3000">
      <c r="A3000" s="154" t="n">
        <v>9</v>
      </c>
      <c r="B3000" s="200" t="inlineStr">
        <is>
          <t>IGWE AMODO</t>
        </is>
      </c>
      <c r="C3000" s="261" t="inlineStr">
        <is>
          <t>''</t>
        </is>
      </c>
      <c r="D3000" s="396" t="inlineStr">
        <is>
          <t>MSDU 1021950</t>
        </is>
      </c>
      <c r="E3000" s="200" t="inlineStr">
        <is>
          <t>SPM</t>
        </is>
      </c>
      <c r="F3000" s="157" t="inlineStr">
        <is>
          <t>20FT</t>
        </is>
      </c>
      <c r="G3000" s="203" t="inlineStr">
        <is>
          <t>MSC SHEFFEILD</t>
        </is>
      </c>
      <c r="H3000" s="266" t="inlineStr">
        <is>
          <t>BERTHED: 16TH OCT VOY, WG341A</t>
        </is>
      </c>
      <c r="I3000" s="235" t="inlineStr">
        <is>
          <t>OUT</t>
        </is>
      </c>
      <c r="J3000" s="166" t="inlineStr">
        <is>
          <t>TELEX/9TH OCT, 2023</t>
        </is>
      </c>
      <c r="K3000" s="216" t="inlineStr">
        <is>
          <t>13TH  NOV, 2023</t>
        </is>
      </c>
      <c r="L3000" s="200" t="inlineStr">
        <is>
          <t>5TH SEPT</t>
        </is>
      </c>
      <c r="M3000" s="200" t="inlineStr">
        <is>
          <t>XIAMEN PAK SHING IMPORT &amp; EXPORT CO, LTD</t>
        </is>
      </c>
      <c r="N3000" s="200" t="inlineStr">
        <is>
          <t>LE' PORT ENTERPRISES</t>
        </is>
      </c>
    </row>
    <row r="3001">
      <c r="A3001" s="167" t="n">
        <v>10</v>
      </c>
      <c r="B3001" s="200" t="inlineStr">
        <is>
          <t>OKONGU</t>
        </is>
      </c>
      <c r="C3001" s="261" t="inlineStr">
        <is>
          <t>MEDUG8998981</t>
        </is>
      </c>
      <c r="D3001" s="396" t="inlineStr">
        <is>
          <t>CZZU 3707540</t>
        </is>
      </c>
      <c r="E3001" s="200" t="inlineStr">
        <is>
          <t>SPM</t>
        </is>
      </c>
      <c r="F3001" s="157" t="inlineStr">
        <is>
          <t>20FT</t>
        </is>
      </c>
      <c r="G3001" s="203" t="inlineStr">
        <is>
          <t>MSC SHEFFEILD</t>
        </is>
      </c>
      <c r="H3001" s="266" t="inlineStr">
        <is>
          <t>BERTHED: 17TH OCT VOY, WG341A</t>
        </is>
      </c>
      <c r="I3001" s="235" t="inlineStr">
        <is>
          <t>OUT</t>
        </is>
      </c>
      <c r="J3001" s="166" t="inlineStr">
        <is>
          <t>TELEX/ 30TH  OCT, 2023</t>
        </is>
      </c>
      <c r="K3001" s="216" t="inlineStr">
        <is>
          <t>15TH  NOV, 2023</t>
        </is>
      </c>
      <c r="L3001" s="200" t="inlineStr">
        <is>
          <t>5TH SEPT</t>
        </is>
      </c>
      <c r="M3001" s="200" t="inlineStr">
        <is>
          <t>SHUI JIT CO, LIMITED</t>
        </is>
      </c>
      <c r="N3001" s="200" t="inlineStr">
        <is>
          <t>MEL-BACH ENTERPRISES</t>
        </is>
      </c>
    </row>
    <row r="3002">
      <c r="A3002" s="154" t="n">
        <v>11</v>
      </c>
      <c r="B3002" s="200" t="inlineStr">
        <is>
          <t>OKONGU</t>
        </is>
      </c>
      <c r="C3002" s="261" t="inlineStr">
        <is>
          <t>'''</t>
        </is>
      </c>
      <c r="D3002" s="396" t="inlineStr">
        <is>
          <t>MSMU 1611459</t>
        </is>
      </c>
      <c r="E3002" s="200" t="inlineStr">
        <is>
          <t>SPM</t>
        </is>
      </c>
      <c r="F3002" s="157" t="inlineStr">
        <is>
          <t>20FT</t>
        </is>
      </c>
      <c r="G3002" s="203" t="inlineStr">
        <is>
          <t>MSC SHEFFEILD</t>
        </is>
      </c>
      <c r="H3002" s="266" t="inlineStr">
        <is>
          <t>BERTHED: 17TH OCT VOY, WG341A</t>
        </is>
      </c>
      <c r="I3002" s="235" t="inlineStr">
        <is>
          <t>OUT</t>
        </is>
      </c>
      <c r="J3002" s="166" t="inlineStr">
        <is>
          <t>TELEX/ 30TH  OCT, 2023</t>
        </is>
      </c>
      <c r="K3002" s="216" t="inlineStr">
        <is>
          <t>15TH  NOV, 2023</t>
        </is>
      </c>
      <c r="L3002" s="200" t="inlineStr">
        <is>
          <t>5TH SEPT</t>
        </is>
      </c>
      <c r="M3002" s="200" t="inlineStr">
        <is>
          <t>SHUI JIT CO, LIMITED</t>
        </is>
      </c>
      <c r="N3002" s="200" t="inlineStr">
        <is>
          <t>MEL-BACH ENTERPRISES</t>
        </is>
      </c>
    </row>
    <row r="3003">
      <c r="A3003" s="167" t="n">
        <v>12</v>
      </c>
      <c r="B3003" s="200" t="inlineStr">
        <is>
          <t>OKONGU</t>
        </is>
      </c>
      <c r="C3003" s="261" t="inlineStr">
        <is>
          <t>MEDUG8999476</t>
        </is>
      </c>
      <c r="D3003" s="396" t="inlineStr">
        <is>
          <t>MEDU 6585868</t>
        </is>
      </c>
      <c r="E3003" s="200" t="inlineStr">
        <is>
          <t>SPM</t>
        </is>
      </c>
      <c r="F3003" s="157" t="inlineStr">
        <is>
          <t>20FT</t>
        </is>
      </c>
      <c r="G3003" s="203" t="inlineStr">
        <is>
          <t>MSC SHEFFEILD</t>
        </is>
      </c>
      <c r="H3003" s="266" t="inlineStr">
        <is>
          <t>BERTHED: 17TH OCT VOY, WG341A</t>
        </is>
      </c>
      <c r="I3003" s="235" t="inlineStr">
        <is>
          <t>OUT</t>
        </is>
      </c>
      <c r="J3003" s="166" t="inlineStr">
        <is>
          <t>TELEX/ 30TH  OCT, 2023</t>
        </is>
      </c>
      <c r="K3003" s="216" t="inlineStr">
        <is>
          <t>30TH  NOV, 2023</t>
        </is>
      </c>
      <c r="L3003" s="200" t="inlineStr">
        <is>
          <t>5TH SEPT</t>
        </is>
      </c>
      <c r="M3003" s="200" t="inlineStr">
        <is>
          <t>SHUI JIT CO, LIMITED</t>
        </is>
      </c>
      <c r="N3003" s="200" t="inlineStr">
        <is>
          <t>MEL-BACH ENTERPRISES</t>
        </is>
      </c>
    </row>
    <row r="3004">
      <c r="A3004" s="154" t="n">
        <v>13</v>
      </c>
      <c r="B3004" s="200" t="inlineStr">
        <is>
          <t>OKONGU</t>
        </is>
      </c>
      <c r="C3004" s="261" t="n"/>
      <c r="D3004" s="396" t="inlineStr">
        <is>
          <t>TCKU 2164977</t>
        </is>
      </c>
      <c r="E3004" s="200" t="inlineStr">
        <is>
          <t>SPM</t>
        </is>
      </c>
      <c r="F3004" s="157" t="inlineStr">
        <is>
          <t>20FT</t>
        </is>
      </c>
      <c r="G3004" s="203" t="inlineStr">
        <is>
          <t>MSC SHEFFEILD</t>
        </is>
      </c>
      <c r="H3004" s="266" t="inlineStr">
        <is>
          <t>BERTHED: 17TH OCT VOY, WG341A</t>
        </is>
      </c>
      <c r="I3004" s="235" t="inlineStr">
        <is>
          <t>OUT</t>
        </is>
      </c>
      <c r="J3004" s="166" t="inlineStr">
        <is>
          <t>TELEX/ 30TH  OCT, 2023</t>
        </is>
      </c>
      <c r="K3004" s="216" t="inlineStr">
        <is>
          <t>30TH  NOV, 2023</t>
        </is>
      </c>
      <c r="L3004" s="200" t="inlineStr">
        <is>
          <t>5TH SEPT</t>
        </is>
      </c>
      <c r="M3004" s="200" t="inlineStr">
        <is>
          <t>SHUI JIT CO, LIMITED</t>
        </is>
      </c>
      <c r="N3004" s="200" t="inlineStr">
        <is>
          <t>MEL-BACH ENTERPRISES</t>
        </is>
      </c>
    </row>
    <row r="3005">
      <c r="A3005" s="167" t="n">
        <v>14</v>
      </c>
      <c r="B3005" s="200" t="inlineStr">
        <is>
          <t>OKONGU</t>
        </is>
      </c>
      <c r="C3005" s="261" t="inlineStr">
        <is>
          <t>MEDUQJ028560</t>
        </is>
      </c>
      <c r="D3005" s="400" t="inlineStr">
        <is>
          <t>MEDU 3682015</t>
        </is>
      </c>
      <c r="E3005" s="200" t="inlineStr">
        <is>
          <t>SPM</t>
        </is>
      </c>
      <c r="F3005" s="200" t="inlineStr">
        <is>
          <t>20FT</t>
        </is>
      </c>
      <c r="G3005" s="203" t="inlineStr">
        <is>
          <t>MSC SHEFFEILD</t>
        </is>
      </c>
      <c r="H3005" s="266" t="inlineStr">
        <is>
          <t>BERTHED: 16TH OCT VOY, WG341A</t>
        </is>
      </c>
      <c r="I3005" s="200" t="n"/>
      <c r="J3005" s="166" t="inlineStr">
        <is>
          <t>TELEX/ 30TH  OCT, 2023</t>
        </is>
      </c>
      <c r="K3005" s="408" t="n"/>
      <c r="L3005" s="200" t="inlineStr">
        <is>
          <t>5TH SEPT</t>
        </is>
      </c>
      <c r="M3005" s="200" t="inlineStr">
        <is>
          <t>SHUI JIT CO, LIMITED</t>
        </is>
      </c>
      <c r="N3005" s="200" t="inlineStr">
        <is>
          <t>MEL-BACH ENTERPRISES</t>
        </is>
      </c>
    </row>
    <row r="3006">
      <c r="A3006" s="154" t="n">
        <v>15</v>
      </c>
      <c r="B3006" s="200" t="inlineStr">
        <is>
          <t>OKONGU</t>
        </is>
      </c>
      <c r="C3006" s="261" t="inlineStr">
        <is>
          <t>''</t>
        </is>
      </c>
      <c r="D3006" s="400" t="inlineStr">
        <is>
          <t>MEDU 5596298</t>
        </is>
      </c>
      <c r="E3006" s="200" t="inlineStr">
        <is>
          <t>SPM</t>
        </is>
      </c>
      <c r="F3006" s="200" t="inlineStr">
        <is>
          <t>20FT</t>
        </is>
      </c>
      <c r="G3006" s="203" t="inlineStr">
        <is>
          <t>MSC SHEFFEILD</t>
        </is>
      </c>
      <c r="H3006" s="266" t="inlineStr">
        <is>
          <t>BERTHED: 16TH OCT VOY, WG341A</t>
        </is>
      </c>
      <c r="I3006" s="235" t="inlineStr">
        <is>
          <t>OUT</t>
        </is>
      </c>
      <c r="J3006" s="166" t="inlineStr">
        <is>
          <t>TELEX/ 30TH  OCT, 2023</t>
        </is>
      </c>
      <c r="K3006" s="216" t="inlineStr">
        <is>
          <t>13TH  NOV, 2023</t>
        </is>
      </c>
      <c r="L3006" s="200" t="inlineStr">
        <is>
          <t>5TH SEPT</t>
        </is>
      </c>
      <c r="M3006" s="200" t="inlineStr">
        <is>
          <t>SHUI JIT CO, LIMITED</t>
        </is>
      </c>
      <c r="N3006" s="200" t="inlineStr">
        <is>
          <t>MEL-BACH ENTERPRISES</t>
        </is>
      </c>
    </row>
    <row r="3007">
      <c r="A3007" s="167" t="n">
        <v>16</v>
      </c>
      <c r="B3007" s="200" t="inlineStr">
        <is>
          <t>OKONGU</t>
        </is>
      </c>
      <c r="C3007" s="261" t="inlineStr">
        <is>
          <t>MEDUQJ086238</t>
        </is>
      </c>
      <c r="D3007" s="400" t="inlineStr">
        <is>
          <t>MSMU 2735222</t>
        </is>
      </c>
      <c r="E3007" s="200" t="inlineStr">
        <is>
          <t>SPM</t>
        </is>
      </c>
      <c r="F3007" s="200" t="inlineStr">
        <is>
          <t>20FT</t>
        </is>
      </c>
      <c r="G3007" s="203" t="inlineStr">
        <is>
          <t>MSC SHEFFEILD</t>
        </is>
      </c>
      <c r="H3007" s="266" t="inlineStr">
        <is>
          <t>BERTHED: 17TH OCT VOY, WG341A</t>
        </is>
      </c>
      <c r="I3007" s="235" t="inlineStr">
        <is>
          <t>OUT</t>
        </is>
      </c>
      <c r="J3007" s="166" t="inlineStr">
        <is>
          <t>TELEX/ 30TH  OCT, 2023</t>
        </is>
      </c>
      <c r="K3007" s="216" t="inlineStr">
        <is>
          <t>28TH  NOV, 2023</t>
        </is>
      </c>
      <c r="L3007" s="200" t="inlineStr">
        <is>
          <t>5TH SEPT</t>
        </is>
      </c>
      <c r="M3007" s="200" t="inlineStr">
        <is>
          <t>SHUI JIT CO, LIMITED</t>
        </is>
      </c>
      <c r="N3007" s="200" t="inlineStr">
        <is>
          <t>MEL-BACH ENTERPRISES</t>
        </is>
      </c>
    </row>
    <row r="3008">
      <c r="A3008" s="154" t="n">
        <v>17</v>
      </c>
      <c r="B3008" s="200" t="inlineStr">
        <is>
          <t>NZUBE OBA</t>
        </is>
      </c>
      <c r="C3008" s="261" t="inlineStr">
        <is>
          <t>MEDUUI070704</t>
        </is>
      </c>
      <c r="D3008" s="400" t="inlineStr">
        <is>
          <t>TRHU 7568007</t>
        </is>
      </c>
      <c r="E3008" s="200" t="inlineStr">
        <is>
          <t>SPM</t>
        </is>
      </c>
      <c r="F3008" s="200" t="inlineStr">
        <is>
          <t>40FT</t>
        </is>
      </c>
      <c r="G3008" s="203" t="inlineStr">
        <is>
          <t>MSC SHEFFEILD</t>
        </is>
      </c>
      <c r="H3008" s="266" t="inlineStr">
        <is>
          <t>BERTHED: 17TH OCT VOY, WG341A</t>
        </is>
      </c>
      <c r="I3008" s="235" t="inlineStr">
        <is>
          <t>OUT</t>
        </is>
      </c>
      <c r="J3008" s="166" t="inlineStr">
        <is>
          <t>TELEX/ 10TH  OCT, 2023</t>
        </is>
      </c>
      <c r="K3008" s="152" t="inlineStr">
        <is>
          <t>30TH OCT, 2023</t>
        </is>
      </c>
      <c r="L3008" s="200" t="inlineStr">
        <is>
          <t>5TH SEPT</t>
        </is>
      </c>
      <c r="M3008" s="200" t="inlineStr">
        <is>
          <t>PHONIEX IMPEX</t>
        </is>
      </c>
      <c r="N3008" s="200" t="inlineStr">
        <is>
          <t>MEL-BACH ENTERPRISES</t>
        </is>
      </c>
    </row>
    <row r="3009">
      <c r="A3009" s="167" t="n">
        <v>18</v>
      </c>
      <c r="B3009" s="200" t="inlineStr">
        <is>
          <t>IKECHUKWU OKEKE</t>
        </is>
      </c>
      <c r="C3009" s="261" t="inlineStr">
        <is>
          <t>MEDUTB208410</t>
        </is>
      </c>
      <c r="D3009" s="400" t="inlineStr">
        <is>
          <t>MSMU 5230255</t>
        </is>
      </c>
      <c r="E3009" s="200" t="inlineStr">
        <is>
          <t>SPM</t>
        </is>
      </c>
      <c r="F3009" s="200" t="inlineStr">
        <is>
          <t>40FT</t>
        </is>
      </c>
      <c r="G3009" s="203" t="inlineStr">
        <is>
          <t>MSC SHEFFEILD</t>
        </is>
      </c>
      <c r="H3009" s="266" t="inlineStr">
        <is>
          <t>BERTHED: 18TH OCT VOY, WG341A</t>
        </is>
      </c>
      <c r="I3009" s="235" t="inlineStr">
        <is>
          <t>OUT</t>
        </is>
      </c>
      <c r="J3009" s="166" t="inlineStr">
        <is>
          <t>TELEX/9TH OCT, 2023</t>
        </is>
      </c>
      <c r="K3009" s="152" t="inlineStr">
        <is>
          <t>30TH OCT, 2023</t>
        </is>
      </c>
      <c r="L3009" s="200" t="inlineStr">
        <is>
          <t>5TH SEPT</t>
        </is>
      </c>
      <c r="M3009" s="200" t="inlineStr">
        <is>
          <t>SHANTOU NOBELZEN TRADING CO.,LTD</t>
        </is>
      </c>
      <c r="N3009" s="200" t="inlineStr">
        <is>
          <t>MEL-BACH ENTERPRISES</t>
        </is>
      </c>
    </row>
    <row r="3010">
      <c r="A3010" s="154" t="n">
        <v>19</v>
      </c>
      <c r="B3010" s="200" t="inlineStr">
        <is>
          <t>IKECHUKWU OKEKE</t>
        </is>
      </c>
      <c r="C3010" s="261" t="inlineStr">
        <is>
          <t>MEDUTB210564</t>
        </is>
      </c>
      <c r="D3010" s="400" t="inlineStr">
        <is>
          <t>MEDU 7623978</t>
        </is>
      </c>
      <c r="E3010" s="200" t="inlineStr">
        <is>
          <t>SPM</t>
        </is>
      </c>
      <c r="F3010" s="200" t="inlineStr">
        <is>
          <t>40FT</t>
        </is>
      </c>
      <c r="G3010" s="203" t="inlineStr">
        <is>
          <t>MSC SHEFFEILD</t>
        </is>
      </c>
      <c r="H3010" s="266" t="inlineStr">
        <is>
          <t>BERTHED: 18TH OCT VOY, WG341A</t>
        </is>
      </c>
      <c r="I3010" s="235" t="inlineStr">
        <is>
          <t>OUT</t>
        </is>
      </c>
      <c r="J3010" s="166" t="inlineStr">
        <is>
          <t>TELEX/9TH OCT, 2023</t>
        </is>
      </c>
      <c r="K3010" s="216" t="inlineStr">
        <is>
          <t>15TH  NOV, 2023</t>
        </is>
      </c>
      <c r="L3010" s="200" t="inlineStr">
        <is>
          <t>5TH SEPT</t>
        </is>
      </c>
      <c r="M3010" s="200" t="n"/>
      <c r="N3010" s="200" t="inlineStr">
        <is>
          <t>MEL-BACH ENTERPRISES</t>
        </is>
      </c>
    </row>
    <row r="3011">
      <c r="A3011" s="167" t="n">
        <v>20</v>
      </c>
      <c r="B3011" s="200" t="inlineStr">
        <is>
          <t>ULTIMATE SHALOM GLOBAL ABA</t>
        </is>
      </c>
      <c r="C3011" s="261" t="inlineStr">
        <is>
          <t>MEDUZW383075</t>
        </is>
      </c>
      <c r="D3011" s="400" t="inlineStr">
        <is>
          <t>MEDU 5946117</t>
        </is>
      </c>
      <c r="E3011" s="200" t="inlineStr">
        <is>
          <t>SPM</t>
        </is>
      </c>
      <c r="F3011" s="200" t="inlineStr">
        <is>
          <t>20FT</t>
        </is>
      </c>
      <c r="G3011" s="203" t="inlineStr">
        <is>
          <t>MSC SHEFFEILD</t>
        </is>
      </c>
      <c r="H3011" s="266" t="inlineStr">
        <is>
          <t>BERTHED: 17TH OCT VOY, WG341A</t>
        </is>
      </c>
      <c r="I3011" s="235" t="inlineStr">
        <is>
          <t>OUT</t>
        </is>
      </c>
      <c r="J3011" s="250" t="inlineStr">
        <is>
          <t>TELEX/ 5TH OCT,2023</t>
        </is>
      </c>
      <c r="K3011" s="152" t="inlineStr">
        <is>
          <t>30TH OCT, 2023</t>
        </is>
      </c>
      <c r="L3011" s="200" t="inlineStr">
        <is>
          <t>6TH SEPT</t>
        </is>
      </c>
      <c r="M3011" s="200" t="inlineStr">
        <is>
          <t>NR FARM PRODUCT</t>
        </is>
      </c>
      <c r="N3011" s="200" t="inlineStr">
        <is>
          <t>MEL-BACH ENTERPRISES</t>
        </is>
      </c>
    </row>
    <row r="3012">
      <c r="A3012" s="167" t="n"/>
      <c r="B3012" s="200" t="n"/>
      <c r="C3012" s="261" t="n"/>
      <c r="D3012" s="396" t="n"/>
      <c r="E3012" s="200" t="n"/>
      <c r="F3012" s="200" t="n"/>
      <c r="G3012" s="203" t="n"/>
      <c r="H3012" s="202" t="n"/>
      <c r="I3012" s="200" t="n"/>
      <c r="J3012" s="250" t="n"/>
      <c r="K3012" s="408" t="n"/>
      <c r="L3012" s="200" t="n"/>
      <c r="M3012" s="200" t="n"/>
      <c r="N3012" s="200" t="n"/>
    </row>
    <row r="3013">
      <c r="A3013" s="167" t="n"/>
      <c r="B3013" s="413" t="inlineStr">
        <is>
          <t>MSC SHEFFEILD</t>
        </is>
      </c>
      <c r="C3013" s="261" t="n"/>
      <c r="D3013" s="396" t="n"/>
      <c r="E3013" s="200" t="n"/>
      <c r="F3013" s="200" t="n"/>
      <c r="G3013" s="203" t="n"/>
      <c r="H3013" s="202" t="n"/>
      <c r="I3013" s="200" t="n"/>
      <c r="J3013" s="250" t="n"/>
      <c r="K3013" s="408" t="n"/>
      <c r="L3013" s="200" t="n"/>
      <c r="M3013" s="200" t="n"/>
      <c r="N3013" s="200" t="n"/>
    </row>
    <row r="3014">
      <c r="A3014" s="167" t="n">
        <v>1</v>
      </c>
      <c r="B3014" s="200" t="inlineStr">
        <is>
          <t>ETELCO</t>
        </is>
      </c>
      <c r="C3014" s="261" t="inlineStr">
        <is>
          <t>MEDUE0901565</t>
        </is>
      </c>
      <c r="D3014" s="396" t="inlineStr">
        <is>
          <t>MSMU 1185353</t>
        </is>
      </c>
      <c r="E3014" s="200" t="inlineStr">
        <is>
          <t>SPM</t>
        </is>
      </c>
      <c r="F3014" s="157" t="inlineStr">
        <is>
          <t>20FT</t>
        </is>
      </c>
      <c r="G3014" s="203" t="inlineStr">
        <is>
          <t>MSC SHEFFEILD</t>
        </is>
      </c>
      <c r="H3014" s="202" t="inlineStr">
        <is>
          <t>BERTHED: 30TH OCT VOY.WG343A</t>
        </is>
      </c>
      <c r="I3014" s="235" t="inlineStr">
        <is>
          <t>OUT</t>
        </is>
      </c>
      <c r="J3014" s="200" t="inlineStr">
        <is>
          <t>COPY BILL</t>
        </is>
      </c>
      <c r="K3014" s="216" t="inlineStr">
        <is>
          <t>12TH DEC, 2023</t>
        </is>
      </c>
      <c r="L3014" s="200" t="inlineStr">
        <is>
          <t>4TH SEPT</t>
        </is>
      </c>
      <c r="M3014" s="200" t="inlineStr">
        <is>
          <t>FUZHOU WINWIN INDUSTRIAL CO, LTD</t>
        </is>
      </c>
      <c r="N3014" s="200" t="inlineStr">
        <is>
          <t>LE' PORT ENTERPRISES</t>
        </is>
      </c>
    </row>
    <row r="3015">
      <c r="A3015" s="167" t="n">
        <v>2</v>
      </c>
      <c r="B3015" s="200" t="inlineStr">
        <is>
          <t>KENNETH ABA</t>
        </is>
      </c>
      <c r="C3015" s="261" t="inlineStr">
        <is>
          <t>MEDUPC075280</t>
        </is>
      </c>
      <c r="D3015" s="400" t="inlineStr">
        <is>
          <t>MSMU 3368008</t>
        </is>
      </c>
      <c r="E3015" s="200" t="inlineStr">
        <is>
          <t>SPM</t>
        </is>
      </c>
      <c r="F3015" s="200" t="inlineStr">
        <is>
          <t>20FT</t>
        </is>
      </c>
      <c r="G3015" s="203" t="inlineStr">
        <is>
          <t>MSC SHEFFEILD</t>
        </is>
      </c>
      <c r="H3015" s="202" t="inlineStr">
        <is>
          <t>BERTHED: 31ST OCT VOY.WG343A</t>
        </is>
      </c>
      <c r="I3015" s="235" t="inlineStr">
        <is>
          <t>OUT</t>
        </is>
      </c>
      <c r="J3015" s="166" t="inlineStr">
        <is>
          <t>TELEX/ 30TH  OCT, 2023</t>
        </is>
      </c>
      <c r="K3015" s="216" t="inlineStr">
        <is>
          <t>30TH  NOV, 2023</t>
        </is>
      </c>
      <c r="L3015" s="200" t="inlineStr">
        <is>
          <t>11TH SEPT</t>
        </is>
      </c>
      <c r="M3015" s="200" t="inlineStr">
        <is>
          <t>SHEARWATER LOGISTICS</t>
        </is>
      </c>
      <c r="N3015" s="200" t="inlineStr">
        <is>
          <t>MEL-BACH ENTERPRISES</t>
        </is>
      </c>
    </row>
    <row r="3016">
      <c r="A3016" s="167" t="n">
        <v>3</v>
      </c>
      <c r="B3016" s="200" t="inlineStr">
        <is>
          <t>KENNETH ABA</t>
        </is>
      </c>
      <c r="C3016" s="261" t="inlineStr">
        <is>
          <t>''</t>
        </is>
      </c>
      <c r="D3016" s="400" t="inlineStr">
        <is>
          <t>MSDU 1776426</t>
        </is>
      </c>
      <c r="E3016" s="200" t="inlineStr">
        <is>
          <t>SPM</t>
        </is>
      </c>
      <c r="F3016" s="200" t="inlineStr">
        <is>
          <t>20FT</t>
        </is>
      </c>
      <c r="G3016" s="203" t="inlineStr">
        <is>
          <t>MSC SHEFFEILD</t>
        </is>
      </c>
      <c r="H3016" s="202" t="inlineStr">
        <is>
          <t>BERTHED: 30TH OCT VOY.WG343A</t>
        </is>
      </c>
      <c r="I3016" s="235" t="inlineStr">
        <is>
          <t>OUT</t>
        </is>
      </c>
      <c r="J3016" s="166" t="inlineStr">
        <is>
          <t>TELEX/ 30TH  OCT, 2023</t>
        </is>
      </c>
      <c r="K3016" s="216" t="inlineStr">
        <is>
          <t>30TH  NOV, 2023</t>
        </is>
      </c>
      <c r="L3016" s="200" t="inlineStr">
        <is>
          <t>11TH SEPT</t>
        </is>
      </c>
      <c r="M3016" s="200" t="inlineStr">
        <is>
          <t>SHEARWATER LOGISTICS</t>
        </is>
      </c>
      <c r="N3016" s="200" t="inlineStr">
        <is>
          <t>MEL-BACH ENTERPRISES</t>
        </is>
      </c>
    </row>
    <row r="3017">
      <c r="A3017" s="167" t="n">
        <v>4</v>
      </c>
      <c r="B3017" s="200" t="inlineStr">
        <is>
          <t>NNAMDI EZEUKWU</t>
        </is>
      </c>
      <c r="C3017" s="261" t="inlineStr">
        <is>
          <t>MEDUQK737391</t>
        </is>
      </c>
      <c r="D3017" s="400" t="inlineStr">
        <is>
          <t>MSMU 1280670</t>
        </is>
      </c>
      <c r="E3017" s="200" t="inlineStr">
        <is>
          <t>SPM</t>
        </is>
      </c>
      <c r="F3017" s="200" t="inlineStr">
        <is>
          <t>20FT</t>
        </is>
      </c>
      <c r="G3017" s="203" t="inlineStr">
        <is>
          <t>MSC SHEFFEILD</t>
        </is>
      </c>
      <c r="H3017" s="202" t="inlineStr">
        <is>
          <t>BERTHED: 31ST OCT VOY.WG343A</t>
        </is>
      </c>
      <c r="I3017" s="235" t="inlineStr">
        <is>
          <t>OUT</t>
        </is>
      </c>
      <c r="J3017" s="166" t="inlineStr">
        <is>
          <t>TELEX/23RD NOV, 2023</t>
        </is>
      </c>
      <c r="K3017" s="216" t="inlineStr">
        <is>
          <t>27TH  NOV, 2023</t>
        </is>
      </c>
      <c r="L3017" s="200" t="inlineStr">
        <is>
          <t>18TH SEPT</t>
        </is>
      </c>
      <c r="M3017" s="200" t="inlineStr">
        <is>
          <t>LONGYOU ZHAOSHENH TRADING CO, LTD</t>
        </is>
      </c>
      <c r="N3017" s="157" t="inlineStr">
        <is>
          <t>MEL-BACH ENTERPRISES</t>
        </is>
      </c>
    </row>
    <row r="3018">
      <c r="A3018" s="167" t="n">
        <v>5</v>
      </c>
      <c r="B3018" s="200" t="inlineStr">
        <is>
          <t>NNAMDI EZEUKWU</t>
        </is>
      </c>
      <c r="C3018" s="261" t="inlineStr">
        <is>
          <t>''</t>
        </is>
      </c>
      <c r="D3018" s="400" t="inlineStr">
        <is>
          <t>GDLU 9588299</t>
        </is>
      </c>
      <c r="E3018" s="200" t="inlineStr">
        <is>
          <t>SPM</t>
        </is>
      </c>
      <c r="F3018" s="200" t="inlineStr">
        <is>
          <t>20FT</t>
        </is>
      </c>
      <c r="G3018" s="203" t="inlineStr">
        <is>
          <t>MSC SHEFFEILD</t>
        </is>
      </c>
      <c r="H3018" s="202" t="inlineStr">
        <is>
          <t>BERTHED: 31ST OCT VOY.WG343A</t>
        </is>
      </c>
      <c r="I3018" s="235" t="inlineStr">
        <is>
          <t>OUT</t>
        </is>
      </c>
      <c r="J3018" s="166" t="inlineStr">
        <is>
          <t>TELEX/23RD NOV, 2023</t>
        </is>
      </c>
      <c r="K3018" s="216" t="inlineStr">
        <is>
          <t>27TH  NOV, 2023</t>
        </is>
      </c>
      <c r="L3018" s="200" t="inlineStr">
        <is>
          <t>18TH SEPT</t>
        </is>
      </c>
      <c r="M3018" s="200" t="inlineStr">
        <is>
          <t>LONGYOU ZHAOSHENH TRADING CO, LTD</t>
        </is>
      </c>
      <c r="N3018" s="157" t="inlineStr">
        <is>
          <t>MEL-BACH ENTERPRISES</t>
        </is>
      </c>
    </row>
    <row r="3019">
      <c r="A3019" s="167" t="n">
        <v>6</v>
      </c>
      <c r="B3019" s="200" t="inlineStr">
        <is>
          <t>NNAMDI EZEUKWU</t>
        </is>
      </c>
      <c r="C3019" s="400" t="inlineStr">
        <is>
          <t>MEDUQK648168</t>
        </is>
      </c>
      <c r="D3019" s="200" t="inlineStr">
        <is>
          <t>CAIU 6398758</t>
        </is>
      </c>
      <c r="E3019" s="200" t="inlineStr">
        <is>
          <t>SPM</t>
        </is>
      </c>
      <c r="F3019" s="200" t="inlineStr">
        <is>
          <t>20FT</t>
        </is>
      </c>
      <c r="G3019" s="203" t="inlineStr">
        <is>
          <t>MSC SHEFFEILD</t>
        </is>
      </c>
      <c r="H3019" s="202" t="inlineStr">
        <is>
          <t>BERTHED: 31ST OCT VOY.WG343A</t>
        </is>
      </c>
      <c r="I3019" s="235" t="inlineStr">
        <is>
          <t>OUT</t>
        </is>
      </c>
      <c r="J3019" s="151" t="inlineStr">
        <is>
          <t>TELEX/ 14TH DEC, 2023</t>
        </is>
      </c>
      <c r="K3019" s="193" t="inlineStr">
        <is>
          <t>18TH DEC, 2023</t>
        </is>
      </c>
      <c r="L3019" s="200" t="inlineStr">
        <is>
          <t>18TH SEPT</t>
        </is>
      </c>
      <c r="M3019" s="200" t="inlineStr">
        <is>
          <t>LONGYOU ZHAOSHENH TRADING CO, LTD</t>
        </is>
      </c>
      <c r="N3019" s="157" t="inlineStr">
        <is>
          <t>MEL-BACH ENTERPRISES</t>
        </is>
      </c>
    </row>
    <row r="3020">
      <c r="A3020" s="167" t="n">
        <v>7</v>
      </c>
      <c r="B3020" s="200" t="inlineStr">
        <is>
          <t>NNAMDI EZEUKWU</t>
        </is>
      </c>
      <c r="C3020" s="398" t="inlineStr">
        <is>
          <t>''</t>
        </is>
      </c>
      <c r="D3020" s="200" t="inlineStr">
        <is>
          <t>TTNU 1011097</t>
        </is>
      </c>
      <c r="E3020" s="200" t="inlineStr">
        <is>
          <t>SPM</t>
        </is>
      </c>
      <c r="F3020" s="200" t="inlineStr">
        <is>
          <t>20FT</t>
        </is>
      </c>
      <c r="G3020" s="203" t="inlineStr">
        <is>
          <t>MSC SHEFFEILD</t>
        </is>
      </c>
      <c r="H3020" s="202" t="inlineStr">
        <is>
          <t>BERTHED: 31ST OCT VOY.WG343A</t>
        </is>
      </c>
      <c r="I3020" s="235" t="inlineStr">
        <is>
          <t>OUT</t>
        </is>
      </c>
      <c r="J3020" s="151" t="inlineStr">
        <is>
          <t>TELEX/ 14TH DEC, 2023</t>
        </is>
      </c>
      <c r="K3020" s="193" t="inlineStr">
        <is>
          <t>18TH DEC, 2023</t>
        </is>
      </c>
      <c r="L3020" s="200" t="inlineStr">
        <is>
          <t>18TH SEPT</t>
        </is>
      </c>
      <c r="M3020" s="200" t="inlineStr">
        <is>
          <t>LONGYOU ZHAOSHENH TRADING CO, LTD</t>
        </is>
      </c>
      <c r="N3020" s="157" t="inlineStr">
        <is>
          <t>MEL-BACH ENTERPRISES</t>
        </is>
      </c>
    </row>
    <row r="3021">
      <c r="A3021" s="167" t="n">
        <v>8</v>
      </c>
      <c r="B3021" s="10" t="inlineStr">
        <is>
          <t>IFEANYI ABA</t>
        </is>
      </c>
      <c r="C3021" s="407" t="inlineStr">
        <is>
          <t>MEDUIE109190</t>
        </is>
      </c>
      <c r="D3021" s="10" t="inlineStr">
        <is>
          <t>MSMU 2198078</t>
        </is>
      </c>
      <c r="E3021" s="157" t="inlineStr">
        <is>
          <t>SPM</t>
        </is>
      </c>
      <c r="F3021" s="160" t="inlineStr">
        <is>
          <t>20FT</t>
        </is>
      </c>
      <c r="G3021" s="203" t="inlineStr">
        <is>
          <t>MSC SHEFFEILD</t>
        </is>
      </c>
      <c r="H3021" s="202" t="inlineStr">
        <is>
          <t>BERTHED: 30TH OCT VOY.WG343A</t>
        </is>
      </c>
      <c r="I3021" s="235" t="inlineStr">
        <is>
          <t>OUT</t>
        </is>
      </c>
      <c r="J3021" s="166" t="inlineStr">
        <is>
          <t>TELEX/23RD NOV, 2023</t>
        </is>
      </c>
      <c r="K3021" s="216" t="inlineStr">
        <is>
          <t>30TH  NOV, 2023</t>
        </is>
      </c>
      <c r="L3021" s="200" t="inlineStr">
        <is>
          <t>26TH SEPT</t>
        </is>
      </c>
      <c r="M3021" s="200" t="inlineStr">
        <is>
          <t>PT. INDOSARI PERSADA</t>
        </is>
      </c>
      <c r="N3021" s="157" t="inlineStr">
        <is>
          <t>ORIENT LOGISTICS ENTERPRISES</t>
        </is>
      </c>
    </row>
    <row r="3022">
      <c r="A3022" s="167" t="n">
        <v>9</v>
      </c>
      <c r="B3022" s="10" t="inlineStr">
        <is>
          <t>IFEANYI ABA</t>
        </is>
      </c>
      <c r="C3022" s="407" t="inlineStr">
        <is>
          <t>''</t>
        </is>
      </c>
      <c r="D3022" s="10" t="inlineStr">
        <is>
          <t>MSDU 2419001</t>
        </is>
      </c>
      <c r="E3022" s="157" t="inlineStr">
        <is>
          <t>SPM</t>
        </is>
      </c>
      <c r="F3022" s="160" t="inlineStr">
        <is>
          <t>20FT</t>
        </is>
      </c>
      <c r="G3022" s="203" t="inlineStr">
        <is>
          <t>MSC SHEFFEILD</t>
        </is>
      </c>
      <c r="H3022" s="202" t="inlineStr">
        <is>
          <t>BERTHED: 1ST NOV VOY.WG343A</t>
        </is>
      </c>
      <c r="I3022" s="235" t="inlineStr">
        <is>
          <t>OUT</t>
        </is>
      </c>
      <c r="J3022" s="166" t="inlineStr">
        <is>
          <t>TELEX/23RD NOV, 2023</t>
        </is>
      </c>
      <c r="K3022" s="216" t="inlineStr">
        <is>
          <t>30TH  NOV, 2023</t>
        </is>
      </c>
      <c r="L3022" s="200" t="inlineStr">
        <is>
          <t>26TH SEPT</t>
        </is>
      </c>
      <c r="M3022" s="200" t="inlineStr">
        <is>
          <t>PT. INDOSARI PERSADA</t>
        </is>
      </c>
      <c r="N3022" s="157" t="inlineStr">
        <is>
          <t>ORIENT LOGISTICS ENTERPRISES</t>
        </is>
      </c>
    </row>
    <row r="3023">
      <c r="A3023" s="167" t="n">
        <v>10</v>
      </c>
      <c r="B3023" s="10" t="inlineStr">
        <is>
          <t>IFEANYI ABA</t>
        </is>
      </c>
      <c r="C3023" s="407" t="inlineStr">
        <is>
          <t>MEDUIE109208</t>
        </is>
      </c>
      <c r="D3023" s="10" t="inlineStr">
        <is>
          <t>MEDU 3632591</t>
        </is>
      </c>
      <c r="E3023" s="157" t="inlineStr">
        <is>
          <t>SPM</t>
        </is>
      </c>
      <c r="F3023" s="160" t="inlineStr">
        <is>
          <t>20FT</t>
        </is>
      </c>
      <c r="G3023" s="203" t="inlineStr">
        <is>
          <t>MSC SHEFFEILD</t>
        </is>
      </c>
      <c r="H3023" s="202" t="inlineStr">
        <is>
          <t>BERTHED: 31ST OCT VOY.WG343A</t>
        </is>
      </c>
      <c r="I3023" s="235" t="inlineStr">
        <is>
          <t>OUT</t>
        </is>
      </c>
      <c r="J3023" s="166" t="inlineStr">
        <is>
          <t>TELEX/23RD NOV, 2023</t>
        </is>
      </c>
      <c r="K3023" s="216" t="inlineStr">
        <is>
          <t>30TH  NOV, 2023</t>
        </is>
      </c>
      <c r="L3023" s="200" t="inlineStr">
        <is>
          <t>26TH SEPT</t>
        </is>
      </c>
      <c r="M3023" s="200" t="inlineStr">
        <is>
          <t>PT. INDOSARI PERSADA</t>
        </is>
      </c>
      <c r="N3023" s="157" t="inlineStr">
        <is>
          <t>ORIENT LOGISTICS ENTERPRISES</t>
        </is>
      </c>
    </row>
    <row r="3024">
      <c r="A3024" s="167" t="n">
        <v>11</v>
      </c>
      <c r="B3024" s="10" t="inlineStr">
        <is>
          <t>IFEANYI ABA</t>
        </is>
      </c>
      <c r="C3024" s="407" t="inlineStr">
        <is>
          <t>''</t>
        </is>
      </c>
      <c r="D3024" s="10" t="inlineStr">
        <is>
          <t>MSMU 2297039</t>
        </is>
      </c>
      <c r="E3024" s="157" t="inlineStr">
        <is>
          <t>SPM</t>
        </is>
      </c>
      <c r="F3024" s="160" t="inlineStr">
        <is>
          <t>20FT</t>
        </is>
      </c>
      <c r="G3024" s="203" t="inlineStr">
        <is>
          <t>MSC SHEFFEILD</t>
        </is>
      </c>
      <c r="H3024" s="202" t="inlineStr">
        <is>
          <t>BERTHED: 31ST OCT VOY.WG343A</t>
        </is>
      </c>
      <c r="I3024" s="235" t="inlineStr">
        <is>
          <t>OUT</t>
        </is>
      </c>
      <c r="J3024" s="166" t="inlineStr">
        <is>
          <t>TELEX/23RD NOV, 2023</t>
        </is>
      </c>
      <c r="K3024" s="216" t="inlineStr">
        <is>
          <t>30TH  NOV, 2023</t>
        </is>
      </c>
      <c r="L3024" s="200" t="inlineStr">
        <is>
          <t>26TH SEPT</t>
        </is>
      </c>
      <c r="M3024" s="200" t="inlineStr">
        <is>
          <t>PT. INDOSARI PERSADA</t>
        </is>
      </c>
      <c r="N3024" s="157" t="inlineStr">
        <is>
          <t>ORIENT LOGISTICS ENTERPRISES</t>
        </is>
      </c>
    </row>
    <row r="3025">
      <c r="A3025" s="167" t="n">
        <v>12</v>
      </c>
      <c r="B3025" s="10" t="inlineStr">
        <is>
          <t>IFEANYI ABA</t>
        </is>
      </c>
      <c r="C3025" s="407" t="inlineStr">
        <is>
          <t>MEDUIE109182</t>
        </is>
      </c>
      <c r="D3025" s="10" t="inlineStr">
        <is>
          <t>MSMU 1436675</t>
        </is>
      </c>
      <c r="E3025" s="157" t="inlineStr">
        <is>
          <t>SPM</t>
        </is>
      </c>
      <c r="F3025" s="160" t="inlineStr">
        <is>
          <t>20FT</t>
        </is>
      </c>
      <c r="G3025" s="203" t="inlineStr">
        <is>
          <t>MSC SHEFFEILD</t>
        </is>
      </c>
      <c r="H3025" s="202" t="inlineStr">
        <is>
          <t>BERTHED: 1ST NOV VOY.WG343A</t>
        </is>
      </c>
      <c r="I3025" s="235" t="inlineStr">
        <is>
          <t>OUT</t>
        </is>
      </c>
      <c r="J3025" s="166" t="inlineStr">
        <is>
          <t>TELEX/23RD NOV, 2023</t>
        </is>
      </c>
      <c r="K3025" s="216" t="inlineStr">
        <is>
          <t>27TH  NOV, 2023</t>
        </is>
      </c>
      <c r="L3025" s="200" t="inlineStr">
        <is>
          <t>26TH SEPT</t>
        </is>
      </c>
      <c r="M3025" s="200" t="inlineStr">
        <is>
          <t>PT. INDOSARI PERSADA</t>
        </is>
      </c>
      <c r="N3025" s="157" t="inlineStr">
        <is>
          <t>ORIENT LOGISTICS ENTERPRISES</t>
        </is>
      </c>
    </row>
    <row r="3026">
      <c r="A3026" s="167" t="n">
        <v>13</v>
      </c>
      <c r="B3026" s="10" t="inlineStr">
        <is>
          <t>IFEANYI ABA</t>
        </is>
      </c>
      <c r="C3026" s="407" t="inlineStr">
        <is>
          <t>''</t>
        </is>
      </c>
      <c r="D3026" s="10" t="inlineStr">
        <is>
          <t>MSMU 1137988</t>
        </is>
      </c>
      <c r="E3026" s="200" t="inlineStr">
        <is>
          <t>SPM</t>
        </is>
      </c>
      <c r="F3026" s="201" t="inlineStr">
        <is>
          <t>20FT</t>
        </is>
      </c>
      <c r="G3026" s="203" t="inlineStr">
        <is>
          <t>MSC SHEFFEILD</t>
        </is>
      </c>
      <c r="H3026" s="202" t="inlineStr">
        <is>
          <t>BERTHED: 30TH OCT VOY.WG343A</t>
        </is>
      </c>
      <c r="I3026" s="235" t="inlineStr">
        <is>
          <t>OUT</t>
        </is>
      </c>
      <c r="J3026" s="166" t="inlineStr">
        <is>
          <t>TELEX/23RD NOV, 2023</t>
        </is>
      </c>
      <c r="K3026" s="216" t="inlineStr">
        <is>
          <t>27TH  NOV, 2023</t>
        </is>
      </c>
      <c r="L3026" s="200" t="inlineStr">
        <is>
          <t>26TH SEPT</t>
        </is>
      </c>
      <c r="M3026" s="200" t="inlineStr">
        <is>
          <t>PT. INDOSARI PERSADA</t>
        </is>
      </c>
      <c r="N3026" s="200" t="inlineStr">
        <is>
          <t>ORIENT LOGISTICS ENTERPRISES</t>
        </is>
      </c>
    </row>
    <row r="3027">
      <c r="A3027" s="167" t="n">
        <v>14</v>
      </c>
      <c r="B3027" s="10" t="inlineStr">
        <is>
          <t>NNAMDI EZEUKWU</t>
        </is>
      </c>
      <c r="C3027" s="398" t="inlineStr">
        <is>
          <t>MEDUQK755369</t>
        </is>
      </c>
      <c r="D3027" s="200" t="inlineStr">
        <is>
          <t>MSDU 1111740</t>
        </is>
      </c>
      <c r="E3027" s="200" t="inlineStr">
        <is>
          <t>SPM</t>
        </is>
      </c>
      <c r="F3027" s="201" t="inlineStr">
        <is>
          <t>20FT</t>
        </is>
      </c>
      <c r="G3027" s="203" t="inlineStr">
        <is>
          <t>MSC SHEFFEILD</t>
        </is>
      </c>
      <c r="H3027" s="202" t="inlineStr">
        <is>
          <t>BERTHED: 31ST OCT VOY.WG343A</t>
        </is>
      </c>
      <c r="I3027" s="235" t="inlineStr">
        <is>
          <t>OUT</t>
        </is>
      </c>
      <c r="J3027" s="250" t="inlineStr">
        <is>
          <t>TELEX/6TH DEC, 2023</t>
        </is>
      </c>
      <c r="K3027" s="216" t="inlineStr">
        <is>
          <t>11TH DEC, 2023</t>
        </is>
      </c>
      <c r="L3027" s="10" t="inlineStr">
        <is>
          <t>16TH OCT</t>
        </is>
      </c>
      <c r="M3027" s="10" t="inlineStr">
        <is>
          <t>ZHEJIANG LUDAO TECHNOLOGY CO.,LTD</t>
        </is>
      </c>
      <c r="N3027" s="144" t="inlineStr">
        <is>
          <t>ORIENT LOGISTICS ENTERPRISES</t>
        </is>
      </c>
    </row>
    <row r="3028">
      <c r="A3028" s="167" t="n">
        <v>15</v>
      </c>
      <c r="B3028" s="10" t="inlineStr">
        <is>
          <t>NNAMDI EZEUKWU</t>
        </is>
      </c>
      <c r="C3028" s="398" t="inlineStr">
        <is>
          <t>''</t>
        </is>
      </c>
      <c r="D3028" s="200" t="inlineStr">
        <is>
          <t>MSMU 3303840</t>
        </is>
      </c>
      <c r="E3028" s="200" t="inlineStr">
        <is>
          <t>SPM</t>
        </is>
      </c>
      <c r="F3028" s="201" t="inlineStr">
        <is>
          <t>20FT</t>
        </is>
      </c>
      <c r="G3028" s="203" t="inlineStr">
        <is>
          <t>MSC SHEFFEILD</t>
        </is>
      </c>
      <c r="H3028" s="202" t="inlineStr">
        <is>
          <t>BERTHED: 31ST OCT VOY.WG343A</t>
        </is>
      </c>
      <c r="I3028" s="235" t="inlineStr">
        <is>
          <t>OUT</t>
        </is>
      </c>
      <c r="J3028" s="250" t="inlineStr">
        <is>
          <t>TELEX/6TH DEC, 2023</t>
        </is>
      </c>
      <c r="K3028" s="216" t="inlineStr">
        <is>
          <t>11TH DEC, 2023</t>
        </is>
      </c>
      <c r="L3028" s="10" t="inlineStr">
        <is>
          <t>16TH OCT</t>
        </is>
      </c>
      <c r="M3028" s="10" t="inlineStr">
        <is>
          <t>ZHEJIANG LUDAO TECHNOLOGY CO.,LTD</t>
        </is>
      </c>
      <c r="N3028" s="144" t="inlineStr">
        <is>
          <t>ORIENT LOGISTICS ENTERPRISES</t>
        </is>
      </c>
    </row>
    <row r="3029">
      <c r="A3029" s="167" t="n">
        <v>16</v>
      </c>
      <c r="B3029" s="10" t="inlineStr">
        <is>
          <t>NNAMDI EZEUKWU</t>
        </is>
      </c>
      <c r="C3029" s="398" t="inlineStr">
        <is>
          <t>MEDUE9533641</t>
        </is>
      </c>
      <c r="D3029" s="200" t="inlineStr">
        <is>
          <t>CAAU 2125480</t>
        </is>
      </c>
      <c r="E3029" s="200" t="inlineStr">
        <is>
          <t>SPM</t>
        </is>
      </c>
      <c r="F3029" s="201" t="inlineStr">
        <is>
          <t>20FT</t>
        </is>
      </c>
      <c r="G3029" s="203" t="inlineStr">
        <is>
          <t>MSC SHEFFEILD</t>
        </is>
      </c>
      <c r="H3029" s="202" t="inlineStr">
        <is>
          <t>BERTHED: 31ST OCT VOY.WG343A</t>
        </is>
      </c>
      <c r="I3029" s="235" t="inlineStr">
        <is>
          <t>OUT</t>
        </is>
      </c>
      <c r="J3029" s="250" t="inlineStr">
        <is>
          <t>TELEX/6TH DEC, 2023</t>
        </is>
      </c>
      <c r="K3029" s="216" t="inlineStr">
        <is>
          <t>12TH DEC, 2023</t>
        </is>
      </c>
      <c r="L3029" s="10" t="inlineStr">
        <is>
          <t>16TH OCT</t>
        </is>
      </c>
      <c r="M3029" s="10" t="inlineStr">
        <is>
          <t>ZHEJIANG LUDAO TECHNOLOGY CO.,LTD</t>
        </is>
      </c>
      <c r="N3029" s="144" t="inlineStr">
        <is>
          <t>ORIENT LOGISTICS ENTERPRISES</t>
        </is>
      </c>
    </row>
    <row r="3030">
      <c r="A3030" s="167" t="n">
        <v>17</v>
      </c>
      <c r="B3030" s="10" t="inlineStr">
        <is>
          <t>NNAMDI EZEUKWU</t>
        </is>
      </c>
      <c r="C3030" s="398" t="inlineStr">
        <is>
          <t>''</t>
        </is>
      </c>
      <c r="D3030" s="200" t="inlineStr">
        <is>
          <t>TCLU 3092837</t>
        </is>
      </c>
      <c r="E3030" s="200" t="inlineStr">
        <is>
          <t>SPM</t>
        </is>
      </c>
      <c r="F3030" s="201" t="inlineStr">
        <is>
          <t>20FT</t>
        </is>
      </c>
      <c r="G3030" s="203" t="inlineStr">
        <is>
          <t>MSC SHEFFEILD</t>
        </is>
      </c>
      <c r="H3030" s="202" t="inlineStr">
        <is>
          <t>BERTHED: 31ST OCT VOY.WG343A</t>
        </is>
      </c>
      <c r="I3030" s="235" t="inlineStr">
        <is>
          <t>OUT</t>
        </is>
      </c>
      <c r="J3030" s="250" t="inlineStr">
        <is>
          <t>TELEX/6TH DEC, 2023</t>
        </is>
      </c>
      <c r="K3030" s="216" t="inlineStr">
        <is>
          <t>12TH DEC, 2023</t>
        </is>
      </c>
      <c r="L3030" s="10" t="inlineStr">
        <is>
          <t>16TH OCT</t>
        </is>
      </c>
      <c r="M3030" s="10" t="inlineStr">
        <is>
          <t>ZHEJIANG LUDAO TECHNOLOGY CO.,LTD</t>
        </is>
      </c>
      <c r="N3030" s="144" t="inlineStr">
        <is>
          <t>ORIENT LOGISTICS ENTERPRISES</t>
        </is>
      </c>
    </row>
    <row r="3031">
      <c r="A3031" s="167" t="n">
        <v>18</v>
      </c>
      <c r="B3031" s="10" t="inlineStr">
        <is>
          <t>IZUCHUKWU ABA</t>
        </is>
      </c>
      <c r="C3031" s="398" t="inlineStr">
        <is>
          <t>MEDUI0291423</t>
        </is>
      </c>
      <c r="D3031" s="200" t="inlineStr">
        <is>
          <t>SEGU 3077670</t>
        </is>
      </c>
      <c r="E3031" s="200" t="inlineStr">
        <is>
          <t>SPM</t>
        </is>
      </c>
      <c r="F3031" s="201" t="inlineStr">
        <is>
          <t>20FT</t>
        </is>
      </c>
      <c r="G3031" s="203" t="inlineStr">
        <is>
          <t>MSC SHEFFEILD</t>
        </is>
      </c>
      <c r="H3031" s="202" t="inlineStr">
        <is>
          <t>BERTHED: 31ST OCT VOY.WG343A</t>
        </is>
      </c>
      <c r="I3031" s="235" t="inlineStr">
        <is>
          <t>OUT</t>
        </is>
      </c>
      <c r="J3031" s="166" t="inlineStr">
        <is>
          <t>TELEX/ 9TH NOV, 2023</t>
        </is>
      </c>
      <c r="K3031" s="216" t="inlineStr">
        <is>
          <t>22ND  NOV, 2023</t>
        </is>
      </c>
      <c r="L3031" s="10" t="inlineStr">
        <is>
          <t>17TH OCT</t>
        </is>
      </c>
      <c r="M3031" s="10" t="inlineStr">
        <is>
          <t>UNIQUE SEA CARGO SERVICES L.L.C</t>
        </is>
      </c>
      <c r="N3031" s="144" t="inlineStr">
        <is>
          <t>LE' PORT ENTERPRISES</t>
        </is>
      </c>
    </row>
    <row r="3032">
      <c r="A3032" s="167" t="n">
        <v>19</v>
      </c>
      <c r="B3032" s="10" t="inlineStr">
        <is>
          <t>IZUCHUKWU ABA</t>
        </is>
      </c>
      <c r="C3032" s="398" t="inlineStr">
        <is>
          <t>''</t>
        </is>
      </c>
      <c r="D3032" s="200" t="inlineStr">
        <is>
          <t>MEDU 6649582</t>
        </is>
      </c>
      <c r="E3032" s="200" t="inlineStr">
        <is>
          <t>SPM</t>
        </is>
      </c>
      <c r="F3032" s="201" t="inlineStr">
        <is>
          <t>20FT</t>
        </is>
      </c>
      <c r="G3032" s="203" t="inlineStr">
        <is>
          <t>MSC SHEFFEILD</t>
        </is>
      </c>
      <c r="H3032" s="202" t="inlineStr">
        <is>
          <t>BERTHED: 30TH OCT VOY.WG343A</t>
        </is>
      </c>
      <c r="I3032" s="235" t="inlineStr">
        <is>
          <t>OUT</t>
        </is>
      </c>
      <c r="J3032" s="166" t="inlineStr">
        <is>
          <t>TELEX/ 9TH NOV, 2023</t>
        </is>
      </c>
      <c r="K3032" s="216" t="inlineStr">
        <is>
          <t>28TH  NOV, 2023</t>
        </is>
      </c>
      <c r="L3032" s="10" t="inlineStr">
        <is>
          <t>17TH OCT</t>
        </is>
      </c>
      <c r="M3032" s="10" t="inlineStr">
        <is>
          <t>UNIQUE SEA CARGO SERVICES L.L.C</t>
        </is>
      </c>
      <c r="N3032" s="144" t="inlineStr">
        <is>
          <t>LE' PORT ENTERPRISES</t>
        </is>
      </c>
    </row>
    <row r="3033">
      <c r="A3033" s="167" t="n">
        <v>20</v>
      </c>
      <c r="B3033" s="10" t="inlineStr">
        <is>
          <t>CHINEDU ABA</t>
        </is>
      </c>
      <c r="C3033" s="414" t="inlineStr">
        <is>
          <t>MEDUI0296273</t>
        </is>
      </c>
      <c r="D3033" s="398" t="inlineStr">
        <is>
          <t>CXDU 2094308</t>
        </is>
      </c>
      <c r="E3033" s="200" t="inlineStr">
        <is>
          <t>SPM</t>
        </is>
      </c>
      <c r="F3033" s="201" t="inlineStr">
        <is>
          <t>20FT</t>
        </is>
      </c>
      <c r="G3033" s="203" t="inlineStr">
        <is>
          <t>MSC SHEFFEILD</t>
        </is>
      </c>
      <c r="H3033" s="202" t="inlineStr">
        <is>
          <t>BERTHED: 31ST OCT VOY.WG343A</t>
        </is>
      </c>
      <c r="I3033" s="235" t="inlineStr">
        <is>
          <t>OUT</t>
        </is>
      </c>
      <c r="J3033" s="166" t="inlineStr">
        <is>
          <t>TELEX/22ND DEC, 2023</t>
        </is>
      </c>
      <c r="K3033" s="216" t="inlineStr">
        <is>
          <t>27TH  DEC, 2023</t>
        </is>
      </c>
      <c r="L3033" s="10" t="inlineStr">
        <is>
          <t>17TH OCT</t>
        </is>
      </c>
      <c r="M3033" s="10" t="inlineStr">
        <is>
          <t>UNIQUE SEA CARGO SERVICES L.L.C</t>
        </is>
      </c>
      <c r="N3033" s="144" t="inlineStr">
        <is>
          <t>LE' PORT ENTERPRISES</t>
        </is>
      </c>
    </row>
    <row r="3034">
      <c r="A3034" s="167" t="n">
        <v>21</v>
      </c>
      <c r="B3034" s="10" t="inlineStr">
        <is>
          <t>CHINEDU ABA</t>
        </is>
      </c>
      <c r="C3034" s="50" t="inlineStr">
        <is>
          <t>''</t>
        </is>
      </c>
      <c r="D3034" s="200" t="inlineStr">
        <is>
          <t>GLDU 3973066</t>
        </is>
      </c>
      <c r="E3034" s="200" t="inlineStr">
        <is>
          <t>SPM</t>
        </is>
      </c>
      <c r="F3034" s="201" t="inlineStr">
        <is>
          <t>20FT</t>
        </is>
      </c>
      <c r="G3034" s="203" t="inlineStr">
        <is>
          <t>MSC SHEFFEILD</t>
        </is>
      </c>
      <c r="H3034" s="202" t="inlineStr">
        <is>
          <t>BERTHED: 31ST OCT VOY.WG343A</t>
        </is>
      </c>
      <c r="I3034" s="235" t="inlineStr">
        <is>
          <t>OUT</t>
        </is>
      </c>
      <c r="J3034" s="166" t="inlineStr">
        <is>
          <t>TELEX/22ND DEC, 2023</t>
        </is>
      </c>
      <c r="K3034" s="216" t="inlineStr">
        <is>
          <t>27TH  DEC, 2023</t>
        </is>
      </c>
      <c r="L3034" s="10" t="inlineStr">
        <is>
          <t>17TH OCT</t>
        </is>
      </c>
      <c r="M3034" s="10" t="inlineStr">
        <is>
          <t>UNIQUE SEA CARGO SERVICES L.L.C</t>
        </is>
      </c>
      <c r="N3034" s="144" t="inlineStr">
        <is>
          <t>LE' PORT ENTERPRISES</t>
        </is>
      </c>
    </row>
    <row r="3035">
      <c r="A3035" s="167" t="n">
        <v>22</v>
      </c>
      <c r="B3035" s="10" t="inlineStr">
        <is>
          <t>CHINEDU ABA</t>
        </is>
      </c>
      <c r="C3035" s="398" t="inlineStr">
        <is>
          <t>MEDUI0296232</t>
        </is>
      </c>
      <c r="D3035" s="200" t="inlineStr">
        <is>
          <t>CRXU 3286771</t>
        </is>
      </c>
      <c r="E3035" s="200" t="inlineStr">
        <is>
          <t>SPM</t>
        </is>
      </c>
      <c r="F3035" s="201" t="inlineStr">
        <is>
          <t>20FT</t>
        </is>
      </c>
      <c r="G3035" s="203" t="inlineStr">
        <is>
          <t>MSC SHEFFEILD</t>
        </is>
      </c>
      <c r="H3035" s="202" t="inlineStr">
        <is>
          <t>BERTHED: 31ST OCT VOY.WG343A</t>
        </is>
      </c>
      <c r="I3035" s="235" t="inlineStr">
        <is>
          <t>OUT</t>
        </is>
      </c>
      <c r="J3035" s="166" t="inlineStr">
        <is>
          <t>TELEX/12TH DEC, 2023</t>
        </is>
      </c>
      <c r="K3035" s="193" t="inlineStr">
        <is>
          <t>22ND DEC, 2023</t>
        </is>
      </c>
      <c r="L3035" s="10" t="inlineStr">
        <is>
          <t>17TH OCT</t>
        </is>
      </c>
      <c r="M3035" s="10" t="inlineStr">
        <is>
          <t>UNIQUE SEA CARGO SERVICES L.L.C</t>
        </is>
      </c>
      <c r="N3035" s="144" t="inlineStr">
        <is>
          <t>LE' PORT ENTERPRISES</t>
        </is>
      </c>
    </row>
    <row r="3036">
      <c r="A3036" s="167" t="n">
        <v>23</v>
      </c>
      <c r="B3036" s="10" t="inlineStr">
        <is>
          <t>CHINEDU ABA</t>
        </is>
      </c>
      <c r="C3036" s="398" t="inlineStr">
        <is>
          <t>''</t>
        </is>
      </c>
      <c r="D3036" s="200" t="inlineStr">
        <is>
          <t>MEDU 2800617</t>
        </is>
      </c>
      <c r="E3036" s="200" t="inlineStr">
        <is>
          <t>SPM</t>
        </is>
      </c>
      <c r="F3036" s="201" t="inlineStr">
        <is>
          <t>20FT</t>
        </is>
      </c>
      <c r="G3036" s="203" t="inlineStr">
        <is>
          <t>MSC SHEFFEILD</t>
        </is>
      </c>
      <c r="H3036" s="202" t="inlineStr">
        <is>
          <t>BERTHED: 31ST OCT VOY.WG343A</t>
        </is>
      </c>
      <c r="I3036" s="235" t="inlineStr">
        <is>
          <t>OUT</t>
        </is>
      </c>
      <c r="J3036" s="166" t="inlineStr">
        <is>
          <t>TELEX/12TH DEC, 2023</t>
        </is>
      </c>
      <c r="K3036" s="193" t="inlineStr">
        <is>
          <t>22ND DEC, 2023</t>
        </is>
      </c>
      <c r="L3036" s="10" t="inlineStr">
        <is>
          <t>17TH OCT</t>
        </is>
      </c>
      <c r="M3036" s="10" t="inlineStr">
        <is>
          <t>UNIQUE SEA CARGO SERVICES L.L.C</t>
        </is>
      </c>
      <c r="N3036" s="144" t="inlineStr">
        <is>
          <t>LE' PORT ENTERPRISES</t>
        </is>
      </c>
    </row>
    <row r="3037">
      <c r="A3037" s="167" t="n">
        <v>24</v>
      </c>
      <c r="B3037" s="10" t="inlineStr">
        <is>
          <t>CHINEDU ABA</t>
        </is>
      </c>
      <c r="C3037" s="398" t="inlineStr">
        <is>
          <t>MEDUI0291431</t>
        </is>
      </c>
      <c r="D3037" s="200" t="inlineStr">
        <is>
          <t>MEDU 6127382</t>
        </is>
      </c>
      <c r="E3037" s="200" t="inlineStr">
        <is>
          <t>SPM</t>
        </is>
      </c>
      <c r="F3037" s="201" t="inlineStr">
        <is>
          <t>20FT</t>
        </is>
      </c>
      <c r="G3037" s="203" t="inlineStr">
        <is>
          <t>MSC SHEFFEILD</t>
        </is>
      </c>
      <c r="H3037" s="202" t="inlineStr">
        <is>
          <t>BERTHED: 1ST NOV VOY.WG343A</t>
        </is>
      </c>
      <c r="I3037" s="235" t="inlineStr">
        <is>
          <t>OUT</t>
        </is>
      </c>
      <c r="J3037" s="166" t="inlineStr">
        <is>
          <t>TELEX/ 15TH DEC,2023</t>
        </is>
      </c>
      <c r="K3037" s="193" t="inlineStr">
        <is>
          <t>18TH DEC, 2023</t>
        </is>
      </c>
      <c r="L3037" s="10" t="inlineStr">
        <is>
          <t>17TH OCT</t>
        </is>
      </c>
      <c r="M3037" s="10" t="inlineStr">
        <is>
          <t>UNIQUE SEA CARGO SERVICES L.L.C</t>
        </is>
      </c>
      <c r="N3037" s="144" t="inlineStr">
        <is>
          <t>LE' PORT ENTERPRISES</t>
        </is>
      </c>
    </row>
    <row r="3038">
      <c r="A3038" s="167" t="n">
        <v>25</v>
      </c>
      <c r="B3038" s="10" t="inlineStr">
        <is>
          <t>EUCHARIA ABA</t>
        </is>
      </c>
      <c r="C3038" s="398" t="inlineStr">
        <is>
          <t>MEDUIE194531</t>
        </is>
      </c>
      <c r="D3038" s="200" t="inlineStr">
        <is>
          <t>CAXU 6115680</t>
        </is>
      </c>
      <c r="E3038" s="200" t="inlineStr">
        <is>
          <t>SPM</t>
        </is>
      </c>
      <c r="F3038" s="201" t="inlineStr">
        <is>
          <t>20FT</t>
        </is>
      </c>
      <c r="G3038" s="203" t="inlineStr">
        <is>
          <t>MSC SHEFFEILD</t>
        </is>
      </c>
      <c r="H3038" s="202" t="inlineStr">
        <is>
          <t>BERTHED: 31ST OCT VOY.WG343A</t>
        </is>
      </c>
      <c r="I3038" s="235" t="inlineStr">
        <is>
          <t>OUT</t>
        </is>
      </c>
      <c r="J3038" s="166" t="inlineStr">
        <is>
          <t>TELEX/ 15TH NOV, 2023</t>
        </is>
      </c>
      <c r="K3038" s="216" t="inlineStr">
        <is>
          <t>22ND  NOV, 2023</t>
        </is>
      </c>
      <c r="L3038" s="10" t="inlineStr">
        <is>
          <t>17TH OCT</t>
        </is>
      </c>
      <c r="M3038" s="10" t="inlineStr">
        <is>
          <t>UNIQUE SEA CARGO SERVICES L.L.C</t>
        </is>
      </c>
      <c r="N3038" s="144" t="inlineStr">
        <is>
          <t>LE' PORT ENTERPRISES</t>
        </is>
      </c>
    </row>
    <row r="3039">
      <c r="A3039" s="167" t="n">
        <v>26</v>
      </c>
      <c r="B3039" s="10" t="inlineStr">
        <is>
          <t>EUCHARIA ABA</t>
        </is>
      </c>
      <c r="C3039" s="398" t="inlineStr">
        <is>
          <t>''</t>
        </is>
      </c>
      <c r="D3039" s="200" t="inlineStr">
        <is>
          <t>DFSU 3142574</t>
        </is>
      </c>
      <c r="E3039" s="200" t="inlineStr">
        <is>
          <t>SPM</t>
        </is>
      </c>
      <c r="F3039" s="201" t="inlineStr">
        <is>
          <t>20FT</t>
        </is>
      </c>
      <c r="G3039" s="203" t="inlineStr">
        <is>
          <t>MSC SHEFFEILD</t>
        </is>
      </c>
      <c r="H3039" s="202" t="inlineStr">
        <is>
          <t>BERTHED: 30TH OCT VOY.WG343A</t>
        </is>
      </c>
      <c r="I3039" s="235" t="inlineStr">
        <is>
          <t>OUT</t>
        </is>
      </c>
      <c r="J3039" s="166" t="inlineStr">
        <is>
          <t>TELEX/ 15TH NOV, 2023</t>
        </is>
      </c>
      <c r="K3039" s="216" t="inlineStr">
        <is>
          <t>22ND  NOV, 2023</t>
        </is>
      </c>
      <c r="L3039" s="10" t="inlineStr">
        <is>
          <t>17TH OCT</t>
        </is>
      </c>
      <c r="M3039" s="10" t="inlineStr">
        <is>
          <t>UNIQUE SEA CARGO SERVICES L.L.C</t>
        </is>
      </c>
      <c r="N3039" s="144" t="inlineStr">
        <is>
          <t>LE' PORT ENTERPRISES</t>
        </is>
      </c>
    </row>
    <row r="3040">
      <c r="A3040" s="167" t="n">
        <v>27</v>
      </c>
      <c r="B3040" s="10" t="inlineStr">
        <is>
          <t>CHIGBO OKECHUKWU</t>
        </is>
      </c>
      <c r="C3040" s="398" t="inlineStr">
        <is>
          <t>MEDUIE194515</t>
        </is>
      </c>
      <c r="D3040" s="200" t="inlineStr">
        <is>
          <t>FTAU 1447734</t>
        </is>
      </c>
      <c r="E3040" s="200" t="inlineStr">
        <is>
          <t>SPM</t>
        </is>
      </c>
      <c r="F3040" s="201" t="inlineStr">
        <is>
          <t>20FT</t>
        </is>
      </c>
      <c r="G3040" s="203" t="inlineStr">
        <is>
          <t>MSC SHEFFEILD</t>
        </is>
      </c>
      <c r="H3040" s="202" t="inlineStr">
        <is>
          <t>BERTHED: 31ST OCT VOY.WG343A</t>
        </is>
      </c>
      <c r="I3040" s="235" t="inlineStr">
        <is>
          <t>OUT</t>
        </is>
      </c>
      <c r="J3040" s="166" t="inlineStr">
        <is>
          <t>TELEX/ 3RD NOV, 2023</t>
        </is>
      </c>
      <c r="K3040" s="193" t="inlineStr">
        <is>
          <t>21ST DEC, 2023</t>
        </is>
      </c>
      <c r="L3040" s="10" t="inlineStr">
        <is>
          <t>17TH OCT</t>
        </is>
      </c>
      <c r="M3040" s="10" t="inlineStr">
        <is>
          <t>UNIQUE SEA CARGO SERVICES L.L.C</t>
        </is>
      </c>
      <c r="N3040" s="144" t="inlineStr">
        <is>
          <t>LE' PORT ENTERPRISES</t>
        </is>
      </c>
    </row>
    <row r="3041">
      <c r="A3041" s="167" t="n">
        <v>28</v>
      </c>
      <c r="B3041" s="10" t="inlineStr">
        <is>
          <t>CHIGBO OKECHUKWU</t>
        </is>
      </c>
      <c r="C3041" s="398" t="inlineStr">
        <is>
          <t>''</t>
        </is>
      </c>
      <c r="D3041" s="200" t="inlineStr">
        <is>
          <t>MSMU 2707977</t>
        </is>
      </c>
      <c r="E3041" s="200" t="inlineStr">
        <is>
          <t>SPM</t>
        </is>
      </c>
      <c r="F3041" s="201" t="inlineStr">
        <is>
          <t>20FT</t>
        </is>
      </c>
      <c r="G3041" s="203" t="inlineStr">
        <is>
          <t>MSC SHEFFEILD</t>
        </is>
      </c>
      <c r="H3041" s="202" t="inlineStr">
        <is>
          <t>BERTHED: 31ST OCT VOY.WG343A</t>
        </is>
      </c>
      <c r="I3041" s="235" t="inlineStr">
        <is>
          <t>OUT</t>
        </is>
      </c>
      <c r="J3041" s="166" t="inlineStr">
        <is>
          <t>TELEX/ 3RD NOV, 2023</t>
        </is>
      </c>
      <c r="K3041" s="193" t="inlineStr">
        <is>
          <t>15TH DEC, 2023</t>
        </is>
      </c>
      <c r="L3041" s="10" t="inlineStr">
        <is>
          <t>17TH OCT</t>
        </is>
      </c>
      <c r="M3041" s="10" t="inlineStr">
        <is>
          <t>UNIQUE SEA CARGO SERVICES L.L.C</t>
        </is>
      </c>
      <c r="N3041" s="144" t="inlineStr">
        <is>
          <t>LE' PORT ENTERPRISES</t>
        </is>
      </c>
    </row>
    <row r="3042">
      <c r="A3042" s="167" t="n">
        <v>29</v>
      </c>
      <c r="B3042" s="10" t="inlineStr">
        <is>
          <t>IFEANYI ABA</t>
        </is>
      </c>
      <c r="C3042" s="398" t="inlineStr">
        <is>
          <t>MEDUIE194093</t>
        </is>
      </c>
      <c r="D3042" s="200" t="inlineStr">
        <is>
          <t>SEGU 3670900</t>
        </is>
      </c>
      <c r="E3042" s="200" t="inlineStr">
        <is>
          <t>SPM</t>
        </is>
      </c>
      <c r="F3042" s="201" t="inlineStr">
        <is>
          <t>20FT</t>
        </is>
      </c>
      <c r="G3042" s="203" t="inlineStr">
        <is>
          <t>MSC SHEFFEILD</t>
        </is>
      </c>
      <c r="H3042" s="202" t="inlineStr">
        <is>
          <t>BERTHED: 31ST OCT VOY.WG343A</t>
        </is>
      </c>
      <c r="I3042" s="235" t="inlineStr">
        <is>
          <t>OUT</t>
        </is>
      </c>
      <c r="J3042" s="192" t="inlineStr">
        <is>
          <t>TELEX/ 26TH OCT, 2023</t>
        </is>
      </c>
      <c r="K3042" s="216" t="inlineStr">
        <is>
          <t>27TH  NOV, 2023</t>
        </is>
      </c>
      <c r="L3042" s="10" t="inlineStr">
        <is>
          <t>18TH OCT</t>
        </is>
      </c>
      <c r="M3042" s="10" t="inlineStr">
        <is>
          <t>UNIQUE SEA CARGO SERVICES L.L.C</t>
        </is>
      </c>
      <c r="N3042" s="144" t="inlineStr">
        <is>
          <t>LE' PORT ENTERPRISES</t>
        </is>
      </c>
    </row>
    <row r="3043">
      <c r="A3043" s="167" t="n">
        <v>30</v>
      </c>
      <c r="B3043" s="10" t="inlineStr">
        <is>
          <t>CHIGBO OKECHUKWU</t>
        </is>
      </c>
      <c r="C3043" s="398" t="inlineStr">
        <is>
          <t>MEDUIE188764</t>
        </is>
      </c>
      <c r="D3043" s="200" t="inlineStr">
        <is>
          <t>DFSU 1386988</t>
        </is>
      </c>
      <c r="E3043" s="200" t="inlineStr">
        <is>
          <t>SPM</t>
        </is>
      </c>
      <c r="F3043" s="201" t="inlineStr">
        <is>
          <t>20FT</t>
        </is>
      </c>
      <c r="G3043" s="203" t="inlineStr">
        <is>
          <t>MSC SHEFFEILD</t>
        </is>
      </c>
      <c r="H3043" s="202" t="inlineStr">
        <is>
          <t>BERTHED: 30TH OCT VOY.WG343A</t>
        </is>
      </c>
      <c r="I3043" s="235" t="inlineStr">
        <is>
          <t>OUT</t>
        </is>
      </c>
      <c r="J3043" s="408" t="inlineStr">
        <is>
          <t>COPY BILL</t>
        </is>
      </c>
      <c r="K3043" s="216" t="inlineStr">
        <is>
          <t>8TH DEC, 2023</t>
        </is>
      </c>
      <c r="L3043" s="10" t="inlineStr">
        <is>
          <t>18TH OCT</t>
        </is>
      </c>
      <c r="M3043" s="10" t="inlineStr">
        <is>
          <t>UNIQUE SEA CARGO SERVICES L.L.C</t>
        </is>
      </c>
      <c r="N3043" s="144" t="inlineStr">
        <is>
          <t>LE' PORT ENTERPRISES</t>
        </is>
      </c>
    </row>
    <row r="3044">
      <c r="A3044" s="167" t="n">
        <v>31</v>
      </c>
      <c r="B3044" s="10" t="inlineStr">
        <is>
          <t>CHIGBO OKECHUKWU</t>
        </is>
      </c>
      <c r="C3044" s="398" t="inlineStr">
        <is>
          <t>''</t>
        </is>
      </c>
      <c r="D3044" s="200" t="inlineStr">
        <is>
          <t>MEDU 2236370</t>
        </is>
      </c>
      <c r="E3044" s="200" t="inlineStr">
        <is>
          <t>SPM</t>
        </is>
      </c>
      <c r="F3044" s="201" t="inlineStr">
        <is>
          <t>20FT</t>
        </is>
      </c>
      <c r="G3044" s="203" t="inlineStr">
        <is>
          <t>MSC SHEFFEILD</t>
        </is>
      </c>
      <c r="H3044" s="202" t="inlineStr">
        <is>
          <t>BERTHED: 30TH OCT VOY.WG343A</t>
        </is>
      </c>
      <c r="I3044" s="235" t="inlineStr">
        <is>
          <t>OUT</t>
        </is>
      </c>
      <c r="J3044" s="408" t="inlineStr">
        <is>
          <t>COPY BILL</t>
        </is>
      </c>
      <c r="K3044" s="216" t="inlineStr">
        <is>
          <t>11TH DEC, 2023</t>
        </is>
      </c>
      <c r="L3044" s="10" t="inlineStr">
        <is>
          <t>18TH OCT</t>
        </is>
      </c>
      <c r="M3044" s="10" t="inlineStr">
        <is>
          <t>UNIQUE SEA CARGO SERVICES L.L.C</t>
        </is>
      </c>
      <c r="N3044" s="144" t="inlineStr">
        <is>
          <t>LE' PORT ENTERPRISES</t>
        </is>
      </c>
    </row>
    <row r="3045">
      <c r="A3045" s="167" t="n">
        <v>32</v>
      </c>
      <c r="B3045" s="10" t="inlineStr">
        <is>
          <t>CHIGBO OKECHUKWU</t>
        </is>
      </c>
      <c r="C3045" s="398" t="inlineStr">
        <is>
          <t>MEDUIE194564</t>
        </is>
      </c>
      <c r="D3045" s="200" t="inlineStr">
        <is>
          <t>UETU 2650202</t>
        </is>
      </c>
      <c r="E3045" s="200" t="inlineStr">
        <is>
          <t>SPM</t>
        </is>
      </c>
      <c r="F3045" s="201" t="inlineStr">
        <is>
          <t>20FT</t>
        </is>
      </c>
      <c r="G3045" s="203" t="inlineStr">
        <is>
          <t>MSC SHEFFEILD</t>
        </is>
      </c>
      <c r="H3045" s="202" t="inlineStr">
        <is>
          <t>BERTHED: 30TH OCT VOY.WG343A</t>
        </is>
      </c>
      <c r="I3045" s="235" t="inlineStr">
        <is>
          <t>OUT</t>
        </is>
      </c>
      <c r="J3045" s="408" t="inlineStr">
        <is>
          <t>COPY BILL</t>
        </is>
      </c>
      <c r="K3045" s="216" t="inlineStr">
        <is>
          <t>8TH DEC, 2023</t>
        </is>
      </c>
      <c r="L3045" s="10" t="inlineStr">
        <is>
          <t>18TH OCT</t>
        </is>
      </c>
      <c r="M3045" s="10" t="inlineStr">
        <is>
          <t>UNIQUE SEA CARGO SERVICES L.L.C</t>
        </is>
      </c>
      <c r="N3045" s="144" t="inlineStr">
        <is>
          <t>LE' PORT ENTERPRISES</t>
        </is>
      </c>
    </row>
    <row r="3046">
      <c r="A3046" s="167" t="n">
        <v>33</v>
      </c>
      <c r="B3046" s="10" t="inlineStr">
        <is>
          <t>IFEANYI ABA</t>
        </is>
      </c>
      <c r="C3046" s="398" t="inlineStr">
        <is>
          <t>MEDUIE188772</t>
        </is>
      </c>
      <c r="D3046" s="200" t="inlineStr">
        <is>
          <t>MSMU 1381280</t>
        </is>
      </c>
      <c r="E3046" s="200" t="inlineStr">
        <is>
          <t>SPM</t>
        </is>
      </c>
      <c r="F3046" s="201" t="inlineStr">
        <is>
          <t>20FT</t>
        </is>
      </c>
      <c r="G3046" s="203" t="inlineStr">
        <is>
          <t>MSC SHEFFEILD</t>
        </is>
      </c>
      <c r="H3046" s="202" t="inlineStr">
        <is>
          <t>BERTHED: 31ST OCT VOY.WG343A</t>
        </is>
      </c>
      <c r="I3046" s="235" t="inlineStr">
        <is>
          <t>OUT</t>
        </is>
      </c>
      <c r="J3046" s="192" t="inlineStr">
        <is>
          <t>TELEX/ 26TH OCT, 2023</t>
        </is>
      </c>
      <c r="K3046" s="216" t="inlineStr">
        <is>
          <t>28TH  NOV, 2023</t>
        </is>
      </c>
      <c r="L3046" s="10" t="inlineStr">
        <is>
          <t>18TH OCT</t>
        </is>
      </c>
      <c r="M3046" s="10" t="inlineStr">
        <is>
          <t>UNIQUE SEA CARGO SERVICES L.L.C</t>
        </is>
      </c>
      <c r="N3046" s="144" t="inlineStr">
        <is>
          <t>LE' PORT ENTERPRISES</t>
        </is>
      </c>
    </row>
    <row r="3047">
      <c r="A3047" s="167" t="n">
        <v>34</v>
      </c>
      <c r="B3047" s="10" t="inlineStr">
        <is>
          <t>IFEANYI ABA</t>
        </is>
      </c>
      <c r="C3047" s="398" t="inlineStr">
        <is>
          <t>''</t>
        </is>
      </c>
      <c r="D3047" s="200" t="inlineStr">
        <is>
          <t>MEDU 2606371</t>
        </is>
      </c>
      <c r="E3047" s="200" t="inlineStr">
        <is>
          <t>SPM</t>
        </is>
      </c>
      <c r="F3047" s="201" t="inlineStr">
        <is>
          <t>20FT</t>
        </is>
      </c>
      <c r="G3047" s="203" t="inlineStr">
        <is>
          <t>MSC SHEFFEILD</t>
        </is>
      </c>
      <c r="H3047" s="202" t="inlineStr">
        <is>
          <t>BERTHED: 30TH OCT VOY.WG343A</t>
        </is>
      </c>
      <c r="I3047" s="235" t="inlineStr">
        <is>
          <t>OUT</t>
        </is>
      </c>
      <c r="J3047" s="192" t="inlineStr">
        <is>
          <t>TELEX/ 26TH OCT, 2023</t>
        </is>
      </c>
      <c r="K3047" s="216" t="inlineStr">
        <is>
          <t>28TH  NOV, 2023</t>
        </is>
      </c>
      <c r="L3047" s="10" t="inlineStr">
        <is>
          <t>18TH OCT</t>
        </is>
      </c>
      <c r="M3047" s="10" t="inlineStr">
        <is>
          <t>UNIQUE SEA CARGO SERVICES L.L.C</t>
        </is>
      </c>
      <c r="N3047" s="144" t="inlineStr">
        <is>
          <t>LE' PORT ENTERPRISES</t>
        </is>
      </c>
    </row>
    <row r="3048">
      <c r="A3048" s="167" t="n">
        <v>35</v>
      </c>
      <c r="B3048" s="10" t="inlineStr">
        <is>
          <t>TONY FRANK</t>
        </is>
      </c>
      <c r="C3048" s="398" t="inlineStr">
        <is>
          <t>MEDUIE194549</t>
        </is>
      </c>
      <c r="D3048" s="200" t="inlineStr">
        <is>
          <t>MEDU 5594130</t>
        </is>
      </c>
      <c r="E3048" s="200" t="inlineStr">
        <is>
          <t>SPM</t>
        </is>
      </c>
      <c r="F3048" s="201" t="inlineStr">
        <is>
          <t>20FT</t>
        </is>
      </c>
      <c r="G3048" s="203" t="inlineStr">
        <is>
          <t>MSC SHEFFEILD</t>
        </is>
      </c>
      <c r="H3048" s="202" t="inlineStr">
        <is>
          <t>BERTHED: 31ST OCT VOY.WG343A</t>
        </is>
      </c>
      <c r="I3048" s="235" t="inlineStr">
        <is>
          <t>OUT</t>
        </is>
      </c>
      <c r="J3048" s="166" t="inlineStr">
        <is>
          <t>TELEX/5TH DEC, 2023</t>
        </is>
      </c>
      <c r="K3048" s="193" t="inlineStr">
        <is>
          <t>15TH DEC, 2023</t>
        </is>
      </c>
      <c r="L3048" s="10" t="inlineStr">
        <is>
          <t>19TH OCT</t>
        </is>
      </c>
      <c r="M3048" s="10" t="inlineStr">
        <is>
          <t>UNIQUE SEA CARGO SERVICES L.L.C</t>
        </is>
      </c>
      <c r="N3048" s="144" t="inlineStr">
        <is>
          <t>LE' PORT ENTERPRISES</t>
        </is>
      </c>
    </row>
    <row r="3049">
      <c r="A3049" s="167" t="n">
        <v>36</v>
      </c>
      <c r="B3049" s="10" t="inlineStr">
        <is>
          <t>KENNETH ABA</t>
        </is>
      </c>
      <c r="C3049" s="398" t="inlineStr">
        <is>
          <t>MEDUIE194085</t>
        </is>
      </c>
      <c r="D3049" s="200" t="inlineStr">
        <is>
          <t>MSDU 1513775</t>
        </is>
      </c>
      <c r="E3049" s="200" t="inlineStr">
        <is>
          <t>SPM</t>
        </is>
      </c>
      <c r="F3049" s="201" t="inlineStr">
        <is>
          <t>20FT</t>
        </is>
      </c>
      <c r="G3049" s="203" t="inlineStr">
        <is>
          <t>MSC SHEFFEILD</t>
        </is>
      </c>
      <c r="H3049" s="202" t="inlineStr">
        <is>
          <t>BERTHED: 1ST NOV VOY.WG343A</t>
        </is>
      </c>
      <c r="I3049" s="235" t="inlineStr">
        <is>
          <t>OUT</t>
        </is>
      </c>
      <c r="J3049" s="166" t="inlineStr">
        <is>
          <t>TELEX/23RD NOV, 2023</t>
        </is>
      </c>
      <c r="K3049" s="216" t="inlineStr">
        <is>
          <t>8TH DEC, 2023</t>
        </is>
      </c>
      <c r="L3049" s="10" t="inlineStr">
        <is>
          <t>20TH OCT</t>
        </is>
      </c>
      <c r="M3049" s="10" t="inlineStr">
        <is>
          <t>UNIQUE SEA CARGO SERVICES L.L.C</t>
        </is>
      </c>
      <c r="N3049" s="144" t="inlineStr">
        <is>
          <t>LE' PORT ENTERPRISES</t>
        </is>
      </c>
    </row>
    <row r="3050">
      <c r="A3050" s="167" t="n">
        <v>37</v>
      </c>
      <c r="B3050" s="10" t="inlineStr">
        <is>
          <t>KENNETH ABA</t>
        </is>
      </c>
      <c r="C3050" s="398" t="inlineStr">
        <is>
          <t>'''</t>
        </is>
      </c>
      <c r="D3050" s="200" t="inlineStr">
        <is>
          <t>MSDU 2999086</t>
        </is>
      </c>
      <c r="E3050" s="200" t="inlineStr">
        <is>
          <t>SPM</t>
        </is>
      </c>
      <c r="F3050" s="201" t="inlineStr">
        <is>
          <t>20FT</t>
        </is>
      </c>
      <c r="G3050" s="203" t="inlineStr">
        <is>
          <t>MSC SHEFFEILD</t>
        </is>
      </c>
      <c r="H3050" s="202" t="inlineStr">
        <is>
          <t>BERTHED: 31ST OCT VOY.WG343A</t>
        </is>
      </c>
      <c r="I3050" s="235" t="inlineStr">
        <is>
          <t>OUT</t>
        </is>
      </c>
      <c r="J3050" s="166" t="inlineStr">
        <is>
          <t>TELEX/23RD NOV, 2023</t>
        </is>
      </c>
      <c r="K3050" s="216" t="inlineStr">
        <is>
          <t>8TH DEC, 2023</t>
        </is>
      </c>
      <c r="L3050" s="10" t="inlineStr">
        <is>
          <t>20TH OCT</t>
        </is>
      </c>
      <c r="M3050" s="10" t="inlineStr">
        <is>
          <t>UNIQUE SEA CARGO SERVICES L.L.C</t>
        </is>
      </c>
      <c r="N3050" s="144" t="inlineStr">
        <is>
          <t>LE' PORT ENTERPRISES</t>
        </is>
      </c>
    </row>
    <row r="3051">
      <c r="A3051" s="167" t="n">
        <v>38</v>
      </c>
      <c r="B3051" s="10" t="inlineStr">
        <is>
          <t>KENNETH ABA</t>
        </is>
      </c>
      <c r="C3051" s="398" t="inlineStr">
        <is>
          <t>MEDUIE188731</t>
        </is>
      </c>
      <c r="D3051" s="200" t="inlineStr">
        <is>
          <t>MEDU 6600659</t>
        </is>
      </c>
      <c r="E3051" s="200" t="inlineStr">
        <is>
          <t>SPM</t>
        </is>
      </c>
      <c r="F3051" s="201" t="inlineStr">
        <is>
          <t>20FT</t>
        </is>
      </c>
      <c r="G3051" s="203" t="inlineStr">
        <is>
          <t>MSC SHEFFEILD</t>
        </is>
      </c>
      <c r="H3051" s="202" t="inlineStr">
        <is>
          <t>BERTHED: 31ST OCT VOY.WG343A</t>
        </is>
      </c>
      <c r="I3051" s="235" t="inlineStr">
        <is>
          <t>OUT</t>
        </is>
      </c>
      <c r="J3051" s="151" t="inlineStr">
        <is>
          <t>TELEX/13TH NOV, 2023</t>
        </is>
      </c>
      <c r="K3051" s="216" t="inlineStr">
        <is>
          <t>28TH  NOV, 2023</t>
        </is>
      </c>
      <c r="L3051" s="10" t="inlineStr">
        <is>
          <t>20TH OCT</t>
        </is>
      </c>
      <c r="M3051" s="10" t="inlineStr">
        <is>
          <t>UNIQUE SEA CARGO SERVICES L.L.C</t>
        </is>
      </c>
      <c r="N3051" s="144" t="inlineStr">
        <is>
          <t>LE' PORT ENTERPRISES</t>
        </is>
      </c>
    </row>
    <row r="3052">
      <c r="A3052" s="167" t="n">
        <v>39</v>
      </c>
      <c r="B3052" s="10" t="inlineStr">
        <is>
          <t>KENNETH ABA</t>
        </is>
      </c>
      <c r="C3052" s="398" t="inlineStr">
        <is>
          <t>''</t>
        </is>
      </c>
      <c r="D3052" s="200" t="inlineStr">
        <is>
          <t>CXDU 1988956</t>
        </is>
      </c>
      <c r="E3052" s="200" t="inlineStr">
        <is>
          <t>SPM</t>
        </is>
      </c>
      <c r="F3052" s="201" t="inlineStr">
        <is>
          <t>20FT</t>
        </is>
      </c>
      <c r="G3052" s="203" t="inlineStr">
        <is>
          <t>MSC SHEFFEILD</t>
        </is>
      </c>
      <c r="H3052" s="202" t="inlineStr">
        <is>
          <t>BERTHED: 31ST OCT VOY.WG343A</t>
        </is>
      </c>
      <c r="I3052" s="235" t="inlineStr">
        <is>
          <t>OUT</t>
        </is>
      </c>
      <c r="J3052" s="151" t="inlineStr">
        <is>
          <t>TELEX/13TH NOV, 2023</t>
        </is>
      </c>
      <c r="K3052" s="216" t="inlineStr">
        <is>
          <t>28TH  NOV, 2023</t>
        </is>
      </c>
      <c r="L3052" s="10" t="inlineStr">
        <is>
          <t>20TH OCT</t>
        </is>
      </c>
      <c r="M3052" s="10" t="inlineStr">
        <is>
          <t>UNIQUE SEA CARGO SERVICES L.L.C</t>
        </is>
      </c>
      <c r="N3052" s="144" t="inlineStr">
        <is>
          <t>LE' PORT ENTERPRISES</t>
        </is>
      </c>
    </row>
    <row r="3053">
      <c r="A3053" s="167" t="n">
        <v>40</v>
      </c>
      <c r="B3053" s="10" t="inlineStr">
        <is>
          <t>FREDRICK EZEH ABA</t>
        </is>
      </c>
      <c r="C3053" s="398" t="inlineStr">
        <is>
          <t>MEDUI0294419</t>
        </is>
      </c>
      <c r="D3053" s="200" t="inlineStr">
        <is>
          <t>TGHU 0540813</t>
        </is>
      </c>
      <c r="E3053" s="200" t="inlineStr">
        <is>
          <t>SPM</t>
        </is>
      </c>
      <c r="F3053" s="201" t="inlineStr">
        <is>
          <t>20FT</t>
        </is>
      </c>
      <c r="G3053" s="203" t="inlineStr">
        <is>
          <t>MSC SHEFFEILD</t>
        </is>
      </c>
      <c r="H3053" s="202" t="inlineStr">
        <is>
          <t>BERTHED: 31ST OCT VOY.WG343A</t>
        </is>
      </c>
      <c r="I3053" s="235" t="inlineStr">
        <is>
          <t>OUT</t>
        </is>
      </c>
      <c r="J3053" s="151" t="inlineStr">
        <is>
          <t>TELEX/29TH NOV, 2023</t>
        </is>
      </c>
      <c r="K3053" s="152" t="inlineStr">
        <is>
          <t>4TH DEC, 2023</t>
        </is>
      </c>
      <c r="L3053" s="10" t="inlineStr">
        <is>
          <t>20TH OCT</t>
        </is>
      </c>
      <c r="M3053" s="10" t="inlineStr">
        <is>
          <t>UNIQUE SEA CARGO SERVICES L.L.C</t>
        </is>
      </c>
      <c r="N3053" s="144" t="inlineStr">
        <is>
          <t>LE' PORT ENTERPRISES</t>
        </is>
      </c>
    </row>
    <row r="3054">
      <c r="A3054" s="167" t="n">
        <v>41</v>
      </c>
      <c r="B3054" s="10" t="inlineStr">
        <is>
          <t>FREDRICK EZEH ABA</t>
        </is>
      </c>
      <c r="C3054" s="398" t="inlineStr">
        <is>
          <t>''</t>
        </is>
      </c>
      <c r="D3054" s="200" t="inlineStr">
        <is>
          <t>MSCU 6873683</t>
        </is>
      </c>
      <c r="E3054" s="200" t="inlineStr">
        <is>
          <t>SPM</t>
        </is>
      </c>
      <c r="F3054" s="201" t="inlineStr">
        <is>
          <t>20FT</t>
        </is>
      </c>
      <c r="G3054" s="203" t="inlineStr">
        <is>
          <t>MSC SHEFFEILD</t>
        </is>
      </c>
      <c r="H3054" s="202" t="inlineStr">
        <is>
          <t>BERTHED: 31ST OCT VOY.WG343A</t>
        </is>
      </c>
      <c r="I3054" s="235" t="inlineStr">
        <is>
          <t>OUT</t>
        </is>
      </c>
      <c r="J3054" s="151" t="inlineStr">
        <is>
          <t>TELEX/29TH NOV, 2023</t>
        </is>
      </c>
      <c r="K3054" s="216" t="inlineStr">
        <is>
          <t>5TH  DEC, 2023</t>
        </is>
      </c>
      <c r="L3054" s="10" t="inlineStr">
        <is>
          <t>20TH OCT</t>
        </is>
      </c>
      <c r="M3054" s="10" t="inlineStr">
        <is>
          <t>UNIQUE SEA CARGO SERVICES L.L.C</t>
        </is>
      </c>
      <c r="N3054" s="144" t="inlineStr">
        <is>
          <t>LE' PORT ENTERPRISES</t>
        </is>
      </c>
    </row>
    <row r="3055">
      <c r="A3055" s="167" t="n">
        <v>42</v>
      </c>
      <c r="B3055" s="10" t="inlineStr">
        <is>
          <t>NNAMDI EZEUKWU</t>
        </is>
      </c>
      <c r="C3055" s="398" t="inlineStr">
        <is>
          <t>MEDUIE195223</t>
        </is>
      </c>
      <c r="D3055" s="200" t="inlineStr">
        <is>
          <t>MSCU 6912408</t>
        </is>
      </c>
      <c r="E3055" s="200" t="inlineStr">
        <is>
          <t>SPM</t>
        </is>
      </c>
      <c r="F3055" s="201" t="inlineStr">
        <is>
          <t>20FT</t>
        </is>
      </c>
      <c r="G3055" s="203" t="inlineStr">
        <is>
          <t>MSC SHEFFEILD</t>
        </is>
      </c>
      <c r="H3055" s="202" t="inlineStr">
        <is>
          <t>BERTHED: 31ST OCT VOY.WG343A</t>
        </is>
      </c>
      <c r="I3055" s="200" t="n"/>
      <c r="J3055" s="408" t="inlineStr">
        <is>
          <t>COPY BILL</t>
        </is>
      </c>
      <c r="K3055" s="10" t="n"/>
      <c r="L3055" s="10" t="inlineStr">
        <is>
          <t>26TH OCT</t>
        </is>
      </c>
      <c r="M3055" s="10" t="inlineStr">
        <is>
          <t>UNIQUE SEA CARGO SERVICES L.L.C</t>
        </is>
      </c>
      <c r="N3055" s="157" t="inlineStr">
        <is>
          <t>LE' PORT ENTERPRISES</t>
        </is>
      </c>
    </row>
    <row r="3056">
      <c r="A3056" s="167" t="n">
        <v>43</v>
      </c>
      <c r="B3056" s="10" t="inlineStr">
        <is>
          <t>NNAMDI EZEUKWU</t>
        </is>
      </c>
      <c r="C3056" s="398" t="inlineStr">
        <is>
          <t>''</t>
        </is>
      </c>
      <c r="D3056" s="200" t="inlineStr">
        <is>
          <t>TTNU 1052239</t>
        </is>
      </c>
      <c r="E3056" s="200" t="inlineStr">
        <is>
          <t>SPM</t>
        </is>
      </c>
      <c r="F3056" s="201" t="inlineStr">
        <is>
          <t>20FT</t>
        </is>
      </c>
      <c r="G3056" s="203" t="inlineStr">
        <is>
          <t>MSC SHEFFEILD</t>
        </is>
      </c>
      <c r="H3056" s="202" t="inlineStr">
        <is>
          <t>BERTHED: 31ST OCT VOY.WG343A</t>
        </is>
      </c>
      <c r="I3056" s="200" t="n"/>
      <c r="J3056" s="408" t="inlineStr">
        <is>
          <t>COPY BILL</t>
        </is>
      </c>
      <c r="K3056" s="10" t="n"/>
      <c r="L3056" s="10" t="inlineStr">
        <is>
          <t>26TH OCT</t>
        </is>
      </c>
      <c r="M3056" s="10" t="inlineStr">
        <is>
          <t>UNIQUE SEA CARGO SERVICES L.L.C</t>
        </is>
      </c>
      <c r="N3056" s="157" t="inlineStr">
        <is>
          <t>LE' PORT ENTERPRISES</t>
        </is>
      </c>
    </row>
    <row r="3057">
      <c r="A3057" s="167" t="n">
        <v>44</v>
      </c>
      <c r="B3057" s="10" t="inlineStr">
        <is>
          <t>NNAMDI EZEUKWU</t>
        </is>
      </c>
      <c r="C3057" s="398" t="inlineStr">
        <is>
          <t>MEDUIE188749</t>
        </is>
      </c>
      <c r="D3057" s="200" t="inlineStr">
        <is>
          <t>TGHU 0467306</t>
        </is>
      </c>
      <c r="E3057" s="200" t="inlineStr">
        <is>
          <t>SPM</t>
        </is>
      </c>
      <c r="F3057" s="201" t="inlineStr">
        <is>
          <t>20FT</t>
        </is>
      </c>
      <c r="G3057" s="203" t="inlineStr">
        <is>
          <t>MSC SHEFFEILD</t>
        </is>
      </c>
      <c r="H3057" s="202" t="inlineStr">
        <is>
          <t>BERTHED: 31ST OCT VOY.WG343A</t>
        </is>
      </c>
      <c r="I3057" s="200" t="n"/>
      <c r="J3057" s="408" t="inlineStr">
        <is>
          <t>COPY BILL</t>
        </is>
      </c>
      <c r="K3057" s="10" t="n"/>
      <c r="L3057" s="10" t="inlineStr">
        <is>
          <t>26TH OCT</t>
        </is>
      </c>
      <c r="M3057" s="10" t="inlineStr">
        <is>
          <t>UNIQUE SEA CARGO SERVICES L.L.C</t>
        </is>
      </c>
      <c r="N3057" s="157" t="inlineStr">
        <is>
          <t>LE' PORT ENTERPRISES</t>
        </is>
      </c>
    </row>
    <row r="3058">
      <c r="A3058" s="167" t="n">
        <v>45</v>
      </c>
      <c r="B3058" s="10" t="inlineStr">
        <is>
          <t>NNAMDI EZEUKWU</t>
        </is>
      </c>
      <c r="C3058" s="398" t="inlineStr">
        <is>
          <t>''</t>
        </is>
      </c>
      <c r="D3058" s="200" t="inlineStr">
        <is>
          <t>TRHU 2065859</t>
        </is>
      </c>
      <c r="E3058" s="200" t="inlineStr">
        <is>
          <t>SPM</t>
        </is>
      </c>
      <c r="F3058" s="201" t="inlineStr">
        <is>
          <t>20FT</t>
        </is>
      </c>
      <c r="G3058" s="203" t="inlineStr">
        <is>
          <t>MSC SHEFFEILD</t>
        </is>
      </c>
      <c r="H3058" s="202" t="inlineStr">
        <is>
          <t>BERTHED: 31ST OCT VOY.WG343A</t>
        </is>
      </c>
      <c r="I3058" s="200" t="n"/>
      <c r="J3058" s="408" t="inlineStr">
        <is>
          <t>COPY BILL</t>
        </is>
      </c>
      <c r="K3058" s="10" t="n"/>
      <c r="L3058" s="10" t="inlineStr">
        <is>
          <t>26TH OCT</t>
        </is>
      </c>
      <c r="M3058" s="10" t="inlineStr">
        <is>
          <t>UNIQUE SEA CARGO SERVICES L.L.C</t>
        </is>
      </c>
      <c r="N3058" s="157" t="inlineStr">
        <is>
          <t>LE' PORT ENTERPRISES</t>
        </is>
      </c>
    </row>
    <row r="3059">
      <c r="A3059" s="167" t="n">
        <v>46</v>
      </c>
      <c r="B3059" s="10" t="inlineStr">
        <is>
          <t>NNAMDI EZEUKWU</t>
        </is>
      </c>
      <c r="C3059" s="398" t="inlineStr">
        <is>
          <t>MEDUIE195207</t>
        </is>
      </c>
      <c r="D3059" s="200" t="inlineStr">
        <is>
          <t>BMOU 2740570</t>
        </is>
      </c>
      <c r="E3059" s="200" t="inlineStr">
        <is>
          <t>SPM</t>
        </is>
      </c>
      <c r="F3059" s="201" t="inlineStr">
        <is>
          <t>20FT</t>
        </is>
      </c>
      <c r="G3059" s="203" t="inlineStr">
        <is>
          <t>MSC SHEFFEILD</t>
        </is>
      </c>
      <c r="H3059" s="202" t="inlineStr">
        <is>
          <t>BERTHED: 31ST OCT VOY.WG343A</t>
        </is>
      </c>
      <c r="I3059" s="200" t="n"/>
      <c r="J3059" s="408" t="inlineStr">
        <is>
          <t>COPY BILL</t>
        </is>
      </c>
      <c r="K3059" s="10" t="n"/>
      <c r="L3059" s="10" t="inlineStr">
        <is>
          <t>26TH OCT</t>
        </is>
      </c>
      <c r="M3059" s="10" t="inlineStr">
        <is>
          <t>UNIQUE SEA CARGO SERVICES L.L.C</t>
        </is>
      </c>
      <c r="N3059" s="157" t="inlineStr">
        <is>
          <t>LE' PORT ENTERPRISES</t>
        </is>
      </c>
    </row>
    <row r="3060">
      <c r="A3060" s="167" t="n">
        <v>47</v>
      </c>
      <c r="B3060" s="10" t="inlineStr">
        <is>
          <t>NNAMDI EZEUKWU</t>
        </is>
      </c>
      <c r="C3060" s="398" t="inlineStr">
        <is>
          <t>''</t>
        </is>
      </c>
      <c r="D3060" s="200" t="inlineStr">
        <is>
          <t>TEMU 2405528</t>
        </is>
      </c>
      <c r="E3060" s="200" t="inlineStr">
        <is>
          <t>SPM</t>
        </is>
      </c>
      <c r="F3060" s="201" t="inlineStr">
        <is>
          <t>20FT</t>
        </is>
      </c>
      <c r="G3060" s="203" t="inlineStr">
        <is>
          <t>MSC SHEFFEILD</t>
        </is>
      </c>
      <c r="H3060" s="202" t="inlineStr">
        <is>
          <t>BERTHED: 1ST NOV VOY.WG343A</t>
        </is>
      </c>
      <c r="I3060" s="200" t="n"/>
      <c r="J3060" s="408" t="inlineStr">
        <is>
          <t>COPY BILL</t>
        </is>
      </c>
      <c r="K3060" s="10" t="n"/>
      <c r="L3060" s="10" t="inlineStr">
        <is>
          <t>26TH OCT</t>
        </is>
      </c>
      <c r="M3060" s="10" t="inlineStr">
        <is>
          <t>UNIQUE SEA CARGO SERVICES L.L.C</t>
        </is>
      </c>
      <c r="N3060" s="157" t="inlineStr">
        <is>
          <t>LE' PORT ENTERPRISES</t>
        </is>
      </c>
    </row>
    <row r="3061">
      <c r="A3061" s="167" t="n">
        <v>48</v>
      </c>
      <c r="B3061" s="10" t="inlineStr">
        <is>
          <t>NNAMDI EZEUKWU</t>
        </is>
      </c>
      <c r="C3061" s="398" t="inlineStr">
        <is>
          <t>MEDUIE195256</t>
        </is>
      </c>
      <c r="D3061" s="200" t="inlineStr">
        <is>
          <t>MEDU 5497778</t>
        </is>
      </c>
      <c r="E3061" s="200" t="inlineStr">
        <is>
          <t>SPM</t>
        </is>
      </c>
      <c r="F3061" s="201" t="inlineStr">
        <is>
          <t>20FT</t>
        </is>
      </c>
      <c r="G3061" s="203" t="inlineStr">
        <is>
          <t>MSC SHEFFEILD</t>
        </is>
      </c>
      <c r="H3061" s="202" t="inlineStr">
        <is>
          <t>BERTHED: 30TH OCT VOY.WG343A</t>
        </is>
      </c>
      <c r="I3061" s="200" t="n"/>
      <c r="J3061" s="408" t="inlineStr">
        <is>
          <t>COPY BILL</t>
        </is>
      </c>
      <c r="K3061" s="10" t="n"/>
      <c r="L3061" s="10" t="inlineStr">
        <is>
          <t>26TH OCT</t>
        </is>
      </c>
      <c r="M3061" s="10" t="inlineStr">
        <is>
          <t>UNIQUE SEA CARGO SERVICES L.L.C</t>
        </is>
      </c>
      <c r="N3061" s="157" t="inlineStr">
        <is>
          <t>LE' PORT ENTERPRISES</t>
        </is>
      </c>
    </row>
    <row r="3062">
      <c r="A3062" s="167" t="n">
        <v>49</v>
      </c>
      <c r="B3062" s="10" t="inlineStr">
        <is>
          <t>NNAMDI EZEUKWU</t>
        </is>
      </c>
      <c r="C3062" s="398" t="inlineStr">
        <is>
          <t>''</t>
        </is>
      </c>
      <c r="D3062" s="200" t="inlineStr">
        <is>
          <t>MEDU 6128959</t>
        </is>
      </c>
      <c r="E3062" s="200" t="inlineStr">
        <is>
          <t>SPM</t>
        </is>
      </c>
      <c r="F3062" s="201" t="inlineStr">
        <is>
          <t>20FT</t>
        </is>
      </c>
      <c r="G3062" s="203" t="inlineStr">
        <is>
          <t>MSC SHEFFEILD</t>
        </is>
      </c>
      <c r="H3062" s="202" t="inlineStr">
        <is>
          <t>BERTHED: 30TH OCT VOY.WG343A</t>
        </is>
      </c>
      <c r="I3062" s="200" t="n"/>
      <c r="J3062" s="408" t="inlineStr">
        <is>
          <t>COPY BILL</t>
        </is>
      </c>
      <c r="K3062" s="10" t="n"/>
      <c r="L3062" s="10" t="inlineStr">
        <is>
          <t>26TH OCT</t>
        </is>
      </c>
      <c r="M3062" s="10" t="inlineStr">
        <is>
          <t>UNIQUE SEA CARGO SERVICES L.L.C</t>
        </is>
      </c>
      <c r="N3062" s="157" t="inlineStr">
        <is>
          <t>LE' PORT ENTERPRISES</t>
        </is>
      </c>
    </row>
    <row r="3063">
      <c r="A3063" s="167" t="n">
        <v>50</v>
      </c>
      <c r="B3063" s="10" t="inlineStr">
        <is>
          <t>NNAMDI EZEUKWU</t>
        </is>
      </c>
      <c r="C3063" s="398" t="inlineStr">
        <is>
          <t>MEDUIE195231</t>
        </is>
      </c>
      <c r="D3063" s="200" t="inlineStr">
        <is>
          <t>MEDU 1135169</t>
        </is>
      </c>
      <c r="E3063" s="200" t="inlineStr">
        <is>
          <t>SPM</t>
        </is>
      </c>
      <c r="F3063" s="201" t="inlineStr">
        <is>
          <t>20FT</t>
        </is>
      </c>
      <c r="G3063" s="203" t="inlineStr">
        <is>
          <t>MSC SHEFFEILD</t>
        </is>
      </c>
      <c r="H3063" s="202" t="inlineStr">
        <is>
          <t>BERTHED: 31ST OCT VOY.WG343A</t>
        </is>
      </c>
      <c r="I3063" s="200" t="n"/>
      <c r="J3063" s="408" t="inlineStr">
        <is>
          <t>COPY BILL</t>
        </is>
      </c>
      <c r="K3063" s="10" t="n"/>
      <c r="L3063" s="10" t="inlineStr">
        <is>
          <t>26TH OCT</t>
        </is>
      </c>
      <c r="M3063" s="10" t="inlineStr">
        <is>
          <t>UNIQUE SEA CARGO SERVICES L.L.C</t>
        </is>
      </c>
      <c r="N3063" s="157" t="inlineStr">
        <is>
          <t>LE' PORT ENTERPRISES</t>
        </is>
      </c>
    </row>
    <row r="3064">
      <c r="A3064" s="167" t="n">
        <v>51</v>
      </c>
      <c r="B3064" s="10" t="inlineStr">
        <is>
          <t>NNAMDI EZEUKWU</t>
        </is>
      </c>
      <c r="C3064" s="398" t="inlineStr">
        <is>
          <t>''</t>
        </is>
      </c>
      <c r="D3064" s="200" t="inlineStr">
        <is>
          <t>MSDU 1219879</t>
        </is>
      </c>
      <c r="E3064" s="200" t="inlineStr">
        <is>
          <t>SPM</t>
        </is>
      </c>
      <c r="F3064" s="201" t="inlineStr">
        <is>
          <t>20FT</t>
        </is>
      </c>
      <c r="G3064" s="203" t="inlineStr">
        <is>
          <t>MSC SHEFFEILD</t>
        </is>
      </c>
      <c r="H3064" s="202" t="inlineStr">
        <is>
          <t>BERTHED: 31ST OCT VOY.WG343A</t>
        </is>
      </c>
      <c r="I3064" s="200" t="n"/>
      <c r="J3064" s="408" t="inlineStr">
        <is>
          <t>COPY BILL</t>
        </is>
      </c>
      <c r="K3064" s="10" t="n"/>
      <c r="L3064" s="10" t="inlineStr">
        <is>
          <t>26TH OCT</t>
        </is>
      </c>
      <c r="M3064" s="10" t="inlineStr">
        <is>
          <t>UNIQUE SEA CARGO SERVICES L.L.C</t>
        </is>
      </c>
      <c r="N3064" s="157" t="inlineStr">
        <is>
          <t>LE' PORT ENTERPRISES</t>
        </is>
      </c>
    </row>
    <row r="3065">
      <c r="A3065" s="167" t="n">
        <v>52</v>
      </c>
      <c r="B3065" s="10" t="inlineStr">
        <is>
          <t>IFEANYI ABA</t>
        </is>
      </c>
      <c r="C3065" s="415" t="inlineStr">
        <is>
          <t>MEDUI0289005</t>
        </is>
      </c>
      <c r="D3065" s="10" t="inlineStr">
        <is>
          <t>MEDU 2902630</t>
        </is>
      </c>
      <c r="E3065" s="200" t="inlineStr">
        <is>
          <t>SPM</t>
        </is>
      </c>
      <c r="F3065" s="201" t="inlineStr">
        <is>
          <t>20FT</t>
        </is>
      </c>
      <c r="G3065" s="203" t="inlineStr">
        <is>
          <t>MSC SHEFFEILD</t>
        </is>
      </c>
      <c r="H3065" s="202" t="inlineStr">
        <is>
          <t>BERTHED: 31ST OCT VOY.WG343A</t>
        </is>
      </c>
      <c r="I3065" s="265" t="inlineStr">
        <is>
          <t>OUT</t>
        </is>
      </c>
      <c r="J3065" s="166" t="inlineStr">
        <is>
          <t>TELEX/23RD NOV, 2023</t>
        </is>
      </c>
      <c r="K3065" s="216" t="inlineStr">
        <is>
          <t>30TH  NOV, 2023</t>
        </is>
      </c>
      <c r="L3065" s="10" t="inlineStr">
        <is>
          <t>5TH OCT</t>
        </is>
      </c>
      <c r="M3065" s="10" t="inlineStr">
        <is>
          <t>PT. INDOSARI PERSADA</t>
        </is>
      </c>
      <c r="N3065" s="144" t="inlineStr">
        <is>
          <t>ORIENT LOGISTICS ENTERPRISES</t>
        </is>
      </c>
    </row>
    <row r="3066">
      <c r="A3066" s="167" t="n">
        <v>53</v>
      </c>
      <c r="B3066" s="10" t="inlineStr">
        <is>
          <t>IFEANYI ABA</t>
        </is>
      </c>
      <c r="C3066" s="407" t="inlineStr">
        <is>
          <t>''</t>
        </is>
      </c>
      <c r="D3066" s="10" t="inlineStr">
        <is>
          <t>FBIU 0507776</t>
        </is>
      </c>
      <c r="E3066" s="200" t="inlineStr">
        <is>
          <t>SPM</t>
        </is>
      </c>
      <c r="F3066" s="201" t="inlineStr">
        <is>
          <t>20FT</t>
        </is>
      </c>
      <c r="G3066" s="203" t="inlineStr">
        <is>
          <t>MSC SHEFFEILD</t>
        </is>
      </c>
      <c r="H3066" s="202" t="inlineStr">
        <is>
          <t>BERTHED: 31ST OCT VOY.WG343A</t>
        </is>
      </c>
      <c r="I3066" s="265" t="inlineStr">
        <is>
          <t>OUT</t>
        </is>
      </c>
      <c r="J3066" s="166" t="inlineStr">
        <is>
          <t>TELEX/23RD NOV, 2023</t>
        </is>
      </c>
      <c r="K3066" s="216" t="inlineStr">
        <is>
          <t>30TH  NOV, 2023</t>
        </is>
      </c>
      <c r="L3066" s="10" t="inlineStr">
        <is>
          <t>5TH OCT</t>
        </is>
      </c>
      <c r="M3066" s="10" t="inlineStr">
        <is>
          <t>PT. INDOSARI PERSADA</t>
        </is>
      </c>
      <c r="N3066" s="144" t="inlineStr">
        <is>
          <t>ORIENT LOGISTICS ENTERPRISES</t>
        </is>
      </c>
    </row>
    <row r="3067">
      <c r="A3067" s="167" t="n">
        <v>54</v>
      </c>
      <c r="B3067" s="10" t="inlineStr">
        <is>
          <t>THEPHILUS MONEKE ABA</t>
        </is>
      </c>
      <c r="C3067" s="407" t="inlineStr">
        <is>
          <t>MEDUIE188707</t>
        </is>
      </c>
      <c r="D3067" s="10" t="inlineStr">
        <is>
          <t>MEDU 5114760</t>
        </is>
      </c>
      <c r="E3067" s="200" t="inlineStr">
        <is>
          <t>SPM</t>
        </is>
      </c>
      <c r="F3067" s="201" t="inlineStr">
        <is>
          <t>20FT</t>
        </is>
      </c>
      <c r="G3067" s="203" t="inlineStr">
        <is>
          <t>MSC SHEFFEILD</t>
        </is>
      </c>
      <c r="H3067" s="202" t="inlineStr">
        <is>
          <t>BERTHED: 31ST OCT VOY.WG343A</t>
        </is>
      </c>
      <c r="I3067" s="265" t="inlineStr">
        <is>
          <t>OUT</t>
        </is>
      </c>
      <c r="J3067" s="250" t="inlineStr">
        <is>
          <t>TELEX/18TH OCT, 2023</t>
        </is>
      </c>
      <c r="K3067" s="216" t="inlineStr">
        <is>
          <t>15TH  NOV, 2023</t>
        </is>
      </c>
      <c r="L3067" s="10" t="inlineStr">
        <is>
          <t>6TH OCT</t>
        </is>
      </c>
      <c r="M3067" s="10" t="inlineStr">
        <is>
          <t>UNIQUE SEA CARGO SERVICES L.L.C</t>
        </is>
      </c>
      <c r="N3067" s="144" t="inlineStr">
        <is>
          <t>LE' PORT ENTERPRISES</t>
        </is>
      </c>
    </row>
    <row r="3068">
      <c r="A3068" s="167" t="n">
        <v>55</v>
      </c>
      <c r="B3068" s="10" t="inlineStr">
        <is>
          <t>THEPHILUS MONEKE ABA</t>
        </is>
      </c>
      <c r="C3068" s="407" t="inlineStr">
        <is>
          <t>''</t>
        </is>
      </c>
      <c r="D3068" s="10" t="inlineStr">
        <is>
          <t>MSCU 6887650</t>
        </is>
      </c>
      <c r="E3068" s="200" t="inlineStr">
        <is>
          <t>SPM</t>
        </is>
      </c>
      <c r="F3068" s="201" t="inlineStr">
        <is>
          <t>20FT</t>
        </is>
      </c>
      <c r="G3068" s="203" t="inlineStr">
        <is>
          <t>MSC SHEFFEILD</t>
        </is>
      </c>
      <c r="H3068" s="202" t="inlineStr">
        <is>
          <t>BERTHED: 31ST OCT VOY.WG343A</t>
        </is>
      </c>
      <c r="I3068" s="265" t="inlineStr">
        <is>
          <t>OUT</t>
        </is>
      </c>
      <c r="J3068" s="250" t="inlineStr">
        <is>
          <t>TELEX/18TH OCT, 2023</t>
        </is>
      </c>
      <c r="K3068" s="216" t="inlineStr">
        <is>
          <t>15TH  NOV, 2023</t>
        </is>
      </c>
      <c r="L3068" s="10" t="inlineStr">
        <is>
          <t>6TH OCT</t>
        </is>
      </c>
      <c r="M3068" s="10" t="inlineStr">
        <is>
          <t>UNIQUE SEA CARGO SERVICES L.L.C</t>
        </is>
      </c>
      <c r="N3068" s="144" t="inlineStr">
        <is>
          <t>LE' PORT ENTERPRISES</t>
        </is>
      </c>
    </row>
    <row r="3069">
      <c r="A3069" s="167" t="n">
        <v>56</v>
      </c>
      <c r="B3069" s="10" t="inlineStr">
        <is>
          <t>CHINEDU ABA</t>
        </is>
      </c>
      <c r="C3069" s="407" t="inlineStr">
        <is>
          <t>MEDUXN381140</t>
        </is>
      </c>
      <c r="D3069" s="10" t="inlineStr">
        <is>
          <t>HPCU 2353830</t>
        </is>
      </c>
      <c r="E3069" s="200" t="inlineStr">
        <is>
          <t>SPM</t>
        </is>
      </c>
      <c r="F3069" s="201" t="inlineStr">
        <is>
          <t>20FT</t>
        </is>
      </c>
      <c r="G3069" s="203" t="inlineStr">
        <is>
          <t>MSC SHEFFEILD</t>
        </is>
      </c>
      <c r="H3069" s="202" t="inlineStr">
        <is>
          <t>BERTHED: 31ST OCT VOY.WG343A</t>
        </is>
      </c>
      <c r="I3069" s="265" t="inlineStr">
        <is>
          <t>OUT</t>
        </is>
      </c>
      <c r="J3069" s="250" t="inlineStr">
        <is>
          <t>OBL/9TH OCT, 2023</t>
        </is>
      </c>
      <c r="K3069" s="216" t="inlineStr">
        <is>
          <t>1ST DEC, 2023</t>
        </is>
      </c>
      <c r="L3069" s="10" t="inlineStr">
        <is>
          <t>9TH OCT</t>
        </is>
      </c>
      <c r="M3069" s="10" t="inlineStr">
        <is>
          <t>KAWASHO FOODS (GULF)FZE</t>
        </is>
      </c>
      <c r="N3069" s="144" t="inlineStr">
        <is>
          <t>MEL-BACH ENTERPRISES</t>
        </is>
      </c>
    </row>
    <row r="3070">
      <c r="A3070" s="167" t="n">
        <v>57</v>
      </c>
      <c r="B3070" s="10" t="inlineStr">
        <is>
          <t>UCHENNA ABA</t>
        </is>
      </c>
      <c r="C3070" s="407" t="inlineStr">
        <is>
          <t>MEDUPC133006</t>
        </is>
      </c>
      <c r="D3070" s="10" t="inlineStr">
        <is>
          <t>TGBU 2743130</t>
        </is>
      </c>
      <c r="E3070" s="200" t="inlineStr">
        <is>
          <t>SPM</t>
        </is>
      </c>
      <c r="F3070" s="201" t="inlineStr">
        <is>
          <t>20FT</t>
        </is>
      </c>
      <c r="G3070" s="203" t="inlineStr">
        <is>
          <t>MSC SHEFFEILD</t>
        </is>
      </c>
      <c r="H3070" s="202" t="inlineStr">
        <is>
          <t>BERTHED: 31ST OCT VOY.WG343A</t>
        </is>
      </c>
      <c r="I3070" s="265" t="inlineStr">
        <is>
          <t>OUT</t>
        </is>
      </c>
      <c r="J3070" s="166" t="inlineStr">
        <is>
          <t>TELEX/23RD NOV, 2023</t>
        </is>
      </c>
      <c r="K3070" s="193" t="inlineStr">
        <is>
          <t>22ND DEC, 2023</t>
        </is>
      </c>
      <c r="L3070" s="10" t="inlineStr">
        <is>
          <t>9TH OCT</t>
        </is>
      </c>
      <c r="M3070" s="10" t="inlineStr">
        <is>
          <t>PROMAC FOOD PRODUCTS SDN</t>
        </is>
      </c>
      <c r="N3070" s="144" t="inlineStr">
        <is>
          <t>ORIENT LOGISTICS ENTERPRISES</t>
        </is>
      </c>
    </row>
    <row r="3071">
      <c r="A3071" s="167" t="n">
        <v>58</v>
      </c>
      <c r="B3071" s="10" t="inlineStr">
        <is>
          <t>UCHENNA ABA</t>
        </is>
      </c>
      <c r="C3071" s="407" t="inlineStr">
        <is>
          <t>''</t>
        </is>
      </c>
      <c r="D3071" s="10" t="inlineStr">
        <is>
          <t>DFSU 1482127</t>
        </is>
      </c>
      <c r="E3071" s="200" t="inlineStr">
        <is>
          <t>SPM</t>
        </is>
      </c>
      <c r="F3071" s="201" t="inlineStr">
        <is>
          <t>20FT</t>
        </is>
      </c>
      <c r="G3071" s="203" t="inlineStr">
        <is>
          <t>MSC SHEFFEILD</t>
        </is>
      </c>
      <c r="H3071" s="202" t="inlineStr">
        <is>
          <t>BERTHED: 31ST OCT VOY.WG343A</t>
        </is>
      </c>
      <c r="I3071" s="265" t="inlineStr">
        <is>
          <t>OUT</t>
        </is>
      </c>
      <c r="J3071" s="166" t="inlineStr">
        <is>
          <t>TELEX/23RD NOV, 2023</t>
        </is>
      </c>
      <c r="K3071" s="193" t="inlineStr">
        <is>
          <t>22ND DEC, 2023</t>
        </is>
      </c>
      <c r="L3071" s="10" t="inlineStr">
        <is>
          <t>9TH OCT</t>
        </is>
      </c>
      <c r="M3071" s="10" t="inlineStr">
        <is>
          <t>PROMAC FOOD PRODUCTS SDN</t>
        </is>
      </c>
      <c r="N3071" s="144" t="inlineStr">
        <is>
          <t>ORIENT LOGISTICS ENTERPRISES</t>
        </is>
      </c>
    </row>
    <row r="3072">
      <c r="A3072" s="167" t="n">
        <v>59</v>
      </c>
      <c r="B3072" s="10" t="inlineStr">
        <is>
          <t>SUPER MALL</t>
        </is>
      </c>
      <c r="C3072" s="398" t="inlineStr">
        <is>
          <t>MEDUIE194523</t>
        </is>
      </c>
      <c r="D3072" s="200" t="inlineStr">
        <is>
          <t>MSDU 1295210</t>
        </is>
      </c>
      <c r="E3072" s="200" t="inlineStr">
        <is>
          <t>SPM</t>
        </is>
      </c>
      <c r="F3072" s="201" t="inlineStr">
        <is>
          <t>20FT</t>
        </is>
      </c>
      <c r="G3072" s="203" t="inlineStr">
        <is>
          <t>MSC SHEFFEILD</t>
        </is>
      </c>
      <c r="H3072" s="202" t="inlineStr">
        <is>
          <t>BERTHED: 31ST OCT VOY.WG343A</t>
        </is>
      </c>
      <c r="I3072" s="265" t="inlineStr">
        <is>
          <t>OUT</t>
        </is>
      </c>
      <c r="J3072" s="250" t="inlineStr">
        <is>
          <t>TELEX/7TH NOV, 2023</t>
        </is>
      </c>
      <c r="K3072" s="193" t="inlineStr">
        <is>
          <t>15TH NOV, 2023</t>
        </is>
      </c>
      <c r="L3072" s="10" t="inlineStr">
        <is>
          <t>13TH OCT</t>
        </is>
      </c>
      <c r="M3072" s="10" t="inlineStr">
        <is>
          <t>UNIQUE SEA CARGO SERVICES L.L.C</t>
        </is>
      </c>
      <c r="N3072" s="144" t="inlineStr">
        <is>
          <t>LE' PORT ENTERPRISES</t>
        </is>
      </c>
    </row>
    <row r="3073">
      <c r="A3073" s="167" t="n">
        <v>60</v>
      </c>
      <c r="B3073" s="10" t="inlineStr">
        <is>
          <t>SUPER MALL</t>
        </is>
      </c>
      <c r="C3073" s="398" t="inlineStr">
        <is>
          <t>''</t>
        </is>
      </c>
      <c r="D3073" s="200" t="inlineStr">
        <is>
          <t>TRHU 1572340</t>
        </is>
      </c>
      <c r="E3073" s="200" t="inlineStr">
        <is>
          <t>SPM</t>
        </is>
      </c>
      <c r="F3073" s="201" t="inlineStr">
        <is>
          <t>20FT</t>
        </is>
      </c>
      <c r="G3073" s="203" t="inlineStr">
        <is>
          <t>MSC SHEFFEILD</t>
        </is>
      </c>
      <c r="H3073" s="202" t="inlineStr">
        <is>
          <t>BERTHED: 31ST OCT VOY.WG343A</t>
        </is>
      </c>
      <c r="I3073" s="265" t="inlineStr">
        <is>
          <t>OUT</t>
        </is>
      </c>
      <c r="J3073" s="250" t="inlineStr">
        <is>
          <t>TELEX/7TH NOV, 2023</t>
        </is>
      </c>
      <c r="K3073" s="193" t="inlineStr">
        <is>
          <t>15TH NOV, 2023</t>
        </is>
      </c>
      <c r="L3073" s="10" t="inlineStr">
        <is>
          <t>13TH OCT</t>
        </is>
      </c>
      <c r="M3073" s="10" t="inlineStr">
        <is>
          <t>UNIQUE SEA CARGO SERVICES L.L.C</t>
        </is>
      </c>
      <c r="N3073" s="144" t="inlineStr">
        <is>
          <t>LE' PORT ENTERPRISES</t>
        </is>
      </c>
    </row>
    <row r="3074">
      <c r="A3074" s="167" t="n">
        <v>61</v>
      </c>
      <c r="B3074" s="10" t="inlineStr">
        <is>
          <t>SUPER MALL</t>
        </is>
      </c>
      <c r="C3074" s="398" t="inlineStr">
        <is>
          <t>MEDUIE188970</t>
        </is>
      </c>
      <c r="D3074" s="200" t="inlineStr">
        <is>
          <t>MSMU 2579984</t>
        </is>
      </c>
      <c r="E3074" s="200" t="inlineStr">
        <is>
          <t>SPM</t>
        </is>
      </c>
      <c r="F3074" s="201" t="inlineStr">
        <is>
          <t>20FT</t>
        </is>
      </c>
      <c r="G3074" s="203" t="inlineStr">
        <is>
          <t>MSC SHEFFEILD</t>
        </is>
      </c>
      <c r="H3074" s="202" t="inlineStr">
        <is>
          <t>BERTHED: 31ST OCT VOY.WG343A</t>
        </is>
      </c>
      <c r="I3074" s="265" t="inlineStr">
        <is>
          <t>OUT</t>
        </is>
      </c>
      <c r="J3074" s="166" t="inlineStr">
        <is>
          <t>TELEX/ 3RD NOV, 2023</t>
        </is>
      </c>
      <c r="K3074" s="193" t="inlineStr">
        <is>
          <t>15TH NOV, 2023</t>
        </is>
      </c>
      <c r="L3074" s="10" t="inlineStr">
        <is>
          <t>17TH OCT</t>
        </is>
      </c>
      <c r="M3074" s="10" t="inlineStr">
        <is>
          <t>UNIQUE SEA CARGO SERVICES L.L.C</t>
        </is>
      </c>
      <c r="N3074" s="144" t="inlineStr">
        <is>
          <t>LE' PORT ENTERPRISES</t>
        </is>
      </c>
    </row>
    <row r="3075">
      <c r="A3075" s="167" t="n">
        <v>62</v>
      </c>
      <c r="B3075" s="10" t="inlineStr">
        <is>
          <t>TIGER BEVERAGES</t>
        </is>
      </c>
      <c r="C3075" s="398" t="inlineStr">
        <is>
          <t>MEDUE0904304</t>
        </is>
      </c>
      <c r="D3075" s="200" t="inlineStr">
        <is>
          <t>MSMU 1526296</t>
        </is>
      </c>
      <c r="E3075" s="200" t="inlineStr">
        <is>
          <t>SPM</t>
        </is>
      </c>
      <c r="F3075" s="201" t="inlineStr">
        <is>
          <t>20FT</t>
        </is>
      </c>
      <c r="G3075" s="203" t="inlineStr">
        <is>
          <t>MSC SHEFFEILD</t>
        </is>
      </c>
      <c r="H3075" s="202" t="inlineStr">
        <is>
          <t>BERTHED: 31ST OCT VOY.WG343A</t>
        </is>
      </c>
      <c r="I3075" s="265" t="inlineStr">
        <is>
          <t>OUT</t>
        </is>
      </c>
      <c r="J3075" s="151" t="inlineStr">
        <is>
          <t>OBL /13TH NOV, 2023</t>
        </is>
      </c>
      <c r="K3075" s="216" t="inlineStr">
        <is>
          <t>27TH  NOV, 2023</t>
        </is>
      </c>
      <c r="L3075" s="10" t="inlineStr">
        <is>
          <t>3RD NOV</t>
        </is>
      </c>
      <c r="M3075" s="10" t="inlineStr">
        <is>
          <t>NEIMENGGU FUFENG BIOTECNOLOGIES CO.,LTD</t>
        </is>
      </c>
      <c r="N3075" s="157" t="inlineStr">
        <is>
          <t>EDGEPOINT HEIGHT</t>
        </is>
      </c>
    </row>
    <row r="3076">
      <c r="A3076" s="167" t="n">
        <v>63</v>
      </c>
      <c r="B3076" s="10" t="inlineStr">
        <is>
          <t>TIGER BEVERAGES</t>
        </is>
      </c>
      <c r="C3076" s="398" t="inlineStr">
        <is>
          <t>''</t>
        </is>
      </c>
      <c r="D3076" s="200" t="inlineStr">
        <is>
          <t>MSMU 1728785</t>
        </is>
      </c>
      <c r="E3076" s="200" t="inlineStr">
        <is>
          <t>SPM</t>
        </is>
      </c>
      <c r="F3076" s="201" t="inlineStr">
        <is>
          <t>20FT</t>
        </is>
      </c>
      <c r="G3076" s="203" t="inlineStr">
        <is>
          <t>MSC SHEFFEILD</t>
        </is>
      </c>
      <c r="H3076" s="202" t="inlineStr">
        <is>
          <t>BERTHED: 31ST OCT VOY.WG343A</t>
        </is>
      </c>
      <c r="I3076" s="265" t="inlineStr">
        <is>
          <t>OUT</t>
        </is>
      </c>
      <c r="J3076" s="151" t="inlineStr">
        <is>
          <t>OBL /13TH NOV, 2023</t>
        </is>
      </c>
      <c r="K3076" s="216" t="inlineStr">
        <is>
          <t>28TH  NOV, 2023</t>
        </is>
      </c>
      <c r="L3076" s="144" t="inlineStr">
        <is>
          <t>3RD NOV</t>
        </is>
      </c>
      <c r="M3076" s="10" t="inlineStr">
        <is>
          <t>NEIMENGGU FUFENG BIOTECNOLOGIES CO.,LTD</t>
        </is>
      </c>
      <c r="N3076" s="157" t="inlineStr">
        <is>
          <t>EDGEPOINT HEIGHT</t>
        </is>
      </c>
    </row>
    <row r="3077">
      <c r="A3077" s="167" t="n">
        <v>64</v>
      </c>
      <c r="B3077" s="10" t="inlineStr">
        <is>
          <t>CHIEF AGU</t>
        </is>
      </c>
      <c r="C3077" s="407" t="inlineStr">
        <is>
          <t>MEDUIX645803</t>
        </is>
      </c>
      <c r="D3077" s="10" t="inlineStr">
        <is>
          <t>FFAU 3849695</t>
        </is>
      </c>
      <c r="E3077" s="200" t="inlineStr">
        <is>
          <t>SPM</t>
        </is>
      </c>
      <c r="F3077" s="201" t="inlineStr">
        <is>
          <t>40FT</t>
        </is>
      </c>
      <c r="G3077" s="203" t="inlineStr">
        <is>
          <t>MSC SHEFFEILD</t>
        </is>
      </c>
      <c r="H3077" s="202" t="inlineStr">
        <is>
          <t>BERTHED: 31ST OCT VOY.WG343A</t>
        </is>
      </c>
      <c r="I3077" s="265" t="inlineStr">
        <is>
          <t>OUT</t>
        </is>
      </c>
      <c r="J3077" s="250" t="inlineStr">
        <is>
          <t>TELEX/ 2ND NOV, 2023</t>
        </is>
      </c>
      <c r="K3077" s="216" t="inlineStr">
        <is>
          <t>22ND  NOV, 2023</t>
        </is>
      </c>
      <c r="L3077" s="10" t="inlineStr">
        <is>
          <t>6TH OCT</t>
        </is>
      </c>
      <c r="M3077" s="10" t="inlineStr">
        <is>
          <t>KENNETH IHEKE</t>
        </is>
      </c>
      <c r="N3077" s="144" t="inlineStr">
        <is>
          <t>MEL-BACH ENTERPRISES</t>
        </is>
      </c>
    </row>
    <row r="3078">
      <c r="A3078" s="167" t="n">
        <v>48</v>
      </c>
      <c r="B3078" s="10" t="inlineStr">
        <is>
          <t>CHINEDU ABA</t>
        </is>
      </c>
      <c r="C3078" s="398" t="inlineStr">
        <is>
          <t>MEDUI0296273</t>
        </is>
      </c>
      <c r="D3078" s="200" t="inlineStr">
        <is>
          <t>CXDU 2094308</t>
        </is>
      </c>
      <c r="E3078" s="200" t="inlineStr">
        <is>
          <t>SPM</t>
        </is>
      </c>
      <c r="F3078" s="201" t="inlineStr">
        <is>
          <t>20FT</t>
        </is>
      </c>
      <c r="G3078" s="203" t="inlineStr">
        <is>
          <t>MSC SHEFFEILD</t>
        </is>
      </c>
      <c r="H3078" s="202" t="inlineStr">
        <is>
          <t>BERTHED: 31ST OCT VOY.WG343A</t>
        </is>
      </c>
      <c r="I3078" s="200" t="n"/>
      <c r="J3078" s="408" t="inlineStr">
        <is>
          <t>COPY BILL</t>
        </is>
      </c>
      <c r="K3078" s="10" t="n"/>
      <c r="L3078" s="10" t="inlineStr">
        <is>
          <t>6TH NOV</t>
        </is>
      </c>
      <c r="M3078" s="10" t="inlineStr">
        <is>
          <t>UNIQUE SEA CARGO SERVICES L.L.C</t>
        </is>
      </c>
      <c r="N3078" s="157" t="inlineStr">
        <is>
          <t>LE' PORT ENTERPRISES</t>
        </is>
      </c>
    </row>
    <row r="3079">
      <c r="A3079" s="167" t="n">
        <v>49</v>
      </c>
      <c r="B3079" s="10" t="inlineStr">
        <is>
          <t>CHINEDU ABA</t>
        </is>
      </c>
      <c r="C3079" s="398" t="inlineStr">
        <is>
          <t>''</t>
        </is>
      </c>
      <c r="D3079" s="200" t="inlineStr">
        <is>
          <t>GLDU 3973066</t>
        </is>
      </c>
      <c r="E3079" s="200" t="inlineStr">
        <is>
          <t>SPM</t>
        </is>
      </c>
      <c r="F3079" s="201" t="inlineStr">
        <is>
          <t>20FT</t>
        </is>
      </c>
      <c r="G3079" s="203" t="inlineStr">
        <is>
          <t>MSC SHEFFEILD</t>
        </is>
      </c>
      <c r="H3079" s="202" t="inlineStr">
        <is>
          <t>BERTHED: 31ST OCT VOY.WG343A</t>
        </is>
      </c>
      <c r="I3079" s="200" t="n"/>
      <c r="J3079" s="408" t="inlineStr">
        <is>
          <t>COPY BILL</t>
        </is>
      </c>
      <c r="K3079" s="10" t="n"/>
      <c r="L3079" s="10" t="inlineStr">
        <is>
          <t>6TH NOV</t>
        </is>
      </c>
      <c r="M3079" s="10" t="inlineStr">
        <is>
          <t>UNIQUE SEA CARGO SERVICES L.L.C</t>
        </is>
      </c>
      <c r="N3079" s="157" t="inlineStr">
        <is>
          <t>LE' PORT ENTERPRISES</t>
        </is>
      </c>
    </row>
    <row r="3080">
      <c r="A3080" s="167" t="n">
        <v>50</v>
      </c>
      <c r="B3080" s="10" t="inlineStr">
        <is>
          <t>CHINEDU ABA</t>
        </is>
      </c>
      <c r="C3080" s="398" t="inlineStr">
        <is>
          <t>MEDUI0296232</t>
        </is>
      </c>
      <c r="D3080" s="200" t="inlineStr">
        <is>
          <t>CRXU 3286771</t>
        </is>
      </c>
      <c r="E3080" s="200" t="inlineStr">
        <is>
          <t>SPM</t>
        </is>
      </c>
      <c r="F3080" s="201" t="inlineStr">
        <is>
          <t>20FT</t>
        </is>
      </c>
      <c r="G3080" s="203" t="inlineStr">
        <is>
          <t>MSC SHEFFEILD</t>
        </is>
      </c>
      <c r="H3080" s="202" t="inlineStr">
        <is>
          <t>BERTHED: 31ST OCT VOY.WG343A</t>
        </is>
      </c>
      <c r="I3080" s="200" t="n"/>
      <c r="J3080" s="408" t="inlineStr">
        <is>
          <t>COPY BILL</t>
        </is>
      </c>
      <c r="K3080" s="10" t="n"/>
      <c r="L3080" s="10" t="inlineStr">
        <is>
          <t>6TH NOV</t>
        </is>
      </c>
      <c r="M3080" s="10" t="inlineStr">
        <is>
          <t>UNIQUE SEA CARGO SERVICES L.L.C</t>
        </is>
      </c>
      <c r="N3080" s="157" t="inlineStr">
        <is>
          <t>LE' PORT ENTERPRISES</t>
        </is>
      </c>
    </row>
    <row r="3081">
      <c r="A3081" s="167" t="n">
        <v>51</v>
      </c>
      <c r="B3081" s="10" t="inlineStr">
        <is>
          <t>CHINEDU ABA</t>
        </is>
      </c>
      <c r="C3081" s="398" t="inlineStr">
        <is>
          <t>''</t>
        </is>
      </c>
      <c r="D3081" s="200" t="inlineStr">
        <is>
          <t>MEDU 2800617</t>
        </is>
      </c>
      <c r="E3081" s="200" t="inlineStr">
        <is>
          <t>SPM</t>
        </is>
      </c>
      <c r="F3081" s="201" t="inlineStr">
        <is>
          <t>20FT</t>
        </is>
      </c>
      <c r="G3081" s="203" t="inlineStr">
        <is>
          <t>MSC SHEFFEILD</t>
        </is>
      </c>
      <c r="H3081" s="202" t="inlineStr">
        <is>
          <t>BERTHED: 31ST OCT VOY.WG343A</t>
        </is>
      </c>
      <c r="I3081" s="200" t="n"/>
      <c r="J3081" s="408" t="inlineStr">
        <is>
          <t>COPY BILL</t>
        </is>
      </c>
      <c r="K3081" s="10" t="n"/>
      <c r="L3081" s="10" t="inlineStr">
        <is>
          <t>6TH NOV</t>
        </is>
      </c>
      <c r="M3081" s="10" t="inlineStr">
        <is>
          <t>UNIQUE SEA CARGO SERVICES L.L.C</t>
        </is>
      </c>
      <c r="N3081" s="157" t="inlineStr">
        <is>
          <t>LE' PORT ENTERPRISES</t>
        </is>
      </c>
    </row>
    <row r="3082">
      <c r="A3082" s="167" t="n">
        <v>52</v>
      </c>
      <c r="B3082" s="10" t="inlineStr">
        <is>
          <t>CHINEDU ABA</t>
        </is>
      </c>
      <c r="C3082" s="398" t="inlineStr">
        <is>
          <t>MEDUI0291431</t>
        </is>
      </c>
      <c r="D3082" s="200" t="inlineStr">
        <is>
          <t>MEDU 6127382</t>
        </is>
      </c>
      <c r="E3082" s="200" t="inlineStr">
        <is>
          <t>SPM</t>
        </is>
      </c>
      <c r="F3082" s="201" t="inlineStr">
        <is>
          <t>20FT</t>
        </is>
      </c>
      <c r="G3082" s="203" t="inlineStr">
        <is>
          <t>MSC SHEFFEILD</t>
        </is>
      </c>
      <c r="H3082" s="202" t="inlineStr">
        <is>
          <t>BERTHED: 1ST NOV VOY.WG343A</t>
        </is>
      </c>
      <c r="I3082" s="200" t="n"/>
      <c r="J3082" s="408" t="inlineStr">
        <is>
          <t>COPY BILL</t>
        </is>
      </c>
      <c r="K3082" s="10" t="n"/>
      <c r="L3082" s="10" t="inlineStr">
        <is>
          <t>6TH NOV</t>
        </is>
      </c>
      <c r="M3082" s="10" t="inlineStr">
        <is>
          <t>UNIQUE SEA CARGO SERVICES L.L.C</t>
        </is>
      </c>
      <c r="N3082" s="157" t="inlineStr">
        <is>
          <t>LE' PORT ENTERPRISES</t>
        </is>
      </c>
    </row>
    <row r="3083">
      <c r="A3083" s="167" t="n"/>
      <c r="B3083" s="10" t="n"/>
      <c r="C3083" s="407" t="n"/>
      <c r="D3083" s="10" t="n"/>
      <c r="E3083" s="200" t="n"/>
      <c r="F3083" s="201" t="n"/>
      <c r="G3083" s="203" t="n"/>
      <c r="H3083" s="203" t="n"/>
      <c r="I3083" s="265" t="n"/>
      <c r="J3083" s="250" t="n"/>
      <c r="K3083" s="416" t="n"/>
      <c r="L3083" s="10" t="n"/>
      <c r="M3083" s="10" t="n"/>
      <c r="N3083" s="132" t="n"/>
    </row>
    <row r="3084">
      <c r="A3084" s="167" t="n"/>
      <c r="B3084" s="10" t="n"/>
      <c r="C3084" s="407" t="n"/>
      <c r="D3084" s="10" t="n"/>
      <c r="E3084" s="200" t="n"/>
      <c r="F3084" s="201" t="n"/>
      <c r="G3084" s="203" t="n"/>
      <c r="H3084" s="203" t="n"/>
      <c r="I3084" s="265" t="n"/>
      <c r="J3084" s="250" t="n"/>
      <c r="K3084" s="416" t="n"/>
      <c r="L3084" s="10" t="n"/>
      <c r="M3084" s="10" t="n"/>
      <c r="N3084" s="132" t="n"/>
    </row>
    <row r="3085">
      <c r="A3085" s="167" t="n"/>
      <c r="B3085" s="10" t="n"/>
      <c r="C3085" s="407" t="n"/>
      <c r="D3085" s="10" t="n"/>
      <c r="E3085" s="200" t="n"/>
      <c r="F3085" s="201" t="n"/>
      <c r="G3085" s="203" t="n"/>
      <c r="H3085" s="203" t="n"/>
      <c r="I3085" s="200" t="n"/>
      <c r="J3085" s="250" t="n"/>
      <c r="K3085" s="10" t="n"/>
      <c r="L3085" s="10" t="n"/>
      <c r="M3085" s="10" t="n"/>
      <c r="N3085" s="132" t="n"/>
    </row>
    <row r="3086">
      <c r="A3086" s="167" t="n"/>
      <c r="B3086" s="413" t="inlineStr">
        <is>
          <t>MSC TASMANIA</t>
        </is>
      </c>
      <c r="C3086" s="407" t="n"/>
      <c r="D3086" s="10" t="n"/>
      <c r="E3086" s="200" t="n"/>
      <c r="F3086" s="201" t="n"/>
      <c r="G3086" s="203" t="n"/>
      <c r="H3086" s="203" t="n"/>
      <c r="I3086" s="200" t="n"/>
      <c r="J3086" s="250" t="n"/>
      <c r="K3086" s="10" t="n"/>
      <c r="L3086" s="10" t="n"/>
      <c r="M3086" s="10" t="n"/>
      <c r="N3086" s="132" t="n"/>
    </row>
    <row r="3087">
      <c r="A3087" s="167" t="n">
        <v>1</v>
      </c>
      <c r="B3087" s="10" t="inlineStr">
        <is>
          <t>SAMUEL OGECHUKWU</t>
        </is>
      </c>
      <c r="C3087" s="409" t="inlineStr">
        <is>
          <t>MEDUUG330936</t>
        </is>
      </c>
      <c r="D3087" s="10" t="inlineStr">
        <is>
          <t>TCLU 5644787</t>
        </is>
      </c>
      <c r="E3087" s="10" t="inlineStr">
        <is>
          <t>SPM</t>
        </is>
      </c>
      <c r="F3087" s="10" t="inlineStr">
        <is>
          <t>40FT</t>
        </is>
      </c>
      <c r="G3087" s="203" t="inlineStr">
        <is>
          <t>MSC TASMANIA</t>
        </is>
      </c>
      <c r="H3087" s="266" t="inlineStr">
        <is>
          <t>BERTHED: 11TH NOV VOY. WG345A</t>
        </is>
      </c>
      <c r="I3087" s="265" t="inlineStr">
        <is>
          <t>OUT</t>
        </is>
      </c>
      <c r="J3087" s="250" t="inlineStr">
        <is>
          <t>OBL/3RD NOV, 2023</t>
        </is>
      </c>
      <c r="K3087" s="216" t="inlineStr">
        <is>
          <t>8TH DEC, 2023</t>
        </is>
      </c>
      <c r="L3087" s="10" t="inlineStr">
        <is>
          <t>28TH SEPT</t>
        </is>
      </c>
      <c r="M3087" s="10" t="inlineStr">
        <is>
          <t>PHU ZALEWN BONIKOWSKA AGNISEZKA</t>
        </is>
      </c>
      <c r="N3087" s="144" t="inlineStr">
        <is>
          <t>ORIENT LOGISTICS ENTERPRISES</t>
        </is>
      </c>
    </row>
    <row r="3088">
      <c r="A3088" s="167" t="n">
        <v>2</v>
      </c>
      <c r="B3088" s="10" t="inlineStr">
        <is>
          <t>IFEANYI ETEKEBE SPAIN</t>
        </is>
      </c>
      <c r="C3088" s="407" t="inlineStr">
        <is>
          <t>MEDUV8969556</t>
        </is>
      </c>
      <c r="D3088" s="10" t="inlineStr">
        <is>
          <t>MSCU 6065089</t>
        </is>
      </c>
      <c r="E3088" s="200" t="inlineStr">
        <is>
          <t>SPM</t>
        </is>
      </c>
      <c r="F3088" s="201" t="inlineStr">
        <is>
          <t>20FT</t>
        </is>
      </c>
      <c r="G3088" s="203" t="inlineStr">
        <is>
          <t>MSC TASMANIA</t>
        </is>
      </c>
      <c r="H3088" s="266" t="inlineStr">
        <is>
          <t>BERTHED: 11TH NOV VOY. WG345A</t>
        </is>
      </c>
      <c r="I3088" s="265" t="inlineStr">
        <is>
          <t>OUT</t>
        </is>
      </c>
      <c r="J3088" s="151" t="inlineStr">
        <is>
          <t>TELEX/24TH OCT, 2023</t>
        </is>
      </c>
      <c r="K3088" s="152" t="inlineStr">
        <is>
          <t>24TH NOV, 2023</t>
        </is>
      </c>
      <c r="L3088" s="200" t="inlineStr">
        <is>
          <t>28TH SEPT</t>
        </is>
      </c>
      <c r="M3088" s="200" t="inlineStr">
        <is>
          <t xml:space="preserve">TOT NECESARI EXPORT </t>
        </is>
      </c>
      <c r="N3088" s="157" t="n"/>
    </row>
    <row r="3089">
      <c r="A3089" s="167" t="n">
        <v>3</v>
      </c>
      <c r="B3089" s="10" t="inlineStr">
        <is>
          <t>KANTISH</t>
        </is>
      </c>
      <c r="C3089" s="407" t="inlineStr">
        <is>
          <t>MEDUQF186322</t>
        </is>
      </c>
      <c r="D3089" s="10" t="inlineStr">
        <is>
          <t>FCIU 2946384</t>
        </is>
      </c>
      <c r="E3089" s="200" t="inlineStr">
        <is>
          <t>SPM</t>
        </is>
      </c>
      <c r="F3089" s="201" t="inlineStr">
        <is>
          <t>20FT</t>
        </is>
      </c>
      <c r="G3089" s="203" t="inlineStr">
        <is>
          <t>MSC TASMANIA</t>
        </is>
      </c>
      <c r="H3089" s="266" t="inlineStr">
        <is>
          <t>BERTHED: 11TH NOV VOY. WG345A</t>
        </is>
      </c>
      <c r="I3089" s="200" t="n"/>
      <c r="J3089" s="250" t="inlineStr">
        <is>
          <t>OBL/3RD OCT, 2023</t>
        </is>
      </c>
      <c r="K3089" s="200" t="n"/>
      <c r="L3089" s="200" t="inlineStr">
        <is>
          <t>3RD OCT</t>
        </is>
      </c>
      <c r="M3089" s="200" t="inlineStr">
        <is>
          <t>ROOPCHARD AND SONS (H.K) LTD</t>
        </is>
      </c>
      <c r="N3089" s="157" t="inlineStr">
        <is>
          <t>MEL-BACH ENTERPRISES</t>
        </is>
      </c>
    </row>
    <row r="3090">
      <c r="A3090" s="167" t="n">
        <v>4</v>
      </c>
      <c r="B3090" s="10" t="inlineStr">
        <is>
          <t>GERALD ONITSHA</t>
        </is>
      </c>
      <c r="C3090" s="398" t="inlineStr">
        <is>
          <t>MEDUE1109093</t>
        </is>
      </c>
      <c r="D3090" s="200" t="inlineStr">
        <is>
          <t>MSDU 2252249</t>
        </is>
      </c>
      <c r="E3090" s="200" t="inlineStr">
        <is>
          <t>SPM</t>
        </is>
      </c>
      <c r="F3090" s="201" t="inlineStr">
        <is>
          <t>20FT</t>
        </is>
      </c>
      <c r="G3090" s="203" t="inlineStr">
        <is>
          <t>MSC TASMANIA</t>
        </is>
      </c>
      <c r="H3090" s="266" t="inlineStr">
        <is>
          <t>BERTHED: 11TH NOV VOY. WG345A</t>
        </is>
      </c>
      <c r="I3090" s="265" t="inlineStr">
        <is>
          <t>OUT</t>
        </is>
      </c>
      <c r="J3090" s="151" t="inlineStr">
        <is>
          <t>OBL/25TH OCT, 2023</t>
        </is>
      </c>
      <c r="K3090" s="216" t="inlineStr">
        <is>
          <t>8TH DEC, 2023</t>
        </is>
      </c>
      <c r="L3090" s="10" t="inlineStr">
        <is>
          <t>25TH OCT</t>
        </is>
      </c>
      <c r="M3090" s="10" t="inlineStr">
        <is>
          <t>MANUEL BUSTO AMANDI S.A</t>
        </is>
      </c>
      <c r="N3090" s="157" t="inlineStr">
        <is>
          <t>ORIENT LOGISTICS ENTERPRISES</t>
        </is>
      </c>
    </row>
    <row r="3091">
      <c r="A3091" s="167" t="n">
        <v>5</v>
      </c>
      <c r="B3091" s="10" t="inlineStr">
        <is>
          <t>CHIEF AGU</t>
        </is>
      </c>
      <c r="C3091" s="407" t="inlineStr">
        <is>
          <t>MEDUIX668029</t>
        </is>
      </c>
      <c r="D3091" s="10" t="inlineStr">
        <is>
          <t>MSDU 7850639</t>
        </is>
      </c>
      <c r="E3091" s="200" t="inlineStr">
        <is>
          <t>SPM</t>
        </is>
      </c>
      <c r="F3091" s="201" t="inlineStr">
        <is>
          <t>40FT</t>
        </is>
      </c>
      <c r="G3091" s="203" t="inlineStr">
        <is>
          <t>MSC TASMANIA</t>
        </is>
      </c>
      <c r="H3091" s="266" t="inlineStr">
        <is>
          <t>BERTHED: 11TH NOV VOY. WG345A</t>
        </is>
      </c>
      <c r="I3091" s="265" t="inlineStr">
        <is>
          <t>OUT</t>
        </is>
      </c>
      <c r="J3091" s="250" t="inlineStr">
        <is>
          <t>TELEX/7TH NOV, 2023</t>
        </is>
      </c>
      <c r="K3091" s="216" t="inlineStr">
        <is>
          <t>8TH DEC, 2023</t>
        </is>
      </c>
      <c r="L3091" s="10" t="inlineStr">
        <is>
          <t>11TH OCT</t>
        </is>
      </c>
      <c r="M3091" s="10" t="inlineStr">
        <is>
          <t>KENNETH IHEKE</t>
        </is>
      </c>
      <c r="N3091" s="144" t="inlineStr">
        <is>
          <t>MEL-BACH ENTERPRISES</t>
        </is>
      </c>
    </row>
    <row r="3092">
      <c r="A3092" s="167" t="n">
        <v>6</v>
      </c>
      <c r="B3092" s="10" t="inlineStr">
        <is>
          <t>EMCHAI</t>
        </is>
      </c>
      <c r="C3092" s="398" t="inlineStr">
        <is>
          <t>MEDUIX734144</t>
        </is>
      </c>
      <c r="D3092" s="200" t="inlineStr">
        <is>
          <t>TCNU 8724271</t>
        </is>
      </c>
      <c r="E3092" s="200" t="inlineStr">
        <is>
          <t>SPM</t>
        </is>
      </c>
      <c r="F3092" s="201" t="inlineStr">
        <is>
          <t>40FT</t>
        </is>
      </c>
      <c r="G3092" s="399" t="inlineStr">
        <is>
          <t>MSC TASMANIA</t>
        </is>
      </c>
      <c r="H3092" s="202" t="inlineStr">
        <is>
          <t>BERTHED: 24TH  NOV</t>
        </is>
      </c>
      <c r="I3092" s="265" t="inlineStr">
        <is>
          <t>OUT</t>
        </is>
      </c>
      <c r="J3092" s="166" t="inlineStr">
        <is>
          <t>TELEX/23RD NOV, 2023</t>
        </is>
      </c>
      <c r="K3092" s="193" t="inlineStr">
        <is>
          <t>15TH DEC, 2023</t>
        </is>
      </c>
      <c r="L3092" s="10" t="inlineStr">
        <is>
          <t>2ND NOV</t>
        </is>
      </c>
      <c r="M3092" s="10" t="inlineStr">
        <is>
          <t>MULTI LOGISTICS LTD</t>
        </is>
      </c>
      <c r="N3092" s="157" t="inlineStr">
        <is>
          <t>MEL-BACH ENTERPRISES</t>
        </is>
      </c>
    </row>
    <row r="3093">
      <c r="A3093" s="167" t="n">
        <v>7</v>
      </c>
      <c r="B3093" s="10" t="inlineStr">
        <is>
          <t>MICHAEL CONCEPT</t>
        </is>
      </c>
      <c r="C3093" s="398" t="inlineStr">
        <is>
          <t>MEDUIX746742</t>
        </is>
      </c>
      <c r="D3093" s="200" t="inlineStr">
        <is>
          <t>FFAU 1370785</t>
        </is>
      </c>
      <c r="E3093" s="200" t="inlineStr">
        <is>
          <t>SPM</t>
        </is>
      </c>
      <c r="F3093" s="201" t="inlineStr">
        <is>
          <t>40FT</t>
        </is>
      </c>
      <c r="G3093" s="399" t="inlineStr">
        <is>
          <t>MSC TASMANIA</t>
        </is>
      </c>
      <c r="H3093" s="202" t="inlineStr">
        <is>
          <t>BERTHED: 24TH  NOV</t>
        </is>
      </c>
      <c r="I3093" s="265" t="inlineStr">
        <is>
          <t>OUT</t>
        </is>
      </c>
      <c r="J3093" s="408" t="inlineStr">
        <is>
          <t>COPY BILL</t>
        </is>
      </c>
      <c r="K3093" s="152" t="inlineStr">
        <is>
          <t>4TH JAN, 2024</t>
        </is>
      </c>
      <c r="L3093" s="10" t="inlineStr">
        <is>
          <t>6TH NOV</t>
        </is>
      </c>
      <c r="M3093" s="10" t="inlineStr">
        <is>
          <t>JUMO INSTRUMENT CO., LTD</t>
        </is>
      </c>
      <c r="N3093" s="157" t="inlineStr">
        <is>
          <t>MEL-BACH ENTERPRISES</t>
        </is>
      </c>
    </row>
    <row r="3094">
      <c r="A3094" s="167" t="n">
        <v>8</v>
      </c>
      <c r="B3094" s="10" t="inlineStr">
        <is>
          <t>MR ELOKA</t>
        </is>
      </c>
      <c r="C3094" s="398" t="inlineStr">
        <is>
          <t>MEDUQM295026</t>
        </is>
      </c>
      <c r="D3094" s="200" t="inlineStr">
        <is>
          <t>MSMU 7632530</t>
        </is>
      </c>
      <c r="E3094" s="200" t="inlineStr">
        <is>
          <t>SPM</t>
        </is>
      </c>
      <c r="F3094" s="201" t="inlineStr">
        <is>
          <t>40FT</t>
        </is>
      </c>
      <c r="G3094" s="399" t="inlineStr">
        <is>
          <t>MSC TASMANIA</t>
        </is>
      </c>
      <c r="H3094" s="202" t="inlineStr">
        <is>
          <t>BERTHED: 24TH  NOV</t>
        </is>
      </c>
      <c r="I3094" s="265" t="inlineStr">
        <is>
          <t>OUT</t>
        </is>
      </c>
      <c r="J3094" s="250" t="inlineStr">
        <is>
          <t>TELEX/24TH NOV, 2023</t>
        </is>
      </c>
      <c r="K3094" s="193" t="inlineStr">
        <is>
          <t>21ST DEC, 2023</t>
        </is>
      </c>
      <c r="L3094" s="10" t="inlineStr">
        <is>
          <t>6TH NOV</t>
        </is>
      </c>
      <c r="M3094" s="10" t="inlineStr">
        <is>
          <t>MORTON SANITARY WARE MANUFACTURE LTD</t>
        </is>
      </c>
      <c r="N3094" s="157" t="inlineStr">
        <is>
          <t>ORIENT LOGISTICS ENTERPRISES</t>
        </is>
      </c>
    </row>
    <row r="3095">
      <c r="A3095" s="167" t="n"/>
      <c r="B3095" s="10" t="n"/>
      <c r="C3095" s="407" t="n"/>
      <c r="D3095" s="10" t="n"/>
      <c r="E3095" s="200" t="n"/>
      <c r="F3095" s="201" t="n"/>
      <c r="G3095" s="203" t="n"/>
      <c r="H3095" s="202" t="n"/>
      <c r="I3095" s="200" t="n"/>
      <c r="J3095" s="250" t="n"/>
      <c r="K3095" s="10" t="n"/>
      <c r="L3095" s="10" t="n"/>
      <c r="M3095" s="10" t="n"/>
      <c r="N3095" s="144" t="n"/>
    </row>
    <row r="3096">
      <c r="A3096" s="167" t="n"/>
      <c r="B3096" s="10" t="n"/>
      <c r="C3096" s="407" t="n"/>
      <c r="D3096" s="10" t="n"/>
      <c r="E3096" s="200" t="n"/>
      <c r="F3096" s="201" t="n"/>
      <c r="G3096" s="399" t="n"/>
      <c r="H3096" s="203" t="n"/>
      <c r="I3096" s="200" t="n"/>
      <c r="J3096" s="250" t="n"/>
      <c r="K3096" s="10" t="n"/>
      <c r="L3096" s="10" t="n"/>
      <c r="M3096" s="10" t="n"/>
      <c r="N3096" s="144" t="n"/>
    </row>
    <row r="3097">
      <c r="A3097" s="167" t="n"/>
      <c r="B3097" s="10" t="n"/>
      <c r="C3097" s="407" t="n"/>
      <c r="D3097" s="10" t="n"/>
      <c r="E3097" s="200" t="n"/>
      <c r="F3097" s="201" t="n"/>
      <c r="G3097" s="399" t="n"/>
      <c r="H3097" s="203" t="n"/>
      <c r="I3097" s="200" t="n"/>
      <c r="J3097" s="250" t="n"/>
      <c r="K3097" s="10" t="n"/>
      <c r="L3097" s="10" t="n"/>
      <c r="M3097" s="10" t="n"/>
      <c r="N3097" s="144" t="n"/>
    </row>
    <row r="3098">
      <c r="A3098" s="167" t="n">
        <v>1</v>
      </c>
      <c r="B3098" s="157" t="inlineStr">
        <is>
          <t>CHUKWU EMMANUEL</t>
        </is>
      </c>
      <c r="C3098" s="42" t="inlineStr">
        <is>
          <t>MEDUTX903387</t>
        </is>
      </c>
      <c r="D3098" s="157" t="inlineStr">
        <is>
          <t>GLDU 7706854</t>
        </is>
      </c>
      <c r="E3098" s="157" t="inlineStr">
        <is>
          <t>SPM</t>
        </is>
      </c>
      <c r="F3098" s="157" t="inlineStr">
        <is>
          <t>40FT</t>
        </is>
      </c>
      <c r="G3098" s="157" t="inlineStr">
        <is>
          <t>NO INFO YET</t>
        </is>
      </c>
      <c r="H3098" s="164" t="inlineStr">
        <is>
          <t>28TH DEC</t>
        </is>
      </c>
      <c r="I3098" s="157" t="n"/>
      <c r="J3098" s="157" t="inlineStr">
        <is>
          <t>COPY BILL</t>
        </is>
      </c>
      <c r="K3098" s="157" t="n"/>
      <c r="L3098" s="157" t="inlineStr">
        <is>
          <t>15TH NOV</t>
        </is>
      </c>
      <c r="M3098" s="157" t="inlineStr">
        <is>
          <t>R&amp;T  .T.R.SP. ZO.O.</t>
        </is>
      </c>
      <c r="N3098" s="157" t="inlineStr">
        <is>
          <t>MEL-BACH ENTERPRISES</t>
        </is>
      </c>
      <c r="O3098" s="132" t="n"/>
      <c r="P3098" s="132" t="n"/>
      <c r="Q3098" s="132" t="n"/>
      <c r="R3098" s="132" t="n"/>
      <c r="S3098" s="132" t="n"/>
      <c r="T3098" s="132" t="n"/>
      <c r="U3098" s="132" t="n"/>
      <c r="V3098" s="132" t="n"/>
      <c r="W3098" s="132" t="n"/>
      <c r="X3098" s="132" t="n"/>
      <c r="Y3098" s="132" t="n"/>
      <c r="Z3098" s="132" t="n"/>
      <c r="AA3098" s="132" t="n"/>
      <c r="AB3098" s="132" t="n"/>
      <c r="AC3098" s="132" t="n"/>
      <c r="AD3098" s="132" t="n"/>
      <c r="AE3098" s="132" t="n"/>
      <c r="AF3098" s="132" t="n"/>
      <c r="AG3098" s="132" t="n"/>
      <c r="AH3098" s="132" t="n"/>
      <c r="AI3098" s="132" t="n"/>
      <c r="AJ3098" s="132" t="n"/>
      <c r="AK3098" s="132" t="n"/>
      <c r="AL3098" s="132" t="n"/>
      <c r="AM3098" s="132" t="n"/>
      <c r="AN3098" s="132" t="n"/>
      <c r="AO3098" s="132" t="n"/>
      <c r="AP3098" s="132" t="n"/>
      <c r="AQ3098" s="132" t="n"/>
      <c r="AR3098" s="132" t="n"/>
      <c r="AS3098" s="132" t="n"/>
      <c r="AT3098" s="132" t="n"/>
      <c r="AU3098" s="132" t="n"/>
      <c r="AV3098" s="132" t="n"/>
      <c r="AW3098" s="132" t="n"/>
      <c r="AX3098" s="132" t="n"/>
      <c r="AY3098" s="132" t="n"/>
      <c r="AZ3098" s="132" t="n"/>
      <c r="BA3098" s="132" t="n"/>
      <c r="BB3098" s="132" t="n"/>
      <c r="BC3098" s="132" t="n"/>
      <c r="BD3098" s="132" t="n"/>
      <c r="BE3098" s="132" t="n"/>
      <c r="BF3098" s="132" t="n"/>
      <c r="BG3098" s="132" t="n"/>
      <c r="BH3098" s="132" t="n"/>
      <c r="BI3098" s="132" t="n"/>
      <c r="BJ3098" s="132" t="n"/>
      <c r="BK3098" s="132" t="n"/>
      <c r="BL3098" s="132" t="n"/>
      <c r="BM3098" s="132" t="n"/>
      <c r="BN3098" s="132" t="n"/>
      <c r="BO3098" s="132" t="n"/>
      <c r="BP3098" s="132" t="n"/>
      <c r="BQ3098" s="132" t="n"/>
      <c r="BR3098" s="132" t="n"/>
      <c r="BS3098" s="132" t="n"/>
      <c r="BT3098" s="132" t="n"/>
      <c r="BU3098" s="132" t="n"/>
      <c r="BV3098" s="132" t="n"/>
      <c r="BW3098" s="132" t="n"/>
      <c r="BX3098" s="132" t="n"/>
      <c r="BY3098" s="132" t="n"/>
      <c r="BZ3098" s="132" t="n"/>
      <c r="CA3098" s="132" t="n"/>
      <c r="CB3098" s="132" t="n"/>
      <c r="CC3098" s="132" t="n"/>
      <c r="CD3098" s="132" t="n"/>
      <c r="CE3098" s="132" t="n"/>
      <c r="CF3098" s="132" t="n"/>
      <c r="CG3098" s="132" t="n"/>
      <c r="CH3098" s="132" t="n"/>
      <c r="CI3098" s="132" t="n"/>
      <c r="CJ3098" s="132" t="n"/>
      <c r="CK3098" s="132" t="n"/>
      <c r="CL3098" s="132" t="n"/>
      <c r="CM3098" s="132" t="n"/>
      <c r="CN3098" s="132" t="n"/>
      <c r="CO3098" s="132" t="n"/>
      <c r="CP3098" s="132" t="n"/>
      <c r="CQ3098" s="132" t="n"/>
      <c r="CR3098" s="132" t="n"/>
      <c r="CS3098" s="132" t="n"/>
      <c r="CT3098" s="132" t="n"/>
      <c r="CU3098" s="132" t="n"/>
      <c r="CV3098" s="132" t="n"/>
      <c r="CW3098" s="132" t="n"/>
      <c r="CX3098" s="132" t="n"/>
      <c r="CY3098" s="132" t="n"/>
      <c r="CZ3098" s="132" t="n"/>
      <c r="DA3098" s="132" t="n"/>
      <c r="DB3098" s="132" t="n"/>
      <c r="DC3098" s="132" t="n"/>
    </row>
    <row r="3099">
      <c r="A3099" s="167" t="n">
        <v>2</v>
      </c>
      <c r="B3099" s="157" t="inlineStr">
        <is>
          <t>MADUSON</t>
        </is>
      </c>
      <c r="C3099" s="50" t="inlineStr">
        <is>
          <t>MEDUUQ002005</t>
        </is>
      </c>
      <c r="D3099" s="377" t="inlineStr">
        <is>
          <t>TEMU 5105247</t>
        </is>
      </c>
      <c r="E3099" s="157" t="inlineStr">
        <is>
          <t>SPM</t>
        </is>
      </c>
      <c r="F3099" s="157" t="inlineStr">
        <is>
          <t>20FT</t>
        </is>
      </c>
      <c r="G3099" s="201" t="inlineStr">
        <is>
          <t>MSC SANDY III</t>
        </is>
      </c>
      <c r="H3099" s="166" t="inlineStr">
        <is>
          <t>BERTHED: 19TH NOV VOY.WG346A</t>
        </is>
      </c>
      <c r="I3099" s="157" t="n"/>
      <c r="J3099" s="157" t="inlineStr">
        <is>
          <t>COPY BILL</t>
        </is>
      </c>
      <c r="K3099" s="157" t="n"/>
      <c r="L3099" s="157" t="inlineStr">
        <is>
          <t>8TH SEPT</t>
        </is>
      </c>
      <c r="M3099" s="157" t="inlineStr">
        <is>
          <t>FUZHOU WINWIN INDUSTRIAL CO, LTD</t>
        </is>
      </c>
      <c r="N3099" s="157" t="inlineStr">
        <is>
          <t>ORIENT LOGISTICS ENTERPRISES</t>
        </is>
      </c>
    </row>
    <row r="3100">
      <c r="A3100" s="167" t="n">
        <v>3</v>
      </c>
      <c r="B3100" s="200" t="inlineStr">
        <is>
          <t>MADUSON</t>
        </is>
      </c>
      <c r="C3100" s="261" t="inlineStr">
        <is>
          <t>MEDUUQ001999</t>
        </is>
      </c>
      <c r="D3100" s="400" t="inlineStr">
        <is>
          <t>MEDU 2818391</t>
        </is>
      </c>
      <c r="E3100" s="200" t="inlineStr">
        <is>
          <t>SPM</t>
        </is>
      </c>
      <c r="F3100" s="200" t="inlineStr">
        <is>
          <t>20FT</t>
        </is>
      </c>
      <c r="G3100" s="201" t="inlineStr">
        <is>
          <t>MSC SANDY III</t>
        </is>
      </c>
      <c r="H3100" s="166" t="inlineStr">
        <is>
          <t>BERTHED: 18TH NOV VOY.WG346A</t>
        </is>
      </c>
      <c r="I3100" s="265" t="inlineStr">
        <is>
          <t>OUT</t>
        </is>
      </c>
      <c r="J3100" s="250" t="inlineStr">
        <is>
          <t>OBL/31ST OCT, 2023</t>
        </is>
      </c>
      <c r="K3100" s="216" t="inlineStr">
        <is>
          <t>30TH  NOV, 2023</t>
        </is>
      </c>
      <c r="L3100" s="200" t="inlineStr">
        <is>
          <t>8TH SEPT</t>
        </is>
      </c>
      <c r="M3100" s="200" t="inlineStr">
        <is>
          <t>FUZHOU WINWIN INDUSTRIAL CO, LTD</t>
        </is>
      </c>
      <c r="N3100" s="200" t="inlineStr">
        <is>
          <t>ORIENT LOGISTICS ENTERPRISES</t>
        </is>
      </c>
    </row>
    <row r="3101">
      <c r="A3101" s="167" t="n">
        <v>4</v>
      </c>
      <c r="B3101" s="200" t="inlineStr">
        <is>
          <t>MADUSON</t>
        </is>
      </c>
      <c r="C3101" s="261" t="inlineStr">
        <is>
          <t>'''</t>
        </is>
      </c>
      <c r="D3101" s="400" t="inlineStr">
        <is>
          <t>MEDU 6990937</t>
        </is>
      </c>
      <c r="E3101" s="200" t="inlineStr">
        <is>
          <t>SPM</t>
        </is>
      </c>
      <c r="F3101" s="200" t="inlineStr">
        <is>
          <t>20FT</t>
        </is>
      </c>
      <c r="G3101" s="201" t="inlineStr">
        <is>
          <t>MSC SANDY III</t>
        </is>
      </c>
      <c r="H3101" s="166" t="inlineStr">
        <is>
          <t>BERTHED: 18TH NOV VOY.WG346A</t>
        </is>
      </c>
      <c r="I3101" s="265" t="inlineStr">
        <is>
          <t>OUT</t>
        </is>
      </c>
      <c r="J3101" s="250" t="inlineStr">
        <is>
          <t>OBL/31ST OCT, 2023</t>
        </is>
      </c>
      <c r="K3101" s="216" t="inlineStr">
        <is>
          <t>30TH  NOV, 2023</t>
        </is>
      </c>
      <c r="L3101" s="200" t="inlineStr">
        <is>
          <t>8TH SEPT</t>
        </is>
      </c>
      <c r="M3101" s="200" t="inlineStr">
        <is>
          <t>FUZHOU WINWIN INDUSTRIAL CO, LTD</t>
        </is>
      </c>
      <c r="N3101" s="200" t="inlineStr">
        <is>
          <t>ORIENT LOGISTICS ENTERPRISES</t>
        </is>
      </c>
    </row>
    <row r="3102">
      <c r="A3102" s="167" t="n">
        <v>5</v>
      </c>
      <c r="B3102" s="200" t="inlineStr">
        <is>
          <t>MADUSON</t>
        </is>
      </c>
      <c r="C3102" s="261" t="inlineStr">
        <is>
          <t>MEDUE0932636</t>
        </is>
      </c>
      <c r="D3102" s="400" t="inlineStr">
        <is>
          <t>MSCU 1991826</t>
        </is>
      </c>
      <c r="E3102" s="200" t="inlineStr">
        <is>
          <t>SPM</t>
        </is>
      </c>
      <c r="F3102" s="200" t="inlineStr">
        <is>
          <t>20FT</t>
        </is>
      </c>
      <c r="G3102" s="201" t="inlineStr">
        <is>
          <t>MSC SANDY III</t>
        </is>
      </c>
      <c r="H3102" s="166" t="inlineStr">
        <is>
          <t>BERTHED: 18TH NOV VOY.WG346A</t>
        </is>
      </c>
      <c r="I3102" s="265" t="inlineStr">
        <is>
          <t>OUT</t>
        </is>
      </c>
      <c r="J3102" s="250" t="inlineStr">
        <is>
          <t>OBL/31ST OCT, 2023</t>
        </is>
      </c>
      <c r="K3102" s="216" t="inlineStr">
        <is>
          <t>30TH  NOV, 2023</t>
        </is>
      </c>
      <c r="L3102" s="200" t="inlineStr">
        <is>
          <t>8TH SEPT</t>
        </is>
      </c>
      <c r="M3102" s="200" t="inlineStr">
        <is>
          <t>FUZHOU WINWIN INDUSTRIAL CO, LTD</t>
        </is>
      </c>
      <c r="N3102" s="200" t="inlineStr">
        <is>
          <t>ORIENT LOGISTICS ENTERPRISES</t>
        </is>
      </c>
    </row>
    <row r="3103">
      <c r="A3103" s="167" t="n">
        <v>6</v>
      </c>
      <c r="B3103" s="200" t="inlineStr">
        <is>
          <t>MADUSON</t>
        </is>
      </c>
      <c r="C3103" s="261" t="inlineStr">
        <is>
          <t>''</t>
        </is>
      </c>
      <c r="D3103" s="400" t="inlineStr">
        <is>
          <t>MSDU 1842615</t>
        </is>
      </c>
      <c r="E3103" s="200" t="inlineStr">
        <is>
          <t>SPM</t>
        </is>
      </c>
      <c r="F3103" s="200" t="inlineStr">
        <is>
          <t>20FT</t>
        </is>
      </c>
      <c r="G3103" s="201" t="inlineStr">
        <is>
          <t>MSC SANDY III</t>
        </is>
      </c>
      <c r="H3103" s="166" t="inlineStr">
        <is>
          <t>BERTHED: 18TH NOV VOY.WG346A</t>
        </is>
      </c>
      <c r="I3103" s="265" t="inlineStr">
        <is>
          <t>OUT</t>
        </is>
      </c>
      <c r="J3103" s="250" t="inlineStr">
        <is>
          <t>OBL/31ST OCT, 2023</t>
        </is>
      </c>
      <c r="K3103" s="216" t="inlineStr">
        <is>
          <t>30TH  NOV, 2023</t>
        </is>
      </c>
      <c r="L3103" s="200" t="inlineStr">
        <is>
          <t>8TH SEPT</t>
        </is>
      </c>
      <c r="M3103" s="200" t="inlineStr">
        <is>
          <t>FUZHOU WINWIN INDUSTRIAL CO, LTD</t>
        </is>
      </c>
      <c r="N3103" s="200" t="inlineStr">
        <is>
          <t>ORIENT LOGISTICS ENTERPRISES</t>
        </is>
      </c>
    </row>
    <row r="3104">
      <c r="A3104" s="167" t="n">
        <v>7</v>
      </c>
      <c r="B3104" s="10" t="inlineStr">
        <is>
          <t>SAMUEL OGECHUKWU</t>
        </is>
      </c>
      <c r="C3104" s="407" t="inlineStr">
        <is>
          <t>MEDUUG336016</t>
        </is>
      </c>
      <c r="D3104" s="10" t="inlineStr">
        <is>
          <t>MEDU 7889612</t>
        </is>
      </c>
      <c r="E3104" s="200" t="inlineStr">
        <is>
          <t>SPM</t>
        </is>
      </c>
      <c r="F3104" s="201" t="inlineStr">
        <is>
          <t>40FT</t>
        </is>
      </c>
      <c r="G3104" s="201" t="inlineStr">
        <is>
          <t>MSC SANDY III</t>
        </is>
      </c>
      <c r="H3104" s="166" t="inlineStr">
        <is>
          <t>BERTHED: 19TH NOV VOY.WG346A</t>
        </is>
      </c>
      <c r="I3104" s="265" t="inlineStr">
        <is>
          <t>OUT</t>
        </is>
      </c>
      <c r="J3104" s="151" t="inlineStr">
        <is>
          <t>OBL/ 27TH NOV, 2023</t>
        </is>
      </c>
      <c r="K3104" s="193" t="inlineStr">
        <is>
          <t>15TH DEC, 2023</t>
        </is>
      </c>
      <c r="L3104" s="200" t="inlineStr">
        <is>
          <t>3RD OCT</t>
        </is>
      </c>
      <c r="M3104" s="200" t="inlineStr">
        <is>
          <t>SELVA ORGANIC FOODS</t>
        </is>
      </c>
      <c r="N3104" s="157" t="inlineStr">
        <is>
          <t>ORIENT LOGISTICS ENTERPRISES</t>
        </is>
      </c>
    </row>
    <row r="3105">
      <c r="A3105" s="167" t="n">
        <v>8</v>
      </c>
      <c r="B3105" s="10" t="inlineStr">
        <is>
          <t>NNAMDI EZEUKWU</t>
        </is>
      </c>
      <c r="C3105" s="407" t="inlineStr">
        <is>
          <t>MEDUPC119476</t>
        </is>
      </c>
      <c r="D3105" s="10" t="inlineStr">
        <is>
          <t>MSDU 1845194</t>
        </is>
      </c>
      <c r="E3105" s="200" t="inlineStr">
        <is>
          <t>SPM</t>
        </is>
      </c>
      <c r="F3105" s="201" t="inlineStr">
        <is>
          <t>20FT</t>
        </is>
      </c>
      <c r="G3105" s="201" t="inlineStr">
        <is>
          <t>MSC SANDY III</t>
        </is>
      </c>
      <c r="H3105" s="166" t="inlineStr">
        <is>
          <t>BERTHED: 18TH NOV VOY.WG346A</t>
        </is>
      </c>
      <c r="I3105" s="265" t="inlineStr">
        <is>
          <t>OUT</t>
        </is>
      </c>
      <c r="J3105" s="151" t="inlineStr">
        <is>
          <t>TELEX/ 27TH NOV, 2023</t>
        </is>
      </c>
      <c r="K3105" s="152" t="inlineStr">
        <is>
          <t>4TH JAN, 2024</t>
        </is>
      </c>
      <c r="L3105" s="200" t="inlineStr">
        <is>
          <t>3RD OCT</t>
        </is>
      </c>
      <c r="M3105" s="200" t="inlineStr">
        <is>
          <t>SHEARWATER LOGISTICS</t>
        </is>
      </c>
      <c r="N3105" s="157" t="inlineStr">
        <is>
          <t>MEL-BACH ENTERPRISES</t>
        </is>
      </c>
    </row>
    <row r="3106">
      <c r="A3106" s="167" t="n">
        <v>9</v>
      </c>
      <c r="B3106" s="10" t="inlineStr">
        <is>
          <t>NNAMDI EZEUKWU</t>
        </is>
      </c>
      <c r="C3106" s="407" t="inlineStr">
        <is>
          <t>''</t>
        </is>
      </c>
      <c r="D3106" s="10" t="inlineStr">
        <is>
          <t>MSDU 1359119</t>
        </is>
      </c>
      <c r="E3106" s="200" t="inlineStr">
        <is>
          <t>SPM</t>
        </is>
      </c>
      <c r="F3106" s="201" t="inlineStr">
        <is>
          <t>20FT</t>
        </is>
      </c>
      <c r="G3106" s="201" t="inlineStr">
        <is>
          <t>MSC SANDY III</t>
        </is>
      </c>
      <c r="H3106" s="166" t="inlineStr">
        <is>
          <t>BERTHED: 18TH NOV VOY.WG346A</t>
        </is>
      </c>
      <c r="I3106" s="265" t="inlineStr">
        <is>
          <t>OUT</t>
        </is>
      </c>
      <c r="J3106" s="151" t="inlineStr">
        <is>
          <t>TELEX/ 27TH NOV, 2023</t>
        </is>
      </c>
      <c r="K3106" s="152" t="inlineStr">
        <is>
          <t>4TH JAN, 2024</t>
        </is>
      </c>
      <c r="L3106" s="200" t="inlineStr">
        <is>
          <t>3RD OCT</t>
        </is>
      </c>
      <c r="M3106" s="200" t="inlineStr">
        <is>
          <t>SHEARWATER LOGISTICS</t>
        </is>
      </c>
      <c r="N3106" s="157" t="inlineStr">
        <is>
          <t>MEL-BACH ENTERPRISES</t>
        </is>
      </c>
    </row>
    <row r="3107">
      <c r="A3107" s="167" t="n">
        <v>10</v>
      </c>
      <c r="B3107" s="10" t="inlineStr">
        <is>
          <t>KENNETH ABA</t>
        </is>
      </c>
      <c r="C3107" s="415" t="inlineStr">
        <is>
          <t>MEDUIE661208</t>
        </is>
      </c>
      <c r="D3107" s="10" t="inlineStr">
        <is>
          <t>MSDU 1737081</t>
        </is>
      </c>
      <c r="E3107" s="10" t="inlineStr">
        <is>
          <t>SPM</t>
        </is>
      </c>
      <c r="F3107" s="267" t="inlineStr">
        <is>
          <t>20FT</t>
        </is>
      </c>
      <c r="G3107" s="201" t="inlineStr">
        <is>
          <t>MSC SANDY III</t>
        </is>
      </c>
      <c r="H3107" s="166" t="inlineStr">
        <is>
          <t>BERTHED: 18TH NOV VOY.WG346A</t>
        </is>
      </c>
      <c r="I3107" s="265" t="inlineStr">
        <is>
          <t>OUT</t>
        </is>
      </c>
      <c r="J3107" s="250" t="inlineStr">
        <is>
          <t>OBL/20TH NOV, 2023</t>
        </is>
      </c>
      <c r="K3107" s="193" t="inlineStr">
        <is>
          <t>22ND DEC, 2023</t>
        </is>
      </c>
      <c r="L3107" s="10" t="inlineStr">
        <is>
          <t>3RD OCT</t>
        </is>
      </c>
      <c r="M3107" s="10" t="inlineStr">
        <is>
          <t>PT. MERFINDO PRIMA JAYA</t>
        </is>
      </c>
      <c r="N3107" s="144" t="inlineStr">
        <is>
          <t>MEL-BACH ENTERPRISES</t>
        </is>
      </c>
    </row>
    <row r="3108">
      <c r="A3108" s="167" t="n">
        <v>11</v>
      </c>
      <c r="B3108" s="10" t="inlineStr">
        <is>
          <t>IFEANYI ABA</t>
        </is>
      </c>
      <c r="C3108" s="407" t="inlineStr">
        <is>
          <t>MEDUI0293387</t>
        </is>
      </c>
      <c r="D3108" s="10" t="inlineStr">
        <is>
          <t>MSDU 2045832</t>
        </is>
      </c>
      <c r="E3108" s="200" t="inlineStr">
        <is>
          <t>SPM</t>
        </is>
      </c>
      <c r="F3108" s="201" t="inlineStr">
        <is>
          <t>20FT</t>
        </is>
      </c>
      <c r="G3108" s="201" t="inlineStr">
        <is>
          <t>MSC SANDY III</t>
        </is>
      </c>
      <c r="H3108" s="166" t="inlineStr">
        <is>
          <t>BERTHED: 20TH NOV VOY.WG346A</t>
        </is>
      </c>
      <c r="I3108" s="265" t="inlineStr">
        <is>
          <t>OUT</t>
        </is>
      </c>
      <c r="J3108" s="166" t="inlineStr">
        <is>
          <t>TELEX/ 4TH DEC, 2023</t>
        </is>
      </c>
      <c r="K3108" s="193" t="inlineStr">
        <is>
          <t>20TH DEC, 2023</t>
        </is>
      </c>
      <c r="L3108" s="10" t="inlineStr">
        <is>
          <t>6TH OCT</t>
        </is>
      </c>
      <c r="M3108" s="10" t="inlineStr">
        <is>
          <t>PT. INDOSARI PERSADA</t>
        </is>
      </c>
      <c r="N3108" s="144" t="inlineStr">
        <is>
          <t>ORIENT LOGISTICS ENTERPRISES</t>
        </is>
      </c>
    </row>
    <row r="3109">
      <c r="A3109" s="167" t="n">
        <v>12</v>
      </c>
      <c r="B3109" s="10" t="inlineStr">
        <is>
          <t>IFEANYI ABA</t>
        </is>
      </c>
      <c r="C3109" s="407" t="inlineStr">
        <is>
          <t>''</t>
        </is>
      </c>
      <c r="D3109" s="10" t="inlineStr">
        <is>
          <t>MSDU 1039250</t>
        </is>
      </c>
      <c r="E3109" s="200" t="inlineStr">
        <is>
          <t>SPM</t>
        </is>
      </c>
      <c r="F3109" s="201" t="inlineStr">
        <is>
          <t>20FT</t>
        </is>
      </c>
      <c r="G3109" s="201" t="inlineStr">
        <is>
          <t>MSC SANDY III</t>
        </is>
      </c>
      <c r="H3109" s="166" t="inlineStr">
        <is>
          <t>BERTHED: 20TH NOV VOY.WG346A</t>
        </is>
      </c>
      <c r="I3109" s="265" t="inlineStr">
        <is>
          <t>OUT</t>
        </is>
      </c>
      <c r="J3109" s="166" t="inlineStr">
        <is>
          <t>TELEX/ 4TH DEC, 2023</t>
        </is>
      </c>
      <c r="K3109" s="193" t="inlineStr">
        <is>
          <t>22ND DEC, 2023</t>
        </is>
      </c>
      <c r="L3109" s="10" t="inlineStr">
        <is>
          <t>6TH OCT</t>
        </is>
      </c>
      <c r="M3109" s="10" t="inlineStr">
        <is>
          <t>PT. INDOSARI PERSADA</t>
        </is>
      </c>
      <c r="N3109" s="144" t="inlineStr">
        <is>
          <t>ORIENT LOGISTICS ENTERPRISES</t>
        </is>
      </c>
    </row>
    <row r="3110">
      <c r="A3110" s="167" t="n">
        <v>13</v>
      </c>
      <c r="B3110" s="10" t="inlineStr">
        <is>
          <t>IFEANYI ABA</t>
        </is>
      </c>
      <c r="C3110" s="407" t="inlineStr">
        <is>
          <t>MEDUI0293346</t>
        </is>
      </c>
      <c r="D3110" s="10" t="inlineStr">
        <is>
          <t>MSDU 1442650</t>
        </is>
      </c>
      <c r="E3110" s="200" t="inlineStr">
        <is>
          <t>SPM</t>
        </is>
      </c>
      <c r="F3110" s="201" t="inlineStr">
        <is>
          <t>20FT</t>
        </is>
      </c>
      <c r="G3110" s="201" t="inlineStr">
        <is>
          <t>MSC SANDY III</t>
        </is>
      </c>
      <c r="H3110" s="166" t="inlineStr">
        <is>
          <t>BERTHED: 20TH NOV VOY.WG346A</t>
        </is>
      </c>
      <c r="I3110" s="265" t="inlineStr">
        <is>
          <t>OUT</t>
        </is>
      </c>
      <c r="J3110" s="166" t="inlineStr">
        <is>
          <t>TELEX/ 4TH DEC, 2023</t>
        </is>
      </c>
      <c r="K3110" s="193" t="inlineStr">
        <is>
          <t>22ND DEC, 2023</t>
        </is>
      </c>
      <c r="L3110" s="10" t="inlineStr">
        <is>
          <t>6TH OCT</t>
        </is>
      </c>
      <c r="M3110" s="10" t="inlineStr">
        <is>
          <t>PT. INDOSARI PERSADA</t>
        </is>
      </c>
      <c r="N3110" s="144" t="inlineStr">
        <is>
          <t>ORIENT LOGISTICS ENTERPRISES</t>
        </is>
      </c>
    </row>
    <row r="3111">
      <c r="A3111" s="167" t="n">
        <v>14</v>
      </c>
      <c r="B3111" s="10" t="inlineStr">
        <is>
          <t>IFEANYI ABA</t>
        </is>
      </c>
      <c r="C3111" s="407" t="inlineStr">
        <is>
          <t>''</t>
        </is>
      </c>
      <c r="D3111" s="10" t="inlineStr">
        <is>
          <t>MSDU 2815851</t>
        </is>
      </c>
      <c r="E3111" s="200" t="inlineStr">
        <is>
          <t>SPM</t>
        </is>
      </c>
      <c r="F3111" s="201" t="inlineStr">
        <is>
          <t>20FT</t>
        </is>
      </c>
      <c r="G3111" s="201" t="inlineStr">
        <is>
          <t>MSC SANDY III</t>
        </is>
      </c>
      <c r="H3111" s="166" t="inlineStr">
        <is>
          <t>BERTHED: 20TH NOV VOY.WG346A</t>
        </is>
      </c>
      <c r="I3111" s="265" t="inlineStr">
        <is>
          <t>OUT</t>
        </is>
      </c>
      <c r="J3111" s="166" t="inlineStr">
        <is>
          <t>TELEX/ 4TH DEC, 2023</t>
        </is>
      </c>
      <c r="K3111" s="193" t="inlineStr">
        <is>
          <t>22ND DEC, 2023</t>
        </is>
      </c>
      <c r="L3111" s="10" t="inlineStr">
        <is>
          <t>6TH OCT</t>
        </is>
      </c>
      <c r="M3111" s="10" t="inlineStr">
        <is>
          <t>PT. INDOSARI PERSADA</t>
        </is>
      </c>
      <c r="N3111" s="144" t="inlineStr">
        <is>
          <t>ORIENT LOGISTICS ENTERPRISES</t>
        </is>
      </c>
    </row>
    <row r="3112">
      <c r="A3112" s="167" t="n">
        <v>15</v>
      </c>
      <c r="B3112" s="10" t="inlineStr">
        <is>
          <t>IFEANYI ABA</t>
        </is>
      </c>
      <c r="C3112" s="407" t="inlineStr">
        <is>
          <t>MEDUI0293353</t>
        </is>
      </c>
      <c r="D3112" s="10" t="inlineStr">
        <is>
          <t>MSMU 1664680</t>
        </is>
      </c>
      <c r="E3112" s="200" t="inlineStr">
        <is>
          <t>SPM</t>
        </is>
      </c>
      <c r="F3112" s="201" t="inlineStr">
        <is>
          <t>20FT</t>
        </is>
      </c>
      <c r="G3112" s="201" t="inlineStr">
        <is>
          <t>MSC SANDY III</t>
        </is>
      </c>
      <c r="H3112" s="166" t="inlineStr">
        <is>
          <t>BERTHED: 20TH NOV VOY.WG346A</t>
        </is>
      </c>
      <c r="I3112" s="265" t="inlineStr">
        <is>
          <t>OUT</t>
        </is>
      </c>
      <c r="J3112" s="166" t="inlineStr">
        <is>
          <t>TELEX/ 4TH DEC, 2023</t>
        </is>
      </c>
      <c r="K3112" s="193" t="inlineStr">
        <is>
          <t>21ST DEC, 2023</t>
        </is>
      </c>
      <c r="L3112" s="10" t="inlineStr">
        <is>
          <t>6TH OCT</t>
        </is>
      </c>
      <c r="M3112" s="10" t="inlineStr">
        <is>
          <t>PT. INDOSARI PERSADA</t>
        </is>
      </c>
      <c r="N3112" s="144" t="inlineStr">
        <is>
          <t>ORIENT LOGISTICS ENTERPRISES</t>
        </is>
      </c>
    </row>
    <row r="3113">
      <c r="A3113" s="167" t="n">
        <v>16</v>
      </c>
      <c r="B3113" s="10" t="inlineStr">
        <is>
          <t>IFEANYI ABA</t>
        </is>
      </c>
      <c r="C3113" s="407" t="inlineStr">
        <is>
          <t>''</t>
        </is>
      </c>
      <c r="D3113" s="10" t="inlineStr">
        <is>
          <t>MEDU 5114729</t>
        </is>
      </c>
      <c r="E3113" s="200" t="inlineStr">
        <is>
          <t>SPM</t>
        </is>
      </c>
      <c r="F3113" s="201" t="inlineStr">
        <is>
          <t>20FT</t>
        </is>
      </c>
      <c r="G3113" s="201" t="inlineStr">
        <is>
          <t>MSC SANDY III</t>
        </is>
      </c>
      <c r="H3113" s="166" t="inlineStr">
        <is>
          <t>BERTHED: 20TH NOV VOY.WG346A</t>
        </is>
      </c>
      <c r="I3113" s="265" t="inlineStr">
        <is>
          <t>OUT</t>
        </is>
      </c>
      <c r="J3113" s="166" t="inlineStr">
        <is>
          <t>TELEX/ 4TH DEC, 2023</t>
        </is>
      </c>
      <c r="K3113" s="193" t="inlineStr">
        <is>
          <t>21ST DEC, 2023</t>
        </is>
      </c>
      <c r="L3113" s="10" t="inlineStr">
        <is>
          <t>6TH OCT</t>
        </is>
      </c>
      <c r="M3113" s="10" t="inlineStr">
        <is>
          <t>PT. INDOSARI PERSADA</t>
        </is>
      </c>
      <c r="N3113" s="144" t="inlineStr">
        <is>
          <t>ORIENT LOGISTICS ENTERPRISES</t>
        </is>
      </c>
    </row>
    <row r="3114">
      <c r="A3114" s="167" t="n">
        <v>17</v>
      </c>
      <c r="B3114" s="10" t="inlineStr">
        <is>
          <t>IFEANYI ABA</t>
        </is>
      </c>
      <c r="C3114" s="407" t="inlineStr">
        <is>
          <t>MEDUI0293379</t>
        </is>
      </c>
      <c r="D3114" s="10" t="inlineStr">
        <is>
          <t>MEDU 3992319</t>
        </is>
      </c>
      <c r="E3114" s="200" t="inlineStr">
        <is>
          <t>SPM</t>
        </is>
      </c>
      <c r="F3114" s="201" t="inlineStr">
        <is>
          <t>20FT</t>
        </is>
      </c>
      <c r="G3114" s="201" t="inlineStr">
        <is>
          <t>MSC SANDY III</t>
        </is>
      </c>
      <c r="H3114" s="166" t="inlineStr">
        <is>
          <t>BERTHED: 20TH NOV VOY.WG346A</t>
        </is>
      </c>
      <c r="I3114" s="265" t="inlineStr">
        <is>
          <t>OUT</t>
        </is>
      </c>
      <c r="J3114" s="166" t="inlineStr">
        <is>
          <t>TELEX/ 4TH DEC, 2023</t>
        </is>
      </c>
      <c r="K3114" s="193" t="inlineStr">
        <is>
          <t>21ST DEC, 2023</t>
        </is>
      </c>
      <c r="L3114" s="10" t="inlineStr">
        <is>
          <t>6TH OCT</t>
        </is>
      </c>
      <c r="M3114" s="10" t="inlineStr">
        <is>
          <t>PT. INDOSARI PERSADA</t>
        </is>
      </c>
      <c r="N3114" s="144" t="inlineStr">
        <is>
          <t>ORIENT LOGISTICS ENTERPRISES</t>
        </is>
      </c>
    </row>
    <row r="3115">
      <c r="A3115" s="167" t="n">
        <v>18</v>
      </c>
      <c r="B3115" s="10" t="inlineStr">
        <is>
          <t>IFEANYI ABA</t>
        </is>
      </c>
      <c r="C3115" s="407" t="inlineStr">
        <is>
          <t>''</t>
        </is>
      </c>
      <c r="D3115" s="10" t="inlineStr">
        <is>
          <t>TCKU 1766331</t>
        </is>
      </c>
      <c r="E3115" s="200" t="inlineStr">
        <is>
          <t>SPM</t>
        </is>
      </c>
      <c r="F3115" s="201" t="inlineStr">
        <is>
          <t>20FT</t>
        </is>
      </c>
      <c r="G3115" s="201" t="inlineStr">
        <is>
          <t>MSC SANDY III</t>
        </is>
      </c>
      <c r="H3115" s="166" t="inlineStr">
        <is>
          <t>BERTHED: 20TH NOV VOY.WG346A</t>
        </is>
      </c>
      <c r="I3115" s="265" t="inlineStr">
        <is>
          <t>OUT</t>
        </is>
      </c>
      <c r="J3115" s="166" t="inlineStr">
        <is>
          <t>TELEX/ 4TH DEC, 2023</t>
        </is>
      </c>
      <c r="K3115" s="193" t="inlineStr">
        <is>
          <t>21ST DEC, 2023</t>
        </is>
      </c>
      <c r="L3115" s="10" t="inlineStr">
        <is>
          <t>6TH OCT</t>
        </is>
      </c>
      <c r="M3115" s="10" t="inlineStr">
        <is>
          <t>PT. INDOSARI PERSADA</t>
        </is>
      </c>
      <c r="N3115" s="144" t="inlineStr">
        <is>
          <t>ORIENT LOGISTICS ENTERPRISES</t>
        </is>
      </c>
    </row>
    <row r="3116">
      <c r="A3116" s="167" t="n">
        <v>19</v>
      </c>
      <c r="B3116" s="10" t="inlineStr">
        <is>
          <t>IFEANYI ABA</t>
        </is>
      </c>
      <c r="C3116" s="407" t="inlineStr">
        <is>
          <t>MEDUI0293395</t>
        </is>
      </c>
      <c r="D3116" s="10" t="inlineStr">
        <is>
          <t>FCIU 5779249</t>
        </is>
      </c>
      <c r="E3116" s="200" t="inlineStr">
        <is>
          <t>SPM</t>
        </is>
      </c>
      <c r="F3116" s="201" t="inlineStr">
        <is>
          <t>20FT</t>
        </is>
      </c>
      <c r="G3116" s="201" t="inlineStr">
        <is>
          <t>MSC SANDY III</t>
        </is>
      </c>
      <c r="H3116" s="166" t="inlineStr">
        <is>
          <t>BERTHED: 20TH NOV VOY.WG346A</t>
        </is>
      </c>
      <c r="I3116" s="265" t="inlineStr">
        <is>
          <t>OUT</t>
        </is>
      </c>
      <c r="J3116" s="166" t="inlineStr">
        <is>
          <t>TELEX/ 4TH DEC, 2023</t>
        </is>
      </c>
      <c r="K3116" s="193" t="inlineStr">
        <is>
          <t>21ST DEC, 2023</t>
        </is>
      </c>
      <c r="L3116" s="10" t="inlineStr">
        <is>
          <t>6TH OCT</t>
        </is>
      </c>
      <c r="M3116" s="10" t="inlineStr">
        <is>
          <t>PT. INDOSARI PERSADA</t>
        </is>
      </c>
      <c r="N3116" s="144" t="inlineStr">
        <is>
          <t>ORIENT LOGISTICS ENTERPRISES</t>
        </is>
      </c>
    </row>
    <row r="3117">
      <c r="A3117" s="167" t="n">
        <v>20</v>
      </c>
      <c r="B3117" s="10" t="inlineStr">
        <is>
          <t>IFEANYI ABA</t>
        </is>
      </c>
      <c r="C3117" s="407" t="inlineStr">
        <is>
          <t>'''</t>
        </is>
      </c>
      <c r="D3117" s="10" t="inlineStr">
        <is>
          <t>MSDU 1284410</t>
        </is>
      </c>
      <c r="E3117" s="200" t="inlineStr">
        <is>
          <t>SPM</t>
        </is>
      </c>
      <c r="F3117" s="201" t="inlineStr">
        <is>
          <t>20FT</t>
        </is>
      </c>
      <c r="G3117" s="201" t="inlineStr">
        <is>
          <t>MSC SANDY III</t>
        </is>
      </c>
      <c r="H3117" s="166" t="inlineStr">
        <is>
          <t>BERTHED: 20TH NOV VOY.WG346A</t>
        </is>
      </c>
      <c r="I3117" s="265" t="inlineStr">
        <is>
          <t>OUT</t>
        </is>
      </c>
      <c r="J3117" s="166" t="inlineStr">
        <is>
          <t>TELEX/ 4TH DEC, 2023</t>
        </is>
      </c>
      <c r="K3117" s="193" t="inlineStr">
        <is>
          <t>21ST DEC, 2023</t>
        </is>
      </c>
      <c r="L3117" s="10" t="inlineStr">
        <is>
          <t>6TH OCT</t>
        </is>
      </c>
      <c r="M3117" s="10" t="inlineStr">
        <is>
          <t>PT. INDOSARI PERSADA</t>
        </is>
      </c>
      <c r="N3117" s="144" t="inlineStr">
        <is>
          <t>ORIENT LOGISTICS ENTERPRISES</t>
        </is>
      </c>
    </row>
    <row r="3118">
      <c r="A3118" s="167" t="n">
        <v>21</v>
      </c>
      <c r="B3118" s="10" t="inlineStr">
        <is>
          <t>IFEANYI ABA</t>
        </is>
      </c>
      <c r="C3118" s="407" t="inlineStr">
        <is>
          <t>MEDUXN446968</t>
        </is>
      </c>
      <c r="D3118" s="10" t="inlineStr">
        <is>
          <t>TTNU 1055367</t>
        </is>
      </c>
      <c r="E3118" s="200" t="inlineStr">
        <is>
          <t>SPM</t>
        </is>
      </c>
      <c r="F3118" s="201" t="inlineStr">
        <is>
          <t>20FT</t>
        </is>
      </c>
      <c r="G3118" s="201" t="inlineStr">
        <is>
          <t>MSC SANDY III</t>
        </is>
      </c>
      <c r="H3118" s="166" t="inlineStr">
        <is>
          <t>BERTHED: 20TH NOV VOY.WG346A</t>
        </is>
      </c>
      <c r="I3118" s="265" t="inlineStr">
        <is>
          <t>OUT</t>
        </is>
      </c>
      <c r="J3118" s="408" t="inlineStr">
        <is>
          <t>COPY BILL</t>
        </is>
      </c>
      <c r="K3118" s="152" t="inlineStr">
        <is>
          <t>19TH JAN, 2024</t>
        </is>
      </c>
      <c r="L3118" s="10" t="inlineStr">
        <is>
          <t>9TH OCT</t>
        </is>
      </c>
      <c r="M3118" s="10" t="inlineStr">
        <is>
          <t>XIXA SONGLIN GUYE CO, LIMITED</t>
        </is>
      </c>
      <c r="N3118" s="144" t="inlineStr">
        <is>
          <t>ORIENT LOGISTICS ENTERPRISES</t>
        </is>
      </c>
    </row>
    <row r="3119">
      <c r="A3119" s="167" t="n">
        <v>22</v>
      </c>
      <c r="B3119" s="10" t="inlineStr">
        <is>
          <t>IFEANYI ABA</t>
        </is>
      </c>
      <c r="C3119" s="407" t="inlineStr">
        <is>
          <t>''</t>
        </is>
      </c>
      <c r="D3119" s="10" t="inlineStr">
        <is>
          <t>MSDU 1449280</t>
        </is>
      </c>
      <c r="E3119" s="200" t="inlineStr">
        <is>
          <t>SPM</t>
        </is>
      </c>
      <c r="F3119" s="201" t="inlineStr">
        <is>
          <t>20FT</t>
        </is>
      </c>
      <c r="G3119" s="201" t="inlineStr">
        <is>
          <t>MSC SANDY III</t>
        </is>
      </c>
      <c r="H3119" s="166" t="inlineStr">
        <is>
          <t>BERTHED: 20TH NOV VOY.WG346A</t>
        </is>
      </c>
      <c r="I3119" s="265" t="inlineStr">
        <is>
          <t>OUT</t>
        </is>
      </c>
      <c r="J3119" s="408" t="inlineStr">
        <is>
          <t>COPY BILL</t>
        </is>
      </c>
      <c r="K3119" s="152" t="inlineStr">
        <is>
          <t>19TH JAN, 2024</t>
        </is>
      </c>
      <c r="L3119" s="10" t="inlineStr">
        <is>
          <t>9TH OCT</t>
        </is>
      </c>
      <c r="M3119" s="10" t="inlineStr">
        <is>
          <t>XIXA SONGLIN GUYE CO, LIMITED</t>
        </is>
      </c>
      <c r="N3119" s="144" t="inlineStr">
        <is>
          <t>ORIENT LOGISTICS ENTERPRISES</t>
        </is>
      </c>
    </row>
    <row r="3120">
      <c r="A3120" s="167" t="n">
        <v>40</v>
      </c>
      <c r="B3120" s="10" t="inlineStr">
        <is>
          <t>NNAMDI EZEUKWU</t>
        </is>
      </c>
      <c r="C3120" s="407" t="inlineStr">
        <is>
          <t>MEDUZL144652</t>
        </is>
      </c>
      <c r="D3120" s="10" t="inlineStr">
        <is>
          <t>MSMU 2720515</t>
        </is>
      </c>
      <c r="E3120" s="200" t="inlineStr">
        <is>
          <t>SPM</t>
        </is>
      </c>
      <c r="F3120" s="201" t="inlineStr">
        <is>
          <t>20FT</t>
        </is>
      </c>
      <c r="G3120" s="201" t="inlineStr">
        <is>
          <t>MSC SANDY III</t>
        </is>
      </c>
      <c r="H3120" s="166" t="inlineStr">
        <is>
          <t>BERTHED: 20TH NOV VOY.WG346A</t>
        </is>
      </c>
      <c r="I3120" s="265" t="inlineStr">
        <is>
          <t>OUT</t>
        </is>
      </c>
      <c r="J3120" s="151" t="inlineStr">
        <is>
          <t>TELEX /12TH JAN, 2024</t>
        </is>
      </c>
      <c r="K3120" s="193" t="inlineStr">
        <is>
          <t>1ST FEB, 2024</t>
        </is>
      </c>
      <c r="L3120" s="10" t="inlineStr">
        <is>
          <t>13TH OCT</t>
        </is>
      </c>
      <c r="M3120" s="10" t="inlineStr">
        <is>
          <t>FUZHOU WINWIN INDUSTRIAL CO, LTD</t>
        </is>
      </c>
      <c r="N3120" s="144" t="inlineStr">
        <is>
          <t>MEL-BACH ENTERPRISES</t>
        </is>
      </c>
    </row>
    <row r="3121">
      <c r="A3121" s="167" t="n">
        <v>41</v>
      </c>
      <c r="B3121" s="10" t="inlineStr">
        <is>
          <t>NNAMDI EZEUKWU</t>
        </is>
      </c>
      <c r="C3121" s="407" t="inlineStr">
        <is>
          <t>''</t>
        </is>
      </c>
      <c r="D3121" s="10" t="inlineStr">
        <is>
          <t>MEDU 3532490</t>
        </is>
      </c>
      <c r="E3121" s="200" t="inlineStr">
        <is>
          <t>SPM</t>
        </is>
      </c>
      <c r="F3121" s="201" t="inlineStr">
        <is>
          <t>20FT</t>
        </is>
      </c>
      <c r="G3121" s="201" t="inlineStr">
        <is>
          <t>MSC SANDY III</t>
        </is>
      </c>
      <c r="H3121" s="166" t="inlineStr">
        <is>
          <t>BERTHED: 20TH NOV VOY.WG346A</t>
        </is>
      </c>
      <c r="I3121" s="265" t="inlineStr">
        <is>
          <t>OUT</t>
        </is>
      </c>
      <c r="J3121" s="151" t="inlineStr">
        <is>
          <t>TELEX /12TH JAN, 2024</t>
        </is>
      </c>
      <c r="K3121" s="193" t="inlineStr">
        <is>
          <t>1ST FEB, 2024</t>
        </is>
      </c>
      <c r="L3121" s="10" t="inlineStr">
        <is>
          <t>13TH OCT</t>
        </is>
      </c>
      <c r="M3121" s="10" t="inlineStr">
        <is>
          <t>FUZHOU WINWIN INDUSTRIAL CO, LTD</t>
        </is>
      </c>
      <c r="N3121" s="144" t="inlineStr">
        <is>
          <t>MEL-BACH ENTERPRISES</t>
        </is>
      </c>
    </row>
    <row r="3122">
      <c r="A3122" s="167" t="n">
        <v>42</v>
      </c>
      <c r="B3122" s="10" t="inlineStr">
        <is>
          <t>NNAMDI EZEUKWU</t>
        </is>
      </c>
      <c r="C3122" s="407" t="inlineStr">
        <is>
          <t>MEDUZL144637</t>
        </is>
      </c>
      <c r="D3122" s="10" t="inlineStr">
        <is>
          <t>MEDU 3832141</t>
        </is>
      </c>
      <c r="E3122" s="200" t="inlineStr">
        <is>
          <t>SPM</t>
        </is>
      </c>
      <c r="F3122" s="201" t="inlineStr">
        <is>
          <t>20FT</t>
        </is>
      </c>
      <c r="G3122" s="201" t="inlineStr">
        <is>
          <t>MSC SANDY III</t>
        </is>
      </c>
      <c r="H3122" s="166" t="inlineStr">
        <is>
          <t>BERTHED: 18TH NOV VOY.WG346A</t>
        </is>
      </c>
      <c r="I3122" s="265" t="inlineStr">
        <is>
          <t>OUT</t>
        </is>
      </c>
      <c r="J3122" s="166" t="inlineStr">
        <is>
          <t>TELEX/ 10TH JAN, 2024</t>
        </is>
      </c>
      <c r="K3122" s="193" t="inlineStr">
        <is>
          <t>1ST FEB, 2024</t>
        </is>
      </c>
      <c r="L3122" s="10" t="inlineStr">
        <is>
          <t>13TH OCT</t>
        </is>
      </c>
      <c r="M3122" s="10" t="inlineStr">
        <is>
          <t>FUZHOU WINWIN INDUSTRIAL CO, LTD</t>
        </is>
      </c>
      <c r="N3122" s="144" t="inlineStr">
        <is>
          <t>MEL-BACH ENTERPRISES</t>
        </is>
      </c>
    </row>
    <row r="3123">
      <c r="A3123" s="167" t="n">
        <v>43</v>
      </c>
      <c r="B3123" s="10" t="inlineStr">
        <is>
          <t>NNAMDI EZEUKWU</t>
        </is>
      </c>
      <c r="C3123" s="407" t="inlineStr">
        <is>
          <t>''</t>
        </is>
      </c>
      <c r="D3123" s="10" t="inlineStr">
        <is>
          <t>TGHU 3358490</t>
        </is>
      </c>
      <c r="E3123" s="200" t="inlineStr">
        <is>
          <t>SPM</t>
        </is>
      </c>
      <c r="F3123" s="201" t="inlineStr">
        <is>
          <t>20FT</t>
        </is>
      </c>
      <c r="G3123" s="201" t="inlineStr">
        <is>
          <t>MSC SANDY III</t>
        </is>
      </c>
      <c r="H3123" s="166" t="inlineStr">
        <is>
          <t>BERTHED: 18TH NOV VOY.WG346A</t>
        </is>
      </c>
      <c r="I3123" s="265" t="inlineStr">
        <is>
          <t>OUT</t>
        </is>
      </c>
      <c r="J3123" s="166" t="inlineStr">
        <is>
          <t>TELEX/ 10TH JAN, 2024</t>
        </is>
      </c>
      <c r="K3123" s="193" t="inlineStr">
        <is>
          <t>1ST FEB, 2024</t>
        </is>
      </c>
      <c r="L3123" s="10" t="inlineStr">
        <is>
          <t>13TH OCT</t>
        </is>
      </c>
      <c r="M3123" s="10" t="inlineStr">
        <is>
          <t>FUZHOU WINWIN INDUSTRIAL CO, LTD</t>
        </is>
      </c>
      <c r="N3123" s="144" t="inlineStr">
        <is>
          <t>MEL-BACH ENTERPRISES</t>
        </is>
      </c>
    </row>
    <row r="3124">
      <c r="A3124" s="167" t="n">
        <v>44</v>
      </c>
      <c r="B3124" s="10" t="inlineStr">
        <is>
          <t>NNAMDI EZEUKWU</t>
        </is>
      </c>
      <c r="C3124" s="407" t="inlineStr">
        <is>
          <t>MEDUZL081961</t>
        </is>
      </c>
      <c r="D3124" s="10" t="inlineStr">
        <is>
          <t>MEDU 3497167</t>
        </is>
      </c>
      <c r="E3124" s="200" t="inlineStr">
        <is>
          <t>SPM</t>
        </is>
      </c>
      <c r="F3124" s="201" t="inlineStr">
        <is>
          <t>20FT</t>
        </is>
      </c>
      <c r="G3124" s="201" t="inlineStr">
        <is>
          <t>MSC SANDY III</t>
        </is>
      </c>
      <c r="H3124" s="166" t="inlineStr">
        <is>
          <t>BERTHED: 18TH NOV VOY.WG346A</t>
        </is>
      </c>
      <c r="I3124" s="265" t="inlineStr">
        <is>
          <t>OUT</t>
        </is>
      </c>
      <c r="J3124" s="166" t="inlineStr">
        <is>
          <t>TELEX/ 9th JAN, 2024</t>
        </is>
      </c>
      <c r="K3124" s="193" t="inlineStr">
        <is>
          <t>2ND FEB, 2024</t>
        </is>
      </c>
      <c r="L3124" s="10" t="inlineStr">
        <is>
          <t>13TH OCT</t>
        </is>
      </c>
      <c r="M3124" s="10" t="inlineStr">
        <is>
          <t>FUZHOU WINWIN INDUSTRIAL CO, LTD</t>
        </is>
      </c>
      <c r="N3124" s="144" t="inlineStr">
        <is>
          <t>MEL-BACH ENTERPRISES</t>
        </is>
      </c>
    </row>
    <row r="3125">
      <c r="A3125" s="167" t="n">
        <v>45</v>
      </c>
      <c r="B3125" s="10" t="inlineStr">
        <is>
          <t>NNAMDI EZEUKWU</t>
        </is>
      </c>
      <c r="C3125" s="407" t="inlineStr">
        <is>
          <t>''</t>
        </is>
      </c>
      <c r="D3125" s="10" t="inlineStr">
        <is>
          <t>TGBU 2498963</t>
        </is>
      </c>
      <c r="E3125" s="200" t="inlineStr">
        <is>
          <t>SPM</t>
        </is>
      </c>
      <c r="F3125" s="201" t="inlineStr">
        <is>
          <t>20FT</t>
        </is>
      </c>
      <c r="G3125" s="201" t="inlineStr">
        <is>
          <t>MSC SANDY III</t>
        </is>
      </c>
      <c r="H3125" s="166" t="inlineStr">
        <is>
          <t>BERTHED: 18TH NOV VOY.WG346A</t>
        </is>
      </c>
      <c r="I3125" s="265" t="inlineStr">
        <is>
          <t>OUT</t>
        </is>
      </c>
      <c r="J3125" s="166" t="inlineStr">
        <is>
          <t>TELEX/ 9th JAN, 2024</t>
        </is>
      </c>
      <c r="K3125" s="193" t="inlineStr">
        <is>
          <t>2ND FEB, 2024</t>
        </is>
      </c>
      <c r="L3125" s="10" t="inlineStr">
        <is>
          <t>13TH OCT</t>
        </is>
      </c>
      <c r="M3125" s="10" t="inlineStr">
        <is>
          <t>FUZHOU WINWIN INDUSTRIAL CO, LTD</t>
        </is>
      </c>
      <c r="N3125" s="144" t="inlineStr">
        <is>
          <t>MEL-BACH ENTERPRISES</t>
        </is>
      </c>
    </row>
    <row r="3126">
      <c r="A3126" s="167" t="n">
        <v>46</v>
      </c>
      <c r="B3126" s="10" t="inlineStr">
        <is>
          <t>NNAMDI EZEUKWU</t>
        </is>
      </c>
      <c r="C3126" s="407" t="inlineStr">
        <is>
          <t>MEDUZL144645</t>
        </is>
      </c>
      <c r="D3126" s="10" t="inlineStr">
        <is>
          <t>MSMU 2978726</t>
        </is>
      </c>
      <c r="E3126" s="200" t="inlineStr">
        <is>
          <t>SPM</t>
        </is>
      </c>
      <c r="F3126" s="201" t="inlineStr">
        <is>
          <t>20FT</t>
        </is>
      </c>
      <c r="G3126" s="201" t="inlineStr">
        <is>
          <t>MSC SANDY III</t>
        </is>
      </c>
      <c r="H3126" s="166" t="inlineStr">
        <is>
          <t>BERTHED: 18TH NOV VOY.WG346A</t>
        </is>
      </c>
      <c r="I3126" s="265" t="inlineStr">
        <is>
          <t>OUT</t>
        </is>
      </c>
      <c r="J3126" s="151" t="inlineStr">
        <is>
          <t>TELEX /12TH JAN, 2024</t>
        </is>
      </c>
      <c r="K3126" s="193" t="inlineStr">
        <is>
          <t>1ST FEB, 2024</t>
        </is>
      </c>
      <c r="L3126" s="10" t="inlineStr">
        <is>
          <t>13TH OCT</t>
        </is>
      </c>
      <c r="M3126" s="10" t="inlineStr">
        <is>
          <t>FUZHOU WINWIN INDUSTRIAL CO, LTD</t>
        </is>
      </c>
      <c r="N3126" s="144" t="inlineStr">
        <is>
          <t>MEL-BACH ENTERPRISES</t>
        </is>
      </c>
    </row>
    <row r="3127">
      <c r="A3127" s="167" t="n">
        <v>47</v>
      </c>
      <c r="B3127" s="10" t="inlineStr">
        <is>
          <t>NNAMDI EZEUKWU</t>
        </is>
      </c>
      <c r="C3127" s="407" t="inlineStr">
        <is>
          <t>''</t>
        </is>
      </c>
      <c r="D3127" s="10" t="inlineStr">
        <is>
          <t>MEDU 5736173</t>
        </is>
      </c>
      <c r="E3127" s="200" t="inlineStr">
        <is>
          <t>SPM</t>
        </is>
      </c>
      <c r="F3127" s="201" t="inlineStr">
        <is>
          <t>20FT</t>
        </is>
      </c>
      <c r="G3127" s="201" t="inlineStr">
        <is>
          <t>MSC SANDY III</t>
        </is>
      </c>
      <c r="H3127" s="166" t="inlineStr">
        <is>
          <t>BERTHED: 18TH NOV VOY.WG346A</t>
        </is>
      </c>
      <c r="I3127" s="265" t="inlineStr">
        <is>
          <t>OUT</t>
        </is>
      </c>
      <c r="J3127" s="151" t="inlineStr">
        <is>
          <t>TELEX /12TH JAN, 2024</t>
        </is>
      </c>
      <c r="K3127" s="193" t="inlineStr">
        <is>
          <t>1ST FEB, 2024</t>
        </is>
      </c>
      <c r="L3127" s="10" t="inlineStr">
        <is>
          <t>13TH OCT</t>
        </is>
      </c>
      <c r="M3127" s="10" t="inlineStr">
        <is>
          <t>FUZHOU WINWIN INDUSTRIAL CO, LTD</t>
        </is>
      </c>
      <c r="N3127" s="144" t="inlineStr">
        <is>
          <t>MEL-BACH ENTERPRISES</t>
        </is>
      </c>
    </row>
    <row r="3128">
      <c r="A3128" s="167" t="n">
        <v>48</v>
      </c>
      <c r="B3128" s="10" t="inlineStr">
        <is>
          <t>NNAMDI EZEUKWU</t>
        </is>
      </c>
      <c r="C3128" s="407" t="inlineStr">
        <is>
          <t>MEDUZL144629</t>
        </is>
      </c>
      <c r="D3128" s="10" t="inlineStr">
        <is>
          <t>MSDU 1246832</t>
        </is>
      </c>
      <c r="E3128" s="200" t="inlineStr">
        <is>
          <t>SPM</t>
        </is>
      </c>
      <c r="F3128" s="201" t="inlineStr">
        <is>
          <t>20FT</t>
        </is>
      </c>
      <c r="G3128" s="201" t="inlineStr">
        <is>
          <t>MSC SANDY III</t>
        </is>
      </c>
      <c r="H3128" s="166" t="inlineStr">
        <is>
          <t>BERTHED: 19TH NOV VOY.WG346A</t>
        </is>
      </c>
      <c r="I3128" s="265" t="inlineStr">
        <is>
          <t>OUT</t>
        </is>
      </c>
      <c r="J3128" s="166" t="inlineStr">
        <is>
          <t>TELEX/ 9th JAN, 2024</t>
        </is>
      </c>
      <c r="K3128" s="193" t="inlineStr">
        <is>
          <t>2ND FEB, 2024</t>
        </is>
      </c>
      <c r="L3128" s="10" t="inlineStr">
        <is>
          <t>13TH OCT</t>
        </is>
      </c>
      <c r="M3128" s="10" t="inlineStr">
        <is>
          <t>FUZHOU WINWIN INDUSTRIAL CO, LTD</t>
        </is>
      </c>
      <c r="N3128" s="144" t="inlineStr">
        <is>
          <t>MEL-BACH ENTERPRISES</t>
        </is>
      </c>
    </row>
    <row r="3129">
      <c r="A3129" s="167" t="n">
        <v>49</v>
      </c>
      <c r="B3129" s="10" t="inlineStr">
        <is>
          <t>NNAMDI EZEUKWU</t>
        </is>
      </c>
      <c r="C3129" s="398" t="inlineStr">
        <is>
          <t>''</t>
        </is>
      </c>
      <c r="D3129" s="200" t="inlineStr">
        <is>
          <t>MSMU 2709497</t>
        </is>
      </c>
      <c r="E3129" s="200" t="inlineStr">
        <is>
          <t>SPM</t>
        </is>
      </c>
      <c r="F3129" s="201" t="inlineStr">
        <is>
          <t>20FT</t>
        </is>
      </c>
      <c r="G3129" s="201" t="inlineStr">
        <is>
          <t>MSC SANDY III</t>
        </is>
      </c>
      <c r="H3129" s="166" t="inlineStr">
        <is>
          <t>BERTHED: 19TH NOV VOY.WG346A</t>
        </is>
      </c>
      <c r="I3129" s="265" t="inlineStr">
        <is>
          <t>OUT</t>
        </is>
      </c>
      <c r="J3129" s="166" t="inlineStr">
        <is>
          <t>TELEX/ 9th JAN, 2024</t>
        </is>
      </c>
      <c r="K3129" s="193" t="inlineStr">
        <is>
          <t>2ND FEB, 2024</t>
        </is>
      </c>
      <c r="L3129" s="10" t="inlineStr">
        <is>
          <t>13TH OCT</t>
        </is>
      </c>
      <c r="M3129" s="10" t="inlineStr">
        <is>
          <t>FUZHOU WINWIN INDUSTRIAL CO, LTD</t>
        </is>
      </c>
      <c r="N3129" s="144" t="inlineStr">
        <is>
          <t>MEL-BACH ENTERPRISES</t>
        </is>
      </c>
    </row>
    <row r="3130">
      <c r="A3130" s="167" t="n">
        <v>53</v>
      </c>
      <c r="B3130" s="10" t="inlineStr">
        <is>
          <t>IFEANYI ABA</t>
        </is>
      </c>
      <c r="C3130" s="398" t="inlineStr">
        <is>
          <t>MEDUI0401733</t>
        </is>
      </c>
      <c r="D3130" s="200" t="inlineStr">
        <is>
          <t>FCIU 6389414</t>
        </is>
      </c>
      <c r="E3130" s="200" t="inlineStr">
        <is>
          <t>SPM</t>
        </is>
      </c>
      <c r="F3130" s="201" t="inlineStr">
        <is>
          <t>20FT</t>
        </is>
      </c>
      <c r="G3130" s="201" t="inlineStr">
        <is>
          <t>MSC SANDY III</t>
        </is>
      </c>
      <c r="H3130" s="166" t="inlineStr">
        <is>
          <t>BERTHED: 18TH NOV VOY.WG346A</t>
        </is>
      </c>
      <c r="I3130" s="265" t="inlineStr">
        <is>
          <t>OUT</t>
        </is>
      </c>
      <c r="J3130" s="151" t="inlineStr">
        <is>
          <t>TELEX /20TH NOV, 2023</t>
        </is>
      </c>
      <c r="K3130" s="216" t="inlineStr">
        <is>
          <t>11TH DEC, 2023</t>
        </is>
      </c>
      <c r="L3130" s="10" t="inlineStr">
        <is>
          <t>24TH OCT</t>
        </is>
      </c>
      <c r="M3130" s="10" t="inlineStr">
        <is>
          <t>UNIQUE SEA CARGO SERVICES L.L.C</t>
        </is>
      </c>
      <c r="N3130" s="144" t="inlineStr">
        <is>
          <t>LE' PORT ENTERPRISES</t>
        </is>
      </c>
    </row>
    <row r="3131">
      <c r="A3131" s="167" t="n">
        <v>54</v>
      </c>
      <c r="B3131" s="10" t="inlineStr">
        <is>
          <t>IFEANYI ABA</t>
        </is>
      </c>
      <c r="C3131" s="398" t="inlineStr">
        <is>
          <t>''</t>
        </is>
      </c>
      <c r="D3131" s="200" t="inlineStr">
        <is>
          <t>MSDU 1628455</t>
        </is>
      </c>
      <c r="E3131" s="200" t="inlineStr">
        <is>
          <t>SPM</t>
        </is>
      </c>
      <c r="F3131" s="201" t="inlineStr">
        <is>
          <t>20FT</t>
        </is>
      </c>
      <c r="G3131" s="201" t="inlineStr">
        <is>
          <t>MSC SANDY III</t>
        </is>
      </c>
      <c r="H3131" s="166" t="inlineStr">
        <is>
          <t>BERTHED: 18TH NOV VOY.WG346A</t>
        </is>
      </c>
      <c r="I3131" s="265" t="inlineStr">
        <is>
          <t>OUT</t>
        </is>
      </c>
      <c r="J3131" s="151" t="inlineStr">
        <is>
          <t>TELEX /20TH NOV, 2023</t>
        </is>
      </c>
      <c r="K3131" s="216" t="inlineStr">
        <is>
          <t>11TH DEC, 2023</t>
        </is>
      </c>
      <c r="L3131" s="10" t="inlineStr">
        <is>
          <t>24TH OCT</t>
        </is>
      </c>
      <c r="M3131" s="10" t="inlineStr">
        <is>
          <t>UNIQUE SEA CARGO SERVICES L.L.C</t>
        </is>
      </c>
      <c r="N3131" s="144" t="inlineStr">
        <is>
          <t>LE' PORT ENTERPRISES</t>
        </is>
      </c>
    </row>
    <row r="3132">
      <c r="A3132" s="167" t="n">
        <v>71</v>
      </c>
      <c r="B3132" s="10" t="inlineStr">
        <is>
          <t>UCHECHUKWU ALLOYSIVS</t>
        </is>
      </c>
      <c r="C3132" s="398" t="inlineStr">
        <is>
          <t>MEDUI0299244</t>
        </is>
      </c>
      <c r="D3132" s="200" t="inlineStr">
        <is>
          <t>MEDU 2821815</t>
        </is>
      </c>
      <c r="E3132" s="200" t="inlineStr">
        <is>
          <t>SPM</t>
        </is>
      </c>
      <c r="F3132" s="201" t="inlineStr">
        <is>
          <t>20FT</t>
        </is>
      </c>
      <c r="G3132" s="201" t="inlineStr">
        <is>
          <t>MSC SANDY III</t>
        </is>
      </c>
      <c r="H3132" s="166" t="inlineStr">
        <is>
          <t>BERTHED: 18TH NOV VOY.WG346A</t>
        </is>
      </c>
      <c r="I3132" s="265" t="inlineStr">
        <is>
          <t>OUT</t>
        </is>
      </c>
      <c r="J3132" s="166" t="inlineStr">
        <is>
          <t>TELEX/ 15TH NOV, 2023</t>
        </is>
      </c>
      <c r="K3132" s="216" t="inlineStr">
        <is>
          <t>30TH  NOV, 2023</t>
        </is>
      </c>
      <c r="L3132" s="10" t="inlineStr">
        <is>
          <t>2ND NOV</t>
        </is>
      </c>
      <c r="M3132" s="10" t="inlineStr">
        <is>
          <t>UNIQUE SEA CARGO SERVICES L.L.C</t>
        </is>
      </c>
      <c r="N3132" s="157" t="inlineStr">
        <is>
          <t>ORIENT LOGISTICS ENTERPRISES</t>
        </is>
      </c>
    </row>
    <row r="3133">
      <c r="A3133" s="167" t="n">
        <v>72</v>
      </c>
      <c r="B3133" s="10" t="inlineStr">
        <is>
          <t>UCHECHUKWU ALLOYSIVS</t>
        </is>
      </c>
      <c r="C3133" s="398" t="inlineStr">
        <is>
          <t>''</t>
        </is>
      </c>
      <c r="D3133" s="200" t="inlineStr">
        <is>
          <t>TCLU 2115898</t>
        </is>
      </c>
      <c r="E3133" s="200" t="inlineStr">
        <is>
          <t>SPM</t>
        </is>
      </c>
      <c r="F3133" s="201" t="inlineStr">
        <is>
          <t>20FT</t>
        </is>
      </c>
      <c r="G3133" s="201" t="inlineStr">
        <is>
          <t>MSC SANDY III</t>
        </is>
      </c>
      <c r="H3133" s="166" t="inlineStr">
        <is>
          <t>BERTHED: 18TH NOV VOY.WG346A</t>
        </is>
      </c>
      <c r="I3133" s="265" t="inlineStr">
        <is>
          <t>OUT</t>
        </is>
      </c>
      <c r="J3133" s="166" t="inlineStr">
        <is>
          <t>TELEX/ 15TH NOV, 2023</t>
        </is>
      </c>
      <c r="K3133" s="216" t="inlineStr">
        <is>
          <t>1ST DEC, 2023</t>
        </is>
      </c>
      <c r="L3133" s="10" t="inlineStr">
        <is>
          <t>2ND NOV</t>
        </is>
      </c>
      <c r="M3133" s="10" t="inlineStr">
        <is>
          <t>UNIQUE SEA CARGO SERVICES L.L.C</t>
        </is>
      </c>
      <c r="N3133" s="157" t="inlineStr">
        <is>
          <t>ORIENT LOGISTICS ENTERPRISES</t>
        </is>
      </c>
    </row>
    <row r="3134">
      <c r="A3134" s="167" t="n">
        <v>73</v>
      </c>
      <c r="B3134" s="10" t="inlineStr">
        <is>
          <t>UCHECHUKWU ALLOYSIVS</t>
        </is>
      </c>
      <c r="C3134" s="398" t="inlineStr">
        <is>
          <t>MEDUI0291415</t>
        </is>
      </c>
      <c r="D3134" s="200" t="inlineStr">
        <is>
          <t>MEDU 2491903</t>
        </is>
      </c>
      <c r="E3134" s="200" t="inlineStr">
        <is>
          <t>SPM</t>
        </is>
      </c>
      <c r="F3134" s="201" t="inlineStr">
        <is>
          <t>20FT</t>
        </is>
      </c>
      <c r="G3134" s="201" t="inlineStr">
        <is>
          <t>MSC SANDY III</t>
        </is>
      </c>
      <c r="H3134" s="166" t="inlineStr">
        <is>
          <t>BERTHED: 18TH NOV VOY.WG346A</t>
        </is>
      </c>
      <c r="I3134" s="265" t="inlineStr">
        <is>
          <t>OUT</t>
        </is>
      </c>
      <c r="J3134" s="166" t="inlineStr">
        <is>
          <t>TELEX/ 8TH DEC, 2023</t>
        </is>
      </c>
      <c r="K3134" s="193" t="inlineStr">
        <is>
          <t>15TH DEC, 2023</t>
        </is>
      </c>
      <c r="L3134" s="10" t="inlineStr">
        <is>
          <t>2ND NOV</t>
        </is>
      </c>
      <c r="M3134" s="10" t="inlineStr">
        <is>
          <t>UNIQUE SEA CARGO SERVICES L.L.C</t>
        </is>
      </c>
      <c r="N3134" s="157" t="inlineStr">
        <is>
          <t>ORIENT LOGISTICS ENTERPRISES</t>
        </is>
      </c>
    </row>
    <row r="3135">
      <c r="A3135" s="167" t="n">
        <v>74</v>
      </c>
      <c r="B3135" s="10" t="inlineStr">
        <is>
          <t>UCHECHUKWU ALLOYSIVS</t>
        </is>
      </c>
      <c r="C3135" s="398" t="inlineStr">
        <is>
          <t>''</t>
        </is>
      </c>
      <c r="D3135" s="200" t="inlineStr">
        <is>
          <t>MSDU 1892679</t>
        </is>
      </c>
      <c r="E3135" s="200" t="inlineStr">
        <is>
          <t>SPM</t>
        </is>
      </c>
      <c r="F3135" s="201" t="inlineStr">
        <is>
          <t>20FT</t>
        </is>
      </c>
      <c r="G3135" s="201" t="inlineStr">
        <is>
          <t>MSC SANDY III</t>
        </is>
      </c>
      <c r="H3135" s="166" t="inlineStr">
        <is>
          <t>BERTHED: 18TH NOV VOY.WG346A</t>
        </is>
      </c>
      <c r="I3135" s="265" t="inlineStr">
        <is>
          <t>OUT</t>
        </is>
      </c>
      <c r="J3135" s="166" t="inlineStr">
        <is>
          <t>TELEX/ 8TH DEC, 2023</t>
        </is>
      </c>
      <c r="K3135" s="193" t="inlineStr">
        <is>
          <t>15TH DEC, 2023</t>
        </is>
      </c>
      <c r="L3135" s="10" t="inlineStr">
        <is>
          <t>2ND NOV</t>
        </is>
      </c>
      <c r="M3135" s="10" t="inlineStr">
        <is>
          <t>UNIQUE SEA CARGO SERVICES L.L.C</t>
        </is>
      </c>
      <c r="N3135" s="157" t="inlineStr">
        <is>
          <t>ORIENT LOGISTICS ENTERPRISES</t>
        </is>
      </c>
    </row>
    <row r="3136">
      <c r="A3136" s="167" t="n">
        <v>75</v>
      </c>
      <c r="B3136" s="10" t="inlineStr">
        <is>
          <t>UCHECHUKWU ALLOYSIVS</t>
        </is>
      </c>
      <c r="C3136" s="398" t="inlineStr">
        <is>
          <t>MEDUI0299251</t>
        </is>
      </c>
      <c r="D3136" s="200" t="inlineStr">
        <is>
          <t>MSDU 1451210</t>
        </is>
      </c>
      <c r="E3136" s="200" t="inlineStr">
        <is>
          <t>SPM</t>
        </is>
      </c>
      <c r="F3136" s="201" t="inlineStr">
        <is>
          <t>20FT</t>
        </is>
      </c>
      <c r="G3136" s="201" t="inlineStr">
        <is>
          <t>MSC SANDY III</t>
        </is>
      </c>
      <c r="H3136" s="166" t="inlineStr">
        <is>
          <t>BERTHED: 18TH NOV VOY.WG346A</t>
        </is>
      </c>
      <c r="I3136" s="265" t="inlineStr">
        <is>
          <t>OUT</t>
        </is>
      </c>
      <c r="J3136" s="166" t="inlineStr">
        <is>
          <t>TELEX/ 15TH NOV, 2023</t>
        </is>
      </c>
      <c r="K3136" s="216" t="inlineStr">
        <is>
          <t>30TH  NOV, 2023</t>
        </is>
      </c>
      <c r="L3136" s="10" t="inlineStr">
        <is>
          <t>2ND NOV</t>
        </is>
      </c>
      <c r="M3136" s="10" t="inlineStr">
        <is>
          <t>UNIQUE SEA CARGO SERVICES L.L.C</t>
        </is>
      </c>
      <c r="N3136" s="157" t="inlineStr">
        <is>
          <t>ORIENT LOGISTICS ENTERPRISES</t>
        </is>
      </c>
    </row>
    <row r="3137">
      <c r="A3137" s="167" t="n">
        <v>76</v>
      </c>
      <c r="B3137" s="10" t="inlineStr">
        <is>
          <t>UCHECHUKWU ALLOYSIVS</t>
        </is>
      </c>
      <c r="C3137" s="398" t="inlineStr">
        <is>
          <t>'''</t>
        </is>
      </c>
      <c r="D3137" s="200" t="inlineStr">
        <is>
          <t>SEGU 2872275</t>
        </is>
      </c>
      <c r="E3137" s="200" t="inlineStr">
        <is>
          <t>SPM</t>
        </is>
      </c>
      <c r="F3137" s="201" t="inlineStr">
        <is>
          <t>20FT</t>
        </is>
      </c>
      <c r="G3137" s="201" t="inlineStr">
        <is>
          <t>MSC SANDY III</t>
        </is>
      </c>
      <c r="H3137" s="166" t="inlineStr">
        <is>
          <t>BERTHED: 18TH NOV VOY.WG346A</t>
        </is>
      </c>
      <c r="I3137" s="265" t="inlineStr">
        <is>
          <t>OUT</t>
        </is>
      </c>
      <c r="J3137" s="166" t="inlineStr">
        <is>
          <t>TELEX/ 15TH NOV, 2023</t>
        </is>
      </c>
      <c r="K3137" s="216" t="inlineStr">
        <is>
          <t>30TH  NOV, 2023</t>
        </is>
      </c>
      <c r="L3137" s="10" t="inlineStr">
        <is>
          <t>2ND NOV</t>
        </is>
      </c>
      <c r="M3137" s="10" t="inlineStr">
        <is>
          <t>UNIQUE SEA CARGO SERVICES L.L.C</t>
        </is>
      </c>
      <c r="N3137" s="157" t="inlineStr">
        <is>
          <t>ORIENT LOGISTICS ENTERPRISES</t>
        </is>
      </c>
    </row>
    <row r="3138">
      <c r="A3138" s="167" t="n">
        <v>77</v>
      </c>
      <c r="B3138" s="10" t="inlineStr">
        <is>
          <t>UCHECHUKWU ALLOYSIVS</t>
        </is>
      </c>
      <c r="C3138" s="398" t="inlineStr">
        <is>
          <t>MEDUI0291506</t>
        </is>
      </c>
      <c r="D3138" s="200" t="inlineStr">
        <is>
          <t>MEDU 3374748</t>
        </is>
      </c>
      <c r="E3138" s="200" t="inlineStr">
        <is>
          <t>SPM</t>
        </is>
      </c>
      <c r="F3138" s="201" t="inlineStr">
        <is>
          <t>20FT</t>
        </is>
      </c>
      <c r="G3138" s="201" t="inlineStr">
        <is>
          <t>MSC SANDY III</t>
        </is>
      </c>
      <c r="H3138" s="166" t="inlineStr">
        <is>
          <t>BERTHED: 18TH NOV VOY.WG346A</t>
        </is>
      </c>
      <c r="I3138" s="265" t="inlineStr">
        <is>
          <t>OUT</t>
        </is>
      </c>
      <c r="J3138" s="166" t="inlineStr">
        <is>
          <t>TELEX/ 15TH NOV, 2023</t>
        </is>
      </c>
      <c r="K3138" s="216" t="inlineStr">
        <is>
          <t>30TH  NOV, 2023</t>
        </is>
      </c>
      <c r="L3138" s="10" t="inlineStr">
        <is>
          <t>2ND NOV</t>
        </is>
      </c>
      <c r="M3138" s="10" t="inlineStr">
        <is>
          <t>UNIQUE SEA CARGO SERVICES L.L.C</t>
        </is>
      </c>
      <c r="N3138" s="157" t="inlineStr">
        <is>
          <t>ORIENT LOGISTICS ENTERPRISES</t>
        </is>
      </c>
    </row>
    <row r="3139">
      <c r="A3139" s="167" t="n">
        <v>78</v>
      </c>
      <c r="B3139" s="10" t="inlineStr">
        <is>
          <t>CHIDI OKOLI</t>
        </is>
      </c>
      <c r="C3139" s="407" t="inlineStr">
        <is>
          <t>MEDUIE189317</t>
        </is>
      </c>
      <c r="D3139" s="10" t="inlineStr">
        <is>
          <t>FTAU 1397973</t>
        </is>
      </c>
      <c r="E3139" s="200" t="inlineStr">
        <is>
          <t>SPM</t>
        </is>
      </c>
      <c r="F3139" s="201" t="inlineStr">
        <is>
          <t>20FT</t>
        </is>
      </c>
      <c r="G3139" s="201" t="inlineStr">
        <is>
          <t>MSC SANDY III</t>
        </is>
      </c>
      <c r="H3139" s="166" t="inlineStr">
        <is>
          <t>BERTHED: 20TH NOV VOY.WG346A</t>
        </is>
      </c>
      <c r="I3139" s="265" t="inlineStr">
        <is>
          <t>OUT</t>
        </is>
      </c>
      <c r="J3139" s="250" t="inlineStr">
        <is>
          <t>OBL/ 17TH NOV, 2023</t>
        </is>
      </c>
      <c r="K3139" s="216" t="inlineStr">
        <is>
          <t>12TH DEC, 2023</t>
        </is>
      </c>
      <c r="L3139" s="10" t="inlineStr">
        <is>
          <t>11TH OCT</t>
        </is>
      </c>
      <c r="M3139" s="10" t="inlineStr">
        <is>
          <t>PT WARINGIN SAWIT INDAH</t>
        </is>
      </c>
      <c r="N3139" s="144" t="inlineStr">
        <is>
          <t>AVANTPORT ENTERPRISES</t>
        </is>
      </c>
    </row>
    <row r="3140">
      <c r="A3140" s="167" t="n">
        <v>79</v>
      </c>
      <c r="B3140" s="10" t="inlineStr">
        <is>
          <t>IFEANYI ABA</t>
        </is>
      </c>
      <c r="C3140" s="407" t="inlineStr">
        <is>
          <t>MEDUI0292652</t>
        </is>
      </c>
      <c r="D3140" s="10" t="inlineStr">
        <is>
          <t>MSDU 2833520</t>
        </is>
      </c>
      <c r="E3140" s="200" t="inlineStr">
        <is>
          <t>SPM</t>
        </is>
      </c>
      <c r="F3140" s="201" t="inlineStr">
        <is>
          <t>20FT</t>
        </is>
      </c>
      <c r="G3140" s="201" t="inlineStr">
        <is>
          <t>MSC SANDY III</t>
        </is>
      </c>
      <c r="H3140" s="166" t="inlineStr">
        <is>
          <t>BERTHED: 20TH NOV VOY.WG346A</t>
        </is>
      </c>
      <c r="I3140" s="265" t="inlineStr">
        <is>
          <t>OUT</t>
        </is>
      </c>
      <c r="J3140" s="151" t="inlineStr">
        <is>
          <t>TELEX /20TH NOV, 2023</t>
        </is>
      </c>
      <c r="K3140" s="193" t="inlineStr">
        <is>
          <t>22ND DEC, 2023</t>
        </is>
      </c>
      <c r="L3140" s="10" t="inlineStr">
        <is>
          <t>13TH OCT</t>
        </is>
      </c>
      <c r="M3140" s="10" t="inlineStr">
        <is>
          <t>PT. INDOSARI PERSADA</t>
        </is>
      </c>
      <c r="N3140" s="144" t="inlineStr">
        <is>
          <t>ORIENT LOGISTICS ENTERPRISES</t>
        </is>
      </c>
    </row>
    <row r="3141">
      <c r="A3141" s="167" t="n">
        <v>80</v>
      </c>
      <c r="B3141" s="10" t="inlineStr">
        <is>
          <t>IFEANYI ABA</t>
        </is>
      </c>
      <c r="C3141" s="407" t="inlineStr">
        <is>
          <t>''</t>
        </is>
      </c>
      <c r="D3141" s="10" t="inlineStr">
        <is>
          <t>MSDU 1920810</t>
        </is>
      </c>
      <c r="E3141" s="200" t="inlineStr">
        <is>
          <t>SPM</t>
        </is>
      </c>
      <c r="F3141" s="201" t="inlineStr">
        <is>
          <t>20FT</t>
        </is>
      </c>
      <c r="G3141" s="201" t="inlineStr">
        <is>
          <t>MSC SANDY III</t>
        </is>
      </c>
      <c r="H3141" s="166" t="inlineStr">
        <is>
          <t>BERTHED: 20TH NOV VOY.WG346A</t>
        </is>
      </c>
      <c r="I3141" s="265" t="inlineStr">
        <is>
          <t>OUT</t>
        </is>
      </c>
      <c r="J3141" s="151" t="inlineStr">
        <is>
          <t>TELEX /20TH NOV, 2023</t>
        </is>
      </c>
      <c r="K3141" s="193" t="inlineStr">
        <is>
          <t>22ND DEC, 2023</t>
        </is>
      </c>
      <c r="L3141" s="10" t="inlineStr">
        <is>
          <t>13TH OCT</t>
        </is>
      </c>
      <c r="M3141" s="10" t="inlineStr">
        <is>
          <t>PT. INDOSARI PERSADA</t>
        </is>
      </c>
      <c r="N3141" s="144" t="inlineStr">
        <is>
          <t>ORIENT LOGISTICS ENTERPRISES</t>
        </is>
      </c>
    </row>
    <row r="3142">
      <c r="A3142" s="167" t="n">
        <v>81</v>
      </c>
      <c r="B3142" s="10" t="inlineStr">
        <is>
          <t>KANTISH</t>
        </is>
      </c>
      <c r="C3142" s="398" t="inlineStr">
        <is>
          <t>MEDUXN428073</t>
        </is>
      </c>
      <c r="D3142" s="200" t="inlineStr">
        <is>
          <t>CAAU 2128094</t>
        </is>
      </c>
      <c r="E3142" s="200" t="inlineStr">
        <is>
          <t>SPM</t>
        </is>
      </c>
      <c r="F3142" s="201" t="inlineStr">
        <is>
          <t>20FT</t>
        </is>
      </c>
      <c r="G3142" s="399" t="inlineStr">
        <is>
          <t xml:space="preserve">MSC SANDY </t>
        </is>
      </c>
      <c r="H3142" s="166" t="inlineStr">
        <is>
          <t>BERTHED: 19TH NOV VOY.WG346A</t>
        </is>
      </c>
      <c r="I3142" s="265" t="inlineStr">
        <is>
          <t>OUT</t>
        </is>
      </c>
      <c r="J3142" s="151" t="inlineStr">
        <is>
          <t>OBL /13TH NOV, 2023</t>
        </is>
      </c>
      <c r="K3142" s="216" t="inlineStr">
        <is>
          <t>8TH DEC, 2023</t>
        </is>
      </c>
      <c r="L3142" s="10" t="inlineStr">
        <is>
          <t>13TH NOV</t>
        </is>
      </c>
      <c r="M3142" s="10" t="inlineStr">
        <is>
          <t xml:space="preserve">ZHANGZHOU SMS CO., LTD FUJIAN </t>
        </is>
      </c>
      <c r="N3142" s="157" t="inlineStr">
        <is>
          <t>MEL-BACH ENTERPRISES</t>
        </is>
      </c>
    </row>
    <row r="3143">
      <c r="A3143" s="167" t="n">
        <v>86</v>
      </c>
      <c r="B3143" s="10" t="inlineStr">
        <is>
          <t>IFEANYI ABA</t>
        </is>
      </c>
      <c r="C3143" s="398" t="inlineStr">
        <is>
          <t>MEDUI0401725</t>
        </is>
      </c>
      <c r="D3143" s="200" t="inlineStr">
        <is>
          <t>MEDU 6350056</t>
        </is>
      </c>
      <c r="E3143" s="200" t="inlineStr">
        <is>
          <t>SPM</t>
        </is>
      </c>
      <c r="F3143" s="201" t="inlineStr">
        <is>
          <t>20FT</t>
        </is>
      </c>
      <c r="G3143" s="201" t="inlineStr">
        <is>
          <t>MSC SANDY III</t>
        </is>
      </c>
      <c r="H3143" s="166" t="inlineStr">
        <is>
          <t>BERTHED: 18TH NOV VOY.WG346A</t>
        </is>
      </c>
      <c r="I3143" s="265" t="inlineStr">
        <is>
          <t>OUT</t>
        </is>
      </c>
      <c r="J3143" s="151" t="inlineStr">
        <is>
          <t>TELEX /20TH NOV, 2023</t>
        </is>
      </c>
      <c r="K3143" s="193" t="inlineStr">
        <is>
          <t>22ND DEC, 2023</t>
        </is>
      </c>
      <c r="L3143" s="10" t="inlineStr">
        <is>
          <t>20TH NOV</t>
        </is>
      </c>
      <c r="M3143" s="10" t="inlineStr">
        <is>
          <t>UNIQUE SEA CARGO SERVICES L.L.C</t>
        </is>
      </c>
      <c r="N3143" s="157" t="inlineStr">
        <is>
          <t>LE' PORT ENTERPRISES</t>
        </is>
      </c>
    </row>
    <row r="3144">
      <c r="A3144" s="167" t="n">
        <v>87</v>
      </c>
      <c r="B3144" s="10" t="inlineStr">
        <is>
          <t>IFEANYI ABA</t>
        </is>
      </c>
      <c r="C3144" s="398" t="inlineStr">
        <is>
          <t>''</t>
        </is>
      </c>
      <c r="D3144" s="200" t="inlineStr">
        <is>
          <t>TGHU 3941949</t>
        </is>
      </c>
      <c r="E3144" s="200" t="inlineStr">
        <is>
          <t>SPM</t>
        </is>
      </c>
      <c r="F3144" s="201" t="inlineStr">
        <is>
          <t>20FT</t>
        </is>
      </c>
      <c r="G3144" s="201" t="inlineStr">
        <is>
          <t>MSC SANDY III</t>
        </is>
      </c>
      <c r="H3144" s="166" t="inlineStr">
        <is>
          <t>BERTHED: 18TH NOV VOY.WG346A</t>
        </is>
      </c>
      <c r="I3144" s="265" t="inlineStr">
        <is>
          <t>OUT</t>
        </is>
      </c>
      <c r="J3144" s="151" t="inlineStr">
        <is>
          <t>TELEX /20TH NOV, 2023</t>
        </is>
      </c>
      <c r="K3144" s="193" t="inlineStr">
        <is>
          <t>22ND DEC, 2023</t>
        </is>
      </c>
      <c r="L3144" s="10" t="inlineStr">
        <is>
          <t>20TH NOV</t>
        </is>
      </c>
      <c r="M3144" s="10" t="inlineStr">
        <is>
          <t>UNIQUE SEA CARGO SERVICES L.L.C</t>
        </is>
      </c>
      <c r="N3144" s="157" t="inlineStr">
        <is>
          <t>LE' PORT ENTERPRISES</t>
        </is>
      </c>
    </row>
    <row r="3145">
      <c r="A3145" s="167" t="n">
        <v>88</v>
      </c>
      <c r="B3145" s="10" t="inlineStr">
        <is>
          <t>IFEANYI ABA</t>
        </is>
      </c>
      <c r="C3145" s="398" t="inlineStr">
        <is>
          <t>MEDUI0291449</t>
        </is>
      </c>
      <c r="D3145" s="200" t="inlineStr">
        <is>
          <t>MEDU 1780460</t>
        </is>
      </c>
      <c r="E3145" s="200" t="inlineStr">
        <is>
          <t>SPM</t>
        </is>
      </c>
      <c r="F3145" s="201" t="inlineStr">
        <is>
          <t>20FT</t>
        </is>
      </c>
      <c r="G3145" s="201" t="inlineStr">
        <is>
          <t>MSC SANDY III</t>
        </is>
      </c>
      <c r="H3145" s="166" t="inlineStr">
        <is>
          <t>BERTHED: 20TH NOV VOY.WG346A</t>
        </is>
      </c>
      <c r="I3145" s="265" t="inlineStr">
        <is>
          <t>OUT</t>
        </is>
      </c>
      <c r="J3145" s="151" t="inlineStr">
        <is>
          <t>TELEX /20TH NOV, 2023</t>
        </is>
      </c>
      <c r="K3145" s="193" t="inlineStr">
        <is>
          <t>22ND DEC, 2023</t>
        </is>
      </c>
      <c r="L3145" s="10" t="inlineStr">
        <is>
          <t>20TH NOV</t>
        </is>
      </c>
      <c r="M3145" s="10" t="inlineStr">
        <is>
          <t>UNIQUE SEA CARGO SERVICES L.L.C</t>
        </is>
      </c>
      <c r="N3145" s="157" t="inlineStr">
        <is>
          <t>LE' PORT ENTERPRISES</t>
        </is>
      </c>
    </row>
    <row r="3146">
      <c r="A3146" s="167" t="n">
        <v>89</v>
      </c>
      <c r="B3146" s="10" t="inlineStr">
        <is>
          <t>IFEANYI ABA</t>
        </is>
      </c>
      <c r="C3146" s="398" t="inlineStr">
        <is>
          <t>''</t>
        </is>
      </c>
      <c r="D3146" s="200" t="inlineStr">
        <is>
          <t>TCLU 2101507</t>
        </is>
      </c>
      <c r="E3146" s="200" t="inlineStr">
        <is>
          <t>SPM</t>
        </is>
      </c>
      <c r="F3146" s="201" t="inlineStr">
        <is>
          <t>20FT</t>
        </is>
      </c>
      <c r="G3146" s="201" t="inlineStr">
        <is>
          <t>MSC SANDY III</t>
        </is>
      </c>
      <c r="H3146" s="166" t="inlineStr">
        <is>
          <t>BERTHED: 20TH NOV VOY.WG346A</t>
        </is>
      </c>
      <c r="I3146" s="265" t="inlineStr">
        <is>
          <t>OUT</t>
        </is>
      </c>
      <c r="J3146" s="151" t="inlineStr">
        <is>
          <t>TELEX /20TH NOV, 2023</t>
        </is>
      </c>
      <c r="K3146" s="193" t="inlineStr">
        <is>
          <t>22ND DEC, 2023</t>
        </is>
      </c>
      <c r="L3146" s="10" t="inlineStr">
        <is>
          <t>20TH NOV</t>
        </is>
      </c>
      <c r="M3146" s="10" t="inlineStr">
        <is>
          <t>UNIQUE SEA CARGO SERVICES L.L.C</t>
        </is>
      </c>
      <c r="N3146" s="157" t="inlineStr">
        <is>
          <t>LE' PORT ENTERPRISES</t>
        </is>
      </c>
    </row>
    <row r="3147">
      <c r="A3147" s="167" t="n">
        <v>90</v>
      </c>
      <c r="B3147" s="10" t="inlineStr">
        <is>
          <t>KANTISH</t>
        </is>
      </c>
      <c r="C3147" s="398" t="inlineStr">
        <is>
          <t>MEDUXN545777</t>
        </is>
      </c>
      <c r="D3147" s="200" t="inlineStr">
        <is>
          <t>FCIU 2868527</t>
        </is>
      </c>
      <c r="E3147" s="200" t="inlineStr">
        <is>
          <t>SPM</t>
        </is>
      </c>
      <c r="F3147" s="201" t="inlineStr">
        <is>
          <t>20FT</t>
        </is>
      </c>
      <c r="G3147" s="399" t="inlineStr">
        <is>
          <t>MSC SANDY III</t>
        </is>
      </c>
      <c r="H3147" s="166" t="inlineStr">
        <is>
          <t>BERTHED: 5TH DEC VOY.WG346A</t>
        </is>
      </c>
      <c r="I3147" s="265" t="inlineStr">
        <is>
          <t>OUT</t>
        </is>
      </c>
      <c r="J3147" s="250" t="inlineStr">
        <is>
          <t>TELEX</t>
        </is>
      </c>
      <c r="K3147" s="193" t="inlineStr">
        <is>
          <t>18TH DEC, 2023</t>
        </is>
      </c>
      <c r="L3147" s="10" t="inlineStr">
        <is>
          <t>13TH OCT</t>
        </is>
      </c>
      <c r="M3147" s="10" t="inlineStr">
        <is>
          <t xml:space="preserve">ZHANGZHOU SMS CO., LTD FUJIAN </t>
        </is>
      </c>
      <c r="N3147" s="144" t="inlineStr">
        <is>
          <t>MEL-BACH ENTERPRISES</t>
        </is>
      </c>
    </row>
    <row r="3148">
      <c r="A3148" s="167" t="n">
        <v>91</v>
      </c>
      <c r="B3148" s="10" t="inlineStr">
        <is>
          <t>NNAMDI EZEUKWU</t>
        </is>
      </c>
      <c r="C3148" s="398" t="inlineStr">
        <is>
          <t>MEDUE9780952</t>
        </is>
      </c>
      <c r="D3148" s="200" t="inlineStr">
        <is>
          <t>TCLU 6843335</t>
        </is>
      </c>
      <c r="E3148" s="200" t="inlineStr">
        <is>
          <t>SPM</t>
        </is>
      </c>
      <c r="F3148" s="201" t="inlineStr">
        <is>
          <t>20FT</t>
        </is>
      </c>
      <c r="G3148" s="201" t="inlineStr">
        <is>
          <t>MSC SANDY III</t>
        </is>
      </c>
      <c r="H3148" s="166" t="inlineStr">
        <is>
          <t>BERTHED: 5TH DEC VOY.WG346A</t>
        </is>
      </c>
      <c r="I3148" s="200" t="n"/>
      <c r="J3148" s="192" t="inlineStr">
        <is>
          <t>TELEX/19TH JAN, 2024</t>
        </is>
      </c>
      <c r="K3148" s="10" t="n"/>
      <c r="L3148" s="10" t="inlineStr">
        <is>
          <t>6TH NOV</t>
        </is>
      </c>
      <c r="M3148" s="10" t="inlineStr">
        <is>
          <t>LONGYOU ZHAOSHENH TRADING CO, LTD</t>
        </is>
      </c>
      <c r="N3148" s="157" t="inlineStr">
        <is>
          <t>MEL-BACH ENTERPRISES</t>
        </is>
      </c>
    </row>
    <row r="3149">
      <c r="A3149" s="167" t="n">
        <v>92</v>
      </c>
      <c r="B3149" s="10" t="inlineStr">
        <is>
          <t>NNAMDI EZEUKWU</t>
        </is>
      </c>
      <c r="C3149" s="398" t="inlineStr">
        <is>
          <t>MEDUE9780945</t>
        </is>
      </c>
      <c r="D3149" s="200" t="inlineStr">
        <is>
          <t>GLDU 3888431</t>
        </is>
      </c>
      <c r="E3149" s="200" t="inlineStr">
        <is>
          <t>SPM</t>
        </is>
      </c>
      <c r="F3149" s="201" t="inlineStr">
        <is>
          <t>20FT</t>
        </is>
      </c>
      <c r="G3149" s="201" t="inlineStr">
        <is>
          <t>MSC SANDY III</t>
        </is>
      </c>
      <c r="H3149" s="166" t="inlineStr">
        <is>
          <t>BERTHED: 5TH DEC VOY.WG346A</t>
        </is>
      </c>
      <c r="I3149" s="265" t="inlineStr">
        <is>
          <t>OUT</t>
        </is>
      </c>
      <c r="J3149" s="166" t="inlineStr">
        <is>
          <t>TELEX/27TH DEC, 2023</t>
        </is>
      </c>
      <c r="K3149" s="152" t="inlineStr">
        <is>
          <t>26TH JAN, 2024</t>
        </is>
      </c>
      <c r="L3149" s="10" t="inlineStr">
        <is>
          <t>6TH NOV</t>
        </is>
      </c>
      <c r="M3149" s="10" t="inlineStr">
        <is>
          <t>LONGYOU ZHAOSHENH TRADING CO, LTD</t>
        </is>
      </c>
      <c r="N3149" s="157" t="inlineStr">
        <is>
          <t>MEL-BACH ENTERPRISES</t>
        </is>
      </c>
    </row>
    <row r="3150">
      <c r="A3150" s="167" t="n">
        <v>93</v>
      </c>
      <c r="B3150" s="10" t="inlineStr">
        <is>
          <t>NNAMDI EZEUKWU</t>
        </is>
      </c>
      <c r="C3150" s="398" t="inlineStr">
        <is>
          <t>''</t>
        </is>
      </c>
      <c r="D3150" s="200" t="inlineStr">
        <is>
          <t>MSDU 1402046</t>
        </is>
      </c>
      <c r="E3150" s="200" t="inlineStr">
        <is>
          <t>SPM</t>
        </is>
      </c>
      <c r="F3150" s="201" t="inlineStr">
        <is>
          <t>20FT</t>
        </is>
      </c>
      <c r="G3150" s="201" t="inlineStr">
        <is>
          <t>MSC SANDY III</t>
        </is>
      </c>
      <c r="H3150" s="166" t="inlineStr">
        <is>
          <t>BERTHED: 5TH DEC VOY.WG346A</t>
        </is>
      </c>
      <c r="I3150" s="265" t="inlineStr">
        <is>
          <t>OUT</t>
        </is>
      </c>
      <c r="J3150" s="166" t="inlineStr">
        <is>
          <t>TELEX/27TH DEC, 2023</t>
        </is>
      </c>
      <c r="K3150" s="152" t="inlineStr">
        <is>
          <t>26TH JAN, 2024</t>
        </is>
      </c>
      <c r="L3150" s="10" t="inlineStr">
        <is>
          <t>6TH NOV</t>
        </is>
      </c>
      <c r="M3150" s="10" t="inlineStr">
        <is>
          <t>LONGYOU ZHAOSHENH TRADING CO, LTD</t>
        </is>
      </c>
      <c r="N3150" s="157" t="inlineStr">
        <is>
          <t>MEL-BACH ENTERPRISES</t>
        </is>
      </c>
    </row>
    <row r="3151">
      <c r="A3151" s="167" t="n">
        <v>94</v>
      </c>
      <c r="B3151" s="10" t="inlineStr">
        <is>
          <t>NNAMDI EZEUKWU</t>
        </is>
      </c>
      <c r="C3151" s="398" t="inlineStr">
        <is>
          <t>MEDUE9533633</t>
        </is>
      </c>
      <c r="D3151" s="200" t="inlineStr">
        <is>
          <t>GLDU 5218634</t>
        </is>
      </c>
      <c r="E3151" s="200" t="inlineStr">
        <is>
          <t>SPM</t>
        </is>
      </c>
      <c r="F3151" s="201" t="inlineStr">
        <is>
          <t>20FT</t>
        </is>
      </c>
      <c r="G3151" s="201" t="inlineStr">
        <is>
          <t>MSC SANDY III</t>
        </is>
      </c>
      <c r="H3151" s="166" t="inlineStr">
        <is>
          <t>BERTHED: 5TH DEC VOY.WG346A</t>
        </is>
      </c>
      <c r="I3151" s="265" t="inlineStr">
        <is>
          <t>OUT</t>
        </is>
      </c>
      <c r="J3151" s="151" t="inlineStr">
        <is>
          <t>TELEX/ 14TH DEC, 2023</t>
        </is>
      </c>
      <c r="K3151" s="152" t="inlineStr">
        <is>
          <t>4TH JAN, 2024</t>
        </is>
      </c>
      <c r="L3151" s="10" t="inlineStr">
        <is>
          <t>6TH NOV</t>
        </is>
      </c>
      <c r="M3151" s="10" t="inlineStr">
        <is>
          <t>LONGYOU ZHAOSHENH TRADING CO, LTD</t>
        </is>
      </c>
      <c r="N3151" s="157" t="inlineStr">
        <is>
          <t>MEL-BACH ENTERPRISES</t>
        </is>
      </c>
    </row>
    <row r="3152">
      <c r="A3152" s="167" t="n">
        <v>95</v>
      </c>
      <c r="B3152" s="10" t="inlineStr">
        <is>
          <t>NNAMDI EZEUKWU</t>
        </is>
      </c>
      <c r="C3152" s="398" t="inlineStr">
        <is>
          <t>''</t>
        </is>
      </c>
      <c r="D3152" s="200" t="inlineStr">
        <is>
          <t>MEDU 5528185</t>
        </is>
      </c>
      <c r="E3152" s="200" t="inlineStr">
        <is>
          <t>SPM</t>
        </is>
      </c>
      <c r="F3152" s="201" t="inlineStr">
        <is>
          <t>20FT</t>
        </is>
      </c>
      <c r="G3152" s="201" t="inlineStr">
        <is>
          <t>MSC SANDY III</t>
        </is>
      </c>
      <c r="H3152" s="166" t="inlineStr">
        <is>
          <t>BERTHED: 5TH DEC VOY.WG346A</t>
        </is>
      </c>
      <c r="I3152" s="265" t="inlineStr">
        <is>
          <t>OUT</t>
        </is>
      </c>
      <c r="J3152" s="151" t="inlineStr">
        <is>
          <t>TELEX/ 14TH DEC, 2023</t>
        </is>
      </c>
      <c r="K3152" s="152" t="inlineStr">
        <is>
          <t>4TH JAN, 2024</t>
        </is>
      </c>
      <c r="L3152" s="10" t="inlineStr">
        <is>
          <t>6TH NOV</t>
        </is>
      </c>
      <c r="M3152" s="10" t="inlineStr">
        <is>
          <t>LONGYOU ZHAOSHENH TRADING CO, LTD</t>
        </is>
      </c>
      <c r="N3152" s="157" t="inlineStr">
        <is>
          <t>MEL-BACH ENTERPRISES</t>
        </is>
      </c>
    </row>
    <row r="3153">
      <c r="A3153" s="167" t="n">
        <v>96</v>
      </c>
      <c r="B3153" s="10" t="inlineStr">
        <is>
          <t>NNAMDI EZEUKWU</t>
        </is>
      </c>
      <c r="C3153" s="398" t="inlineStr">
        <is>
          <t>MEDUE9602180</t>
        </is>
      </c>
      <c r="D3153" s="200" t="inlineStr">
        <is>
          <t>CAIU 27102500</t>
        </is>
      </c>
      <c r="E3153" s="200" t="inlineStr">
        <is>
          <t>SPM</t>
        </is>
      </c>
      <c r="F3153" s="201" t="inlineStr">
        <is>
          <t>20FT</t>
        </is>
      </c>
      <c r="G3153" s="201" t="inlineStr">
        <is>
          <t>MSC SANDY III</t>
        </is>
      </c>
      <c r="H3153" s="166" t="inlineStr">
        <is>
          <t>BERTHED: 6TH DEC VOY.WG346A</t>
        </is>
      </c>
      <c r="I3153" s="265" t="inlineStr">
        <is>
          <t>OUT</t>
        </is>
      </c>
      <c r="J3153" s="151" t="inlineStr">
        <is>
          <t>TELEX/ 15TH DEC, 2023</t>
        </is>
      </c>
      <c r="K3153" s="152" t="inlineStr">
        <is>
          <t>26TH JAN, 2024</t>
        </is>
      </c>
      <c r="L3153" s="10" t="inlineStr">
        <is>
          <t>6TH NOV</t>
        </is>
      </c>
      <c r="M3153" s="10" t="inlineStr">
        <is>
          <t>LONGYOU ZHAOSHENH TRADING CO, LTD</t>
        </is>
      </c>
      <c r="N3153" s="157" t="inlineStr">
        <is>
          <t>MEL-BACH ENTERPRISES</t>
        </is>
      </c>
    </row>
    <row r="3154">
      <c r="A3154" s="167" t="n">
        <v>97</v>
      </c>
      <c r="B3154" s="10" t="inlineStr">
        <is>
          <t>NNAMDI EZEUKWU</t>
        </is>
      </c>
      <c r="C3154" s="398" t="inlineStr">
        <is>
          <t>''</t>
        </is>
      </c>
      <c r="D3154" s="200" t="inlineStr">
        <is>
          <t>MSDU 1887707</t>
        </is>
      </c>
      <c r="E3154" s="200" t="inlineStr">
        <is>
          <t>SPM</t>
        </is>
      </c>
      <c r="F3154" s="201" t="inlineStr">
        <is>
          <t>20FT</t>
        </is>
      </c>
      <c r="G3154" s="201" t="inlineStr">
        <is>
          <t>MSC SANDY III</t>
        </is>
      </c>
      <c r="H3154" s="166" t="inlineStr">
        <is>
          <t>BERTHED: 6TH DEC VOY.WG346A</t>
        </is>
      </c>
      <c r="I3154" s="265" t="inlineStr">
        <is>
          <t>OUT</t>
        </is>
      </c>
      <c r="J3154" s="151" t="inlineStr">
        <is>
          <t>TELEX/ 15TH DEC, 2023</t>
        </is>
      </c>
      <c r="K3154" s="152" t="inlineStr">
        <is>
          <t>26TH JAN, 2024</t>
        </is>
      </c>
      <c r="L3154" s="10" t="inlineStr">
        <is>
          <t>6TH NOV</t>
        </is>
      </c>
      <c r="M3154" s="10" t="inlineStr">
        <is>
          <t>LONGYOU ZHAOSHENH TRADING CO, LTD</t>
        </is>
      </c>
      <c r="N3154" s="157" t="inlineStr">
        <is>
          <t>MEL-BACH ENTERPRISES</t>
        </is>
      </c>
    </row>
    <row r="3155">
      <c r="A3155" s="167" t="n">
        <v>98</v>
      </c>
      <c r="B3155" s="10" t="inlineStr">
        <is>
          <t>CHINEDU ABA</t>
        </is>
      </c>
      <c r="C3155" s="398" t="inlineStr">
        <is>
          <t>MEDUPC166014</t>
        </is>
      </c>
      <c r="D3155" s="200" t="inlineStr">
        <is>
          <t>MEDU 2601451</t>
        </is>
      </c>
      <c r="E3155" s="200" t="inlineStr">
        <is>
          <t>SPM</t>
        </is>
      </c>
      <c r="F3155" s="201" t="inlineStr">
        <is>
          <t>20FT</t>
        </is>
      </c>
      <c r="G3155" s="201" t="inlineStr">
        <is>
          <t>MSC SANDY III</t>
        </is>
      </c>
      <c r="H3155" s="166" t="inlineStr">
        <is>
          <t>BERTHED: 6TH DEC VOY.WG346A</t>
        </is>
      </c>
      <c r="I3155" s="265" t="inlineStr">
        <is>
          <t>OUT</t>
        </is>
      </c>
      <c r="J3155" s="408" t="inlineStr">
        <is>
          <t>COPY BILL</t>
        </is>
      </c>
      <c r="K3155" s="193" t="inlineStr">
        <is>
          <t>20TH DEC, 2023</t>
        </is>
      </c>
      <c r="L3155" s="10" t="inlineStr">
        <is>
          <t>6TH NOV</t>
        </is>
      </c>
      <c r="M3155" s="10" t="inlineStr">
        <is>
          <t>UNIQUE SEA CARGO SERVICES L.L.C</t>
        </is>
      </c>
      <c r="N3155" s="157" t="inlineStr">
        <is>
          <t>LE' PORT ENTERPRISES</t>
        </is>
      </c>
    </row>
    <row r="3156">
      <c r="A3156" s="167" t="n">
        <v>99</v>
      </c>
      <c r="B3156" s="10" t="inlineStr">
        <is>
          <t>CHINEDU ABA</t>
        </is>
      </c>
      <c r="C3156" s="398" t="inlineStr">
        <is>
          <t>''</t>
        </is>
      </c>
      <c r="D3156" s="200" t="inlineStr">
        <is>
          <t>MAGU 2350569</t>
        </is>
      </c>
      <c r="E3156" s="200" t="inlineStr">
        <is>
          <t>SPM</t>
        </is>
      </c>
      <c r="F3156" s="201" t="inlineStr">
        <is>
          <t>20FT</t>
        </is>
      </c>
      <c r="G3156" s="201" t="inlineStr">
        <is>
          <t>MSC SANDY III</t>
        </is>
      </c>
      <c r="H3156" s="166" t="inlineStr">
        <is>
          <t>BERTHED: 5TH DEC VOY.WG346A</t>
        </is>
      </c>
      <c r="I3156" s="265" t="inlineStr">
        <is>
          <t>OUT</t>
        </is>
      </c>
      <c r="J3156" s="408" t="inlineStr">
        <is>
          <t>COPY BILL</t>
        </is>
      </c>
      <c r="K3156" s="193" t="inlineStr">
        <is>
          <t>20TH DEC, 2023</t>
        </is>
      </c>
      <c r="L3156" s="10" t="inlineStr">
        <is>
          <t>6TH NOV</t>
        </is>
      </c>
      <c r="M3156" s="10" t="inlineStr">
        <is>
          <t>UNIQUE SEA CARGO SERVICES L.L.C</t>
        </is>
      </c>
      <c r="N3156" s="157" t="inlineStr">
        <is>
          <t>LE' PORT ENTERPRISES</t>
        </is>
      </c>
    </row>
    <row r="3157">
      <c r="A3157" s="167" t="n">
        <v>100</v>
      </c>
      <c r="B3157" s="10" t="inlineStr">
        <is>
          <t>CHIDI OKOLI</t>
        </is>
      </c>
      <c r="C3157" s="398" t="inlineStr">
        <is>
          <t>MEDUE9780960</t>
        </is>
      </c>
      <c r="D3157" s="200" t="inlineStr">
        <is>
          <t>MSMU 1110821</t>
        </is>
      </c>
      <c r="E3157" s="200" t="inlineStr">
        <is>
          <t>SPM</t>
        </is>
      </c>
      <c r="F3157" s="201" t="inlineStr">
        <is>
          <t>20FT</t>
        </is>
      </c>
      <c r="G3157" s="201" t="inlineStr">
        <is>
          <t>MSC SANDY III</t>
        </is>
      </c>
      <c r="H3157" s="166" t="inlineStr">
        <is>
          <t>BERTHED: 6TH DEC VOY.WG346A</t>
        </is>
      </c>
      <c r="I3157" s="265" t="inlineStr">
        <is>
          <t>OUT</t>
        </is>
      </c>
      <c r="J3157" s="250" t="inlineStr">
        <is>
          <t>TELEX/1ST DEC, 2023</t>
        </is>
      </c>
      <c r="K3157" s="193" t="inlineStr">
        <is>
          <t>18TH DEC, 2023</t>
        </is>
      </c>
      <c r="L3157" s="10" t="inlineStr">
        <is>
          <t>6TH NOV</t>
        </is>
      </c>
      <c r="M3157" s="10" t="inlineStr">
        <is>
          <t>LONGYOU ZHAOSHENH TRADING CO, LTD</t>
        </is>
      </c>
      <c r="N3157" s="157" t="n"/>
    </row>
    <row r="3158">
      <c r="A3158" s="167" t="n">
        <v>101</v>
      </c>
      <c r="B3158" s="10" t="inlineStr">
        <is>
          <t>CHIDI OKOLI</t>
        </is>
      </c>
      <c r="C3158" s="398" t="inlineStr">
        <is>
          <t>''</t>
        </is>
      </c>
      <c r="D3158" s="200" t="inlineStr">
        <is>
          <t>TEMU 2012053</t>
        </is>
      </c>
      <c r="E3158" s="200" t="inlineStr">
        <is>
          <t>SPM</t>
        </is>
      </c>
      <c r="F3158" s="201" t="inlineStr">
        <is>
          <t>20FT</t>
        </is>
      </c>
      <c r="G3158" s="201" t="inlineStr">
        <is>
          <t>MSC SANDY III</t>
        </is>
      </c>
      <c r="H3158" s="166" t="inlineStr">
        <is>
          <t>BERTHED: 6TH DEC VOY.WG346A</t>
        </is>
      </c>
      <c r="I3158" s="265" t="inlineStr">
        <is>
          <t>OUT</t>
        </is>
      </c>
      <c r="J3158" s="250" t="inlineStr">
        <is>
          <t>TELEX/1ST DEC, 2023</t>
        </is>
      </c>
      <c r="K3158" s="193" t="inlineStr">
        <is>
          <t>18TH DEC, 2023</t>
        </is>
      </c>
      <c r="L3158" s="10" t="inlineStr">
        <is>
          <t>6TH NOV</t>
        </is>
      </c>
      <c r="M3158" s="10" t="inlineStr">
        <is>
          <t>LONGYOU ZHAOSHENH TRADING CO, LTD</t>
        </is>
      </c>
      <c r="N3158" s="157" t="n"/>
    </row>
    <row r="3159">
      <c r="A3159" s="167" t="n">
        <v>102</v>
      </c>
      <c r="B3159" s="10" t="inlineStr">
        <is>
          <t>MIKE OBINNA</t>
        </is>
      </c>
      <c r="C3159" s="398" t="inlineStr">
        <is>
          <t>MEDUIE203357</t>
        </is>
      </c>
      <c r="D3159" s="200" t="inlineStr">
        <is>
          <t>TCLU 2442714</t>
        </is>
      </c>
      <c r="E3159" s="200" t="inlineStr">
        <is>
          <t>SPM</t>
        </is>
      </c>
      <c r="F3159" s="201" t="inlineStr">
        <is>
          <t>20FT</t>
        </is>
      </c>
      <c r="G3159" s="201" t="inlineStr">
        <is>
          <t>MSC SANDY III</t>
        </is>
      </c>
      <c r="H3159" s="166" t="inlineStr">
        <is>
          <t>BERTHED: 6TH DEC VOY.WG346A</t>
        </is>
      </c>
      <c r="I3159" s="265" t="inlineStr">
        <is>
          <t>OUT</t>
        </is>
      </c>
      <c r="J3159" s="151" t="inlineStr">
        <is>
          <t>TELEX/ 16TH JAN, 2024</t>
        </is>
      </c>
      <c r="K3159" s="152" t="inlineStr">
        <is>
          <t>29TH JAN, 2024</t>
        </is>
      </c>
      <c r="L3159" s="10" t="inlineStr">
        <is>
          <t>20TH NOV</t>
        </is>
      </c>
      <c r="M3159" s="10" t="inlineStr">
        <is>
          <t>UNIQUE SEA CARGO SERVICES L.L.C</t>
        </is>
      </c>
      <c r="N3159" s="157" t="inlineStr">
        <is>
          <t>AVANT PORT ENTERPRISE</t>
        </is>
      </c>
    </row>
    <row r="3160">
      <c r="A3160" s="167" t="n">
        <v>103</v>
      </c>
      <c r="B3160" s="144" t="inlineStr">
        <is>
          <t>UCHENNA ABA</t>
        </is>
      </c>
      <c r="C3160" s="414" t="inlineStr">
        <is>
          <t>MEDUPC196276</t>
        </is>
      </c>
      <c r="D3160" s="157" t="inlineStr">
        <is>
          <t>CAIU 2917623</t>
        </is>
      </c>
      <c r="E3160" s="157" t="inlineStr">
        <is>
          <t>SPM</t>
        </is>
      </c>
      <c r="F3160" s="160" t="inlineStr">
        <is>
          <t>20FT</t>
        </is>
      </c>
      <c r="G3160" s="201" t="inlineStr">
        <is>
          <t>MSC SANDY III</t>
        </is>
      </c>
      <c r="H3160" s="166" t="inlineStr">
        <is>
          <t>BERTHED: 26TH DEC VOY.WG346A</t>
        </is>
      </c>
      <c r="I3160" s="265" t="inlineStr">
        <is>
          <t>OUT</t>
        </is>
      </c>
      <c r="J3160" s="166" t="inlineStr">
        <is>
          <t>TELEX/24TH NOV, 2023</t>
        </is>
      </c>
      <c r="K3160" s="152" t="inlineStr">
        <is>
          <t>22ND  JAN, 2024</t>
        </is>
      </c>
      <c r="L3160" s="144" t="inlineStr">
        <is>
          <t>8TH NOV</t>
        </is>
      </c>
      <c r="M3160" s="144" t="inlineStr">
        <is>
          <t>PROMAC FOOD PRODUCTS SDN</t>
        </is>
      </c>
      <c r="N3160" s="157" t="inlineStr">
        <is>
          <t>ORIENT LOGISTICS ENTERPRISES</t>
        </is>
      </c>
    </row>
    <row r="3161">
      <c r="A3161" s="167" t="n">
        <v>104</v>
      </c>
      <c r="B3161" s="144" t="inlineStr">
        <is>
          <t>UCHENNA ABA</t>
        </is>
      </c>
      <c r="C3161" s="414" t="inlineStr">
        <is>
          <t>''</t>
        </is>
      </c>
      <c r="D3161" s="157" t="inlineStr">
        <is>
          <t>MSCU 6844216</t>
        </is>
      </c>
      <c r="E3161" s="157" t="inlineStr">
        <is>
          <t>SPM</t>
        </is>
      </c>
      <c r="F3161" s="160" t="inlineStr">
        <is>
          <t>20FT</t>
        </is>
      </c>
      <c r="G3161" s="201" t="inlineStr">
        <is>
          <t>MSC SANDY III</t>
        </is>
      </c>
      <c r="H3161" s="166" t="inlineStr">
        <is>
          <t>BERTHED: 26TH DEC VOY.WG346A</t>
        </is>
      </c>
      <c r="I3161" s="265" t="inlineStr">
        <is>
          <t>OUT</t>
        </is>
      </c>
      <c r="J3161" s="166" t="inlineStr">
        <is>
          <t>TELEX/24TH NOV, 2023</t>
        </is>
      </c>
      <c r="K3161" s="152" t="inlineStr">
        <is>
          <t>22ND  JAN, 2024</t>
        </is>
      </c>
      <c r="L3161" s="144" t="inlineStr">
        <is>
          <t>8TH NOV</t>
        </is>
      </c>
      <c r="M3161" s="144" t="inlineStr">
        <is>
          <t>PROMAC FOOD PRODUCTS SDN</t>
        </is>
      </c>
      <c r="N3161" s="157" t="inlineStr">
        <is>
          <t>ORIENT LOGISTICS ENTERPRISES</t>
        </is>
      </c>
    </row>
    <row r="3162">
      <c r="A3162" s="167" t="n">
        <v>105</v>
      </c>
      <c r="B3162" s="144" t="inlineStr">
        <is>
          <t>EMEKA</t>
        </is>
      </c>
      <c r="C3162" s="414" t="inlineStr">
        <is>
          <t>MEDUUQ245414</t>
        </is>
      </c>
      <c r="D3162" s="157" t="inlineStr">
        <is>
          <t>TTNU 1390386</t>
        </is>
      </c>
      <c r="E3162" s="157" t="inlineStr">
        <is>
          <t>SPM</t>
        </is>
      </c>
      <c r="F3162" s="160" t="inlineStr">
        <is>
          <t>20FT</t>
        </is>
      </c>
      <c r="G3162" s="201" t="inlineStr">
        <is>
          <t>MSC SANDY III</t>
        </is>
      </c>
      <c r="H3162" s="166" t="inlineStr">
        <is>
          <t>BERTHED: 26TH DEC VOY.WG346A</t>
        </is>
      </c>
      <c r="I3162" s="265" t="inlineStr">
        <is>
          <t>OUT</t>
        </is>
      </c>
      <c r="J3162" s="404" t="inlineStr">
        <is>
          <t>COPY BILL</t>
        </is>
      </c>
      <c r="K3162" s="269" t="inlineStr">
        <is>
          <t>6THFEB, 2024</t>
        </is>
      </c>
      <c r="L3162" s="144" t="inlineStr">
        <is>
          <t>11TH JAN</t>
        </is>
      </c>
      <c r="M3162" s="144" t="inlineStr">
        <is>
          <t>TIANJIN SHINHOD FOOD CO.,LTD  ON BEHALF OF VICUNA</t>
        </is>
      </c>
      <c r="N3162" s="157" t="inlineStr">
        <is>
          <t>SEACORD BUSINESS VENTURES</t>
        </is>
      </c>
    </row>
    <row r="3163">
      <c r="A3163" s="167" t="n">
        <v>106</v>
      </c>
      <c r="B3163" s="144" t="inlineStr">
        <is>
          <t>EMEKA</t>
        </is>
      </c>
      <c r="C3163" s="414" t="inlineStr">
        <is>
          <t>''</t>
        </is>
      </c>
      <c r="D3163" s="157" t="inlineStr">
        <is>
          <t>MSDU 2207954</t>
        </is>
      </c>
      <c r="E3163" s="157" t="inlineStr">
        <is>
          <t>SPM</t>
        </is>
      </c>
      <c r="F3163" s="160" t="inlineStr">
        <is>
          <t>20FT</t>
        </is>
      </c>
      <c r="G3163" s="201" t="inlineStr">
        <is>
          <t>MSC SANDY III</t>
        </is>
      </c>
      <c r="H3163" s="166" t="inlineStr">
        <is>
          <t>BERTHED: 26TH DEC VOY.WG346A</t>
        </is>
      </c>
      <c r="I3163" s="265" t="inlineStr">
        <is>
          <t>OUT</t>
        </is>
      </c>
      <c r="J3163" s="404" t="inlineStr">
        <is>
          <t>COPY BILL</t>
        </is>
      </c>
      <c r="K3163" s="269" t="inlineStr">
        <is>
          <t>6THFEB, 2024</t>
        </is>
      </c>
      <c r="L3163" s="144" t="inlineStr">
        <is>
          <t>11TH JAN</t>
        </is>
      </c>
      <c r="M3163" s="144" t="inlineStr">
        <is>
          <t>TIANJIN SHINHOD FOOD CO.,LTD  ON BEHALF OF VICUNA</t>
        </is>
      </c>
      <c r="N3163" s="157" t="inlineStr">
        <is>
          <t>SEACORD BUSINESS VENTURES</t>
        </is>
      </c>
    </row>
    <row r="3164">
      <c r="A3164" s="167" t="n"/>
      <c r="B3164" s="345" t="n"/>
      <c r="C3164" s="398" t="n"/>
      <c r="D3164" s="200" t="n"/>
      <c r="E3164" s="200" t="n"/>
      <c r="F3164" s="201" t="n"/>
      <c r="G3164" s="399" t="n"/>
      <c r="H3164" s="202" t="n"/>
      <c r="I3164" s="200" t="n"/>
      <c r="J3164" s="250" t="n"/>
      <c r="K3164" s="10" t="n"/>
      <c r="L3164" s="10" t="n"/>
      <c r="M3164" s="10" t="n"/>
      <c r="N3164" s="157" t="n"/>
    </row>
    <row r="3165">
      <c r="A3165" s="167" t="n"/>
      <c r="B3165" s="413" t="inlineStr">
        <is>
          <t>MSC AMERICA III</t>
        </is>
      </c>
      <c r="C3165" s="407" t="n"/>
      <c r="D3165" s="10" t="n"/>
      <c r="E3165" s="200" t="n"/>
      <c r="F3165" s="201" t="n"/>
      <c r="G3165" s="399" t="n"/>
      <c r="H3165" s="202" t="n"/>
      <c r="I3165" s="200" t="n"/>
      <c r="J3165" s="408" t="n"/>
      <c r="K3165" s="10" t="n"/>
      <c r="L3165" s="10" t="n"/>
      <c r="M3165" s="10" t="n"/>
      <c r="N3165" s="144" t="n"/>
    </row>
    <row r="3166">
      <c r="A3166" s="167" t="n">
        <v>1</v>
      </c>
      <c r="B3166" s="10" t="inlineStr">
        <is>
          <t>ETELCO</t>
        </is>
      </c>
      <c r="C3166" s="407" t="inlineStr">
        <is>
          <t>MEDUUQ093418</t>
        </is>
      </c>
      <c r="D3166" s="10" t="inlineStr">
        <is>
          <t>GLDU 9493064</t>
        </is>
      </c>
      <c r="E3166" s="200" t="inlineStr">
        <is>
          <t>SPM</t>
        </is>
      </c>
      <c r="F3166" s="201" t="inlineStr">
        <is>
          <t>20FT</t>
        </is>
      </c>
      <c r="G3166" s="399" t="inlineStr">
        <is>
          <t>MSC AMERICA III</t>
        </is>
      </c>
      <c r="H3166" s="202" t="inlineStr">
        <is>
          <t>BERTHED: 1ST DEC VOY, WG348G</t>
        </is>
      </c>
      <c r="I3166" s="265" t="inlineStr">
        <is>
          <t>OUT</t>
        </is>
      </c>
      <c r="J3166" s="192" t="inlineStr">
        <is>
          <t>TELEX/18TH JAN, 2024</t>
        </is>
      </c>
      <c r="K3166" s="152" t="inlineStr">
        <is>
          <t>29TH JAN, 2024</t>
        </is>
      </c>
      <c r="L3166" s="10" t="inlineStr">
        <is>
          <t>9TH OCT</t>
        </is>
      </c>
      <c r="M3166" s="10" t="inlineStr">
        <is>
          <t>FUZHOU WINWIN INDUSTRIAL CO, LTD</t>
        </is>
      </c>
      <c r="N3166" s="144" t="inlineStr">
        <is>
          <t>LE' PORT ENTERPRISES</t>
        </is>
      </c>
    </row>
    <row r="3167">
      <c r="A3167" s="167" t="n">
        <v>2</v>
      </c>
      <c r="B3167" s="10" t="inlineStr">
        <is>
          <t>NNAMDI EZEUKWU</t>
        </is>
      </c>
      <c r="C3167" s="407" t="inlineStr">
        <is>
          <t>MEDUPC136546</t>
        </is>
      </c>
      <c r="D3167" s="10" t="inlineStr">
        <is>
          <t>MSDU 2017548</t>
        </is>
      </c>
      <c r="E3167" s="200" t="inlineStr">
        <is>
          <t>SPM</t>
        </is>
      </c>
      <c r="F3167" s="201" t="inlineStr">
        <is>
          <t>20FT</t>
        </is>
      </c>
      <c r="G3167" s="399" t="inlineStr">
        <is>
          <t>MSC AMERICA III</t>
        </is>
      </c>
      <c r="H3167" s="202" t="inlineStr">
        <is>
          <t>BERTHED: 1ST DEC VOY, WG348G</t>
        </is>
      </c>
      <c r="I3167" s="265" t="inlineStr">
        <is>
          <t>OUT</t>
        </is>
      </c>
      <c r="J3167" s="151" t="inlineStr">
        <is>
          <t>TELEX/ 27TH NOV, 2023</t>
        </is>
      </c>
      <c r="K3167" s="193" t="inlineStr">
        <is>
          <t>18TH DEC, 2023</t>
        </is>
      </c>
      <c r="L3167" s="10" t="inlineStr">
        <is>
          <t>10TH OCT</t>
        </is>
      </c>
      <c r="M3167" s="10" t="inlineStr">
        <is>
          <t>SHEARWATER LOGISTICS</t>
        </is>
      </c>
      <c r="N3167" s="144" t="inlineStr">
        <is>
          <t>MEL-BACH ENTERPRISES</t>
        </is>
      </c>
    </row>
    <row r="3168">
      <c r="A3168" s="167" t="n">
        <v>3</v>
      </c>
      <c r="B3168" s="10" t="inlineStr">
        <is>
          <t>NNAMDI EZEUKWU</t>
        </is>
      </c>
      <c r="C3168" s="407" t="inlineStr">
        <is>
          <t>''</t>
        </is>
      </c>
      <c r="D3168" s="10" t="inlineStr">
        <is>
          <t>MSDU 2766720</t>
        </is>
      </c>
      <c r="E3168" s="200" t="inlineStr">
        <is>
          <t>SPM</t>
        </is>
      </c>
      <c r="F3168" s="201" t="inlineStr">
        <is>
          <t>20FT</t>
        </is>
      </c>
      <c r="G3168" s="399" t="inlineStr">
        <is>
          <t>MSC AMERICA III</t>
        </is>
      </c>
      <c r="H3168" s="202" t="inlineStr">
        <is>
          <t>BERTHED: 1ST DEC VOY, WG348G</t>
        </is>
      </c>
      <c r="I3168" s="265" t="inlineStr">
        <is>
          <t>OUT</t>
        </is>
      </c>
      <c r="J3168" s="151" t="inlineStr">
        <is>
          <t>TELEX/ 27TH NOV, 2023</t>
        </is>
      </c>
      <c r="K3168" s="193" t="inlineStr">
        <is>
          <t>18TH DEC, 2023</t>
        </is>
      </c>
      <c r="L3168" s="10" t="inlineStr">
        <is>
          <t>10TH OCT</t>
        </is>
      </c>
      <c r="M3168" s="10" t="inlineStr">
        <is>
          <t>SHEARWATER LOGISTICS</t>
        </is>
      </c>
      <c r="N3168" s="144" t="inlineStr">
        <is>
          <t>MEL-BACH ENTERPRISES</t>
        </is>
      </c>
    </row>
    <row r="3169">
      <c r="A3169" s="167" t="n">
        <v>4</v>
      </c>
      <c r="B3169" s="10" t="inlineStr">
        <is>
          <t>CHIDI OJOTO</t>
        </is>
      </c>
      <c r="C3169" s="407" t="inlineStr">
        <is>
          <t>MEDUPC136553</t>
        </is>
      </c>
      <c r="D3169" s="10" t="inlineStr">
        <is>
          <t>MSMU 2599770</t>
        </is>
      </c>
      <c r="E3169" s="200" t="inlineStr">
        <is>
          <t>SPM</t>
        </is>
      </c>
      <c r="F3169" s="201" t="inlineStr">
        <is>
          <t>20FT</t>
        </is>
      </c>
      <c r="G3169" s="399" t="inlineStr">
        <is>
          <t>MSC AMERICA III</t>
        </is>
      </c>
      <c r="H3169" s="202" t="inlineStr">
        <is>
          <t>BERTHED: 1ST DEC VOY, WG348G</t>
        </is>
      </c>
      <c r="I3169" s="265" t="inlineStr">
        <is>
          <t>OUT</t>
        </is>
      </c>
      <c r="J3169" s="250" t="inlineStr">
        <is>
          <t>TELEX/28TH NOV, 2023</t>
        </is>
      </c>
      <c r="K3169" s="193" t="inlineStr">
        <is>
          <t>18TH DEC, 2023</t>
        </is>
      </c>
      <c r="L3169" s="10" t="inlineStr">
        <is>
          <t>10TH OCT</t>
        </is>
      </c>
      <c r="M3169" s="10" t="inlineStr">
        <is>
          <t>SHEARWATER LOGISTICS</t>
        </is>
      </c>
      <c r="N3169" s="144" t="inlineStr">
        <is>
          <t>MEL-BACH ENTERPRISES</t>
        </is>
      </c>
    </row>
    <row r="3170">
      <c r="A3170" s="167" t="n">
        <v>5</v>
      </c>
      <c r="B3170" s="10" t="inlineStr">
        <is>
          <t>CHIDI OJOTO</t>
        </is>
      </c>
      <c r="C3170" s="407" t="inlineStr">
        <is>
          <t>''</t>
        </is>
      </c>
      <c r="D3170" s="10" t="inlineStr">
        <is>
          <t>MSMU 1206184</t>
        </is>
      </c>
      <c r="E3170" s="200" t="inlineStr">
        <is>
          <t>SPM</t>
        </is>
      </c>
      <c r="F3170" s="201" t="inlineStr">
        <is>
          <t>20FT</t>
        </is>
      </c>
      <c r="G3170" s="399" t="inlineStr">
        <is>
          <t>MSC AMERICA III</t>
        </is>
      </c>
      <c r="H3170" s="202" t="inlineStr">
        <is>
          <t>BERTHED: 1ST DEC VOY, WG348G</t>
        </is>
      </c>
      <c r="I3170" s="265" t="inlineStr">
        <is>
          <t>OUT</t>
        </is>
      </c>
      <c r="J3170" s="250" t="inlineStr">
        <is>
          <t>TELEX/28TH NOV, 2023</t>
        </is>
      </c>
      <c r="K3170" s="193" t="inlineStr">
        <is>
          <t>18TH DEC, 2023</t>
        </is>
      </c>
      <c r="L3170" s="10" t="inlineStr">
        <is>
          <t>10TH OCT</t>
        </is>
      </c>
      <c r="M3170" s="10" t="inlineStr">
        <is>
          <t>SHEARWATER LOGISTICS</t>
        </is>
      </c>
      <c r="N3170" s="144" t="inlineStr">
        <is>
          <t>MEL-BACH ENTERPRISES</t>
        </is>
      </c>
    </row>
    <row r="3171">
      <c r="A3171" s="167" t="n">
        <v>7</v>
      </c>
      <c r="B3171" s="10" t="inlineStr">
        <is>
          <t>IFEANYI ABA</t>
        </is>
      </c>
      <c r="C3171" s="407" t="inlineStr">
        <is>
          <t>MEDUI0292603</t>
        </is>
      </c>
      <c r="D3171" s="10" t="inlineStr">
        <is>
          <t>MSDU 1307476</t>
        </is>
      </c>
      <c r="E3171" s="200" t="inlineStr">
        <is>
          <t>SPM</t>
        </is>
      </c>
      <c r="F3171" s="201" t="inlineStr">
        <is>
          <t>20FT</t>
        </is>
      </c>
      <c r="G3171" s="399" t="inlineStr">
        <is>
          <t>MSC AMERICA III</t>
        </is>
      </c>
      <c r="H3171" s="202" t="inlineStr">
        <is>
          <t>BERTHED: 30TH NOV VOY, WG348G</t>
        </is>
      </c>
      <c r="I3171" s="265" t="inlineStr">
        <is>
          <t>OUT</t>
        </is>
      </c>
      <c r="J3171" s="166" t="inlineStr">
        <is>
          <t>TELEX/ 4TH DEC, 2023</t>
        </is>
      </c>
      <c r="K3171" s="152" t="inlineStr">
        <is>
          <t>4TH JAN, 2024</t>
        </is>
      </c>
      <c r="L3171" s="10" t="inlineStr">
        <is>
          <t>13TH OCT</t>
        </is>
      </c>
      <c r="M3171" s="10" t="inlineStr">
        <is>
          <t>PT. INDOSARI PERSADA</t>
        </is>
      </c>
      <c r="N3171" s="144" t="inlineStr">
        <is>
          <t>ORIENT LOGISTICS ENTERPRISES</t>
        </is>
      </c>
    </row>
    <row r="3172">
      <c r="A3172" s="167" t="n">
        <v>8</v>
      </c>
      <c r="B3172" s="10" t="inlineStr">
        <is>
          <t>IFEANYI ABA</t>
        </is>
      </c>
      <c r="C3172" s="407" t="inlineStr">
        <is>
          <t>''</t>
        </is>
      </c>
      <c r="D3172" s="10" t="inlineStr">
        <is>
          <t>TEMU 1178440</t>
        </is>
      </c>
      <c r="E3172" s="200" t="inlineStr">
        <is>
          <t>SPM</t>
        </is>
      </c>
      <c r="F3172" s="201" t="inlineStr">
        <is>
          <t>20FT</t>
        </is>
      </c>
      <c r="G3172" s="399" t="inlineStr">
        <is>
          <t>MSC AMERICA III</t>
        </is>
      </c>
      <c r="H3172" s="202" t="inlineStr">
        <is>
          <t>BERTHED: 30TH NOV VOY, WG348G</t>
        </is>
      </c>
      <c r="I3172" s="265" t="inlineStr">
        <is>
          <t>OUT</t>
        </is>
      </c>
      <c r="J3172" s="166" t="inlineStr">
        <is>
          <t>TELEX/ 4TH DEC, 2023</t>
        </is>
      </c>
      <c r="K3172" s="152" t="inlineStr">
        <is>
          <t>4TH JAN, 2024</t>
        </is>
      </c>
      <c r="L3172" s="10" t="inlineStr">
        <is>
          <t>13TH OCT</t>
        </is>
      </c>
      <c r="M3172" s="10" t="inlineStr">
        <is>
          <t>PT. INDOSARI PERSADA</t>
        </is>
      </c>
      <c r="N3172" s="144" t="inlineStr">
        <is>
          <t>ORIENT LOGISTICS ENTERPRISES</t>
        </is>
      </c>
    </row>
    <row r="3173">
      <c r="A3173" s="167" t="n">
        <v>9</v>
      </c>
      <c r="B3173" s="10" t="inlineStr">
        <is>
          <t>IFEANYI ABA</t>
        </is>
      </c>
      <c r="C3173" s="407" t="inlineStr">
        <is>
          <t>MEDUI0292645</t>
        </is>
      </c>
      <c r="D3173" s="10" t="inlineStr">
        <is>
          <t>MSDU 1354755</t>
        </is>
      </c>
      <c r="E3173" s="200" t="inlineStr">
        <is>
          <t>SPM</t>
        </is>
      </c>
      <c r="F3173" s="201" t="inlineStr">
        <is>
          <t>20FT</t>
        </is>
      </c>
      <c r="G3173" s="399" t="inlineStr">
        <is>
          <t>MSC AMERICA III</t>
        </is>
      </c>
      <c r="H3173" s="202" t="inlineStr">
        <is>
          <t>BERTHED: 1ST DEC VOY, WG348G</t>
        </is>
      </c>
      <c r="I3173" s="265" t="inlineStr">
        <is>
          <t>OUT</t>
        </is>
      </c>
      <c r="J3173" s="166" t="inlineStr">
        <is>
          <t>TELEX/ 4TH DEC, 2023</t>
        </is>
      </c>
      <c r="K3173" s="152" t="inlineStr">
        <is>
          <t>4TH JAN, 2024</t>
        </is>
      </c>
      <c r="L3173" s="10" t="inlineStr">
        <is>
          <t>13TH OCT</t>
        </is>
      </c>
      <c r="M3173" s="10" t="inlineStr">
        <is>
          <t>PT. INDOSARI PERSADA</t>
        </is>
      </c>
      <c r="N3173" s="144" t="inlineStr">
        <is>
          <t>ORIENT LOGISTICS ENTERPRISES</t>
        </is>
      </c>
    </row>
    <row r="3174">
      <c r="A3174" s="167" t="n">
        <v>10</v>
      </c>
      <c r="B3174" s="10" t="inlineStr">
        <is>
          <t>IFEANYI ABA</t>
        </is>
      </c>
      <c r="C3174" s="407" t="inlineStr">
        <is>
          <t>''</t>
        </is>
      </c>
      <c r="D3174" s="10" t="inlineStr">
        <is>
          <t>SEGU 1162094</t>
        </is>
      </c>
      <c r="E3174" s="200" t="inlineStr">
        <is>
          <t>SPM</t>
        </is>
      </c>
      <c r="F3174" s="201" t="inlineStr">
        <is>
          <t>20FT</t>
        </is>
      </c>
      <c r="G3174" s="399" t="inlineStr">
        <is>
          <t>MSC AMERICA III</t>
        </is>
      </c>
      <c r="H3174" s="202" t="inlineStr">
        <is>
          <t>BERTHED: 1ST DEC VOY, WG348G</t>
        </is>
      </c>
      <c r="I3174" s="265" t="inlineStr">
        <is>
          <t>OUT</t>
        </is>
      </c>
      <c r="J3174" s="166" t="inlineStr">
        <is>
          <t>TELEX/ 4TH DEC, 2023</t>
        </is>
      </c>
      <c r="K3174" s="152" t="inlineStr">
        <is>
          <t>4TH JAN, 2024</t>
        </is>
      </c>
      <c r="L3174" s="10" t="inlineStr">
        <is>
          <t>13TH OCT</t>
        </is>
      </c>
      <c r="M3174" s="10" t="inlineStr">
        <is>
          <t>PT. INDOSARI PERSADA</t>
        </is>
      </c>
      <c r="N3174" s="144" t="inlineStr">
        <is>
          <t>ORIENT LOGISTICS ENTERPRISES</t>
        </is>
      </c>
    </row>
    <row r="3175">
      <c r="A3175" s="167" t="n">
        <v>13</v>
      </c>
      <c r="B3175" s="10" t="inlineStr">
        <is>
          <t>IFEANYI ABA</t>
        </is>
      </c>
      <c r="C3175" s="407" t="inlineStr">
        <is>
          <t>MEDUI0292553</t>
        </is>
      </c>
      <c r="D3175" s="10" t="inlineStr">
        <is>
          <t>MSDU 2658032</t>
        </is>
      </c>
      <c r="E3175" s="200" t="inlineStr">
        <is>
          <t>SPM</t>
        </is>
      </c>
      <c r="F3175" s="201" t="inlineStr">
        <is>
          <t>20FT</t>
        </is>
      </c>
      <c r="G3175" s="399" t="inlineStr">
        <is>
          <t>MSC AMERICA III</t>
        </is>
      </c>
      <c r="H3175" s="202" t="inlineStr">
        <is>
          <t>BERTHED: 30TH NOV VOY, WG348G</t>
        </is>
      </c>
      <c r="I3175" s="265" t="inlineStr">
        <is>
          <t>OUT</t>
        </is>
      </c>
      <c r="J3175" s="166" t="inlineStr">
        <is>
          <t>TELEX/ 4TH DEC, 2023</t>
        </is>
      </c>
      <c r="K3175" s="152" t="inlineStr">
        <is>
          <t>4TH JAN, 2024</t>
        </is>
      </c>
      <c r="L3175" s="10" t="inlineStr">
        <is>
          <t>13TH OCT</t>
        </is>
      </c>
      <c r="M3175" s="10" t="inlineStr">
        <is>
          <t>PT. INDOSARI PERSADA</t>
        </is>
      </c>
      <c r="N3175" s="144" t="inlineStr">
        <is>
          <t>ORIENT LOGISTICS ENTERPRISES</t>
        </is>
      </c>
    </row>
    <row r="3176">
      <c r="A3176" s="167" t="n">
        <v>14</v>
      </c>
      <c r="B3176" s="10" t="inlineStr">
        <is>
          <t>IFEANYI ABA</t>
        </is>
      </c>
      <c r="C3176" s="407" t="inlineStr">
        <is>
          <t>''</t>
        </is>
      </c>
      <c r="D3176" s="10" t="inlineStr">
        <is>
          <t>MSMU 1066138</t>
        </is>
      </c>
      <c r="E3176" s="200" t="inlineStr">
        <is>
          <t>SPM</t>
        </is>
      </c>
      <c r="F3176" s="201" t="inlineStr">
        <is>
          <t>20FT</t>
        </is>
      </c>
      <c r="G3176" s="399" t="inlineStr">
        <is>
          <t>MSC AMERICA III</t>
        </is>
      </c>
      <c r="H3176" s="202" t="inlineStr">
        <is>
          <t>BERTHED: 2ND DEC VOY, WG348G</t>
        </is>
      </c>
      <c r="I3176" s="265" t="inlineStr">
        <is>
          <t>OUT</t>
        </is>
      </c>
      <c r="J3176" s="166" t="inlineStr">
        <is>
          <t>TELEX/ 4TH DEC, 2023</t>
        </is>
      </c>
      <c r="K3176" s="152" t="inlineStr">
        <is>
          <t>4TH JAN, 2024</t>
        </is>
      </c>
      <c r="L3176" s="10" t="inlineStr">
        <is>
          <t>13TH OCT</t>
        </is>
      </c>
      <c r="M3176" s="10" t="inlineStr">
        <is>
          <t>PT. INDOSARI PERSADA</t>
        </is>
      </c>
      <c r="N3176" s="144" t="inlineStr">
        <is>
          <t>ORIENT LOGISTICS ENTERPRISES</t>
        </is>
      </c>
    </row>
    <row r="3177">
      <c r="A3177" s="167" t="n">
        <v>15</v>
      </c>
      <c r="B3177" s="10" t="inlineStr">
        <is>
          <t>IFEANYI ABA</t>
        </is>
      </c>
      <c r="C3177" s="407" t="inlineStr">
        <is>
          <t>MEDUI0292561</t>
        </is>
      </c>
      <c r="D3177" s="10" t="inlineStr">
        <is>
          <t>MEDU 2520880</t>
        </is>
      </c>
      <c r="E3177" s="200" t="inlineStr">
        <is>
          <t>SPM</t>
        </is>
      </c>
      <c r="F3177" s="201" t="inlineStr">
        <is>
          <t>20FT</t>
        </is>
      </c>
      <c r="G3177" s="399" t="inlineStr">
        <is>
          <t>MSC AMERICA III</t>
        </is>
      </c>
      <c r="H3177" s="202" t="inlineStr">
        <is>
          <t>BERTHED: 2ND DEC VOY, WG348G</t>
        </is>
      </c>
      <c r="I3177" s="265" t="inlineStr">
        <is>
          <t>OUT</t>
        </is>
      </c>
      <c r="J3177" s="166" t="inlineStr">
        <is>
          <t>TELEX/ 4TH DEC, 2023</t>
        </is>
      </c>
      <c r="K3177" s="152" t="inlineStr">
        <is>
          <t>4TH JAN, 2024</t>
        </is>
      </c>
      <c r="L3177" s="10" t="inlineStr">
        <is>
          <t>13TH OCT</t>
        </is>
      </c>
      <c r="M3177" s="10" t="inlineStr">
        <is>
          <t>PT. INDOSARI PERSADA</t>
        </is>
      </c>
      <c r="N3177" s="144" t="inlineStr">
        <is>
          <t>ORIENT LOGISTICS ENTERPRISES</t>
        </is>
      </c>
    </row>
    <row r="3178">
      <c r="A3178" s="167" t="n">
        <v>16</v>
      </c>
      <c r="B3178" s="10" t="inlineStr">
        <is>
          <t>IFEANYI ABA</t>
        </is>
      </c>
      <c r="C3178" s="407" t="inlineStr">
        <is>
          <t>''</t>
        </is>
      </c>
      <c r="D3178" s="10" t="inlineStr">
        <is>
          <t>MSDU 2910170</t>
        </is>
      </c>
      <c r="E3178" s="200" t="inlineStr">
        <is>
          <t>SPM</t>
        </is>
      </c>
      <c r="F3178" s="201" t="inlineStr">
        <is>
          <t>20FT</t>
        </is>
      </c>
      <c r="G3178" s="399" t="inlineStr">
        <is>
          <t>MSC AMERICA III</t>
        </is>
      </c>
      <c r="H3178" s="202" t="inlineStr">
        <is>
          <t>BERTHED: 2ND DEC VOY, WG348G</t>
        </is>
      </c>
      <c r="I3178" s="265" t="inlineStr">
        <is>
          <t>OUT</t>
        </is>
      </c>
      <c r="J3178" s="166" t="inlineStr">
        <is>
          <t>TELEX/ 4TH DEC, 2023</t>
        </is>
      </c>
      <c r="K3178" s="152" t="inlineStr">
        <is>
          <t>4TH JAN, 2024</t>
        </is>
      </c>
      <c r="L3178" s="10" t="inlineStr">
        <is>
          <t>13TH OCT</t>
        </is>
      </c>
      <c r="M3178" s="10" t="inlineStr">
        <is>
          <t>PT. INDOSARI PERSADA</t>
        </is>
      </c>
      <c r="N3178" s="144" t="inlineStr">
        <is>
          <t>ORIENT LOGISTICS ENTERPRISES</t>
        </is>
      </c>
    </row>
    <row r="3179">
      <c r="A3179" s="167" t="n">
        <v>18</v>
      </c>
      <c r="B3179" s="10" t="inlineStr">
        <is>
          <t>CHIDI OKOLI</t>
        </is>
      </c>
      <c r="C3179" s="398" t="inlineStr">
        <is>
          <t>MEDUE9432711</t>
        </is>
      </c>
      <c r="D3179" s="200" t="inlineStr">
        <is>
          <t>MEDU 3943398</t>
        </is>
      </c>
      <c r="E3179" s="200" t="inlineStr">
        <is>
          <t>SPM</t>
        </is>
      </c>
      <c r="F3179" s="201" t="inlineStr">
        <is>
          <t>20FT</t>
        </is>
      </c>
      <c r="G3179" s="399" t="inlineStr">
        <is>
          <t>MSC AMERICA III</t>
        </is>
      </c>
      <c r="H3179" s="202" t="inlineStr">
        <is>
          <t>BERTHED: 2ND DEC VOY, WG348G</t>
        </is>
      </c>
      <c r="I3179" s="265" t="inlineStr">
        <is>
          <t>OUT</t>
        </is>
      </c>
      <c r="J3179" s="250" t="inlineStr">
        <is>
          <t>TELEX/24TH NOV, 2023</t>
        </is>
      </c>
      <c r="K3179" s="193" t="inlineStr">
        <is>
          <t>18TH DEC, 2023</t>
        </is>
      </c>
      <c r="L3179" s="10" t="inlineStr">
        <is>
          <t>24TH OCT</t>
        </is>
      </c>
      <c r="M3179" s="10" t="inlineStr">
        <is>
          <t>LONGYOU ZHAOSHENH TRADING CO, LTD</t>
        </is>
      </c>
      <c r="N3179" s="157" t="inlineStr">
        <is>
          <t>AVANT PORT ENTERPRISE</t>
        </is>
      </c>
    </row>
    <row r="3180">
      <c r="A3180" s="167" t="n">
        <v>19</v>
      </c>
      <c r="B3180" s="10" t="inlineStr">
        <is>
          <t>CHIDI OKOLI</t>
        </is>
      </c>
      <c r="C3180" s="398" t="inlineStr">
        <is>
          <t>''</t>
        </is>
      </c>
      <c r="D3180" s="200" t="inlineStr">
        <is>
          <t>MEDU 336900</t>
        </is>
      </c>
      <c r="E3180" s="200" t="inlineStr">
        <is>
          <t>SPM</t>
        </is>
      </c>
      <c r="F3180" s="201" t="inlineStr">
        <is>
          <t>20FT</t>
        </is>
      </c>
      <c r="G3180" s="399" t="inlineStr">
        <is>
          <t>MSC AMERICA III</t>
        </is>
      </c>
      <c r="H3180" s="202" t="inlineStr">
        <is>
          <t>BERTHED: 2ND DEC VOY, WG348G</t>
        </is>
      </c>
      <c r="I3180" s="265" t="inlineStr">
        <is>
          <t>OUT</t>
        </is>
      </c>
      <c r="J3180" s="250" t="inlineStr">
        <is>
          <t>TELEX/24TH NOV, 2023</t>
        </is>
      </c>
      <c r="K3180" s="193" t="inlineStr">
        <is>
          <t>18TH DEC, 2023</t>
        </is>
      </c>
      <c r="L3180" s="10" t="inlineStr">
        <is>
          <t>24TH OCT</t>
        </is>
      </c>
      <c r="M3180" s="10" t="inlineStr">
        <is>
          <t>LONGYOU ZHAOSHENH TRADING CO, LTD</t>
        </is>
      </c>
      <c r="N3180" s="157" t="inlineStr">
        <is>
          <t>AVANT PORT ENTERPRISE</t>
        </is>
      </c>
    </row>
    <row r="3181">
      <c r="A3181" s="167" t="n">
        <v>20</v>
      </c>
      <c r="B3181" s="10" t="inlineStr">
        <is>
          <t>MADUSON</t>
        </is>
      </c>
      <c r="C3181" s="398" t="inlineStr">
        <is>
          <t>MEDUUQ122746</t>
        </is>
      </c>
      <c r="D3181" s="200" t="inlineStr">
        <is>
          <t>HPCU 2338374</t>
        </is>
      </c>
      <c r="E3181" s="200" t="inlineStr">
        <is>
          <t>SPM</t>
        </is>
      </c>
      <c r="F3181" s="201" t="inlineStr">
        <is>
          <t>20FT</t>
        </is>
      </c>
      <c r="G3181" s="399" t="inlineStr">
        <is>
          <t>MSC AMERICA III</t>
        </is>
      </c>
      <c r="H3181" s="202" t="inlineStr">
        <is>
          <t>BERTHED: 2ND DEC VOY, WG348G</t>
        </is>
      </c>
      <c r="I3181" s="265" t="inlineStr">
        <is>
          <t>OUT</t>
        </is>
      </c>
      <c r="J3181" s="166" t="inlineStr">
        <is>
          <t>OBL/ 16TH NOV, 2023</t>
        </is>
      </c>
      <c r="K3181" s="193" t="inlineStr">
        <is>
          <t>15TH DEC, 2023</t>
        </is>
      </c>
      <c r="L3181" s="10" t="inlineStr">
        <is>
          <t>31ST OCT</t>
        </is>
      </c>
      <c r="M3181" s="10" t="inlineStr">
        <is>
          <t>FUZHOU WINWIN INDUSTRIAL CO, LTD</t>
        </is>
      </c>
      <c r="N3181" s="157" t="inlineStr">
        <is>
          <t>ORIENT LOGISTICS ENTERPRISES</t>
        </is>
      </c>
    </row>
    <row r="3182">
      <c r="A3182" s="167" t="n">
        <v>21</v>
      </c>
      <c r="B3182" s="10" t="inlineStr">
        <is>
          <t>MADUSON</t>
        </is>
      </c>
      <c r="C3182" s="398" t="inlineStr">
        <is>
          <t>''</t>
        </is>
      </c>
      <c r="D3182" s="200" t="inlineStr">
        <is>
          <t>MEDU 1410363</t>
        </is>
      </c>
      <c r="E3182" s="200" t="inlineStr">
        <is>
          <t>SPM</t>
        </is>
      </c>
      <c r="F3182" s="201" t="inlineStr">
        <is>
          <t>20FT</t>
        </is>
      </c>
      <c r="G3182" s="399" t="inlineStr">
        <is>
          <t>MSC AMERICA III</t>
        </is>
      </c>
      <c r="H3182" s="202" t="inlineStr">
        <is>
          <t>BERTHED: 2ND DEC VOY, WG348G</t>
        </is>
      </c>
      <c r="I3182" s="265" t="inlineStr">
        <is>
          <t>OUT</t>
        </is>
      </c>
      <c r="J3182" s="166" t="inlineStr">
        <is>
          <t>OBL/ 16TH NOV, 2023</t>
        </is>
      </c>
      <c r="K3182" s="193" t="inlineStr">
        <is>
          <t>15TH DEC, 2023</t>
        </is>
      </c>
      <c r="L3182" s="10" t="inlineStr">
        <is>
          <t>31ST OCT</t>
        </is>
      </c>
      <c r="M3182" s="10" t="inlineStr">
        <is>
          <t>FUZHOU WINWIN INDUSTRIAL CO, LTD</t>
        </is>
      </c>
      <c r="N3182" s="157" t="inlineStr">
        <is>
          <t>ORIENT LOGISTICS ENTERPRISES</t>
        </is>
      </c>
    </row>
    <row r="3183">
      <c r="A3183" s="167" t="n">
        <v>22</v>
      </c>
      <c r="B3183" s="10" t="inlineStr">
        <is>
          <t>MADUSON</t>
        </is>
      </c>
      <c r="C3183" s="398" t="inlineStr">
        <is>
          <t>MEDUUQ157932</t>
        </is>
      </c>
      <c r="D3183" s="200" t="inlineStr">
        <is>
          <t>BMOU 2245914</t>
        </is>
      </c>
      <c r="E3183" s="200" t="inlineStr">
        <is>
          <t>SPM</t>
        </is>
      </c>
      <c r="F3183" s="201" t="inlineStr">
        <is>
          <t>20FT</t>
        </is>
      </c>
      <c r="G3183" s="399" t="inlineStr">
        <is>
          <t>MSC AMERICA III</t>
        </is>
      </c>
      <c r="H3183" s="202" t="inlineStr">
        <is>
          <t>BERTHED: 2ND DEC VOY, WG348G</t>
        </is>
      </c>
      <c r="I3183" s="265" t="inlineStr">
        <is>
          <t>OUT</t>
        </is>
      </c>
      <c r="J3183" s="166" t="inlineStr">
        <is>
          <t>OBL/ 16TH NOV, 2023</t>
        </is>
      </c>
      <c r="K3183" s="193" t="inlineStr">
        <is>
          <t>15TH DEC, 2023</t>
        </is>
      </c>
      <c r="L3183" s="10" t="inlineStr">
        <is>
          <t>31ST OCT</t>
        </is>
      </c>
      <c r="M3183" s="10" t="inlineStr">
        <is>
          <t>FUZHOU WINWIN INDUSTRIAL CO, LTD</t>
        </is>
      </c>
      <c r="N3183" s="157" t="inlineStr">
        <is>
          <t>ORIENT LOGISTICS ENTERPRISES</t>
        </is>
      </c>
    </row>
    <row r="3184">
      <c r="A3184" s="167" t="n">
        <v>23</v>
      </c>
      <c r="B3184" s="10" t="inlineStr">
        <is>
          <t>MADUSON</t>
        </is>
      </c>
      <c r="C3184" s="398" t="inlineStr">
        <is>
          <t>''</t>
        </is>
      </c>
      <c r="D3184" s="200" t="inlineStr">
        <is>
          <t>TGHU 0217436</t>
        </is>
      </c>
      <c r="E3184" s="200" t="inlineStr">
        <is>
          <t>SPM</t>
        </is>
      </c>
      <c r="F3184" s="201" t="inlineStr">
        <is>
          <t>20FT</t>
        </is>
      </c>
      <c r="G3184" s="399" t="inlineStr">
        <is>
          <t>MSC AMERICA III</t>
        </is>
      </c>
      <c r="H3184" s="202" t="inlineStr">
        <is>
          <t>BERTHED: 2ND DEC VOY, WG348G</t>
        </is>
      </c>
      <c r="I3184" s="265" t="inlineStr">
        <is>
          <t>OUT</t>
        </is>
      </c>
      <c r="J3184" s="166" t="inlineStr">
        <is>
          <t>OBL/ 16TH NOV, 2023</t>
        </is>
      </c>
      <c r="K3184" s="193" t="inlineStr">
        <is>
          <t>15TH DEC, 2023</t>
        </is>
      </c>
      <c r="L3184" s="10" t="inlineStr">
        <is>
          <t>31ST OCT</t>
        </is>
      </c>
      <c r="M3184" s="10" t="inlineStr">
        <is>
          <t>FUZHOU WINWIN INDUSTRIAL CO, LTD</t>
        </is>
      </c>
      <c r="N3184" s="157" t="inlineStr">
        <is>
          <t>ORIENT LOGISTICS ENTERPRISES</t>
        </is>
      </c>
    </row>
    <row r="3185">
      <c r="A3185" s="167" t="n">
        <v>24</v>
      </c>
      <c r="B3185" s="10" t="inlineStr">
        <is>
          <t>MADUSON</t>
        </is>
      </c>
      <c r="C3185" s="398" t="inlineStr">
        <is>
          <t>MEDUUQ157924</t>
        </is>
      </c>
      <c r="D3185" s="200" t="inlineStr">
        <is>
          <t>FCIU 3929289</t>
        </is>
      </c>
      <c r="E3185" s="200" t="inlineStr">
        <is>
          <t>SPM</t>
        </is>
      </c>
      <c r="F3185" s="201" t="inlineStr">
        <is>
          <t>20FT</t>
        </is>
      </c>
      <c r="G3185" s="399" t="inlineStr">
        <is>
          <t>MSC AMERICA III</t>
        </is>
      </c>
      <c r="H3185" s="202" t="inlineStr">
        <is>
          <t>BERTHED: 2ND DEC VOY, WG348G</t>
        </is>
      </c>
      <c r="I3185" s="265" t="inlineStr">
        <is>
          <t>OUT</t>
        </is>
      </c>
      <c r="J3185" s="166" t="inlineStr">
        <is>
          <t>OBL/ 16TH NOV, 2023</t>
        </is>
      </c>
      <c r="K3185" s="193" t="inlineStr">
        <is>
          <t>15TH DEC, 2023</t>
        </is>
      </c>
      <c r="L3185" s="10" t="inlineStr">
        <is>
          <t>31ST OCT</t>
        </is>
      </c>
      <c r="M3185" s="10" t="inlineStr">
        <is>
          <t>FUZHOU WINWIN INDUSTRIAL CO, LTD</t>
        </is>
      </c>
      <c r="N3185" s="157" t="inlineStr">
        <is>
          <t>ORIENT LOGISTICS ENTERPRISES</t>
        </is>
      </c>
    </row>
    <row r="3186">
      <c r="A3186" s="167" t="n">
        <v>25</v>
      </c>
      <c r="B3186" s="10" t="inlineStr">
        <is>
          <t>MADUSON</t>
        </is>
      </c>
      <c r="C3186" s="398" t="inlineStr">
        <is>
          <t>''</t>
        </is>
      </c>
      <c r="D3186" s="200" t="inlineStr">
        <is>
          <t>MEDU 3019661</t>
        </is>
      </c>
      <c r="E3186" s="200" t="inlineStr">
        <is>
          <t>SPM</t>
        </is>
      </c>
      <c r="F3186" s="201" t="inlineStr">
        <is>
          <t>20FT</t>
        </is>
      </c>
      <c r="G3186" s="399" t="inlineStr">
        <is>
          <t>MSC AMERICA III</t>
        </is>
      </c>
      <c r="H3186" s="202" t="inlineStr">
        <is>
          <t>BERTHED: 2ND DEC VOY, WG348G</t>
        </is>
      </c>
      <c r="I3186" s="265" t="inlineStr">
        <is>
          <t>OUT</t>
        </is>
      </c>
      <c r="J3186" s="166" t="inlineStr">
        <is>
          <t>OBL/ 16TH NOV, 2023</t>
        </is>
      </c>
      <c r="K3186" s="193" t="inlineStr">
        <is>
          <t>15TH DEC, 2023</t>
        </is>
      </c>
      <c r="L3186" s="10" t="inlineStr">
        <is>
          <t>31ST OCT</t>
        </is>
      </c>
      <c r="M3186" s="10" t="inlineStr">
        <is>
          <t>FUZHOU WINWIN INDUSTRIAL CO, LTD</t>
        </is>
      </c>
      <c r="N3186" s="157" t="inlineStr">
        <is>
          <t>ORIENT LOGISTICS ENTERPRISES</t>
        </is>
      </c>
    </row>
    <row r="3187">
      <c r="A3187" s="167" t="n">
        <v>26</v>
      </c>
      <c r="B3187" s="10" t="inlineStr">
        <is>
          <t>MADUSON</t>
        </is>
      </c>
      <c r="C3187" s="398" t="inlineStr">
        <is>
          <t>MEDUUQ157957</t>
        </is>
      </c>
      <c r="D3187" s="200" t="inlineStr">
        <is>
          <t>FCLU 1907475</t>
        </is>
      </c>
      <c r="E3187" s="200" t="inlineStr">
        <is>
          <t>SPM</t>
        </is>
      </c>
      <c r="F3187" s="201" t="inlineStr">
        <is>
          <t>20FT</t>
        </is>
      </c>
      <c r="G3187" s="399" t="inlineStr">
        <is>
          <t>MSC AMERICA III</t>
        </is>
      </c>
      <c r="H3187" s="202" t="inlineStr">
        <is>
          <t>BERTHED: 30TH NOV VOY, WG348G</t>
        </is>
      </c>
      <c r="I3187" s="265" t="inlineStr">
        <is>
          <t>OUT</t>
        </is>
      </c>
      <c r="J3187" s="166" t="inlineStr">
        <is>
          <t>OBL/ 16TH NOV, 2023</t>
        </is>
      </c>
      <c r="K3187" s="193" t="inlineStr">
        <is>
          <t>15TH DEC, 2023</t>
        </is>
      </c>
      <c r="L3187" s="10" t="inlineStr">
        <is>
          <t>31ST OCT</t>
        </is>
      </c>
      <c r="M3187" s="10" t="inlineStr">
        <is>
          <t>FUZHOU WINWIN INDUSTRIAL CO, LTD</t>
        </is>
      </c>
      <c r="N3187" s="157" t="inlineStr">
        <is>
          <t>ORIENT LOGISTICS ENTERPRISES</t>
        </is>
      </c>
    </row>
    <row r="3188">
      <c r="A3188" s="167" t="n">
        <v>27</v>
      </c>
      <c r="B3188" s="10" t="inlineStr">
        <is>
          <t>MADUSON</t>
        </is>
      </c>
      <c r="C3188" s="398" t="inlineStr">
        <is>
          <t>''</t>
        </is>
      </c>
      <c r="D3188" s="200" t="inlineStr">
        <is>
          <t>MSDU 1212853</t>
        </is>
      </c>
      <c r="E3188" s="200" t="inlineStr">
        <is>
          <t>SPM</t>
        </is>
      </c>
      <c r="F3188" s="201" t="inlineStr">
        <is>
          <t>20FT</t>
        </is>
      </c>
      <c r="G3188" s="399" t="inlineStr">
        <is>
          <t>MSC AMERICA III</t>
        </is>
      </c>
      <c r="H3188" s="202" t="inlineStr">
        <is>
          <t>BERTHED: 30TH NOV VOY, WG348G</t>
        </is>
      </c>
      <c r="I3188" s="265" t="inlineStr">
        <is>
          <t>OUT</t>
        </is>
      </c>
      <c r="J3188" s="166" t="inlineStr">
        <is>
          <t>OBL/ 16TH NOV, 2023</t>
        </is>
      </c>
      <c r="K3188" s="193" t="inlineStr">
        <is>
          <t>15TH DEC, 2023</t>
        </is>
      </c>
      <c r="L3188" s="10" t="inlineStr">
        <is>
          <t>31ST OCT</t>
        </is>
      </c>
      <c r="M3188" s="10" t="inlineStr">
        <is>
          <t>FUZHOU WINWIN INDUSTRIAL CO, LTD</t>
        </is>
      </c>
      <c r="N3188" s="157" t="inlineStr">
        <is>
          <t>ORIENT LOGISTICS ENTERPRISES</t>
        </is>
      </c>
    </row>
    <row r="3189">
      <c r="A3189" s="167" t="n">
        <v>28</v>
      </c>
      <c r="B3189" s="10" t="inlineStr">
        <is>
          <t>MADUSON</t>
        </is>
      </c>
      <c r="C3189" s="398" t="inlineStr">
        <is>
          <t>MEDUUQ157940</t>
        </is>
      </c>
      <c r="D3189" s="200" t="inlineStr">
        <is>
          <t>FBIU 0529538</t>
        </is>
      </c>
      <c r="E3189" s="200" t="inlineStr">
        <is>
          <t>SPM</t>
        </is>
      </c>
      <c r="F3189" s="201" t="inlineStr">
        <is>
          <t>20FT</t>
        </is>
      </c>
      <c r="G3189" s="399" t="inlineStr">
        <is>
          <t>MSC AMERICA III</t>
        </is>
      </c>
      <c r="H3189" s="202" t="inlineStr">
        <is>
          <t>BERTHED: 30TH NOV VOY, WG348G</t>
        </is>
      </c>
      <c r="I3189" s="265" t="inlineStr">
        <is>
          <t>OUT</t>
        </is>
      </c>
      <c r="J3189" s="166" t="inlineStr">
        <is>
          <t>OBL/ 16TH NOV, 2023</t>
        </is>
      </c>
      <c r="K3189" s="193" t="inlineStr">
        <is>
          <t>15TH DEC, 2023</t>
        </is>
      </c>
      <c r="L3189" s="10" t="inlineStr">
        <is>
          <t>31ST OCT</t>
        </is>
      </c>
      <c r="M3189" s="10" t="inlineStr">
        <is>
          <t>FUZHOU WINWIN INDUSTRIAL CO, LTD</t>
        </is>
      </c>
      <c r="N3189" s="157" t="inlineStr">
        <is>
          <t>ORIENT LOGISTICS ENTERPRISES</t>
        </is>
      </c>
    </row>
    <row r="3190">
      <c r="A3190" s="167" t="n">
        <v>29</v>
      </c>
      <c r="B3190" s="10" t="inlineStr">
        <is>
          <t>MADUSON</t>
        </is>
      </c>
      <c r="C3190" s="398" t="inlineStr">
        <is>
          <t>''</t>
        </is>
      </c>
      <c r="D3190" s="200" t="inlineStr">
        <is>
          <t>MSCU 6525081</t>
        </is>
      </c>
      <c r="E3190" s="200" t="inlineStr">
        <is>
          <t>SPM</t>
        </is>
      </c>
      <c r="F3190" s="201" t="inlineStr">
        <is>
          <t>20FT</t>
        </is>
      </c>
      <c r="G3190" s="399" t="inlineStr">
        <is>
          <t>MSC AMERICA III</t>
        </is>
      </c>
      <c r="H3190" s="202" t="inlineStr">
        <is>
          <t>BERTHED: 2ND DEC VOY, WG348G</t>
        </is>
      </c>
      <c r="I3190" s="265" t="inlineStr">
        <is>
          <t>OUT</t>
        </is>
      </c>
      <c r="J3190" s="166" t="inlineStr">
        <is>
          <t>OBL/ 16TH NOV, 2023</t>
        </is>
      </c>
      <c r="K3190" s="193" t="inlineStr">
        <is>
          <t>15TH DEC, 2023</t>
        </is>
      </c>
      <c r="L3190" s="10" t="inlineStr">
        <is>
          <t>31ST OCT</t>
        </is>
      </c>
      <c r="M3190" s="10" t="inlineStr">
        <is>
          <t>FUZHOU WINWIN INDUSTRIAL CO, LTD</t>
        </is>
      </c>
      <c r="N3190" s="157" t="inlineStr">
        <is>
          <t>ORIENT LOGISTICS ENTERPRISES</t>
        </is>
      </c>
    </row>
    <row r="3191">
      <c r="A3191" s="167" t="n">
        <v>30</v>
      </c>
      <c r="B3191" s="144" t="inlineStr">
        <is>
          <t>SAMUEL OGECHUKWU</t>
        </is>
      </c>
      <c r="C3191" s="414" t="inlineStr">
        <is>
          <t>MEDUIX778315</t>
        </is>
      </c>
      <c r="D3191" s="157" t="inlineStr">
        <is>
          <t>MSMU 7832293</t>
        </is>
      </c>
      <c r="E3191" s="157" t="inlineStr">
        <is>
          <t>SPM</t>
        </is>
      </c>
      <c r="F3191" s="160" t="inlineStr">
        <is>
          <t>40FT</t>
        </is>
      </c>
      <c r="G3191" s="160" t="inlineStr">
        <is>
          <t>MSC AMERICA III</t>
        </is>
      </c>
      <c r="H3191" s="166" t="inlineStr">
        <is>
          <t>BERTHED: 2ND DEC VOY, WG348G</t>
        </is>
      </c>
      <c r="I3191" s="265" t="inlineStr">
        <is>
          <t>OUT</t>
        </is>
      </c>
      <c r="J3191" s="151" t="inlineStr">
        <is>
          <t>TELEX/19TH DEC, 2023</t>
        </is>
      </c>
      <c r="K3191" s="193" t="inlineStr">
        <is>
          <t>22ND DEC, 2023</t>
        </is>
      </c>
      <c r="L3191" s="144" t="inlineStr">
        <is>
          <t>10TH NOV</t>
        </is>
      </c>
      <c r="M3191" s="144" t="inlineStr">
        <is>
          <t>FUZHOU WINWIN INDUSTRIAL CO, LTD</t>
        </is>
      </c>
      <c r="N3191" s="157" t="inlineStr">
        <is>
          <t>ORIENT LOGISTICS ENTERPRISES</t>
        </is>
      </c>
    </row>
    <row r="3192">
      <c r="A3192" s="167" t="n">
        <v>31</v>
      </c>
      <c r="B3192" s="10" t="inlineStr">
        <is>
          <t>ETEKEBE ABA</t>
        </is>
      </c>
      <c r="C3192" s="398" t="inlineStr">
        <is>
          <t>MEDUFN756228</t>
        </is>
      </c>
      <c r="D3192" s="200" t="inlineStr">
        <is>
          <t>MSMU 1282672</t>
        </is>
      </c>
      <c r="E3192" s="200" t="inlineStr">
        <is>
          <t>SPM</t>
        </is>
      </c>
      <c r="F3192" s="201" t="inlineStr">
        <is>
          <t>20FT</t>
        </is>
      </c>
      <c r="G3192" s="160" t="inlineStr">
        <is>
          <t>MSC AMERICA III</t>
        </is>
      </c>
      <c r="H3192" s="166" t="inlineStr">
        <is>
          <t>BERTHED: 12TH  DEC VOY, WG348G</t>
        </is>
      </c>
      <c r="I3192" s="265" t="inlineStr">
        <is>
          <t>OUT</t>
        </is>
      </c>
      <c r="J3192" s="250" t="inlineStr">
        <is>
          <t>TELEX/ 6TH DEC,2023</t>
        </is>
      </c>
      <c r="K3192" s="193" t="inlineStr">
        <is>
          <t>21ST DEC, 2023</t>
        </is>
      </c>
      <c r="L3192" s="10" t="inlineStr">
        <is>
          <t>17TH NOV</t>
        </is>
      </c>
      <c r="M3192" s="10" t="inlineStr">
        <is>
          <t>TEMPLE BANK</t>
        </is>
      </c>
      <c r="N3192" s="157" t="inlineStr">
        <is>
          <t>MEL-BACH ENTERPRISES</t>
        </is>
      </c>
    </row>
    <row r="3193">
      <c r="A3193" s="167" t="n">
        <v>32</v>
      </c>
      <c r="B3193" s="10" t="inlineStr">
        <is>
          <t>NNAMDI EZEUKWU</t>
        </is>
      </c>
      <c r="C3193" s="398" t="inlineStr">
        <is>
          <t>MEDUE9819743</t>
        </is>
      </c>
      <c r="D3193" s="200" t="inlineStr">
        <is>
          <t>MSCU 6552507</t>
        </is>
      </c>
      <c r="E3193" s="200" t="inlineStr">
        <is>
          <t>SPM</t>
        </is>
      </c>
      <c r="F3193" s="201" t="inlineStr">
        <is>
          <t>20FT</t>
        </is>
      </c>
      <c r="G3193" s="160" t="inlineStr">
        <is>
          <t>MSC AMERICA III</t>
        </is>
      </c>
      <c r="H3193" s="202" t="inlineStr">
        <is>
          <t>BERTHED: 19TH DEC VOY,WG350A</t>
        </is>
      </c>
      <c r="I3193" s="265" t="inlineStr">
        <is>
          <t>OUT</t>
        </is>
      </c>
      <c r="J3193" s="192" t="inlineStr">
        <is>
          <t>TELEX/19TH JAN, 2024</t>
        </is>
      </c>
      <c r="K3193" s="269" t="inlineStr">
        <is>
          <t>6THFEB, 2024</t>
        </is>
      </c>
      <c r="L3193" s="10" t="inlineStr">
        <is>
          <t>8TH NOV</t>
        </is>
      </c>
      <c r="M3193" s="10" t="inlineStr">
        <is>
          <t>LONGYOU ZHAOSHENH TRADING CO, LTD</t>
        </is>
      </c>
      <c r="N3193" s="157" t="inlineStr">
        <is>
          <t>MEL-BACH ENTERPRISES</t>
        </is>
      </c>
    </row>
    <row r="3194">
      <c r="A3194" s="167" t="n">
        <v>33</v>
      </c>
      <c r="B3194" s="10" t="inlineStr">
        <is>
          <t>NNAMDI EZEUKWU</t>
        </is>
      </c>
      <c r="C3194" s="398" t="inlineStr">
        <is>
          <t>''</t>
        </is>
      </c>
      <c r="D3194" s="200" t="inlineStr">
        <is>
          <t>CAIU 2596020</t>
        </is>
      </c>
      <c r="E3194" s="200" t="inlineStr">
        <is>
          <t>SPM</t>
        </is>
      </c>
      <c r="F3194" s="201" t="inlineStr">
        <is>
          <t>20FT</t>
        </is>
      </c>
      <c r="G3194" s="160" t="inlineStr">
        <is>
          <t>MSC AMERICA III</t>
        </is>
      </c>
      <c r="H3194" s="202" t="inlineStr">
        <is>
          <t>BERTHED: 19TH DEC VOY,WG350A</t>
        </is>
      </c>
      <c r="I3194" s="265" t="inlineStr">
        <is>
          <t>OUT</t>
        </is>
      </c>
      <c r="J3194" s="192" t="inlineStr">
        <is>
          <t>TELEX/19TH JAN, 2024</t>
        </is>
      </c>
      <c r="K3194" s="269" t="inlineStr">
        <is>
          <t>6THFEB, 2024</t>
        </is>
      </c>
      <c r="L3194" s="10" t="inlineStr">
        <is>
          <t>8TH NOV</t>
        </is>
      </c>
      <c r="M3194" s="10" t="inlineStr">
        <is>
          <t>LONGYOU ZHAOSHENH TRADING CO, LTD</t>
        </is>
      </c>
      <c r="N3194" s="157" t="inlineStr">
        <is>
          <t>MEL-BACH ENTERPRISES</t>
        </is>
      </c>
    </row>
    <row r="3195">
      <c r="A3195" s="167" t="n">
        <v>34</v>
      </c>
      <c r="B3195" s="10" t="inlineStr">
        <is>
          <t>NNAMDI EZEUKWU</t>
        </is>
      </c>
      <c r="C3195" s="398" t="inlineStr">
        <is>
          <t>MEDUE9894084</t>
        </is>
      </c>
      <c r="D3195" s="200" t="inlineStr">
        <is>
          <t>MSMU 1244327</t>
        </is>
      </c>
      <c r="E3195" s="200" t="inlineStr">
        <is>
          <t>SPM</t>
        </is>
      </c>
      <c r="F3195" s="201" t="inlineStr">
        <is>
          <t>20FT</t>
        </is>
      </c>
      <c r="G3195" s="160" t="inlineStr">
        <is>
          <t>MSC AMERICA III</t>
        </is>
      </c>
      <c r="H3195" s="202" t="inlineStr">
        <is>
          <t>BERTHED: 19TH DEC VOY,WG350A</t>
        </is>
      </c>
      <c r="I3195" s="200" t="n"/>
      <c r="J3195" s="166" t="inlineStr">
        <is>
          <t>TELEX/7TH FEB, 2024</t>
        </is>
      </c>
      <c r="K3195" s="10" t="n"/>
      <c r="L3195" s="10" t="inlineStr">
        <is>
          <t>8TH NOV</t>
        </is>
      </c>
      <c r="M3195" s="10" t="inlineStr">
        <is>
          <t>LONGYOU ZHAOSHENH TRADING CO, LTD</t>
        </is>
      </c>
      <c r="N3195" s="157" t="inlineStr">
        <is>
          <t>MEL-BACH ENTERPRISES</t>
        </is>
      </c>
    </row>
    <row r="3196">
      <c r="A3196" s="167" t="n">
        <v>35</v>
      </c>
      <c r="B3196" s="10" t="inlineStr">
        <is>
          <t>NNAMDI EZEUKWU</t>
        </is>
      </c>
      <c r="C3196" s="398" t="inlineStr">
        <is>
          <t>''</t>
        </is>
      </c>
      <c r="D3196" s="200" t="inlineStr">
        <is>
          <t>MEDU 6584291</t>
        </is>
      </c>
      <c r="E3196" s="200" t="inlineStr">
        <is>
          <t>SPM</t>
        </is>
      </c>
      <c r="F3196" s="201" t="inlineStr">
        <is>
          <t>20FT</t>
        </is>
      </c>
      <c r="G3196" s="160" t="inlineStr">
        <is>
          <t>MSC AMERICA III</t>
        </is>
      </c>
      <c r="H3196" s="202" t="inlineStr">
        <is>
          <t>BERTHED: 19TH DEC VOY,WG350A</t>
        </is>
      </c>
      <c r="I3196" s="200" t="n"/>
      <c r="J3196" s="166" t="inlineStr">
        <is>
          <t>TELEX/7TH FEB, 2024</t>
        </is>
      </c>
      <c r="K3196" s="10" t="n"/>
      <c r="L3196" s="10" t="inlineStr">
        <is>
          <t>8TH NOV</t>
        </is>
      </c>
      <c r="M3196" s="10" t="inlineStr">
        <is>
          <t>LONGYOU ZHAOSHENH TRADING CO, LTD</t>
        </is>
      </c>
      <c r="N3196" s="157" t="inlineStr">
        <is>
          <t>MEL-BACH ENTERPRISES</t>
        </is>
      </c>
    </row>
    <row r="3197">
      <c r="A3197" s="167" t="n">
        <v>36</v>
      </c>
      <c r="B3197" s="10" t="inlineStr">
        <is>
          <t>NNAMDI EZEUKWU</t>
        </is>
      </c>
      <c r="C3197" s="398" t="inlineStr">
        <is>
          <t>MEDUE9894092</t>
        </is>
      </c>
      <c r="D3197" s="200" t="inlineStr">
        <is>
          <t>MEDU 2848375</t>
        </is>
      </c>
      <c r="E3197" s="200" t="inlineStr">
        <is>
          <t>SPM</t>
        </is>
      </c>
      <c r="F3197" s="201" t="inlineStr">
        <is>
          <t>20FT</t>
        </is>
      </c>
      <c r="G3197" s="160" t="inlineStr">
        <is>
          <t>MSC AMERICA III</t>
        </is>
      </c>
      <c r="H3197" s="202" t="inlineStr">
        <is>
          <t>BERTHED: 19TH DEC VOY,WG350A</t>
        </is>
      </c>
      <c r="I3197" s="200" t="n"/>
      <c r="J3197" s="166" t="inlineStr">
        <is>
          <t>TELEX/7TH FEB, 2024</t>
        </is>
      </c>
      <c r="K3197" s="10" t="n"/>
      <c r="L3197" s="10" t="inlineStr">
        <is>
          <t>8TH NOV</t>
        </is>
      </c>
      <c r="M3197" s="10" t="inlineStr">
        <is>
          <t>LONGYOU ZHAOSHENH TRADING CO, LTD</t>
        </is>
      </c>
      <c r="N3197" s="157" t="inlineStr">
        <is>
          <t>MEL-BACH ENTERPRISES</t>
        </is>
      </c>
    </row>
    <row r="3198">
      <c r="A3198" s="167" t="n">
        <v>37</v>
      </c>
      <c r="B3198" s="10" t="inlineStr">
        <is>
          <t>NNAMDI EZEUKWU</t>
        </is>
      </c>
      <c r="C3198" s="398" t="inlineStr">
        <is>
          <t>''</t>
        </is>
      </c>
      <c r="D3198" s="200" t="inlineStr">
        <is>
          <t>BMOU 2236580</t>
        </is>
      </c>
      <c r="E3198" s="200" t="inlineStr">
        <is>
          <t>SPM</t>
        </is>
      </c>
      <c r="F3198" s="201" t="inlineStr">
        <is>
          <t>20FT</t>
        </is>
      </c>
      <c r="G3198" s="160" t="inlineStr">
        <is>
          <t>MSC AMERICA III</t>
        </is>
      </c>
      <c r="H3198" s="202" t="inlineStr">
        <is>
          <t>BERTHED: 19TH DEC VOY,WG350A</t>
        </is>
      </c>
      <c r="I3198" s="200" t="n"/>
      <c r="J3198" s="166" t="inlineStr">
        <is>
          <t>TELEX/7TH FEB, 2024</t>
        </is>
      </c>
      <c r="K3198" s="10" t="n"/>
      <c r="L3198" s="10" t="inlineStr">
        <is>
          <t>8TH NOV</t>
        </is>
      </c>
      <c r="M3198" s="10" t="inlineStr">
        <is>
          <t>LONGYOU ZHAOSHENH TRADING CO, LTD</t>
        </is>
      </c>
      <c r="N3198" s="157" t="inlineStr">
        <is>
          <t>MEL-BACH ENTERPRISES</t>
        </is>
      </c>
    </row>
    <row r="3199">
      <c r="A3199" s="167" t="n">
        <v>38</v>
      </c>
      <c r="B3199" s="10" t="inlineStr">
        <is>
          <t>NNAMDI EZEUKWU</t>
        </is>
      </c>
      <c r="C3199" s="398" t="inlineStr">
        <is>
          <t>MEDUE9830658</t>
        </is>
      </c>
      <c r="D3199" s="200" t="inlineStr">
        <is>
          <t>MEDU 6556453</t>
        </is>
      </c>
      <c r="E3199" s="200" t="inlineStr">
        <is>
          <t>SPM</t>
        </is>
      </c>
      <c r="F3199" s="201" t="inlineStr">
        <is>
          <t>20FT</t>
        </is>
      </c>
      <c r="G3199" s="160" t="inlineStr">
        <is>
          <t>MSC AMERICA III</t>
        </is>
      </c>
      <c r="H3199" s="202" t="inlineStr">
        <is>
          <t>BERTHED: 19TH DEC VOY,WG350A</t>
        </is>
      </c>
      <c r="I3199" s="200" t="n"/>
      <c r="J3199" s="166" t="inlineStr">
        <is>
          <t>TELEX/7TH FEB, 2024</t>
        </is>
      </c>
      <c r="K3199" s="10" t="n"/>
      <c r="L3199" s="10" t="inlineStr">
        <is>
          <t>8TH NOV</t>
        </is>
      </c>
      <c r="M3199" s="10" t="inlineStr">
        <is>
          <t>LONGYOU ZHAOSHENH TRADING CO, LTD</t>
        </is>
      </c>
      <c r="N3199" s="157" t="inlineStr">
        <is>
          <t>MEL-BACH ENTERPRISES</t>
        </is>
      </c>
    </row>
    <row r="3200">
      <c r="A3200" s="167" t="n">
        <v>39</v>
      </c>
      <c r="B3200" s="10" t="inlineStr">
        <is>
          <t>NNAMDI EZEUKWU</t>
        </is>
      </c>
      <c r="C3200" s="398" t="inlineStr">
        <is>
          <t>''</t>
        </is>
      </c>
      <c r="D3200" s="200" t="inlineStr">
        <is>
          <t>MSMU 1397645</t>
        </is>
      </c>
      <c r="E3200" s="200" t="inlineStr">
        <is>
          <t>SPM</t>
        </is>
      </c>
      <c r="F3200" s="201" t="inlineStr">
        <is>
          <t>20FT</t>
        </is>
      </c>
      <c r="G3200" s="160" t="inlineStr">
        <is>
          <t>MSC AMERICA III</t>
        </is>
      </c>
      <c r="H3200" s="202" t="inlineStr">
        <is>
          <t>BERTHED: 19TH DEC VOY,WG350A</t>
        </is>
      </c>
      <c r="I3200" s="200" t="n"/>
      <c r="J3200" s="166" t="inlineStr">
        <is>
          <t>TELEX/7TH FEB, 2024</t>
        </is>
      </c>
      <c r="K3200" s="10" t="n"/>
      <c r="L3200" s="10" t="inlineStr">
        <is>
          <t>8TH NOV</t>
        </is>
      </c>
      <c r="M3200" s="10" t="inlineStr">
        <is>
          <t>LONGYOU ZHAOSHENH TRADING CO, LTD</t>
        </is>
      </c>
      <c r="N3200" s="157" t="inlineStr">
        <is>
          <t>MEL-BACH ENTERPRISES</t>
        </is>
      </c>
    </row>
    <row r="3201">
      <c r="A3201" s="167" t="n">
        <v>40</v>
      </c>
      <c r="B3201" s="10" t="inlineStr">
        <is>
          <t>ONYEKA ONITSHA</t>
        </is>
      </c>
      <c r="C3201" s="398" t="inlineStr">
        <is>
          <t>MEDUUG352591</t>
        </is>
      </c>
      <c r="D3201" s="200" t="inlineStr">
        <is>
          <t>HPCU 2376841</t>
        </is>
      </c>
      <c r="E3201" s="200" t="inlineStr">
        <is>
          <t>SPM</t>
        </is>
      </c>
      <c r="F3201" s="201" t="inlineStr">
        <is>
          <t>20FT</t>
        </is>
      </c>
      <c r="G3201" s="160" t="inlineStr">
        <is>
          <t>MSC AMERICA III</t>
        </is>
      </c>
      <c r="H3201" s="202" t="inlineStr">
        <is>
          <t>BERTHED: 19TH DEC VOY,WG350A</t>
        </is>
      </c>
      <c r="I3201" s="265" t="inlineStr">
        <is>
          <t>OUT</t>
        </is>
      </c>
      <c r="J3201" s="166" t="inlineStr">
        <is>
          <t>OBL/21ST DEC, 2023</t>
        </is>
      </c>
      <c r="K3201" s="152" t="inlineStr">
        <is>
          <t>17TH JAN, 2024</t>
        </is>
      </c>
      <c r="L3201" s="10" t="inlineStr">
        <is>
          <t>21ST DEC</t>
        </is>
      </c>
      <c r="M3201" s="10" t="inlineStr">
        <is>
          <t>HILLEBRAND GORI POLAND SP ZOO</t>
        </is>
      </c>
      <c r="N3201" s="157" t="inlineStr">
        <is>
          <t>SEACORD BUSINESS VENTURES</t>
        </is>
      </c>
    </row>
    <row r="3202">
      <c r="A3202" s="417" t="n">
        <v>41</v>
      </c>
      <c r="B3202" s="144" t="inlineStr">
        <is>
          <t>ONYEKA ONITSHA</t>
        </is>
      </c>
      <c r="C3202" s="414" t="inlineStr">
        <is>
          <t>''</t>
        </is>
      </c>
      <c r="D3202" s="157" t="inlineStr">
        <is>
          <t>MSMU 2121918</t>
        </is>
      </c>
      <c r="E3202" s="157" t="inlineStr">
        <is>
          <t>SPM</t>
        </is>
      </c>
      <c r="F3202" s="160" t="inlineStr">
        <is>
          <t>20FT</t>
        </is>
      </c>
      <c r="G3202" s="160" t="inlineStr">
        <is>
          <t>MSC AMERICA III</t>
        </is>
      </c>
      <c r="H3202" s="166" t="inlineStr">
        <is>
          <t>BERTHED: 19TH DEC VOY,WG350A</t>
        </is>
      </c>
      <c r="I3202" s="265" t="inlineStr">
        <is>
          <t>OUT</t>
        </is>
      </c>
      <c r="J3202" s="166" t="inlineStr">
        <is>
          <t>OBL/21ST DEC, 2023</t>
        </is>
      </c>
      <c r="K3202" s="152" t="inlineStr">
        <is>
          <t>17TH JAN, 2024</t>
        </is>
      </c>
      <c r="L3202" s="144" t="inlineStr">
        <is>
          <t>21ST DEC</t>
        </is>
      </c>
      <c r="M3202" s="144" t="inlineStr">
        <is>
          <t>HILLEBRAND GORI POLAND SP ZOO</t>
        </is>
      </c>
      <c r="N3202" s="157" t="inlineStr">
        <is>
          <t>SEACORD BUSINESS VENTURES</t>
        </is>
      </c>
    </row>
    <row r="3203">
      <c r="A3203" s="167" t="n">
        <v>42</v>
      </c>
      <c r="B3203" s="144" t="inlineStr">
        <is>
          <t>TIGER FOODS</t>
        </is>
      </c>
      <c r="C3203" s="414" t="inlineStr">
        <is>
          <t>MEDUDZ875557</t>
        </is>
      </c>
      <c r="D3203" s="157" t="inlineStr">
        <is>
          <t>TEMU 0059323</t>
        </is>
      </c>
      <c r="E3203" s="157" t="inlineStr">
        <is>
          <t>SPM</t>
        </is>
      </c>
      <c r="F3203" s="160" t="inlineStr">
        <is>
          <t>20FT</t>
        </is>
      </c>
      <c r="G3203" s="160" t="inlineStr">
        <is>
          <t>MSC AMERICA III</t>
        </is>
      </c>
      <c r="H3203" s="166" t="inlineStr">
        <is>
          <t>BERTHED: 12TH  DEC VOY, WG348G</t>
        </is>
      </c>
      <c r="I3203" s="265" t="inlineStr">
        <is>
          <t>OUT</t>
        </is>
      </c>
      <c r="J3203" s="166" t="inlineStr">
        <is>
          <t>OBL/21ST DEC, 2023</t>
        </is>
      </c>
      <c r="K3203" s="152" t="inlineStr">
        <is>
          <t>17TH JAN, 2024</t>
        </is>
      </c>
      <c r="L3203" s="10" t="inlineStr">
        <is>
          <t>20TH DEC</t>
        </is>
      </c>
      <c r="M3203" s="10" t="inlineStr">
        <is>
          <t>PETER MERTES</t>
        </is>
      </c>
      <c r="N3203" s="157" t="inlineStr">
        <is>
          <t>SEACORD BUSINESS VENTURE</t>
        </is>
      </c>
    </row>
    <row r="3204">
      <c r="A3204" s="417" t="n">
        <v>43</v>
      </c>
      <c r="B3204" s="144" t="inlineStr">
        <is>
          <t>ETELCO</t>
        </is>
      </c>
      <c r="C3204" s="414" t="inlineStr">
        <is>
          <t>MEDUUQ098011</t>
        </is>
      </c>
      <c r="D3204" s="157" t="inlineStr">
        <is>
          <t>MEDU 6141863</t>
        </is>
      </c>
      <c r="E3204" s="157" t="inlineStr">
        <is>
          <t>SPM</t>
        </is>
      </c>
      <c r="F3204" s="160" t="inlineStr">
        <is>
          <t>20FT</t>
        </is>
      </c>
      <c r="G3204" s="160" t="inlineStr">
        <is>
          <t>MSC AMERICA III</t>
        </is>
      </c>
      <c r="H3204" s="166" t="inlineStr">
        <is>
          <t xml:space="preserve">BERTHED: 1ST DEC </t>
        </is>
      </c>
      <c r="I3204" s="157" t="n"/>
      <c r="J3204" s="192" t="inlineStr">
        <is>
          <t>TELEX/18TH JAN, 2024</t>
        </is>
      </c>
      <c r="K3204" s="144" t="n"/>
      <c r="L3204" s="144" t="inlineStr">
        <is>
          <t>8TH NOV</t>
        </is>
      </c>
      <c r="M3204" s="144" t="inlineStr">
        <is>
          <t>FUZHOU WINWIN INDUSTRIAL CO, LTD</t>
        </is>
      </c>
      <c r="N3204" s="157" t="inlineStr">
        <is>
          <t>LE' PORT ENTERPRISES</t>
        </is>
      </c>
    </row>
    <row r="3205">
      <c r="A3205" s="167" t="n">
        <v>44</v>
      </c>
      <c r="B3205" s="144" t="inlineStr">
        <is>
          <t>ETELCO</t>
        </is>
      </c>
      <c r="C3205" s="414" t="inlineStr">
        <is>
          <t>MEDUUQ093426</t>
        </is>
      </c>
      <c r="D3205" s="157" t="inlineStr">
        <is>
          <t>MAGU 2414149</t>
        </is>
      </c>
      <c r="E3205" s="157" t="inlineStr">
        <is>
          <t>SPM</t>
        </is>
      </c>
      <c r="F3205" s="160" t="inlineStr">
        <is>
          <t>20FT</t>
        </is>
      </c>
      <c r="G3205" s="160" t="inlineStr">
        <is>
          <t>MSC AMERICA III</t>
        </is>
      </c>
      <c r="H3205" s="166" t="inlineStr">
        <is>
          <t xml:space="preserve">BERTHED: 1ST DEC </t>
        </is>
      </c>
      <c r="I3205" s="265" t="inlineStr">
        <is>
          <t>OUT</t>
        </is>
      </c>
      <c r="J3205" s="192" t="inlineStr">
        <is>
          <t>TELEX/18TH JAN, 2024</t>
        </is>
      </c>
      <c r="K3205" s="152" t="inlineStr">
        <is>
          <t>22ND  JAN, 2024</t>
        </is>
      </c>
      <c r="L3205" s="144" t="inlineStr">
        <is>
          <t>8TH NOV</t>
        </is>
      </c>
      <c r="M3205" s="144" t="inlineStr">
        <is>
          <t>FUZHOU WINWIN INDUSTRIAL CO, LTD</t>
        </is>
      </c>
      <c r="N3205" s="157" t="inlineStr">
        <is>
          <t>LE' PORT ENTERPRISES</t>
        </is>
      </c>
    </row>
    <row r="3206">
      <c r="A3206" s="417" t="n">
        <v>45</v>
      </c>
      <c r="B3206" s="10" t="inlineStr">
        <is>
          <t>REHOBOTH</t>
        </is>
      </c>
      <c r="C3206" s="398" t="inlineStr">
        <is>
          <t>MEDUIX842863</t>
        </is>
      </c>
      <c r="D3206" s="200" t="inlineStr">
        <is>
          <t>CAAU 5867159</t>
        </is>
      </c>
      <c r="E3206" s="200" t="inlineStr">
        <is>
          <t>SPM</t>
        </is>
      </c>
      <c r="F3206" s="201" t="inlineStr">
        <is>
          <t>40FT</t>
        </is>
      </c>
      <c r="G3206" s="160" t="inlineStr">
        <is>
          <t>MSC AMERICA III</t>
        </is>
      </c>
      <c r="H3206" s="166" t="inlineStr">
        <is>
          <t>BERTHED: 19TH DEC VOY,WG350A</t>
        </is>
      </c>
      <c r="I3206" s="265" t="inlineStr">
        <is>
          <t>OUT</t>
        </is>
      </c>
      <c r="J3206" s="192" t="inlineStr">
        <is>
          <t>TELEX/25TH JAN, 2024</t>
        </is>
      </c>
      <c r="K3206" s="269" t="inlineStr">
        <is>
          <t>13THFEB, 2024</t>
        </is>
      </c>
      <c r="L3206" s="10" t="inlineStr">
        <is>
          <t>7TH DEC</t>
        </is>
      </c>
      <c r="M3206" s="10" t="inlineStr">
        <is>
          <t>SUN MARK LTD</t>
        </is>
      </c>
      <c r="N3206" s="157" t="inlineStr">
        <is>
          <t>MEL-BACH ENTERPRISES</t>
        </is>
      </c>
    </row>
    <row r="3207">
      <c r="A3207" s="167" t="n">
        <v>46</v>
      </c>
      <c r="B3207" s="144" t="inlineStr">
        <is>
          <t>AUTHUR RICH</t>
        </is>
      </c>
      <c r="C3207" s="414" t="inlineStr">
        <is>
          <t>MEDUUG455303</t>
        </is>
      </c>
      <c r="D3207" s="157" t="inlineStr">
        <is>
          <t>MSDU 5739797</t>
        </is>
      </c>
      <c r="E3207" s="157" t="inlineStr">
        <is>
          <t>SPM</t>
        </is>
      </c>
      <c r="F3207" s="160" t="inlineStr">
        <is>
          <t>40FT</t>
        </is>
      </c>
      <c r="G3207" s="160" t="inlineStr">
        <is>
          <t>MSC AMERICA III</t>
        </is>
      </c>
      <c r="H3207" s="166" t="inlineStr">
        <is>
          <t>BERTHED: 12TH  DEC VOY, WG348G</t>
        </is>
      </c>
      <c r="I3207" s="157" t="n"/>
      <c r="J3207" s="166" t="inlineStr">
        <is>
          <t>OBL/6TH DEC, 2023</t>
        </is>
      </c>
      <c r="K3207" s="144" t="n"/>
      <c r="L3207" s="144" t="inlineStr">
        <is>
          <t>11TH DEC</t>
        </is>
      </c>
      <c r="M3207" s="144" t="n"/>
      <c r="N3207" s="157" t="n"/>
    </row>
    <row r="3208">
      <c r="A3208" s="417" t="n"/>
      <c r="B3208" s="10" t="n"/>
      <c r="C3208" s="398" t="n"/>
      <c r="D3208" s="200" t="n"/>
      <c r="E3208" s="200" t="n"/>
      <c r="F3208" s="201" t="n"/>
      <c r="G3208" s="160" t="n"/>
      <c r="H3208" s="166" t="n"/>
      <c r="I3208" s="200" t="n"/>
      <c r="J3208" s="404" t="n"/>
      <c r="K3208" s="10" t="n"/>
      <c r="L3208" s="10" t="n"/>
      <c r="M3208" s="10" t="n"/>
      <c r="N3208" s="157" t="n"/>
    </row>
    <row r="3209">
      <c r="A3209" s="164" t="n"/>
      <c r="B3209" s="155" t="inlineStr">
        <is>
          <t>MSC SANDY III</t>
        </is>
      </c>
      <c r="C3209" s="157" t="n"/>
      <c r="D3209" s="157" t="n"/>
      <c r="E3209" s="157" t="n"/>
      <c r="F3209" s="157" t="n"/>
      <c r="G3209" s="157" t="n"/>
      <c r="H3209" s="157" t="n"/>
      <c r="I3209" s="157" t="n"/>
      <c r="J3209" s="157" t="n"/>
      <c r="K3209" s="157" t="n"/>
      <c r="L3209" s="157" t="n"/>
      <c r="M3209" s="157" t="n"/>
      <c r="N3209" s="157" t="n"/>
    </row>
    <row r="3210">
      <c r="A3210" s="167" t="n">
        <v>1</v>
      </c>
      <c r="B3210" s="144" t="inlineStr">
        <is>
          <t>IGWE AMODO</t>
        </is>
      </c>
      <c r="C3210" s="414" t="inlineStr">
        <is>
          <t>MEDUQJ360575</t>
        </is>
      </c>
      <c r="D3210" s="157" t="inlineStr">
        <is>
          <t>MEDU 6900213</t>
        </is>
      </c>
      <c r="E3210" s="157" t="inlineStr">
        <is>
          <t>SPM</t>
        </is>
      </c>
      <c r="F3210" s="160" t="inlineStr">
        <is>
          <t>20FT</t>
        </is>
      </c>
      <c r="G3210" s="160" t="inlineStr">
        <is>
          <t>MSC SANDY III</t>
        </is>
      </c>
      <c r="H3210" s="166" t="inlineStr">
        <is>
          <t>BERTHED: 26TH DEC VOY. WG352A</t>
        </is>
      </c>
      <c r="I3210" s="265" t="inlineStr">
        <is>
          <t>OUT</t>
        </is>
      </c>
      <c r="J3210" s="151" t="inlineStr">
        <is>
          <t>TELEX/ 14TH DEC, 2023</t>
        </is>
      </c>
      <c r="K3210" s="152" t="inlineStr">
        <is>
          <t>8TH JAN, 2024</t>
        </is>
      </c>
      <c r="L3210" s="144" t="inlineStr">
        <is>
          <t>31ST OCT</t>
        </is>
      </c>
      <c r="M3210" s="144" t="inlineStr">
        <is>
          <t>SHUI JIT CO., LTD</t>
        </is>
      </c>
      <c r="N3210" s="157" t="inlineStr">
        <is>
          <t>MEL-BACH ENTERPRISES</t>
        </is>
      </c>
    </row>
    <row r="3211">
      <c r="A3211" s="167" t="n">
        <v>2</v>
      </c>
      <c r="B3211" s="10" t="inlineStr">
        <is>
          <t>IGWE AMODO</t>
        </is>
      </c>
      <c r="C3211" s="398" t="inlineStr">
        <is>
          <t>''</t>
        </is>
      </c>
      <c r="D3211" s="200" t="inlineStr">
        <is>
          <t>MSMU 1060417</t>
        </is>
      </c>
      <c r="E3211" s="200" t="inlineStr">
        <is>
          <t>SPM</t>
        </is>
      </c>
      <c r="F3211" s="201" t="inlineStr">
        <is>
          <t>20FT</t>
        </is>
      </c>
      <c r="G3211" s="160" t="inlineStr">
        <is>
          <t>MSC SANDY III</t>
        </is>
      </c>
      <c r="H3211" s="166" t="inlineStr">
        <is>
          <t>BERTHED: 26TH DEC VOY. WG352A</t>
        </is>
      </c>
      <c r="I3211" s="265" t="inlineStr">
        <is>
          <t>OUT</t>
        </is>
      </c>
      <c r="J3211" s="151" t="inlineStr">
        <is>
          <t>TELEX/ 14TH DEC, 2023</t>
        </is>
      </c>
      <c r="K3211" s="152" t="inlineStr">
        <is>
          <t>8TH JAN, 2024</t>
        </is>
      </c>
      <c r="L3211" s="10" t="inlineStr">
        <is>
          <t>31ST OCT</t>
        </is>
      </c>
      <c r="M3211" s="10" t="inlineStr">
        <is>
          <t>SHUI JIT CO., LTD</t>
        </is>
      </c>
      <c r="N3211" s="157" t="inlineStr">
        <is>
          <t>MEL-BACH ENTERPRISES</t>
        </is>
      </c>
    </row>
    <row r="3212">
      <c r="A3212" s="167" t="n">
        <v>3</v>
      </c>
      <c r="B3212" s="10" t="inlineStr">
        <is>
          <t>IGWE AMODO</t>
        </is>
      </c>
      <c r="C3212" s="398" t="inlineStr">
        <is>
          <t>MEDUQJ301017</t>
        </is>
      </c>
      <c r="D3212" s="200" t="inlineStr">
        <is>
          <t>SEGU 3099046</t>
        </is>
      </c>
      <c r="E3212" s="200" t="inlineStr">
        <is>
          <t>SPM</t>
        </is>
      </c>
      <c r="F3212" s="201" t="inlineStr">
        <is>
          <t>20FT</t>
        </is>
      </c>
      <c r="G3212" s="160" t="inlineStr">
        <is>
          <t>MSC SANDY III</t>
        </is>
      </c>
      <c r="H3212" s="166" t="inlineStr">
        <is>
          <t>BERTHED: 26TH DEC VOY. WG352A</t>
        </is>
      </c>
      <c r="I3212" s="265" t="inlineStr">
        <is>
          <t>OUT</t>
        </is>
      </c>
      <c r="J3212" s="151" t="inlineStr">
        <is>
          <t>TELEX/ 14TH DEC, 2023</t>
        </is>
      </c>
      <c r="K3212" s="152" t="inlineStr">
        <is>
          <t>8TH JAN, 2024</t>
        </is>
      </c>
      <c r="L3212" s="10" t="inlineStr">
        <is>
          <t>31ST OCT</t>
        </is>
      </c>
      <c r="M3212" s="10" t="inlineStr">
        <is>
          <t>SHUI JIT CO., LTD</t>
        </is>
      </c>
      <c r="N3212" s="157" t="inlineStr">
        <is>
          <t>MEL-BACH ENTERPRISES</t>
        </is>
      </c>
    </row>
    <row r="3213">
      <c r="A3213" s="167" t="n">
        <v>4</v>
      </c>
      <c r="B3213" s="10" t="inlineStr">
        <is>
          <t>IGWE AMODO</t>
        </is>
      </c>
      <c r="C3213" s="398" t="inlineStr">
        <is>
          <t>''</t>
        </is>
      </c>
      <c r="D3213" s="200" t="inlineStr">
        <is>
          <t>TRHU 3511148</t>
        </is>
      </c>
      <c r="E3213" s="200" t="inlineStr">
        <is>
          <t>SPM</t>
        </is>
      </c>
      <c r="F3213" s="201" t="inlineStr">
        <is>
          <t>20FT</t>
        </is>
      </c>
      <c r="G3213" s="160" t="inlineStr">
        <is>
          <t>MSC SANDY III</t>
        </is>
      </c>
      <c r="H3213" s="166" t="inlineStr">
        <is>
          <t>BERTHED: 26TH DEC VOY. WG352A</t>
        </is>
      </c>
      <c r="I3213" s="265" t="inlineStr">
        <is>
          <t>OUT</t>
        </is>
      </c>
      <c r="J3213" s="151" t="inlineStr">
        <is>
          <t>TELEX/ 14TH DEC, 2023</t>
        </is>
      </c>
      <c r="K3213" s="152" t="inlineStr">
        <is>
          <t>8TH JAN, 2024</t>
        </is>
      </c>
      <c r="L3213" s="10" t="inlineStr">
        <is>
          <t>31ST OCT</t>
        </is>
      </c>
      <c r="M3213" s="10" t="inlineStr">
        <is>
          <t>SHUI JIT CO., LTD</t>
        </is>
      </c>
      <c r="N3213" s="157" t="inlineStr">
        <is>
          <t>MEL-BACH ENTERPRISES</t>
        </is>
      </c>
    </row>
    <row r="3214">
      <c r="A3214" s="167" t="n">
        <v>5</v>
      </c>
      <c r="B3214" s="10" t="inlineStr">
        <is>
          <t>IGWE AMODO</t>
        </is>
      </c>
      <c r="C3214" s="398" t="inlineStr">
        <is>
          <t>MEDUQJ360583</t>
        </is>
      </c>
      <c r="D3214" s="200" t="inlineStr">
        <is>
          <t>MEDU 2625746</t>
        </is>
      </c>
      <c r="E3214" s="200" t="inlineStr">
        <is>
          <t>SPM</t>
        </is>
      </c>
      <c r="F3214" s="201" t="inlineStr">
        <is>
          <t>20FT</t>
        </is>
      </c>
      <c r="G3214" s="160" t="inlineStr">
        <is>
          <t>MSC SANDY III</t>
        </is>
      </c>
      <c r="H3214" s="166" t="inlineStr">
        <is>
          <t>BERTHED: 26TH DEC VOY. WG352A</t>
        </is>
      </c>
      <c r="I3214" s="265" t="inlineStr">
        <is>
          <t>OUT</t>
        </is>
      </c>
      <c r="J3214" s="151" t="inlineStr">
        <is>
          <t>TELEX/ 14TH DEC, 2023</t>
        </is>
      </c>
      <c r="K3214" s="152" t="inlineStr">
        <is>
          <t>8TH JAN, 2024</t>
        </is>
      </c>
      <c r="L3214" s="10" t="inlineStr">
        <is>
          <t>31ST OCT</t>
        </is>
      </c>
      <c r="M3214" s="10" t="inlineStr">
        <is>
          <t>SHUI JIT CO., LTD</t>
        </is>
      </c>
      <c r="N3214" s="157" t="inlineStr">
        <is>
          <t>MEL-BACH ENTERPRISES</t>
        </is>
      </c>
    </row>
    <row r="3215">
      <c r="A3215" s="167" t="n">
        <v>6</v>
      </c>
      <c r="B3215" s="10" t="inlineStr">
        <is>
          <t>IGWE AMODO</t>
        </is>
      </c>
      <c r="C3215" s="398" t="inlineStr">
        <is>
          <t>''</t>
        </is>
      </c>
      <c r="D3215" s="200" t="inlineStr">
        <is>
          <t>TEMU 5326084</t>
        </is>
      </c>
      <c r="E3215" s="200" t="inlineStr">
        <is>
          <t>SPM</t>
        </is>
      </c>
      <c r="F3215" s="201" t="inlineStr">
        <is>
          <t>20FT</t>
        </is>
      </c>
      <c r="G3215" s="160" t="inlineStr">
        <is>
          <t>MSC SANDY III</t>
        </is>
      </c>
      <c r="H3215" s="166" t="inlineStr">
        <is>
          <t>BERTHED: 26TH DEC VOY. WG352A</t>
        </is>
      </c>
      <c r="I3215" s="265" t="inlineStr">
        <is>
          <t>OUT</t>
        </is>
      </c>
      <c r="J3215" s="151" t="inlineStr">
        <is>
          <t>TELEX/ 14TH DEC, 2023</t>
        </is>
      </c>
      <c r="K3215" s="152" t="inlineStr">
        <is>
          <t>8TH JAN, 2024</t>
        </is>
      </c>
      <c r="L3215" s="10" t="inlineStr">
        <is>
          <t>31ST OCT</t>
        </is>
      </c>
      <c r="M3215" s="10" t="inlineStr">
        <is>
          <t>SHUI JIT CO., LTD</t>
        </is>
      </c>
      <c r="N3215" s="157" t="inlineStr">
        <is>
          <t>MEL-BACH ENTERPRISES</t>
        </is>
      </c>
    </row>
    <row r="3216">
      <c r="A3216" s="167" t="n">
        <v>7</v>
      </c>
      <c r="B3216" s="10" t="inlineStr">
        <is>
          <t>OKONGU</t>
        </is>
      </c>
      <c r="C3216" s="398" t="inlineStr">
        <is>
          <t>MEDUQJ360930</t>
        </is>
      </c>
      <c r="D3216" s="200" t="inlineStr">
        <is>
          <t>FCIU 2087020</t>
        </is>
      </c>
      <c r="E3216" s="200" t="inlineStr">
        <is>
          <t>SPM</t>
        </is>
      </c>
      <c r="F3216" s="201" t="inlineStr">
        <is>
          <t>20FT</t>
        </is>
      </c>
      <c r="G3216" s="160" t="inlineStr">
        <is>
          <t>MSC SANDY III</t>
        </is>
      </c>
      <c r="H3216" s="166" t="inlineStr">
        <is>
          <t>BERTHED: 26TH DEC VOY. WG352A</t>
        </is>
      </c>
      <c r="I3216" s="265" t="inlineStr">
        <is>
          <t>OUT</t>
        </is>
      </c>
      <c r="J3216" s="408" t="inlineStr">
        <is>
          <t>COPY BILL</t>
        </is>
      </c>
      <c r="K3216" s="152" t="inlineStr">
        <is>
          <t>26TH JAN, 2024</t>
        </is>
      </c>
      <c r="L3216" s="10" t="inlineStr">
        <is>
          <t>10TH NOV</t>
        </is>
      </c>
      <c r="M3216" s="10" t="inlineStr">
        <is>
          <t>SHUI JIT CO., LTD</t>
        </is>
      </c>
      <c r="N3216" s="157" t="inlineStr">
        <is>
          <t>MEL-BACH ENTERPRISES</t>
        </is>
      </c>
    </row>
    <row r="3217">
      <c r="A3217" s="167" t="n">
        <v>8</v>
      </c>
      <c r="B3217" s="10" t="inlineStr">
        <is>
          <t>OKONGU</t>
        </is>
      </c>
      <c r="C3217" s="398" t="inlineStr">
        <is>
          <t>''</t>
        </is>
      </c>
      <c r="D3217" s="200" t="inlineStr">
        <is>
          <t>BMOU 2629611</t>
        </is>
      </c>
      <c r="E3217" s="200" t="inlineStr">
        <is>
          <t>SPM</t>
        </is>
      </c>
      <c r="F3217" s="201" t="inlineStr">
        <is>
          <t>20FT</t>
        </is>
      </c>
      <c r="G3217" s="160" t="inlineStr">
        <is>
          <t>MSC SANDY III</t>
        </is>
      </c>
      <c r="H3217" s="166" t="inlineStr">
        <is>
          <t>BERTHED: 26TH DEC VOY. WG352A</t>
        </is>
      </c>
      <c r="I3217" s="265" t="inlineStr">
        <is>
          <t>OUT</t>
        </is>
      </c>
      <c r="J3217" s="408" t="inlineStr">
        <is>
          <t>COPY BILL</t>
        </is>
      </c>
      <c r="K3217" s="152" t="inlineStr">
        <is>
          <t>26TH JAN, 2024</t>
        </is>
      </c>
      <c r="L3217" s="10" t="inlineStr">
        <is>
          <t>10TH NOV</t>
        </is>
      </c>
      <c r="M3217" s="10" t="inlineStr">
        <is>
          <t>SHUI JIT CO., LTD</t>
        </is>
      </c>
      <c r="N3217" s="157" t="inlineStr">
        <is>
          <t>MEL-BACH ENTERPRISES</t>
        </is>
      </c>
    </row>
    <row r="3218">
      <c r="A3218" s="167" t="n">
        <v>9</v>
      </c>
      <c r="B3218" s="10" t="inlineStr">
        <is>
          <t>OKONGU</t>
        </is>
      </c>
      <c r="C3218" s="398" t="inlineStr">
        <is>
          <t>MEDUQJ291507</t>
        </is>
      </c>
      <c r="D3218" s="200" t="inlineStr">
        <is>
          <t>MEDU 6414063</t>
        </is>
      </c>
      <c r="E3218" s="200" t="inlineStr">
        <is>
          <t>SPM</t>
        </is>
      </c>
      <c r="F3218" s="201" t="inlineStr">
        <is>
          <t>20FT</t>
        </is>
      </c>
      <c r="G3218" s="160" t="inlineStr">
        <is>
          <t>MSC SANDY III</t>
        </is>
      </c>
      <c r="H3218" s="166" t="inlineStr">
        <is>
          <t>BERTHED: 26TH DEC VOY. WG352A</t>
        </is>
      </c>
      <c r="I3218" s="265" t="inlineStr">
        <is>
          <t>OUT</t>
        </is>
      </c>
      <c r="J3218" s="408" t="inlineStr">
        <is>
          <t>COPY BILL</t>
        </is>
      </c>
      <c r="K3218" s="152" t="inlineStr">
        <is>
          <t>26TH JAN, 2024</t>
        </is>
      </c>
      <c r="L3218" s="10" t="inlineStr">
        <is>
          <t>10TH NOV</t>
        </is>
      </c>
      <c r="M3218" s="10" t="inlineStr">
        <is>
          <t>SHUI JIT CO., LTD</t>
        </is>
      </c>
      <c r="N3218" s="157" t="inlineStr">
        <is>
          <t>MEL-BACH ENTERPRISES</t>
        </is>
      </c>
    </row>
    <row r="3219">
      <c r="A3219" s="167" t="n">
        <v>10</v>
      </c>
      <c r="B3219" s="10" t="inlineStr">
        <is>
          <t>OKONGU</t>
        </is>
      </c>
      <c r="C3219" s="398" t="inlineStr">
        <is>
          <t>''</t>
        </is>
      </c>
      <c r="D3219" s="200" t="inlineStr">
        <is>
          <t>MEDU 6375476</t>
        </is>
      </c>
      <c r="E3219" s="200" t="inlineStr">
        <is>
          <t>SPM</t>
        </is>
      </c>
      <c r="F3219" s="201" t="inlineStr">
        <is>
          <t>20FT</t>
        </is>
      </c>
      <c r="G3219" s="160" t="inlineStr">
        <is>
          <t>MSC SANDY III</t>
        </is>
      </c>
      <c r="H3219" s="166" t="inlineStr">
        <is>
          <t>BERTHED: 26TH DEC VOY. WG352A</t>
        </is>
      </c>
      <c r="I3219" s="265" t="inlineStr">
        <is>
          <t>OUT</t>
        </is>
      </c>
      <c r="J3219" s="408" t="inlineStr">
        <is>
          <t>COPY BILL</t>
        </is>
      </c>
      <c r="K3219" s="152" t="inlineStr">
        <is>
          <t>26TH JAN, 2024</t>
        </is>
      </c>
      <c r="L3219" s="10" t="inlineStr">
        <is>
          <t>10TH NOV</t>
        </is>
      </c>
      <c r="M3219" s="10" t="inlineStr">
        <is>
          <t>SHUI JIT CO., LTD</t>
        </is>
      </c>
      <c r="N3219" s="157" t="inlineStr">
        <is>
          <t>MEL-BACH ENTERPRISES</t>
        </is>
      </c>
    </row>
    <row r="3220">
      <c r="A3220" s="167" t="n">
        <v>11</v>
      </c>
      <c r="B3220" s="10" t="inlineStr">
        <is>
          <t>OKONGU</t>
        </is>
      </c>
      <c r="C3220" s="398" t="inlineStr">
        <is>
          <t>MEDUQJ360922</t>
        </is>
      </c>
      <c r="D3220" s="200" t="inlineStr">
        <is>
          <t>CAAU 2130928</t>
        </is>
      </c>
      <c r="E3220" s="200" t="inlineStr">
        <is>
          <t>SPM</t>
        </is>
      </c>
      <c r="F3220" s="201" t="inlineStr">
        <is>
          <t>20FT</t>
        </is>
      </c>
      <c r="G3220" s="160" t="inlineStr">
        <is>
          <t>MSC SANDY III</t>
        </is>
      </c>
      <c r="H3220" s="166" t="inlineStr">
        <is>
          <t>BERTHED: 26TH DEC VOY. WG352A</t>
        </is>
      </c>
      <c r="I3220" s="265" t="inlineStr">
        <is>
          <t>OUT</t>
        </is>
      </c>
      <c r="J3220" s="408" t="inlineStr">
        <is>
          <t>COPY BILL</t>
        </is>
      </c>
      <c r="K3220" s="152" t="inlineStr">
        <is>
          <t>26TH JAN, 2024</t>
        </is>
      </c>
      <c r="L3220" s="10" t="inlineStr">
        <is>
          <t>10TH NOV</t>
        </is>
      </c>
      <c r="M3220" s="10" t="inlineStr">
        <is>
          <t>SHUI JIT CO., LTD</t>
        </is>
      </c>
      <c r="N3220" s="157" t="inlineStr">
        <is>
          <t>MEL-BACH ENTERPRISES</t>
        </is>
      </c>
    </row>
    <row r="3221">
      <c r="A3221" s="167" t="n">
        <v>12</v>
      </c>
      <c r="B3221" s="10" t="inlineStr">
        <is>
          <t>OKONGU</t>
        </is>
      </c>
      <c r="C3221" s="398" t="inlineStr">
        <is>
          <t>''</t>
        </is>
      </c>
      <c r="D3221" s="200" t="inlineStr">
        <is>
          <t>MEDU 3149562</t>
        </is>
      </c>
      <c r="E3221" s="200" t="inlineStr">
        <is>
          <t>SPM</t>
        </is>
      </c>
      <c r="F3221" s="201" t="inlineStr">
        <is>
          <t>20FT</t>
        </is>
      </c>
      <c r="G3221" s="160" t="inlineStr">
        <is>
          <t>MSC SANDY III</t>
        </is>
      </c>
      <c r="H3221" s="166" t="inlineStr">
        <is>
          <t>BERTHED: 26TH DEC VOY. WG352A</t>
        </is>
      </c>
      <c r="I3221" s="265" t="inlineStr">
        <is>
          <t>OUT</t>
        </is>
      </c>
      <c r="J3221" s="408" t="inlineStr">
        <is>
          <t>COPY BILL</t>
        </is>
      </c>
      <c r="K3221" s="152" t="inlineStr">
        <is>
          <t>26TH JAN, 2024</t>
        </is>
      </c>
      <c r="L3221" s="10" t="inlineStr">
        <is>
          <t>10TH NOV</t>
        </is>
      </c>
      <c r="M3221" s="10" t="inlineStr">
        <is>
          <t>SHUI JIT CO., LTD</t>
        </is>
      </c>
      <c r="N3221" s="157" t="inlineStr">
        <is>
          <t>MEL-BACH ENTERPRISES</t>
        </is>
      </c>
    </row>
    <row r="3222">
      <c r="A3222" s="167" t="n">
        <v>13</v>
      </c>
      <c r="B3222" s="10" t="inlineStr">
        <is>
          <t>OKONGU</t>
        </is>
      </c>
      <c r="C3222" s="398" t="inlineStr">
        <is>
          <t>MEDUQJ360914</t>
        </is>
      </c>
      <c r="D3222" s="200" t="inlineStr">
        <is>
          <t>MSMU 1122910</t>
        </is>
      </c>
      <c r="E3222" s="200" t="inlineStr">
        <is>
          <t>SPM</t>
        </is>
      </c>
      <c r="F3222" s="201" t="inlineStr">
        <is>
          <t>20FT</t>
        </is>
      </c>
      <c r="G3222" s="160" t="inlineStr">
        <is>
          <t>MSC SANDY III</t>
        </is>
      </c>
      <c r="H3222" s="166" t="inlineStr">
        <is>
          <t>BERTHED: 26TH DEC VOY. WG352A</t>
        </is>
      </c>
      <c r="I3222" s="265" t="inlineStr">
        <is>
          <t>OUT</t>
        </is>
      </c>
      <c r="J3222" s="408" t="inlineStr">
        <is>
          <t>COPY BILL</t>
        </is>
      </c>
      <c r="K3222" s="152" t="inlineStr">
        <is>
          <t>26TH JAN, 2024</t>
        </is>
      </c>
      <c r="L3222" s="10" t="inlineStr">
        <is>
          <t>10TH NOV</t>
        </is>
      </c>
      <c r="M3222" s="10" t="inlineStr">
        <is>
          <t>SHUI JIT CO., LTD</t>
        </is>
      </c>
      <c r="N3222" s="157" t="inlineStr">
        <is>
          <t>MEL-BACH ENTERPRISES</t>
        </is>
      </c>
    </row>
    <row r="3223">
      <c r="A3223" s="167" t="n">
        <v>14</v>
      </c>
      <c r="B3223" s="10" t="inlineStr">
        <is>
          <t>OKONGU</t>
        </is>
      </c>
      <c r="C3223" s="398" t="inlineStr">
        <is>
          <t>''</t>
        </is>
      </c>
      <c r="D3223" s="200" t="inlineStr">
        <is>
          <t>FSCU 3272151</t>
        </is>
      </c>
      <c r="E3223" s="200" t="inlineStr">
        <is>
          <t>SPM</t>
        </is>
      </c>
      <c r="F3223" s="201" t="inlineStr">
        <is>
          <t>20FT</t>
        </is>
      </c>
      <c r="G3223" s="160" t="inlineStr">
        <is>
          <t>MSC SANDY III</t>
        </is>
      </c>
      <c r="H3223" s="166" t="inlineStr">
        <is>
          <t>BERTHED: 26TH DEC VOY. WG352A</t>
        </is>
      </c>
      <c r="I3223" s="265" t="inlineStr">
        <is>
          <t>OUT</t>
        </is>
      </c>
      <c r="J3223" s="408" t="inlineStr">
        <is>
          <t>COPY BILL</t>
        </is>
      </c>
      <c r="K3223" s="152" t="inlineStr">
        <is>
          <t>26TH JAN, 2024</t>
        </is>
      </c>
      <c r="L3223" s="10" t="inlineStr">
        <is>
          <t>10TH NOV</t>
        </is>
      </c>
      <c r="M3223" s="10" t="inlineStr">
        <is>
          <t>SHUI JIT CO., LTD</t>
        </is>
      </c>
      <c r="N3223" s="157" t="inlineStr">
        <is>
          <t>MEL-BACH ENTERPRISES</t>
        </is>
      </c>
    </row>
    <row r="3224">
      <c r="A3224" s="167" t="n">
        <v>15</v>
      </c>
      <c r="B3224" s="10" t="inlineStr">
        <is>
          <t>OKONGU</t>
        </is>
      </c>
      <c r="C3224" s="398" t="inlineStr">
        <is>
          <t>MEDUQJ360948</t>
        </is>
      </c>
      <c r="D3224" s="200" t="inlineStr">
        <is>
          <t>FCIU 4503662</t>
        </is>
      </c>
      <c r="E3224" s="200" t="inlineStr">
        <is>
          <t>SPM</t>
        </is>
      </c>
      <c r="F3224" s="201" t="inlineStr">
        <is>
          <t>20FT</t>
        </is>
      </c>
      <c r="G3224" s="160" t="inlineStr">
        <is>
          <t>MSC SANDY III</t>
        </is>
      </c>
      <c r="H3224" s="166" t="inlineStr">
        <is>
          <t>BERTHED: 26TH DEC VOY. WG352A</t>
        </is>
      </c>
      <c r="I3224" s="265" t="inlineStr">
        <is>
          <t>OUT</t>
        </is>
      </c>
      <c r="J3224" s="408" t="inlineStr">
        <is>
          <t>COPY BILL</t>
        </is>
      </c>
      <c r="K3224" s="152" t="inlineStr">
        <is>
          <t>26TH JAN, 2024</t>
        </is>
      </c>
      <c r="L3224" s="10" t="inlineStr">
        <is>
          <t>10TH NOV</t>
        </is>
      </c>
      <c r="M3224" s="10" t="inlineStr">
        <is>
          <t>SHUI JIT CO., LTD</t>
        </is>
      </c>
      <c r="N3224" s="157" t="inlineStr">
        <is>
          <t>MEL-BACH ENTERPRISES</t>
        </is>
      </c>
    </row>
    <row r="3225">
      <c r="A3225" s="167" t="n">
        <v>16</v>
      </c>
      <c r="B3225" s="10" t="inlineStr">
        <is>
          <t>OKONGU</t>
        </is>
      </c>
      <c r="C3225" s="398" t="inlineStr">
        <is>
          <t>''</t>
        </is>
      </c>
      <c r="D3225" s="200" t="inlineStr">
        <is>
          <t>MEDU 2752885</t>
        </is>
      </c>
      <c r="E3225" s="200" t="inlineStr">
        <is>
          <t>SPM</t>
        </is>
      </c>
      <c r="F3225" s="201" t="inlineStr">
        <is>
          <t>20FT</t>
        </is>
      </c>
      <c r="G3225" s="160" t="inlineStr">
        <is>
          <t>MSC SANDY III</t>
        </is>
      </c>
      <c r="H3225" s="166" t="inlineStr">
        <is>
          <t>BERTHED: 26TH DEC VOY. WG352A</t>
        </is>
      </c>
      <c r="I3225" s="265" t="inlineStr">
        <is>
          <t>OUT</t>
        </is>
      </c>
      <c r="J3225" s="408" t="inlineStr">
        <is>
          <t>COPY BILL</t>
        </is>
      </c>
      <c r="K3225" s="152" t="inlineStr">
        <is>
          <t>29TH JAN, 2024</t>
        </is>
      </c>
      <c r="L3225" s="10" t="inlineStr">
        <is>
          <t>10TH NOV</t>
        </is>
      </c>
      <c r="M3225" s="10" t="inlineStr">
        <is>
          <t>SHUI JIT CO., LTD</t>
        </is>
      </c>
      <c r="N3225" s="157" t="inlineStr">
        <is>
          <t>MEL-BACH ENTERPRISES</t>
        </is>
      </c>
    </row>
    <row r="3226">
      <c r="A3226" s="167" t="n">
        <v>17</v>
      </c>
      <c r="B3226" s="10" t="inlineStr">
        <is>
          <t>CHIDI OKOLI</t>
        </is>
      </c>
      <c r="C3226" s="398" t="inlineStr">
        <is>
          <t>MEDUQQ115667</t>
        </is>
      </c>
      <c r="D3226" s="200" t="inlineStr">
        <is>
          <t>CAIU 2160458</t>
        </is>
      </c>
      <c r="E3226" s="200" t="inlineStr">
        <is>
          <t>SPM</t>
        </is>
      </c>
      <c r="F3226" s="201" t="inlineStr">
        <is>
          <t>20FT</t>
        </is>
      </c>
      <c r="G3226" s="160" t="inlineStr">
        <is>
          <t>MSC SANDY III</t>
        </is>
      </c>
      <c r="H3226" s="166" t="inlineStr">
        <is>
          <t>BERTHED: 26TH DEC VOY. WG352A</t>
        </is>
      </c>
      <c r="I3226" s="265" t="inlineStr">
        <is>
          <t>OUT</t>
        </is>
      </c>
      <c r="J3226" s="166" t="inlineStr">
        <is>
          <t>TELEX/ 13TH DEC, 2023</t>
        </is>
      </c>
      <c r="K3226" s="152" t="inlineStr">
        <is>
          <t>15TH JAN, 2024</t>
        </is>
      </c>
      <c r="L3226" s="10" t="inlineStr">
        <is>
          <t>14TH NOV</t>
        </is>
      </c>
      <c r="M3226" s="10" t="inlineStr">
        <is>
          <t>LONGYOU ZHAOSHENH TRADING CO, LTD</t>
        </is>
      </c>
      <c r="N3226" s="157" t="inlineStr">
        <is>
          <t>AVANT PORT ENTERPRISE</t>
        </is>
      </c>
    </row>
    <row r="3227">
      <c r="A3227" s="167" t="n">
        <v>18</v>
      </c>
      <c r="B3227" s="10" t="inlineStr">
        <is>
          <t>CHIDI OKOLI</t>
        </is>
      </c>
      <c r="C3227" s="398" t="inlineStr">
        <is>
          <t>''</t>
        </is>
      </c>
      <c r="D3227" s="200" t="inlineStr">
        <is>
          <t>FBIU 0402883</t>
        </is>
      </c>
      <c r="E3227" s="200" t="inlineStr">
        <is>
          <t>SPM</t>
        </is>
      </c>
      <c r="F3227" s="201" t="inlineStr">
        <is>
          <t>20FT</t>
        </is>
      </c>
      <c r="G3227" s="160" t="inlineStr">
        <is>
          <t>MSC SANDY III</t>
        </is>
      </c>
      <c r="H3227" s="166" t="inlineStr">
        <is>
          <t>BERTHED: 26TH DEC VOY. WG352A</t>
        </is>
      </c>
      <c r="I3227" s="265" t="inlineStr">
        <is>
          <t>OUT</t>
        </is>
      </c>
      <c r="J3227" s="166" t="inlineStr">
        <is>
          <t>TELEX/ 13TH DEC, 2023</t>
        </is>
      </c>
      <c r="K3227" s="152" t="inlineStr">
        <is>
          <t>15TH JAN, 2024</t>
        </is>
      </c>
      <c r="L3227" s="10" t="inlineStr">
        <is>
          <t>14TH NOV</t>
        </is>
      </c>
      <c r="M3227" s="10" t="inlineStr">
        <is>
          <t>LONGYOU ZHAOSHENH TRADING CO, LTD</t>
        </is>
      </c>
      <c r="N3227" s="157" t="inlineStr">
        <is>
          <t>AVANT PORT ENTERPRISE</t>
        </is>
      </c>
    </row>
    <row r="3228">
      <c r="A3228" s="167" t="n">
        <v>19</v>
      </c>
      <c r="B3228" s="10" t="inlineStr">
        <is>
          <t>IFEANYI ABA</t>
        </is>
      </c>
      <c r="C3228" s="398" t="inlineStr">
        <is>
          <t>MEDUXN664156</t>
        </is>
      </c>
      <c r="D3228" s="200" t="inlineStr">
        <is>
          <t>FCIU 4586369</t>
        </is>
      </c>
      <c r="E3228" s="200" t="inlineStr">
        <is>
          <t>SPM</t>
        </is>
      </c>
      <c r="F3228" s="201" t="inlineStr">
        <is>
          <t>20FT</t>
        </is>
      </c>
      <c r="G3228" s="160" t="inlineStr">
        <is>
          <t>MSC AMERICA III</t>
        </is>
      </c>
      <c r="H3228" s="202" t="inlineStr">
        <is>
          <t>BERTHED:1ST JAN VOY, WG401A</t>
        </is>
      </c>
      <c r="I3228" s="200" t="n"/>
      <c r="J3228" s="408" t="inlineStr">
        <is>
          <t>COPY BILL</t>
        </is>
      </c>
      <c r="K3228" s="10" t="n"/>
      <c r="L3228" s="10" t="inlineStr">
        <is>
          <t>16TH NOV</t>
        </is>
      </c>
      <c r="M3228" s="10" t="inlineStr">
        <is>
          <t>XIXA SONGLIN GUYE CO, LIMITED</t>
        </is>
      </c>
      <c r="N3228" s="157" t="inlineStr">
        <is>
          <t>ORIENT LOGISTICS ENTERPRISES</t>
        </is>
      </c>
    </row>
    <row r="3229">
      <c r="A3229" s="167" t="n">
        <v>20</v>
      </c>
      <c r="B3229" s="10" t="inlineStr">
        <is>
          <t>IFEANYI ABA</t>
        </is>
      </c>
      <c r="C3229" s="398" t="inlineStr">
        <is>
          <t>''</t>
        </is>
      </c>
      <c r="D3229" s="200" t="inlineStr">
        <is>
          <t>TEMU 1375590</t>
        </is>
      </c>
      <c r="E3229" s="200" t="inlineStr">
        <is>
          <t>SPM</t>
        </is>
      </c>
      <c r="F3229" s="201" t="inlineStr">
        <is>
          <t>20FT</t>
        </is>
      </c>
      <c r="G3229" s="160" t="inlineStr">
        <is>
          <t>MSC AMERICA III</t>
        </is>
      </c>
      <c r="H3229" s="202" t="inlineStr">
        <is>
          <t>BERTHED:1ST JAN VOY, WG401A</t>
        </is>
      </c>
      <c r="I3229" s="200" t="n"/>
      <c r="J3229" s="408" t="inlineStr">
        <is>
          <t>COPY BILL</t>
        </is>
      </c>
      <c r="K3229" s="10" t="n"/>
      <c r="L3229" s="10" t="inlineStr">
        <is>
          <t>16TH NOV</t>
        </is>
      </c>
      <c r="M3229" s="10" t="inlineStr">
        <is>
          <t>XIXA SONGLIN GUYE CO, LIMITED</t>
        </is>
      </c>
      <c r="N3229" s="157" t="inlineStr">
        <is>
          <t>ORIENT LOGISTICS ENTERPRISES</t>
        </is>
      </c>
    </row>
    <row r="3230">
      <c r="A3230" s="167" t="n">
        <v>21</v>
      </c>
      <c r="B3230" s="10" t="inlineStr">
        <is>
          <t>MICHAEL CONCEPT</t>
        </is>
      </c>
      <c r="C3230" s="398" t="inlineStr">
        <is>
          <t>MEDUIX822766</t>
        </is>
      </c>
      <c r="D3230" s="200" t="inlineStr">
        <is>
          <t>MSMU 4592964</t>
        </is>
      </c>
      <c r="E3230" s="200" t="inlineStr">
        <is>
          <t>SPM</t>
        </is>
      </c>
      <c r="F3230" s="201" t="inlineStr">
        <is>
          <t>40FT</t>
        </is>
      </c>
      <c r="G3230" s="160" t="inlineStr">
        <is>
          <t>MSC AMERICA III</t>
        </is>
      </c>
      <c r="H3230" s="166" t="inlineStr">
        <is>
          <t>BERTHED: 12TH  DEC VOY, WG348G</t>
        </is>
      </c>
      <c r="I3230" s="200" t="n"/>
      <c r="J3230" s="192" t="inlineStr">
        <is>
          <t>TELEX/19TH JAN, 2024</t>
        </is>
      </c>
      <c r="K3230" s="10" t="n"/>
      <c r="L3230" s="10" t="inlineStr">
        <is>
          <t>16TH NOV</t>
        </is>
      </c>
      <c r="M3230" s="10" t="inlineStr">
        <is>
          <t>JUMO INSTRUMENT CO., LTD</t>
        </is>
      </c>
      <c r="N3230" s="157" t="inlineStr">
        <is>
          <t>MEL-BACH ENTERPRISES</t>
        </is>
      </c>
    </row>
    <row r="3231">
      <c r="A3231" s="167" t="n">
        <v>22</v>
      </c>
      <c r="B3231" s="10" t="inlineStr">
        <is>
          <t>PRIMEELMICH NIG LTD</t>
        </is>
      </c>
      <c r="C3231" s="398" t="inlineStr">
        <is>
          <t>MEDUIE297540</t>
        </is>
      </c>
      <c r="D3231" s="200" t="inlineStr">
        <is>
          <t>MEDU 6923630</t>
        </is>
      </c>
      <c r="E3231" s="200" t="inlineStr">
        <is>
          <t>SPM</t>
        </is>
      </c>
      <c r="F3231" s="201" t="inlineStr">
        <is>
          <t>20FT</t>
        </is>
      </c>
      <c r="G3231" s="160" t="inlineStr">
        <is>
          <t>MSC SANDY III</t>
        </is>
      </c>
      <c r="H3231" s="166" t="inlineStr">
        <is>
          <t>BERTHED: 26TH DEC VOY. WG352A</t>
        </is>
      </c>
      <c r="I3231" s="265" t="inlineStr">
        <is>
          <t>OUT</t>
        </is>
      </c>
      <c r="J3231" s="166" t="inlineStr">
        <is>
          <t>TELEX/27TH DEC, 2023</t>
        </is>
      </c>
      <c r="K3231" s="152" t="inlineStr">
        <is>
          <t>19TH JAN, 2024</t>
        </is>
      </c>
      <c r="L3231" s="10" t="inlineStr">
        <is>
          <t>17TH NOV</t>
        </is>
      </c>
      <c r="M3231" s="10" t="inlineStr">
        <is>
          <t>UNIQUE SEA CARGO SERVICES L.L.C</t>
        </is>
      </c>
      <c r="N3231" s="157" t="inlineStr">
        <is>
          <t>MEL-BACH ENTERPRISES</t>
        </is>
      </c>
    </row>
    <row r="3232">
      <c r="A3232" s="167" t="n">
        <v>23</v>
      </c>
      <c r="B3232" s="10" t="inlineStr">
        <is>
          <t>PRIMEELMICH NIG LTD</t>
        </is>
      </c>
      <c r="C3232" s="398" t="inlineStr">
        <is>
          <t>''</t>
        </is>
      </c>
      <c r="D3232" s="200" t="inlineStr">
        <is>
          <t>MAGU 2319049</t>
        </is>
      </c>
      <c r="E3232" s="200" t="inlineStr">
        <is>
          <t>SPM</t>
        </is>
      </c>
      <c r="F3232" s="201" t="inlineStr">
        <is>
          <t>20FT</t>
        </is>
      </c>
      <c r="G3232" s="160" t="inlineStr">
        <is>
          <t>MSC SANDY III</t>
        </is>
      </c>
      <c r="H3232" s="166" t="inlineStr">
        <is>
          <t>BERTHED: 26TH DEC VOY. WG352A</t>
        </is>
      </c>
      <c r="I3232" s="265" t="inlineStr">
        <is>
          <t>OUT</t>
        </is>
      </c>
      <c r="J3232" s="166" t="inlineStr">
        <is>
          <t>TELEX/27TH DEC, 2023</t>
        </is>
      </c>
      <c r="K3232" s="152" t="inlineStr">
        <is>
          <t>19TH JAN, 2024</t>
        </is>
      </c>
      <c r="L3232" s="10" t="inlineStr">
        <is>
          <t>17TH NOV</t>
        </is>
      </c>
      <c r="M3232" s="10" t="inlineStr">
        <is>
          <t>UNIQUE SEA CARGO SERVICES L.L.C</t>
        </is>
      </c>
      <c r="N3232" s="157" t="inlineStr">
        <is>
          <t>MEL-BACH ENTERPRISES</t>
        </is>
      </c>
    </row>
    <row r="3233">
      <c r="A3233" s="167" t="n">
        <v>24</v>
      </c>
      <c r="B3233" s="144" t="inlineStr">
        <is>
          <t>UCHENNA ABA</t>
        </is>
      </c>
      <c r="C3233" s="414" t="inlineStr">
        <is>
          <t>MEDUPC196276</t>
        </is>
      </c>
      <c r="D3233" s="157" t="inlineStr">
        <is>
          <t>CAIU 2917623</t>
        </is>
      </c>
      <c r="E3233" s="157" t="inlineStr">
        <is>
          <t>SPM</t>
        </is>
      </c>
      <c r="F3233" s="160" t="inlineStr">
        <is>
          <t>20FT</t>
        </is>
      </c>
      <c r="G3233" s="160" t="inlineStr">
        <is>
          <t>MSC SANDY III</t>
        </is>
      </c>
      <c r="H3233" s="166" t="inlineStr">
        <is>
          <t>BERTHED: 26TH DEC VOY. WG352A</t>
        </is>
      </c>
      <c r="I3233" s="157" t="n"/>
      <c r="J3233" s="166" t="inlineStr">
        <is>
          <t>TELEX/24TH NOV, 2023</t>
        </is>
      </c>
      <c r="K3233" s="144" t="n"/>
      <c r="L3233" s="144" t="inlineStr">
        <is>
          <t>8TH NOV</t>
        </is>
      </c>
      <c r="M3233" s="144" t="inlineStr">
        <is>
          <t>PROMAC FOOD PRODUCTS SDN</t>
        </is>
      </c>
      <c r="N3233" s="157" t="inlineStr">
        <is>
          <t>ORIENT LOGISTICS ENTERPRISES</t>
        </is>
      </c>
    </row>
    <row r="3234">
      <c r="A3234" s="167" t="n">
        <v>25</v>
      </c>
      <c r="B3234" s="144" t="inlineStr">
        <is>
          <t>UCHENNA ABA</t>
        </is>
      </c>
      <c r="C3234" s="414" t="inlineStr">
        <is>
          <t>''</t>
        </is>
      </c>
      <c r="D3234" s="157" t="inlineStr">
        <is>
          <t>MSCU 6844216</t>
        </is>
      </c>
      <c r="E3234" s="157" t="inlineStr">
        <is>
          <t>SPM</t>
        </is>
      </c>
      <c r="F3234" s="160" t="inlineStr">
        <is>
          <t>20FT</t>
        </is>
      </c>
      <c r="G3234" s="160" t="inlineStr">
        <is>
          <t>MSC SANDY III</t>
        </is>
      </c>
      <c r="H3234" s="166" t="inlineStr">
        <is>
          <t>BERTHED: 26TH DEC VOY. WG352A</t>
        </is>
      </c>
      <c r="I3234" s="157" t="n"/>
      <c r="J3234" s="166" t="inlineStr">
        <is>
          <t>TELEX/24TH NOV, 2023</t>
        </is>
      </c>
      <c r="K3234" s="144" t="n"/>
      <c r="L3234" s="144" t="inlineStr">
        <is>
          <t>8TH NOV</t>
        </is>
      </c>
      <c r="M3234" s="144" t="inlineStr">
        <is>
          <t>PROMAC FOOD PRODUCTS SDN</t>
        </is>
      </c>
      <c r="N3234" s="157" t="inlineStr">
        <is>
          <t>ORIENT LOGISTICS ENTERPRISES</t>
        </is>
      </c>
    </row>
    <row r="3235">
      <c r="A3235" s="167" t="n"/>
      <c r="B3235" s="10" t="n"/>
      <c r="C3235" s="398" t="n"/>
      <c r="D3235" s="200" t="n"/>
      <c r="E3235" s="200" t="n"/>
      <c r="F3235" s="201" t="n"/>
      <c r="G3235" s="160" t="n"/>
      <c r="H3235" s="166" t="n"/>
      <c r="I3235" s="200" t="n"/>
      <c r="J3235" s="408" t="n"/>
      <c r="K3235" s="10" t="n"/>
      <c r="L3235" s="10" t="n"/>
      <c r="M3235" s="10" t="n"/>
      <c r="N3235" s="157" t="n"/>
    </row>
    <row r="3236">
      <c r="A3236" s="167" t="n"/>
      <c r="B3236" s="10" t="n"/>
      <c r="C3236" s="398" t="n"/>
      <c r="D3236" s="200" t="n"/>
      <c r="E3236" s="200" t="n"/>
      <c r="F3236" s="201" t="n"/>
      <c r="G3236" s="399" t="n"/>
      <c r="H3236" s="399" t="n"/>
      <c r="I3236" s="200" t="n"/>
      <c r="J3236" s="404" t="n"/>
      <c r="K3236" s="10" t="n"/>
      <c r="L3236" s="10" t="n"/>
      <c r="M3236" s="10" t="n"/>
      <c r="N3236" s="157" t="n"/>
    </row>
    <row r="3237">
      <c r="A3237" s="167" t="n">
        <v>1</v>
      </c>
      <c r="B3237" s="418" t="inlineStr">
        <is>
          <t>KENNETH ABA</t>
        </is>
      </c>
      <c r="C3237" s="419" t="inlineStr">
        <is>
          <t>MEDUIE203373</t>
        </is>
      </c>
      <c r="D3237" s="418" t="inlineStr">
        <is>
          <t>TCLU 2641399</t>
        </is>
      </c>
      <c r="E3237" s="418" t="inlineStr">
        <is>
          <t>SPM</t>
        </is>
      </c>
      <c r="F3237" s="420" t="inlineStr">
        <is>
          <t>20FT</t>
        </is>
      </c>
      <c r="G3237" s="421" t="inlineStr">
        <is>
          <t>NO INFO YET</t>
        </is>
      </c>
      <c r="H3237" s="422" t="inlineStr">
        <is>
          <t>3RD DEC</t>
        </is>
      </c>
      <c r="I3237" s="418" t="n"/>
      <c r="J3237" s="423" t="inlineStr">
        <is>
          <t>COPY BILL</t>
        </is>
      </c>
      <c r="K3237" s="420" t="inlineStr">
        <is>
          <t>WITHDRAWN</t>
        </is>
      </c>
      <c r="L3237" s="418" t="inlineStr">
        <is>
          <t>23RD NOV</t>
        </is>
      </c>
      <c r="M3237" s="418" t="inlineStr">
        <is>
          <t>UNIQUE SEA CARGO SERVICES L.L.C</t>
        </is>
      </c>
      <c r="N3237" s="178" t="inlineStr">
        <is>
          <t>LE' PORT ENTERPRISES</t>
        </is>
      </c>
    </row>
    <row r="3238">
      <c r="A3238" s="167" t="n">
        <v>2</v>
      </c>
      <c r="B3238" s="418" t="inlineStr">
        <is>
          <t>KENNETH ABA</t>
        </is>
      </c>
      <c r="C3238" s="419" t="inlineStr">
        <is>
          <t>''</t>
        </is>
      </c>
      <c r="D3238" s="418" t="inlineStr">
        <is>
          <t>MEDU 5314368</t>
        </is>
      </c>
      <c r="E3238" s="418" t="inlineStr">
        <is>
          <t>SPM</t>
        </is>
      </c>
      <c r="F3238" s="420" t="inlineStr">
        <is>
          <t>20FT</t>
        </is>
      </c>
      <c r="G3238" s="421" t="inlineStr">
        <is>
          <t>NO INFO YET</t>
        </is>
      </c>
      <c r="H3238" s="422" t="inlineStr">
        <is>
          <t>3RD DEC</t>
        </is>
      </c>
      <c r="I3238" s="418" t="n"/>
      <c r="J3238" s="423" t="inlineStr">
        <is>
          <t>COPY BILL</t>
        </is>
      </c>
      <c r="K3238" s="420" t="inlineStr">
        <is>
          <t>WITHDRAWN</t>
        </is>
      </c>
      <c r="L3238" s="418" t="inlineStr">
        <is>
          <t>23RD NOV</t>
        </is>
      </c>
      <c r="M3238" s="418" t="inlineStr">
        <is>
          <t>UNIQUE SEA CARGO SERVICES L.L.C</t>
        </is>
      </c>
      <c r="N3238" s="178" t="inlineStr">
        <is>
          <t>LE' PORT ENTERPRISES</t>
        </is>
      </c>
    </row>
    <row r="3239" customFormat="1" s="132">
      <c r="A3239" s="172" t="n"/>
      <c r="B3239" s="10" t="n"/>
      <c r="C3239" s="407" t="n"/>
      <c r="D3239" s="10" t="n"/>
      <c r="E3239" s="10" t="n"/>
      <c r="F3239" s="267" t="n"/>
      <c r="G3239" s="424" t="n"/>
      <c r="H3239" s="345" t="n"/>
      <c r="I3239" s="10" t="n"/>
      <c r="J3239" s="404" t="n"/>
      <c r="K3239" s="267" t="n"/>
      <c r="L3239" s="10" t="n"/>
      <c r="M3239" s="10" t="n"/>
      <c r="N3239" s="144" t="n"/>
    </row>
    <row r="3240" customFormat="1" s="132">
      <c r="A3240" s="172" t="n"/>
      <c r="B3240" s="155" t="inlineStr">
        <is>
          <t>MSC AMERICA III</t>
        </is>
      </c>
      <c r="C3240" s="407" t="n"/>
      <c r="D3240" s="10" t="n"/>
      <c r="E3240" s="10" t="n"/>
      <c r="F3240" s="267" t="n"/>
      <c r="G3240" s="424" t="n"/>
      <c r="H3240" s="345" t="n"/>
      <c r="I3240" s="10" t="n"/>
      <c r="J3240" s="404" t="n"/>
      <c r="K3240" s="267" t="n"/>
      <c r="L3240" s="10" t="n"/>
      <c r="M3240" s="10" t="n"/>
      <c r="N3240" s="144" t="n"/>
    </row>
    <row r="3241">
      <c r="A3241" s="167" t="n">
        <v>1</v>
      </c>
      <c r="B3241" s="10" t="inlineStr">
        <is>
          <t>CHIDI OKOLI</t>
        </is>
      </c>
      <c r="C3241" s="398" t="inlineStr">
        <is>
          <t>MEDUQQ286757</t>
        </is>
      </c>
      <c r="D3241" s="200" t="inlineStr">
        <is>
          <t>TEMU 3641600</t>
        </is>
      </c>
      <c r="E3241" s="200" t="inlineStr">
        <is>
          <t>SPM</t>
        </is>
      </c>
      <c r="F3241" s="201" t="inlineStr">
        <is>
          <t>20FT</t>
        </is>
      </c>
      <c r="G3241" s="160" t="inlineStr">
        <is>
          <t>MSC AMERICA III</t>
        </is>
      </c>
      <c r="H3241" s="202" t="inlineStr">
        <is>
          <t>BERTHED:1ST JAN VOY, WG401A</t>
        </is>
      </c>
      <c r="I3241" s="150" t="inlineStr">
        <is>
          <t>OUT</t>
        </is>
      </c>
      <c r="J3241" s="404" t="inlineStr">
        <is>
          <t>COPY BILL</t>
        </is>
      </c>
      <c r="K3241" s="152" t="inlineStr">
        <is>
          <t>22ND  JAN, 2024</t>
        </is>
      </c>
      <c r="L3241" s="10" t="inlineStr">
        <is>
          <t>28TH NOV</t>
        </is>
      </c>
      <c r="M3241" s="10" t="inlineStr">
        <is>
          <t>LONGYOU ZHAOSHENH TRADING CO, LTD</t>
        </is>
      </c>
      <c r="N3241" s="157" t="inlineStr">
        <is>
          <t>AVANT PORT ENTERPRISE</t>
        </is>
      </c>
    </row>
    <row r="3242">
      <c r="A3242" s="167" t="n">
        <v>2</v>
      </c>
      <c r="B3242" s="10" t="inlineStr">
        <is>
          <t>CHIDI OKOLI</t>
        </is>
      </c>
      <c r="C3242" s="398" t="inlineStr">
        <is>
          <t>''</t>
        </is>
      </c>
      <c r="D3242" s="200" t="inlineStr">
        <is>
          <t>MSDU 1651075</t>
        </is>
      </c>
      <c r="E3242" s="200" t="inlineStr">
        <is>
          <t>SPM</t>
        </is>
      </c>
      <c r="F3242" s="201" t="inlineStr">
        <is>
          <t>20FT</t>
        </is>
      </c>
      <c r="G3242" s="160" t="inlineStr">
        <is>
          <t>MSC AMERICA III</t>
        </is>
      </c>
      <c r="H3242" s="202" t="inlineStr">
        <is>
          <t>BERTHED:1ST JAN VOY, WG401A</t>
        </is>
      </c>
      <c r="I3242" s="150" t="inlineStr">
        <is>
          <t>OUT</t>
        </is>
      </c>
      <c r="J3242" s="404" t="inlineStr">
        <is>
          <t>COPY BILL</t>
        </is>
      </c>
      <c r="K3242" s="152" t="inlineStr">
        <is>
          <t>22ND  JAN, 2024</t>
        </is>
      </c>
      <c r="L3242" s="10" t="inlineStr">
        <is>
          <t>28TH NOV</t>
        </is>
      </c>
      <c r="M3242" s="10" t="inlineStr">
        <is>
          <t>LONGYOU ZHAOSHENH TRADING CO, LTD</t>
        </is>
      </c>
      <c r="N3242" s="157" t="inlineStr">
        <is>
          <t>AVANT PORT ENTERPRISE</t>
        </is>
      </c>
    </row>
    <row r="3243">
      <c r="A3243" s="167" t="n">
        <v>3</v>
      </c>
      <c r="B3243" s="144" t="inlineStr">
        <is>
          <t>NNAMDI EZEUKWU</t>
        </is>
      </c>
      <c r="C3243" s="414" t="inlineStr">
        <is>
          <t>MEDUI0410486</t>
        </is>
      </c>
      <c r="D3243" s="157" t="inlineStr">
        <is>
          <t>TRHU 3756161</t>
        </is>
      </c>
      <c r="E3243" s="157" t="inlineStr">
        <is>
          <t>SPM</t>
        </is>
      </c>
      <c r="F3243" s="160" t="inlineStr">
        <is>
          <t>20FT</t>
        </is>
      </c>
      <c r="G3243" s="160" t="inlineStr">
        <is>
          <t>MSC AMERICA III</t>
        </is>
      </c>
      <c r="H3243" s="202" t="inlineStr">
        <is>
          <t>BERTHED:1ST JAN VOY, WG401A</t>
        </is>
      </c>
      <c r="I3243" s="150" t="inlineStr">
        <is>
          <t>OUT</t>
        </is>
      </c>
      <c r="J3243" s="166" t="inlineStr">
        <is>
          <t>TELEX/ 8TH DEC, 2023</t>
        </is>
      </c>
      <c r="K3243" s="152" t="inlineStr">
        <is>
          <t>22ND  JAN, 2024</t>
        </is>
      </c>
      <c r="L3243" s="144" t="inlineStr">
        <is>
          <t>7TH NOV</t>
        </is>
      </c>
      <c r="M3243" s="144" t="inlineStr">
        <is>
          <t>FUZHOU WINWIN INDUSTRIAL CO, LTD</t>
        </is>
      </c>
      <c r="N3243" s="157" t="inlineStr">
        <is>
          <t>MEL-BACH ENTERPRISES</t>
        </is>
      </c>
    </row>
    <row r="3244">
      <c r="A3244" s="167" t="n">
        <v>4</v>
      </c>
      <c r="B3244" s="10" t="inlineStr">
        <is>
          <t>NNAMDI EZEUKWU</t>
        </is>
      </c>
      <c r="C3244" s="414" t="inlineStr">
        <is>
          <t>MEDUQQ064949</t>
        </is>
      </c>
      <c r="D3244" s="157" t="inlineStr">
        <is>
          <t>GLDU 3532121</t>
        </is>
      </c>
      <c r="E3244" s="157" t="inlineStr">
        <is>
          <t>SPM</t>
        </is>
      </c>
      <c r="F3244" s="160" t="inlineStr">
        <is>
          <t>20FT</t>
        </is>
      </c>
      <c r="G3244" s="160" t="inlineStr">
        <is>
          <t>MSC AMERICA III</t>
        </is>
      </c>
      <c r="H3244" s="202" t="inlineStr">
        <is>
          <t>BERTHED:1ST JAN VOY, WG401A</t>
        </is>
      </c>
      <c r="I3244" s="157" t="n"/>
      <c r="J3244" s="166" t="inlineStr">
        <is>
          <t>TELEX/21ST DEC, 2023</t>
        </is>
      </c>
      <c r="K3244" s="144" t="n"/>
      <c r="L3244" s="144" t="inlineStr">
        <is>
          <t>21ST DEC</t>
        </is>
      </c>
      <c r="M3244" s="144" t="inlineStr">
        <is>
          <t>YIWU HAILANG COMMODITY PURCHASE CO.,LTD</t>
        </is>
      </c>
      <c r="N3244" s="157" t="inlineStr">
        <is>
          <t>MEL-BACH ENTERPRISES</t>
        </is>
      </c>
    </row>
    <row r="3245">
      <c r="A3245" s="167" t="n">
        <v>5</v>
      </c>
      <c r="B3245" s="10" t="inlineStr">
        <is>
          <t>NNAMDI EZEUKWU</t>
        </is>
      </c>
      <c r="C3245" s="414" t="inlineStr">
        <is>
          <t>''</t>
        </is>
      </c>
      <c r="D3245" s="157" t="inlineStr">
        <is>
          <t>TGBU 2685012</t>
        </is>
      </c>
      <c r="E3245" s="157" t="inlineStr">
        <is>
          <t>SPM</t>
        </is>
      </c>
      <c r="F3245" s="160" t="inlineStr">
        <is>
          <t>20FT</t>
        </is>
      </c>
      <c r="G3245" s="160" t="inlineStr">
        <is>
          <t>MSC AMERICA III</t>
        </is>
      </c>
      <c r="H3245" s="202" t="inlineStr">
        <is>
          <t>BERTHED:1ST JAN VOY, WG401A</t>
        </is>
      </c>
      <c r="I3245" s="157" t="n"/>
      <c r="J3245" s="166" t="inlineStr">
        <is>
          <t>TELEX/21ST DEC, 2023</t>
        </is>
      </c>
      <c r="K3245" s="144" t="n"/>
      <c r="L3245" s="144" t="inlineStr">
        <is>
          <t>21ST DEC</t>
        </is>
      </c>
      <c r="M3245" s="144" t="inlineStr">
        <is>
          <t>YIWU HAILANG COMMODITY PURCHASE CO.,LTD</t>
        </is>
      </c>
      <c r="N3245" s="157" t="inlineStr">
        <is>
          <t>MEL-BACH ENTERPRISES</t>
        </is>
      </c>
    </row>
    <row r="3246">
      <c r="A3246" s="167" t="n"/>
      <c r="B3246" s="10" t="n"/>
      <c r="C3246" s="398" t="n"/>
      <c r="D3246" s="200" t="n"/>
      <c r="E3246" s="200" t="n"/>
      <c r="F3246" s="201" t="n"/>
      <c r="G3246" s="399" t="n"/>
      <c r="H3246" s="399" t="n"/>
      <c r="I3246" s="200" t="n"/>
      <c r="J3246" s="404" t="n"/>
      <c r="K3246" s="10" t="n"/>
      <c r="L3246" s="10" t="n"/>
      <c r="M3246" s="10" t="n"/>
      <c r="N3246" s="157" t="n"/>
    </row>
    <row r="3247">
      <c r="A3247" s="167" t="n"/>
      <c r="B3247" s="144" t="n"/>
      <c r="C3247" s="414" t="n"/>
      <c r="D3247" s="157" t="n"/>
      <c r="E3247" s="157" t="n"/>
      <c r="F3247" s="160" t="n"/>
      <c r="G3247" s="160" t="n"/>
      <c r="H3247" s="160" t="n"/>
      <c r="I3247" s="157" t="n"/>
      <c r="J3247" s="144" t="n"/>
      <c r="K3247" s="144" t="n"/>
      <c r="L3247" s="144" t="n"/>
      <c r="M3247" s="144" t="n"/>
      <c r="N3247" s="157" t="n"/>
    </row>
    <row r="3248" ht="16" customHeight="1">
      <c r="A3248" s="167" t="n"/>
      <c r="B3248" s="294" t="n"/>
      <c r="C3248" s="293" t="n"/>
      <c r="D3248" s="425" t="n"/>
      <c r="E3248" s="294" t="n"/>
      <c r="F3248" s="294" t="n"/>
      <c r="G3248" s="426" t="n"/>
      <c r="H3248" s="294" t="n"/>
      <c r="I3248" s="294" t="n"/>
      <c r="J3248" s="157" t="n"/>
      <c r="K3248" s="157" t="n"/>
      <c r="L3248" s="157" t="n"/>
      <c r="M3248" s="157" t="n"/>
      <c r="N3248" s="157" t="n"/>
    </row>
    <row r="3249" ht="24" customHeight="1">
      <c r="A3249" s="427" t="n"/>
      <c r="B3249" s="428" t="inlineStr">
        <is>
          <t>COSCO ONNE</t>
        </is>
      </c>
      <c r="C3249" s="429" t="n"/>
      <c r="D3249" s="429" t="n"/>
      <c r="E3249" s="429" t="n"/>
      <c r="F3249" s="429" t="n"/>
      <c r="G3249" s="430" t="n"/>
      <c r="H3249" s="431" t="n"/>
      <c r="I3249" s="429" t="n"/>
      <c r="J3249" s="429" t="n"/>
      <c r="K3249" s="432" t="n"/>
      <c r="L3249" s="430" t="n"/>
      <c r="M3249" s="429" t="n"/>
      <c r="N3249" s="433" t="n"/>
      <c r="O3249" s="132" t="n"/>
    </row>
    <row r="3250">
      <c r="A3250" s="145" t="n"/>
      <c r="B3250" s="138" t="n"/>
      <c r="C3250" s="146" t="n"/>
      <c r="D3250" s="146" t="n"/>
      <c r="E3250" s="146" t="n"/>
      <c r="F3250" s="147" t="n"/>
      <c r="G3250" s="148" t="n"/>
      <c r="H3250" s="316" t="n"/>
      <c r="I3250" s="146" t="n"/>
      <c r="J3250" s="146" t="n"/>
      <c r="K3250" s="317" t="n"/>
      <c r="L3250" s="148" t="n"/>
      <c r="M3250" s="147" t="n"/>
      <c r="N3250" s="140" t="n"/>
      <c r="O3250" s="132" t="n"/>
    </row>
    <row r="3251">
      <c r="A3251" s="154" t="n"/>
      <c r="B3251" s="155" t="inlineStr">
        <is>
          <t>COSCO YINGKOU</t>
        </is>
      </c>
      <c r="C3251" s="157" t="n"/>
      <c r="D3251" s="157" t="n"/>
      <c r="E3251" s="157" t="n"/>
      <c r="F3251" s="157" t="n"/>
      <c r="G3251" s="160" t="n"/>
      <c r="H3251" s="164" t="n"/>
      <c r="I3251" s="157" t="n"/>
      <c r="J3251" s="160" t="n"/>
      <c r="K3251" s="173" t="n"/>
      <c r="L3251" s="144" t="n"/>
      <c r="M3251" s="171" t="n"/>
      <c r="N3251" s="157" t="n"/>
      <c r="O3251" s="132" t="n"/>
    </row>
    <row r="3252">
      <c r="A3252" s="154" t="n">
        <v>1</v>
      </c>
      <c r="B3252" s="40" t="inlineStr">
        <is>
          <t>CHINEDU ABA</t>
        </is>
      </c>
      <c r="C3252" s="157" t="inlineStr">
        <is>
          <t>COSU 6348735480</t>
        </is>
      </c>
      <c r="D3252" s="157" t="inlineStr">
        <is>
          <t>DFSU 2932091</t>
        </is>
      </c>
      <c r="E3252" s="157" t="inlineStr">
        <is>
          <t>SPM</t>
        </is>
      </c>
      <c r="F3252" s="157" t="inlineStr">
        <is>
          <t>20FT</t>
        </is>
      </c>
      <c r="G3252" s="160" t="inlineStr">
        <is>
          <t>COSCO YINGKOU</t>
        </is>
      </c>
      <c r="H3252" s="169" t="inlineStr">
        <is>
          <t>BERTHED: 12TH JAN VOY.  153W</t>
        </is>
      </c>
      <c r="I3252" s="150" t="inlineStr">
        <is>
          <t>OUT</t>
        </is>
      </c>
      <c r="J3252" s="160" t="inlineStr">
        <is>
          <t>COPY BILL</t>
        </is>
      </c>
      <c r="K3252" s="152" t="inlineStr">
        <is>
          <t>6TH FEB, 2023</t>
        </is>
      </c>
      <c r="L3252" s="144" t="inlineStr">
        <is>
          <t>2ND DEC</t>
        </is>
      </c>
      <c r="M3252" s="171" t="inlineStr">
        <is>
          <t>ZHANGZHOU WINWIN IMPORT AND EXPORT CO, LTD</t>
        </is>
      </c>
      <c r="N3252" s="157" t="inlineStr">
        <is>
          <t>AVANT PORT ENTERPRISE</t>
        </is>
      </c>
      <c r="O3252" s="132" t="n"/>
    </row>
    <row r="3253">
      <c r="A3253" s="154" t="n">
        <v>2</v>
      </c>
      <c r="B3253" s="40" t="inlineStr">
        <is>
          <t>CHINEDU ABA</t>
        </is>
      </c>
      <c r="C3253" s="157" t="inlineStr">
        <is>
          <t>COSU 6348627160</t>
        </is>
      </c>
      <c r="D3253" s="157" t="inlineStr">
        <is>
          <t>TEMU 4941108</t>
        </is>
      </c>
      <c r="E3253" s="157" t="inlineStr">
        <is>
          <t>SPM</t>
        </is>
      </c>
      <c r="F3253" s="157" t="inlineStr">
        <is>
          <t>20FT</t>
        </is>
      </c>
      <c r="G3253" s="160" t="inlineStr">
        <is>
          <t>COSCO YINGKOU</t>
        </is>
      </c>
      <c r="H3253" s="169" t="inlineStr">
        <is>
          <t>BERTHED: 13TH JAN VOY.  153W</t>
        </is>
      </c>
      <c r="I3253" s="150" t="inlineStr">
        <is>
          <t>OUT</t>
        </is>
      </c>
      <c r="J3253" s="160" t="inlineStr">
        <is>
          <t>COPY BILL</t>
        </is>
      </c>
      <c r="K3253" s="152" t="inlineStr">
        <is>
          <t>7TH  FEB, 2023</t>
        </is>
      </c>
      <c r="L3253" s="144" t="inlineStr">
        <is>
          <t>1ST DEC</t>
        </is>
      </c>
      <c r="M3253" s="171" t="inlineStr">
        <is>
          <t>ZHANGZHOU WINWIN IMPORT AND EXPORT CO, LTD</t>
        </is>
      </c>
      <c r="N3253" s="157" t="inlineStr">
        <is>
          <t>ORIENT LOGISTICS ENTERPRISES</t>
        </is>
      </c>
      <c r="O3253" s="132" t="n"/>
    </row>
    <row r="3254">
      <c r="A3254" s="154" t="n">
        <v>3</v>
      </c>
      <c r="B3254" s="40" t="inlineStr">
        <is>
          <t>CHINEDU ABA</t>
        </is>
      </c>
      <c r="C3254" s="157" t="inlineStr">
        <is>
          <t>COSU 6348731160</t>
        </is>
      </c>
      <c r="D3254" s="157" t="inlineStr">
        <is>
          <t>FCIU 5761682</t>
        </is>
      </c>
      <c r="E3254" s="157" t="inlineStr">
        <is>
          <t>SPM</t>
        </is>
      </c>
      <c r="F3254" s="157" t="inlineStr">
        <is>
          <t>20FT</t>
        </is>
      </c>
      <c r="G3254" s="160" t="inlineStr">
        <is>
          <t>COSCO YINGKOU</t>
        </is>
      </c>
      <c r="H3254" s="169" t="inlineStr">
        <is>
          <t>BERTHED: 12TH JAN VOY.  153W</t>
        </is>
      </c>
      <c r="I3254" s="150" t="inlineStr">
        <is>
          <t>OUT</t>
        </is>
      </c>
      <c r="J3254" s="166" t="inlineStr">
        <is>
          <t>OBL/ 3RD JAN, 2023</t>
        </is>
      </c>
      <c r="K3254" s="152" t="inlineStr">
        <is>
          <t>23RD  JAN, 2023</t>
        </is>
      </c>
      <c r="L3254" s="144" t="inlineStr">
        <is>
          <t>6TH DEC</t>
        </is>
      </c>
      <c r="M3254" s="171" t="inlineStr">
        <is>
          <t>KAWASHO FOODS (GILF) FZE</t>
        </is>
      </c>
      <c r="N3254" s="157" t="inlineStr">
        <is>
          <t>MEL-BACH ENTERPRISE</t>
        </is>
      </c>
    </row>
    <row r="3255">
      <c r="A3255" s="154" t="n">
        <v>4</v>
      </c>
      <c r="B3255" s="40" t="inlineStr">
        <is>
          <t>LAMBERT</t>
        </is>
      </c>
      <c r="C3255" s="157" t="inlineStr">
        <is>
          <t>COSU 6348889070</t>
        </is>
      </c>
      <c r="D3255" s="434" t="inlineStr">
        <is>
          <t>OOCU 8085026</t>
        </is>
      </c>
      <c r="E3255" s="157" t="inlineStr">
        <is>
          <t>SPM</t>
        </is>
      </c>
      <c r="F3255" s="157" t="inlineStr">
        <is>
          <t>40FT</t>
        </is>
      </c>
      <c r="G3255" s="160" t="inlineStr">
        <is>
          <t>COSCO YINGKOU</t>
        </is>
      </c>
      <c r="H3255" s="169" t="inlineStr">
        <is>
          <t>BERTHED: 12TH JAN VOY.  153W</t>
        </is>
      </c>
      <c r="I3255" s="150" t="inlineStr">
        <is>
          <t>OUT</t>
        </is>
      </c>
      <c r="J3255" s="166" t="inlineStr">
        <is>
          <t>TELEX/ 6TH JAN, 2023</t>
        </is>
      </c>
      <c r="K3255" s="152" t="inlineStr">
        <is>
          <t>20TH JAN, 2023</t>
        </is>
      </c>
      <c r="L3255" s="144" t="inlineStr">
        <is>
          <t>21ST DEC</t>
        </is>
      </c>
      <c r="M3255" s="171" t="inlineStr">
        <is>
          <t>XIN'AN LINCWIN INT'L FREIGHT AGENCY (HK) CO,LTD</t>
        </is>
      </c>
      <c r="N3255" s="157" t="inlineStr">
        <is>
          <t>AVANT PORT ENTERPRISE</t>
        </is>
      </c>
    </row>
    <row r="3256">
      <c r="A3256" s="154" t="n"/>
      <c r="B3256" s="40" t="n"/>
      <c r="C3256" s="157" t="n"/>
      <c r="D3256" s="434" t="n"/>
      <c r="E3256" s="157" t="n"/>
      <c r="F3256" s="157" t="n"/>
      <c r="G3256" s="160" t="n"/>
      <c r="H3256" s="169" t="n"/>
      <c r="I3256" s="150" t="n"/>
      <c r="J3256" s="166" t="n"/>
      <c r="K3256" s="152" t="n"/>
      <c r="L3256" s="144" t="n"/>
      <c r="M3256" s="171" t="n"/>
      <c r="N3256" s="157" t="n"/>
    </row>
    <row r="3257">
      <c r="A3257" s="154" t="n"/>
      <c r="B3257" s="197" t="inlineStr">
        <is>
          <t>DIAMANTIS P.</t>
        </is>
      </c>
      <c r="C3257" s="157" t="n"/>
      <c r="D3257" s="434" t="n"/>
      <c r="E3257" s="157" t="n"/>
      <c r="F3257" s="157" t="n"/>
      <c r="G3257" s="160" t="n"/>
      <c r="H3257" s="169" t="n"/>
      <c r="I3257" s="150" t="n"/>
      <c r="J3257" s="166" t="n"/>
      <c r="K3257" s="152" t="n"/>
      <c r="L3257" s="144" t="n"/>
      <c r="M3257" s="171" t="n"/>
      <c r="N3257" s="157" t="n"/>
    </row>
    <row r="3258">
      <c r="A3258" s="167" t="n">
        <v>1</v>
      </c>
      <c r="B3258" s="157" t="inlineStr">
        <is>
          <t>STANLEY LAGOS</t>
        </is>
      </c>
      <c r="C3258" s="40" t="inlineStr">
        <is>
          <t>COSU6350120922</t>
        </is>
      </c>
      <c r="D3258" s="157" t="inlineStr">
        <is>
          <t>CSLU 6220896</t>
        </is>
      </c>
      <c r="E3258" s="157" t="inlineStr">
        <is>
          <t>SPM</t>
        </is>
      </c>
      <c r="F3258" s="157" t="inlineStr">
        <is>
          <t>40FT</t>
        </is>
      </c>
      <c r="G3258" s="160" t="inlineStr">
        <is>
          <t>DIAMANTIS P.</t>
        </is>
      </c>
      <c r="H3258" s="169" t="inlineStr">
        <is>
          <t>BERTHED:21ST  FEB VOY. 302W</t>
        </is>
      </c>
      <c r="I3258" s="150" t="inlineStr">
        <is>
          <t>OUT</t>
        </is>
      </c>
      <c r="J3258" s="166" t="inlineStr">
        <is>
          <t>TELEX/ 9TH FEB, 2023</t>
        </is>
      </c>
      <c r="K3258" s="152" t="inlineStr">
        <is>
          <t>24TH MARCH, 2023</t>
        </is>
      </c>
      <c r="L3258" s="144" t="inlineStr">
        <is>
          <t>4TH JAN</t>
        </is>
      </c>
      <c r="M3258" s="171" t="inlineStr">
        <is>
          <t>MH SUPPLY CHAIN CO, LIMITED</t>
        </is>
      </c>
      <c r="N3258" s="157" t="inlineStr">
        <is>
          <t>ORIENT LOGISTICS ENTERPRISES</t>
        </is>
      </c>
      <c r="P3258" s="132" t="n"/>
      <c r="Q3258" s="132" t="n"/>
      <c r="R3258" s="132" t="n"/>
      <c r="S3258" s="132" t="n"/>
      <c r="T3258" s="132" t="n"/>
      <c r="U3258" s="132" t="n"/>
      <c r="V3258" s="132" t="n"/>
      <c r="W3258" s="132" t="n"/>
      <c r="X3258" s="132" t="n"/>
      <c r="Y3258" s="132" t="n"/>
      <c r="Z3258" s="132" t="n"/>
      <c r="AA3258" s="132" t="n"/>
      <c r="AB3258" s="132" t="n"/>
      <c r="AC3258" s="132" t="n"/>
      <c r="AD3258" s="132" t="n"/>
      <c r="AE3258" s="132" t="n"/>
      <c r="AF3258" s="132" t="n"/>
      <c r="AG3258" s="132" t="n"/>
      <c r="AH3258" s="132" t="n"/>
      <c r="AI3258" s="132" t="n"/>
      <c r="AJ3258" s="132" t="n"/>
      <c r="AK3258" s="132" t="n"/>
      <c r="AL3258" s="132" t="n"/>
      <c r="AM3258" s="132" t="n"/>
      <c r="AN3258" s="132" t="n"/>
      <c r="AO3258" s="132" t="n"/>
      <c r="AP3258" s="132" t="n"/>
      <c r="AQ3258" s="132" t="n"/>
      <c r="AR3258" s="132" t="n"/>
      <c r="AS3258" s="132" t="n"/>
      <c r="AT3258" s="132" t="n"/>
      <c r="AU3258" s="132" t="n"/>
      <c r="AV3258" s="132" t="n"/>
      <c r="AW3258" s="132" t="n"/>
      <c r="AX3258" s="132" t="n"/>
      <c r="AY3258" s="132" t="n"/>
      <c r="AZ3258" s="132" t="n"/>
      <c r="BA3258" s="132" t="n"/>
      <c r="BB3258" s="132" t="n"/>
      <c r="BC3258" s="132" t="n"/>
      <c r="BD3258" s="132" t="n"/>
      <c r="BE3258" s="132" t="n"/>
      <c r="BF3258" s="132" t="n"/>
      <c r="BG3258" s="132" t="n"/>
      <c r="BH3258" s="132" t="n"/>
      <c r="BI3258" s="132" t="n"/>
      <c r="BJ3258" s="132" t="n"/>
      <c r="BK3258" s="132" t="n"/>
      <c r="BL3258" s="132" t="n"/>
    </row>
    <row r="3259">
      <c r="A3259" s="157" t="n">
        <v>2</v>
      </c>
      <c r="B3259" s="157" t="inlineStr">
        <is>
          <t>NNAMDI EZEUKWU</t>
        </is>
      </c>
      <c r="C3259" s="157" t="inlineStr">
        <is>
          <t>COSU 6351284160</t>
        </is>
      </c>
      <c r="D3259" s="157" t="inlineStr">
        <is>
          <t>CSLU 2218041</t>
        </is>
      </c>
      <c r="E3259" s="157" t="inlineStr">
        <is>
          <t>SPM</t>
        </is>
      </c>
      <c r="F3259" s="157" t="inlineStr">
        <is>
          <t>20FT</t>
        </is>
      </c>
      <c r="G3259" s="160" t="inlineStr">
        <is>
          <t>DIAMANTIS P.</t>
        </is>
      </c>
      <c r="H3259" s="169" t="inlineStr">
        <is>
          <t>BERTHED:20TH  FEB VOY. 302W</t>
        </is>
      </c>
      <c r="I3259" s="150" t="inlineStr">
        <is>
          <t>OUT</t>
        </is>
      </c>
      <c r="J3259" s="166" t="inlineStr">
        <is>
          <t>TELEX/ 9TH FEB, 2023</t>
        </is>
      </c>
      <c r="K3259" s="152" t="inlineStr">
        <is>
          <t>24TH MARCH, 2023</t>
        </is>
      </c>
      <c r="L3259" s="157" t="inlineStr">
        <is>
          <t>9TH FEB</t>
        </is>
      </c>
      <c r="M3259" s="164" t="inlineStr">
        <is>
          <t>OCEANA ENTERPRISE PTE LTD</t>
        </is>
      </c>
      <c r="N3259" s="157" t="inlineStr">
        <is>
          <t>MEL-BACH ENTERPRISE</t>
        </is>
      </c>
      <c r="P3259" s="132" t="n"/>
      <c r="Q3259" s="132" t="n"/>
      <c r="R3259" s="132" t="n"/>
      <c r="S3259" s="132" t="n"/>
      <c r="T3259" s="132" t="n"/>
      <c r="U3259" s="132" t="n"/>
      <c r="V3259" s="132" t="n"/>
      <c r="W3259" s="132" t="n"/>
      <c r="X3259" s="132" t="n"/>
      <c r="Y3259" s="132" t="n"/>
      <c r="Z3259" s="132" t="n"/>
      <c r="AA3259" s="132" t="n"/>
      <c r="AB3259" s="132" t="n"/>
      <c r="AC3259" s="132" t="n"/>
      <c r="AD3259" s="132" t="n"/>
      <c r="AE3259" s="132" t="n"/>
      <c r="AF3259" s="132" t="n"/>
      <c r="AG3259" s="132" t="n"/>
      <c r="AH3259" s="132" t="n"/>
      <c r="AI3259" s="132" t="n"/>
      <c r="AJ3259" s="132" t="n"/>
      <c r="AK3259" s="132" t="n"/>
      <c r="AL3259" s="132" t="n"/>
      <c r="AM3259" s="132" t="n"/>
      <c r="AN3259" s="132" t="n"/>
      <c r="AO3259" s="132" t="n"/>
      <c r="AP3259" s="132" t="n"/>
      <c r="AQ3259" s="132" t="n"/>
      <c r="AR3259" s="132" t="n"/>
      <c r="AS3259" s="132" t="n"/>
      <c r="AT3259" s="132" t="n"/>
      <c r="AU3259" s="132" t="n"/>
      <c r="AV3259" s="132" t="n"/>
      <c r="AW3259" s="132" t="n"/>
      <c r="AX3259" s="132" t="n"/>
      <c r="AY3259" s="132" t="n"/>
      <c r="AZ3259" s="132" t="n"/>
      <c r="BA3259" s="132" t="n"/>
      <c r="BB3259" s="132" t="n"/>
      <c r="BC3259" s="132" t="n"/>
      <c r="BD3259" s="132" t="n"/>
      <c r="BE3259" s="132" t="n"/>
      <c r="BF3259" s="132" t="n"/>
      <c r="BG3259" s="132" t="n"/>
      <c r="BH3259" s="132" t="n"/>
      <c r="BI3259" s="132" t="n"/>
      <c r="BJ3259" s="132" t="n"/>
      <c r="BK3259" s="132" t="n"/>
      <c r="BL3259" s="132" t="n"/>
      <c r="BM3259" s="132" t="n"/>
      <c r="BN3259" s="132" t="n"/>
      <c r="BO3259" s="132" t="n"/>
      <c r="BP3259" s="132" t="n"/>
      <c r="BQ3259" s="132" t="n"/>
      <c r="BR3259" s="132" t="n"/>
      <c r="BS3259" s="132" t="n"/>
      <c r="BT3259" s="132" t="n"/>
      <c r="BU3259" s="132" t="n"/>
      <c r="BV3259" s="132" t="n"/>
      <c r="BW3259" s="132" t="n"/>
      <c r="BX3259" s="132" t="n"/>
      <c r="BY3259" s="132" t="n"/>
      <c r="BZ3259" s="132" t="n"/>
      <c r="CA3259" s="132" t="n"/>
      <c r="CB3259" s="132" t="n"/>
      <c r="CC3259" s="132" t="n"/>
      <c r="CD3259" s="132" t="n"/>
      <c r="CE3259" s="132" t="n"/>
      <c r="CF3259" s="132" t="n"/>
      <c r="CG3259" s="132" t="n"/>
      <c r="CH3259" s="132" t="n"/>
      <c r="CI3259" s="132" t="n"/>
      <c r="CJ3259" s="132" t="n"/>
      <c r="CK3259" s="132" t="n"/>
      <c r="CL3259" s="132" t="n"/>
      <c r="CM3259" s="132" t="n"/>
      <c r="CN3259" s="132" t="n"/>
      <c r="CO3259" s="132" t="n"/>
      <c r="CP3259" s="132" t="n"/>
      <c r="CQ3259" s="132" t="n"/>
      <c r="CR3259" s="132" t="n"/>
      <c r="CS3259" s="132" t="n"/>
      <c r="CT3259" s="132" t="n"/>
      <c r="CU3259" s="132" t="n"/>
      <c r="CV3259" s="132" t="n"/>
      <c r="CW3259" s="132" t="n"/>
      <c r="CX3259" s="132" t="n"/>
      <c r="CY3259" s="132" t="n"/>
      <c r="CZ3259" s="132" t="n"/>
      <c r="DA3259" s="132" t="n"/>
      <c r="DB3259" s="132" t="n"/>
      <c r="DC3259" s="132" t="n"/>
    </row>
    <row r="3260">
      <c r="A3260" s="167" t="n"/>
      <c r="B3260" s="157" t="n"/>
      <c r="C3260" s="40" t="n"/>
      <c r="D3260" s="157" t="n"/>
      <c r="E3260" s="157" t="n"/>
      <c r="F3260" s="157" t="n"/>
      <c r="G3260" s="160" t="n"/>
      <c r="H3260" s="202" t="n"/>
      <c r="I3260" s="157" t="n"/>
      <c r="J3260" s="166" t="n"/>
      <c r="K3260" s="404" t="n"/>
      <c r="L3260" s="10" t="n"/>
      <c r="M3260" s="345" t="n"/>
      <c r="N3260" s="157" t="n"/>
      <c r="P3260" s="132" t="n"/>
      <c r="Q3260" s="132" t="n"/>
      <c r="R3260" s="132" t="n"/>
      <c r="S3260" s="132" t="n"/>
      <c r="T3260" s="132" t="n"/>
      <c r="U3260" s="132" t="n"/>
      <c r="V3260" s="132" t="n"/>
      <c r="W3260" s="132" t="n"/>
      <c r="X3260" s="132" t="n"/>
      <c r="Y3260" s="132" t="n"/>
      <c r="Z3260" s="132" t="n"/>
      <c r="AA3260" s="132" t="n"/>
      <c r="AB3260" s="132" t="n"/>
      <c r="AC3260" s="132" t="n"/>
      <c r="AD3260" s="132" t="n"/>
      <c r="AE3260" s="132" t="n"/>
      <c r="AF3260" s="132" t="n"/>
      <c r="AG3260" s="132" t="n"/>
      <c r="AH3260" s="132" t="n"/>
      <c r="AI3260" s="132" t="n"/>
      <c r="AJ3260" s="132" t="n"/>
      <c r="AK3260" s="132" t="n"/>
      <c r="AL3260" s="132" t="n"/>
      <c r="AM3260" s="132" t="n"/>
      <c r="AN3260" s="132" t="n"/>
      <c r="AO3260" s="132" t="n"/>
      <c r="AP3260" s="132" t="n"/>
      <c r="AQ3260" s="132" t="n"/>
      <c r="AR3260" s="132" t="n"/>
      <c r="AS3260" s="132" t="n"/>
      <c r="AT3260" s="132" t="n"/>
      <c r="AU3260" s="132" t="n"/>
      <c r="AV3260" s="132" t="n"/>
      <c r="AW3260" s="132" t="n"/>
      <c r="AX3260" s="132" t="n"/>
      <c r="AY3260" s="132" t="n"/>
      <c r="AZ3260" s="132" t="n"/>
      <c r="BA3260" s="132" t="n"/>
      <c r="BB3260" s="132" t="n"/>
      <c r="BC3260" s="132" t="n"/>
      <c r="BD3260" s="132" t="n"/>
      <c r="BE3260" s="132" t="n"/>
      <c r="BF3260" s="132" t="n"/>
      <c r="BG3260" s="132" t="n"/>
      <c r="BH3260" s="132" t="n"/>
      <c r="BI3260" s="132" t="n"/>
      <c r="BJ3260" s="132" t="n"/>
      <c r="BK3260" s="132" t="n"/>
      <c r="BL3260" s="132" t="n"/>
      <c r="BM3260" s="132" t="n"/>
      <c r="BN3260" s="132" t="n"/>
      <c r="BO3260" s="132" t="n"/>
      <c r="BP3260" s="132" t="n"/>
      <c r="BQ3260" s="132" t="n"/>
      <c r="BR3260" s="132" t="n"/>
      <c r="BS3260" s="132" t="n"/>
      <c r="BT3260" s="132" t="n"/>
      <c r="BU3260" s="132" t="n"/>
      <c r="BV3260" s="132" t="n"/>
      <c r="BW3260" s="132" t="n"/>
      <c r="BX3260" s="132" t="n"/>
      <c r="BY3260" s="132" t="n"/>
      <c r="BZ3260" s="132" t="n"/>
      <c r="CA3260" s="132" t="n"/>
      <c r="CB3260" s="132" t="n"/>
      <c r="CC3260" s="132" t="n"/>
      <c r="CD3260" s="132" t="n"/>
      <c r="CE3260" s="132" t="n"/>
      <c r="CF3260" s="132" t="n"/>
      <c r="CG3260" s="132" t="n"/>
      <c r="CH3260" s="132" t="n"/>
      <c r="CI3260" s="132" t="n"/>
      <c r="CJ3260" s="132" t="n"/>
      <c r="CK3260" s="132" t="n"/>
      <c r="CL3260" s="132" t="n"/>
      <c r="CM3260" s="132" t="n"/>
      <c r="CN3260" s="132" t="n"/>
      <c r="CO3260" s="132" t="n"/>
      <c r="CP3260" s="132" t="n"/>
      <c r="CQ3260" s="132" t="n"/>
      <c r="CR3260" s="132" t="n"/>
      <c r="CS3260" s="132" t="n"/>
      <c r="CT3260" s="132" t="n"/>
      <c r="CU3260" s="132" t="n"/>
      <c r="CV3260" s="132" t="n"/>
      <c r="CW3260" s="132" t="n"/>
      <c r="CX3260" s="132" t="n"/>
      <c r="CY3260" s="132" t="n"/>
      <c r="CZ3260" s="132" t="n"/>
      <c r="DA3260" s="132" t="n"/>
      <c r="DB3260" s="132" t="n"/>
      <c r="DC3260" s="132" t="n"/>
    </row>
    <row r="3261">
      <c r="A3261" s="167" t="n"/>
      <c r="B3261" s="435" t="inlineStr">
        <is>
          <t>MARTINIQUE</t>
        </is>
      </c>
      <c r="C3261" s="384" t="n"/>
      <c r="D3261" s="211" t="n"/>
      <c r="E3261" s="211" t="n"/>
      <c r="F3261" s="211" t="n"/>
      <c r="G3261" s="214" t="n"/>
      <c r="H3261" s="202" t="n"/>
      <c r="I3261" s="157" t="n"/>
      <c r="J3261" s="166" t="n"/>
      <c r="K3261" s="404" t="n"/>
      <c r="L3261" s="10" t="n"/>
      <c r="M3261" s="345" t="n"/>
      <c r="N3261" s="157" t="n"/>
      <c r="P3261" s="132" t="n"/>
      <c r="Q3261" s="132" t="n"/>
      <c r="R3261" s="132" t="n"/>
      <c r="S3261" s="132" t="n"/>
      <c r="T3261" s="132" t="n"/>
      <c r="U3261" s="132" t="n"/>
      <c r="V3261" s="132" t="n"/>
      <c r="W3261" s="132" t="n"/>
      <c r="X3261" s="132" t="n"/>
      <c r="Y3261" s="132" t="n"/>
      <c r="Z3261" s="132" t="n"/>
      <c r="AA3261" s="132" t="n"/>
      <c r="AB3261" s="132" t="n"/>
      <c r="AC3261" s="132" t="n"/>
      <c r="AD3261" s="132" t="n"/>
      <c r="AE3261" s="132" t="n"/>
      <c r="AF3261" s="132" t="n"/>
      <c r="AG3261" s="132" t="n"/>
      <c r="AH3261" s="132" t="n"/>
      <c r="AI3261" s="132" t="n"/>
      <c r="AJ3261" s="132" t="n"/>
      <c r="AK3261" s="132" t="n"/>
      <c r="AL3261" s="132" t="n"/>
      <c r="AM3261" s="132" t="n"/>
      <c r="AN3261" s="132" t="n"/>
      <c r="AO3261" s="132" t="n"/>
      <c r="AP3261" s="132" t="n"/>
      <c r="AQ3261" s="132" t="n"/>
      <c r="AR3261" s="132" t="n"/>
      <c r="AS3261" s="132" t="n"/>
      <c r="AT3261" s="132" t="n"/>
      <c r="AU3261" s="132" t="n"/>
      <c r="AV3261" s="132" t="n"/>
      <c r="AW3261" s="132" t="n"/>
      <c r="AX3261" s="132" t="n"/>
      <c r="AY3261" s="132" t="n"/>
      <c r="AZ3261" s="132" t="n"/>
      <c r="BA3261" s="132" t="n"/>
      <c r="BB3261" s="132" t="n"/>
      <c r="BC3261" s="132" t="n"/>
      <c r="BD3261" s="132" t="n"/>
      <c r="BE3261" s="132" t="n"/>
      <c r="BF3261" s="132" t="n"/>
      <c r="BG3261" s="132" t="n"/>
      <c r="BH3261" s="132" t="n"/>
      <c r="BI3261" s="132" t="n"/>
      <c r="BJ3261" s="132" t="n"/>
      <c r="BK3261" s="132" t="n"/>
      <c r="BL3261" s="132" t="n"/>
      <c r="BM3261" s="132" t="n"/>
      <c r="BN3261" s="132" t="n"/>
      <c r="BO3261" s="132" t="n"/>
      <c r="BP3261" s="132" t="n"/>
      <c r="BQ3261" s="132" t="n"/>
      <c r="BR3261" s="132" t="n"/>
      <c r="BS3261" s="132" t="n"/>
      <c r="BT3261" s="132" t="n"/>
      <c r="BU3261" s="132" t="n"/>
      <c r="BV3261" s="132" t="n"/>
      <c r="BW3261" s="132" t="n"/>
      <c r="BX3261" s="132" t="n"/>
      <c r="BY3261" s="132" t="n"/>
      <c r="BZ3261" s="132" t="n"/>
      <c r="CA3261" s="132" t="n"/>
      <c r="CB3261" s="132" t="n"/>
      <c r="CC3261" s="132" t="n"/>
      <c r="CD3261" s="132" t="n"/>
      <c r="CE3261" s="132" t="n"/>
      <c r="CF3261" s="132" t="n"/>
      <c r="CG3261" s="132" t="n"/>
      <c r="CH3261" s="132" t="n"/>
      <c r="CI3261" s="132" t="n"/>
      <c r="CJ3261" s="132" t="n"/>
      <c r="CK3261" s="132" t="n"/>
      <c r="CL3261" s="132" t="n"/>
      <c r="CM3261" s="132" t="n"/>
      <c r="CN3261" s="132" t="n"/>
      <c r="CO3261" s="132" t="n"/>
      <c r="CP3261" s="132" t="n"/>
      <c r="CQ3261" s="132" t="n"/>
      <c r="CR3261" s="132" t="n"/>
      <c r="CS3261" s="132" t="n"/>
      <c r="CT3261" s="132" t="n"/>
      <c r="CU3261" s="132" t="n"/>
      <c r="CV3261" s="132" t="n"/>
      <c r="CW3261" s="132" t="n"/>
      <c r="CX3261" s="132" t="n"/>
      <c r="CY3261" s="132" t="n"/>
      <c r="CZ3261" s="132" t="n"/>
      <c r="DA3261" s="132" t="n"/>
      <c r="DB3261" s="132" t="n"/>
      <c r="DC3261" s="132" t="n"/>
    </row>
    <row r="3262">
      <c r="A3262" s="167" t="n">
        <v>1</v>
      </c>
      <c r="B3262" s="200" t="inlineStr">
        <is>
          <t>CHINEDU ABA</t>
        </is>
      </c>
      <c r="C3262" s="41" t="inlineStr">
        <is>
          <t>COSU 6350724480</t>
        </is>
      </c>
      <c r="D3262" s="200" t="inlineStr">
        <is>
          <t>CSNU 1258181</t>
        </is>
      </c>
      <c r="E3262" s="200" t="inlineStr">
        <is>
          <t>SPM</t>
        </is>
      </c>
      <c r="F3262" s="200" t="inlineStr">
        <is>
          <t>20FT</t>
        </is>
      </c>
      <c r="G3262" s="436" t="inlineStr">
        <is>
          <t>MARTINIQUE</t>
        </is>
      </c>
      <c r="H3262" s="169" t="inlineStr">
        <is>
          <t>BERTHED: 18TH FEB VOY. 0063W</t>
        </is>
      </c>
      <c r="I3262" s="150" t="inlineStr">
        <is>
          <t>OUT</t>
        </is>
      </c>
      <c r="J3262" s="166" t="inlineStr">
        <is>
          <t>TELEX/ 7TH MARCH, 2023</t>
        </is>
      </c>
      <c r="K3262" s="152" t="inlineStr">
        <is>
          <t>4TH APRIL, 2023</t>
        </is>
      </c>
      <c r="L3262" s="10" t="inlineStr">
        <is>
          <t>16TH JAN</t>
        </is>
      </c>
      <c r="M3262" s="345" t="inlineStr">
        <is>
          <t>OCEANA ENTERPRISE PTE LTD</t>
        </is>
      </c>
      <c r="N3262" s="157" t="inlineStr">
        <is>
          <t>ORIENT LOGISTICS ENTERPRISES</t>
        </is>
      </c>
      <c r="O3262" s="168" t="n"/>
      <c r="P3262" s="132" t="n"/>
      <c r="Q3262" s="132" t="n"/>
      <c r="R3262" s="132" t="n"/>
      <c r="S3262" s="132" t="n"/>
      <c r="T3262" s="132" t="n"/>
      <c r="U3262" s="132" t="n"/>
      <c r="V3262" s="132" t="n"/>
      <c r="W3262" s="132" t="n"/>
      <c r="X3262" s="132" t="n"/>
      <c r="Y3262" s="132" t="n"/>
      <c r="Z3262" s="132" t="n"/>
      <c r="AA3262" s="132" t="n"/>
      <c r="AB3262" s="132" t="n"/>
      <c r="AC3262" s="132" t="n"/>
      <c r="AD3262" s="132" t="n"/>
      <c r="AE3262" s="132" t="n"/>
      <c r="AF3262" s="132" t="n"/>
      <c r="AG3262" s="132" t="n"/>
      <c r="AH3262" s="132" t="n"/>
      <c r="AI3262" s="132" t="n"/>
      <c r="AJ3262" s="132" t="n"/>
      <c r="AK3262" s="132" t="n"/>
      <c r="AL3262" s="132" t="n"/>
      <c r="AM3262" s="132" t="n"/>
      <c r="AN3262" s="132" t="n"/>
      <c r="AO3262" s="132" t="n"/>
      <c r="AP3262" s="132" t="n"/>
      <c r="AQ3262" s="132" t="n"/>
      <c r="AR3262" s="132" t="n"/>
      <c r="AS3262" s="132" t="n"/>
      <c r="AT3262" s="132" t="n"/>
      <c r="AU3262" s="132" t="n"/>
      <c r="AV3262" s="132" t="n"/>
      <c r="AW3262" s="132" t="n"/>
      <c r="AX3262" s="132" t="n"/>
      <c r="AY3262" s="132" t="n"/>
      <c r="AZ3262" s="132" t="n"/>
      <c r="BA3262" s="132" t="n"/>
      <c r="BB3262" s="132" t="n"/>
      <c r="BC3262" s="132" t="n"/>
      <c r="BD3262" s="132" t="n"/>
      <c r="BE3262" s="132" t="n"/>
      <c r="BF3262" s="132" t="n"/>
      <c r="BG3262" s="132" t="n"/>
      <c r="BH3262" s="132" t="n"/>
      <c r="BI3262" s="132" t="n"/>
      <c r="BJ3262" s="132" t="n"/>
      <c r="BK3262" s="132" t="n"/>
      <c r="BL3262" s="132" t="n"/>
      <c r="BM3262" s="132" t="n"/>
      <c r="BN3262" s="132" t="n"/>
      <c r="BO3262" s="132" t="n"/>
      <c r="BP3262" s="132" t="n"/>
      <c r="BQ3262" s="132" t="n"/>
      <c r="BR3262" s="132" t="n"/>
      <c r="BS3262" s="132" t="n"/>
      <c r="BT3262" s="132" t="n"/>
      <c r="BU3262" s="132" t="n"/>
      <c r="BV3262" s="132" t="n"/>
      <c r="BW3262" s="132" t="n"/>
      <c r="BX3262" s="132" t="n"/>
      <c r="BY3262" s="132" t="n"/>
      <c r="BZ3262" s="132" t="n"/>
      <c r="CA3262" s="132" t="n"/>
      <c r="CB3262" s="132" t="n"/>
      <c r="CC3262" s="132" t="n"/>
      <c r="CD3262" s="132" t="n"/>
      <c r="CE3262" s="132" t="n"/>
      <c r="CF3262" s="132" t="n"/>
      <c r="CG3262" s="132" t="n"/>
      <c r="CH3262" s="132" t="n"/>
      <c r="CI3262" s="132" t="n"/>
      <c r="CJ3262" s="132" t="n"/>
      <c r="CK3262" s="132" t="n"/>
      <c r="CL3262" s="132" t="n"/>
      <c r="CM3262" s="132" t="n"/>
      <c r="CN3262" s="132" t="n"/>
      <c r="CO3262" s="132" t="n"/>
      <c r="CP3262" s="132" t="n"/>
      <c r="CQ3262" s="132" t="n"/>
      <c r="CR3262" s="132" t="n"/>
      <c r="CS3262" s="132" t="n"/>
      <c r="CT3262" s="132" t="n"/>
      <c r="CU3262" s="132" t="n"/>
      <c r="CV3262" s="132" t="n"/>
      <c r="CW3262" s="132" t="n"/>
      <c r="CX3262" s="132" t="n"/>
      <c r="CY3262" s="132" t="n"/>
      <c r="CZ3262" s="132" t="n"/>
      <c r="DA3262" s="132" t="n"/>
      <c r="DB3262" s="132" t="n"/>
      <c r="DC3262" s="132" t="n"/>
    </row>
    <row r="3263">
      <c r="A3263" s="167" t="n"/>
      <c r="B3263" s="200" t="n"/>
      <c r="C3263" s="41" t="n"/>
      <c r="D3263" s="200" t="n"/>
      <c r="E3263" s="200" t="n"/>
      <c r="F3263" s="200" t="n"/>
      <c r="G3263" s="436" t="n"/>
      <c r="H3263" s="169" t="n"/>
      <c r="I3263" s="157" t="n"/>
      <c r="J3263" s="166" t="n"/>
      <c r="K3263" s="404" t="n"/>
      <c r="L3263" s="10" t="n"/>
      <c r="M3263" s="345" t="n"/>
      <c r="N3263" s="157" t="n"/>
      <c r="BK3263" s="132" t="n"/>
      <c r="BL3263" s="132" t="n"/>
      <c r="BM3263" s="132" t="n"/>
      <c r="BN3263" s="132" t="n"/>
      <c r="BO3263" s="132" t="n"/>
      <c r="BP3263" s="132" t="n"/>
      <c r="BQ3263" s="132" t="n"/>
      <c r="BR3263" s="132" t="n"/>
      <c r="BS3263" s="132" t="n"/>
      <c r="BT3263" s="132" t="n"/>
      <c r="BU3263" s="132" t="n"/>
      <c r="BV3263" s="132" t="n"/>
      <c r="BW3263" s="132" t="n"/>
      <c r="BX3263" s="132" t="n"/>
      <c r="BY3263" s="132" t="n"/>
      <c r="BZ3263" s="132" t="n"/>
      <c r="CA3263" s="132" t="n"/>
      <c r="CB3263" s="132" t="n"/>
      <c r="CC3263" s="132" t="n"/>
      <c r="CD3263" s="132" t="n"/>
      <c r="CE3263" s="132" t="n"/>
      <c r="CF3263" s="132" t="n"/>
      <c r="CG3263" s="132" t="n"/>
      <c r="CH3263" s="132" t="n"/>
      <c r="CI3263" s="132" t="n"/>
      <c r="CJ3263" s="132" t="n"/>
      <c r="CK3263" s="132" t="n"/>
      <c r="CL3263" s="132" t="n"/>
      <c r="CM3263" s="132" t="n"/>
      <c r="CN3263" s="132" t="n"/>
      <c r="CO3263" s="132" t="n"/>
      <c r="CP3263" s="132" t="n"/>
      <c r="CQ3263" s="132" t="n"/>
      <c r="CR3263" s="132" t="n"/>
      <c r="CS3263" s="132" t="n"/>
      <c r="CT3263" s="132" t="n"/>
      <c r="CU3263" s="132" t="n"/>
      <c r="CV3263" s="132" t="n"/>
      <c r="CW3263" s="132" t="n"/>
      <c r="CX3263" s="132" t="n"/>
      <c r="CY3263" s="132" t="n"/>
      <c r="CZ3263" s="132" t="n"/>
      <c r="DA3263" s="132" t="n"/>
      <c r="DB3263" s="132" t="n"/>
      <c r="DC3263" s="132" t="n"/>
    </row>
    <row r="3264">
      <c r="A3264" s="167" t="n"/>
      <c r="B3264" s="155" t="inlineStr">
        <is>
          <t>VULPECULA</t>
        </is>
      </c>
      <c r="C3264" s="40" t="n"/>
      <c r="D3264" s="157" t="n"/>
      <c r="E3264" s="157" t="n"/>
      <c r="F3264" s="157" t="n"/>
      <c r="G3264" s="437" t="n"/>
      <c r="H3264" s="324" t="n"/>
      <c r="I3264" s="157" t="n"/>
      <c r="J3264" s="157" t="n"/>
      <c r="K3264" s="173" t="n"/>
      <c r="L3264" s="144" t="n"/>
      <c r="M3264" s="144" t="n"/>
      <c r="N3264" s="157" t="n"/>
      <c r="BK3264" s="132" t="n"/>
      <c r="BL3264" s="132" t="n"/>
      <c r="BM3264" s="132" t="n"/>
      <c r="BN3264" s="132" t="n"/>
      <c r="BO3264" s="132" t="n"/>
      <c r="BP3264" s="132" t="n"/>
      <c r="BQ3264" s="132" t="n"/>
      <c r="BR3264" s="132" t="n"/>
      <c r="BS3264" s="132" t="n"/>
      <c r="BT3264" s="132" t="n"/>
      <c r="BU3264" s="132" t="n"/>
      <c r="BV3264" s="132" t="n"/>
      <c r="BW3264" s="132" t="n"/>
      <c r="BX3264" s="132" t="n"/>
      <c r="BY3264" s="132" t="n"/>
      <c r="BZ3264" s="132" t="n"/>
      <c r="CA3264" s="132" t="n"/>
      <c r="CB3264" s="132" t="n"/>
      <c r="CC3264" s="132" t="n"/>
      <c r="CD3264" s="132" t="n"/>
      <c r="CE3264" s="132" t="n"/>
      <c r="CF3264" s="132" t="n"/>
      <c r="CG3264" s="132" t="n"/>
      <c r="CH3264" s="132" t="n"/>
      <c r="CI3264" s="132" t="n"/>
      <c r="CJ3264" s="132" t="n"/>
      <c r="CK3264" s="132" t="n"/>
      <c r="CL3264" s="132" t="n"/>
      <c r="CM3264" s="132" t="n"/>
      <c r="CN3264" s="132" t="n"/>
      <c r="CO3264" s="132" t="n"/>
      <c r="CP3264" s="132" t="n"/>
      <c r="CQ3264" s="132" t="n"/>
      <c r="CR3264" s="132" t="n"/>
      <c r="CS3264" s="132" t="n"/>
      <c r="CT3264" s="132" t="n"/>
      <c r="CU3264" s="132" t="n"/>
      <c r="CV3264" s="132" t="n"/>
      <c r="CW3264" s="132" t="n"/>
      <c r="CX3264" s="132" t="n"/>
      <c r="CY3264" s="132" t="n"/>
      <c r="CZ3264" s="132" t="n"/>
      <c r="DA3264" s="132" t="n"/>
      <c r="DB3264" s="132" t="n"/>
      <c r="DC3264" s="132" t="n"/>
    </row>
    <row r="3265">
      <c r="A3265" s="157" t="n">
        <v>1</v>
      </c>
      <c r="B3265" s="157" t="inlineStr">
        <is>
          <t>DUBEM ELECTRICALS ABA</t>
        </is>
      </c>
      <c r="C3265" s="157" t="inlineStr">
        <is>
          <t>COSU 8029379350</t>
        </is>
      </c>
      <c r="D3265" s="157" t="inlineStr">
        <is>
          <t>TGBU 8744703</t>
        </is>
      </c>
      <c r="E3265" s="157" t="inlineStr">
        <is>
          <t>SPM</t>
        </is>
      </c>
      <c r="F3265" s="157" t="inlineStr">
        <is>
          <t>40FT</t>
        </is>
      </c>
      <c r="G3265" s="436" t="inlineStr">
        <is>
          <t>VULPECULA</t>
        </is>
      </c>
      <c r="H3265" s="169" t="inlineStr">
        <is>
          <t>BERTHED: 6TH MARCH VOY.111W</t>
        </is>
      </c>
      <c r="I3265" s="150" t="inlineStr">
        <is>
          <t>OUT</t>
        </is>
      </c>
      <c r="J3265" s="166" t="inlineStr">
        <is>
          <t>OBL/ 3RD MARCH, 2023</t>
        </is>
      </c>
      <c r="K3265" s="152" t="inlineStr">
        <is>
          <t>24TH MARCH, 2023</t>
        </is>
      </c>
      <c r="L3265" s="157" t="inlineStr">
        <is>
          <t>13TH FEB</t>
        </is>
      </c>
      <c r="M3265" s="157" t="inlineStr">
        <is>
          <t>JIAXING TOKEN IMP AND EXPORT CO, LTD</t>
        </is>
      </c>
      <c r="N3265" s="157" t="inlineStr">
        <is>
          <t>ORIENT LOGISTICS ENTERPRISES</t>
        </is>
      </c>
      <c r="BK3265" s="132" t="n"/>
      <c r="BL3265" s="132" t="n"/>
      <c r="BM3265" s="132" t="n"/>
      <c r="BN3265" s="132" t="n"/>
      <c r="BO3265" s="132" t="n"/>
      <c r="BP3265" s="132" t="n"/>
      <c r="BQ3265" s="132" t="n"/>
      <c r="BR3265" s="132" t="n"/>
      <c r="BS3265" s="132" t="n"/>
      <c r="BT3265" s="132" t="n"/>
      <c r="BU3265" s="132" t="n"/>
      <c r="BV3265" s="132" t="n"/>
      <c r="BW3265" s="132" t="n"/>
      <c r="BX3265" s="132" t="n"/>
      <c r="BY3265" s="132" t="n"/>
      <c r="BZ3265" s="132" t="n"/>
      <c r="CA3265" s="132" t="n"/>
      <c r="CB3265" s="132" t="n"/>
      <c r="CC3265" s="132" t="n"/>
      <c r="CD3265" s="132" t="n"/>
      <c r="CE3265" s="132" t="n"/>
      <c r="CF3265" s="132" t="n"/>
      <c r="CG3265" s="132" t="n"/>
      <c r="CH3265" s="132" t="n"/>
      <c r="CI3265" s="132" t="n"/>
      <c r="CJ3265" s="132" t="n"/>
      <c r="CK3265" s="132" t="n"/>
      <c r="CL3265" s="132" t="n"/>
      <c r="CM3265" s="132" t="n"/>
      <c r="CN3265" s="132" t="n"/>
      <c r="CO3265" s="132" t="n"/>
      <c r="CP3265" s="132" t="n"/>
      <c r="CQ3265" s="132" t="n"/>
      <c r="CR3265" s="132" t="n"/>
      <c r="CS3265" s="132" t="n"/>
      <c r="CT3265" s="132" t="n"/>
      <c r="CU3265" s="132" t="n"/>
      <c r="CV3265" s="132" t="n"/>
      <c r="CW3265" s="132" t="n"/>
      <c r="CX3265" s="132" t="n"/>
      <c r="CY3265" s="132" t="n"/>
      <c r="CZ3265" s="132" t="n"/>
      <c r="DA3265" s="132" t="n"/>
      <c r="DB3265" s="132" t="n"/>
      <c r="DC3265" s="132" t="n"/>
    </row>
    <row r="3266">
      <c r="A3266" s="157" t="n"/>
      <c r="B3266" s="157" t="n"/>
      <c r="C3266" s="157" t="n"/>
      <c r="D3266" s="157" t="n"/>
      <c r="E3266" s="157" t="n"/>
      <c r="F3266" s="157" t="n"/>
      <c r="G3266" s="436" t="n"/>
      <c r="H3266" s="169" t="n"/>
      <c r="I3266" s="157" t="n"/>
      <c r="J3266" s="166" t="n"/>
      <c r="K3266" s="168" t="n"/>
      <c r="L3266" s="157" t="n"/>
      <c r="M3266" s="157" t="n"/>
      <c r="N3266" s="157" t="n"/>
      <c r="BK3266" s="132" t="n"/>
      <c r="BL3266" s="132" t="n"/>
      <c r="BM3266" s="132" t="n"/>
      <c r="BN3266" s="132" t="n"/>
      <c r="BO3266" s="132" t="n"/>
      <c r="BP3266" s="132" t="n"/>
      <c r="BQ3266" s="132" t="n"/>
      <c r="BR3266" s="132" t="n"/>
      <c r="BS3266" s="132" t="n"/>
      <c r="BT3266" s="132" t="n"/>
      <c r="BU3266" s="132" t="n"/>
      <c r="BV3266" s="132" t="n"/>
      <c r="BW3266" s="132" t="n"/>
      <c r="BX3266" s="132" t="n"/>
      <c r="BY3266" s="132" t="n"/>
      <c r="BZ3266" s="132" t="n"/>
      <c r="CA3266" s="132" t="n"/>
      <c r="CB3266" s="132" t="n"/>
      <c r="CC3266" s="132" t="n"/>
      <c r="CD3266" s="132" t="n"/>
      <c r="CE3266" s="132" t="n"/>
      <c r="CF3266" s="132" t="n"/>
      <c r="CG3266" s="132" t="n"/>
      <c r="CH3266" s="132" t="n"/>
      <c r="CI3266" s="132" t="n"/>
      <c r="CJ3266" s="132" t="n"/>
      <c r="CK3266" s="132" t="n"/>
      <c r="CL3266" s="132" t="n"/>
      <c r="CM3266" s="132" t="n"/>
      <c r="CN3266" s="132" t="n"/>
      <c r="CO3266" s="132" t="n"/>
      <c r="CP3266" s="132" t="n"/>
      <c r="CQ3266" s="132" t="n"/>
      <c r="CR3266" s="132" t="n"/>
      <c r="CS3266" s="132" t="n"/>
      <c r="CT3266" s="132" t="n"/>
      <c r="CU3266" s="132" t="n"/>
      <c r="CV3266" s="132" t="n"/>
      <c r="CW3266" s="132" t="n"/>
      <c r="CX3266" s="132" t="n"/>
      <c r="CY3266" s="132" t="n"/>
      <c r="CZ3266" s="132" t="n"/>
      <c r="DA3266" s="132" t="n"/>
      <c r="DB3266" s="132" t="n"/>
      <c r="DC3266" s="132" t="n"/>
    </row>
    <row r="3267">
      <c r="A3267" s="157" t="n"/>
      <c r="B3267" s="438" t="inlineStr">
        <is>
          <t>NAVIOS DESTINY</t>
        </is>
      </c>
      <c r="C3267" s="157" t="n"/>
      <c r="D3267" s="157" t="n"/>
      <c r="E3267" s="157" t="n"/>
      <c r="F3267" s="157" t="n"/>
      <c r="G3267" s="436" t="n"/>
      <c r="H3267" s="164" t="n"/>
      <c r="I3267" s="157" t="n"/>
      <c r="J3267" s="166" t="n"/>
      <c r="K3267" s="168" t="n"/>
      <c r="L3267" s="157" t="n"/>
      <c r="M3267" s="157" t="n"/>
      <c r="N3267" s="157" t="n"/>
      <c r="BK3267" s="132" t="n"/>
      <c r="BL3267" s="132" t="n"/>
      <c r="BM3267" s="132" t="n"/>
      <c r="BN3267" s="132" t="n"/>
      <c r="BO3267" s="132" t="n"/>
      <c r="BP3267" s="132" t="n"/>
      <c r="BQ3267" s="132" t="n"/>
      <c r="BR3267" s="132" t="n"/>
      <c r="BS3267" s="132" t="n"/>
      <c r="BT3267" s="132" t="n"/>
      <c r="BU3267" s="132" t="n"/>
      <c r="BV3267" s="132" t="n"/>
      <c r="BW3267" s="132" t="n"/>
      <c r="BX3267" s="132" t="n"/>
      <c r="BY3267" s="132" t="n"/>
      <c r="BZ3267" s="132" t="n"/>
      <c r="CA3267" s="132" t="n"/>
      <c r="CB3267" s="132" t="n"/>
      <c r="CC3267" s="132" t="n"/>
      <c r="CD3267" s="132" t="n"/>
      <c r="CE3267" s="132" t="n"/>
      <c r="CF3267" s="132" t="n"/>
      <c r="CG3267" s="132" t="n"/>
      <c r="CH3267" s="132" t="n"/>
      <c r="CI3267" s="132" t="n"/>
      <c r="CJ3267" s="132" t="n"/>
      <c r="CK3267" s="132" t="n"/>
      <c r="CL3267" s="132" t="n"/>
      <c r="CM3267" s="132" t="n"/>
      <c r="CN3267" s="132" t="n"/>
      <c r="CO3267" s="132" t="n"/>
      <c r="CP3267" s="132" t="n"/>
      <c r="CQ3267" s="132" t="n"/>
      <c r="CR3267" s="132" t="n"/>
      <c r="CS3267" s="132" t="n"/>
      <c r="CT3267" s="132" t="n"/>
      <c r="CU3267" s="132" t="n"/>
      <c r="CV3267" s="132" t="n"/>
      <c r="CW3267" s="132" t="n"/>
      <c r="CX3267" s="132" t="n"/>
      <c r="CY3267" s="132" t="n"/>
      <c r="CZ3267" s="132" t="n"/>
      <c r="DA3267" s="132" t="n"/>
      <c r="DB3267" s="132" t="n"/>
      <c r="DC3267" s="132" t="n"/>
    </row>
    <row r="3268">
      <c r="A3268" s="157" t="n">
        <v>1</v>
      </c>
      <c r="B3268" s="157" t="inlineStr">
        <is>
          <t>CHINEDU ABA</t>
        </is>
      </c>
      <c r="C3268" s="157" t="inlineStr">
        <is>
          <t>COSU 8030472330</t>
        </is>
      </c>
      <c r="D3268" s="157" t="inlineStr">
        <is>
          <t>CSNU 1561201</t>
        </is>
      </c>
      <c r="E3268" s="157" t="inlineStr">
        <is>
          <t>SPM</t>
        </is>
      </c>
      <c r="F3268" s="157" t="inlineStr">
        <is>
          <t>20FT</t>
        </is>
      </c>
      <c r="G3268" s="157" t="inlineStr">
        <is>
          <t>NO INFO YET</t>
        </is>
      </c>
      <c r="H3268" s="169" t="inlineStr">
        <is>
          <t>BERTHED: 23RD MARCH VOY076W</t>
        </is>
      </c>
      <c r="I3268" s="150" t="inlineStr">
        <is>
          <t>OUT</t>
        </is>
      </c>
      <c r="J3268" s="166" t="inlineStr">
        <is>
          <t>OBL/ 3RD MARCH, 2023</t>
        </is>
      </c>
      <c r="K3268" s="152" t="inlineStr">
        <is>
          <t>3RD APRIL, 2023</t>
        </is>
      </c>
      <c r="L3268" s="157" t="inlineStr">
        <is>
          <t>24TH FEB</t>
        </is>
      </c>
      <c r="M3268" s="157" t="n"/>
      <c r="N3268" s="157" t="inlineStr">
        <is>
          <t>MC- RESONATE SERVICES LIMITED</t>
        </is>
      </c>
      <c r="O3268" s="439" t="n"/>
    </row>
    <row r="3269">
      <c r="A3269" s="33" t="n"/>
      <c r="B3269" s="157" t="n"/>
      <c r="C3269" s="33" t="n"/>
      <c r="D3269" s="33" t="n"/>
      <c r="E3269" s="33" t="n"/>
      <c r="F3269" s="33" t="n"/>
      <c r="G3269" s="33" t="n"/>
      <c r="H3269" s="401" t="n"/>
      <c r="I3269" s="150" t="n"/>
      <c r="J3269" s="166" t="n"/>
      <c r="K3269" s="217" t="n"/>
      <c r="L3269" s="33" t="n"/>
      <c r="M3269" s="249" t="n"/>
      <c r="N3269" s="157" t="n"/>
      <c r="O3269" s="439" t="n"/>
      <c r="BK3269" s="132" t="n"/>
      <c r="BL3269" s="132" t="n"/>
      <c r="BM3269" s="132" t="n"/>
      <c r="BN3269" s="132" t="n"/>
      <c r="BO3269" s="132" t="n"/>
      <c r="BP3269" s="132" t="n"/>
      <c r="BQ3269" s="132" t="n"/>
      <c r="BR3269" s="132" t="n"/>
      <c r="BS3269" s="132" t="n"/>
      <c r="BT3269" s="132" t="n"/>
      <c r="BU3269" s="132" t="n"/>
      <c r="BV3269" s="132" t="n"/>
      <c r="BW3269" s="132" t="n"/>
      <c r="BX3269" s="132" t="n"/>
      <c r="BY3269" s="132" t="n"/>
      <c r="BZ3269" s="132" t="n"/>
      <c r="CA3269" s="132" t="n"/>
      <c r="CB3269" s="132" t="n"/>
      <c r="CC3269" s="132" t="n"/>
      <c r="CD3269" s="132" t="n"/>
      <c r="CE3269" s="132" t="n"/>
      <c r="CF3269" s="132" t="n"/>
      <c r="CG3269" s="132" t="n"/>
      <c r="CH3269" s="132" t="n"/>
      <c r="CI3269" s="132" t="n"/>
      <c r="CJ3269" s="132" t="n"/>
      <c r="CK3269" s="132" t="n"/>
      <c r="CL3269" s="132" t="n"/>
      <c r="CM3269" s="132" t="n"/>
      <c r="CN3269" s="132" t="n"/>
      <c r="CO3269" s="132" t="n"/>
      <c r="CP3269" s="132" t="n"/>
      <c r="CQ3269" s="132" t="n"/>
      <c r="CR3269" s="132" t="n"/>
      <c r="CS3269" s="132" t="n"/>
      <c r="CT3269" s="132" t="n"/>
      <c r="CU3269" s="132" t="n"/>
      <c r="CV3269" s="132" t="n"/>
      <c r="CW3269" s="132" t="n"/>
      <c r="CX3269" s="132" t="n"/>
      <c r="CY3269" s="132" t="n"/>
      <c r="CZ3269" s="132" t="n"/>
      <c r="DA3269" s="132" t="n"/>
      <c r="DB3269" s="132" t="n"/>
      <c r="DC3269" s="132" t="n"/>
    </row>
    <row r="3270">
      <c r="A3270" s="33" t="n"/>
      <c r="B3270" s="155" t="inlineStr">
        <is>
          <t>EXPRESS BLACK SE</t>
        </is>
      </c>
      <c r="C3270" s="33" t="n"/>
      <c r="D3270" s="33" t="n"/>
      <c r="E3270" s="33" t="n"/>
      <c r="F3270" s="33" t="n"/>
      <c r="G3270" s="33" t="n"/>
      <c r="H3270" s="249" t="n"/>
      <c r="I3270" s="157" t="n"/>
      <c r="J3270" s="157" t="n"/>
      <c r="K3270" s="296" t="n"/>
      <c r="L3270" s="33" t="n"/>
      <c r="M3270" s="249" t="n"/>
      <c r="N3270" s="157" t="n"/>
      <c r="BK3270" s="132" t="n"/>
      <c r="BL3270" s="132" t="n"/>
      <c r="BM3270" s="132" t="n"/>
      <c r="BN3270" s="132" t="n"/>
      <c r="BO3270" s="132" t="n"/>
      <c r="BP3270" s="132" t="n"/>
      <c r="BQ3270" s="132" t="n"/>
      <c r="BR3270" s="132" t="n"/>
      <c r="BS3270" s="132" t="n"/>
      <c r="BT3270" s="132" t="n"/>
      <c r="BU3270" s="132" t="n"/>
      <c r="BV3270" s="132" t="n"/>
      <c r="BW3270" s="132" t="n"/>
      <c r="BX3270" s="132" t="n"/>
      <c r="BY3270" s="132" t="n"/>
      <c r="BZ3270" s="132" t="n"/>
      <c r="CA3270" s="132" t="n"/>
      <c r="CB3270" s="132" t="n"/>
      <c r="CC3270" s="132" t="n"/>
      <c r="CD3270" s="132" t="n"/>
      <c r="CE3270" s="132" t="n"/>
      <c r="CF3270" s="132" t="n"/>
      <c r="CG3270" s="132" t="n"/>
      <c r="CH3270" s="132" t="n"/>
      <c r="CI3270" s="132" t="n"/>
      <c r="CJ3270" s="132" t="n"/>
      <c r="CK3270" s="132" t="n"/>
      <c r="CL3270" s="132" t="n"/>
      <c r="CM3270" s="132" t="n"/>
      <c r="CN3270" s="132" t="n"/>
      <c r="CO3270" s="132" t="n"/>
      <c r="CP3270" s="132" t="n"/>
      <c r="CQ3270" s="132" t="n"/>
      <c r="CR3270" s="132" t="n"/>
      <c r="CS3270" s="132" t="n"/>
      <c r="CT3270" s="132" t="n"/>
      <c r="CU3270" s="132" t="n"/>
      <c r="CV3270" s="132" t="n"/>
      <c r="CW3270" s="132" t="n"/>
      <c r="CX3270" s="132" t="n"/>
      <c r="CY3270" s="132" t="n"/>
      <c r="CZ3270" s="132" t="n"/>
      <c r="DA3270" s="132" t="n"/>
      <c r="DB3270" s="132" t="n"/>
      <c r="DC3270" s="132" t="n"/>
    </row>
    <row r="3271">
      <c r="A3271" s="33" t="n">
        <v>1</v>
      </c>
      <c r="B3271" s="33" t="inlineStr">
        <is>
          <t>CHIGBO OKECHUKWU</t>
        </is>
      </c>
      <c r="C3271" s="33" t="inlineStr">
        <is>
          <t>COSU 8030745170</t>
        </is>
      </c>
      <c r="D3271" s="33" t="inlineStr">
        <is>
          <t>TCNU 2580829</t>
        </is>
      </c>
      <c r="E3271" s="33" t="inlineStr">
        <is>
          <t>SPM</t>
        </is>
      </c>
      <c r="F3271" s="33" t="inlineStr">
        <is>
          <t>40FT</t>
        </is>
      </c>
      <c r="G3271" s="160" t="inlineStr">
        <is>
          <t>EXPRESS BLACK SE</t>
        </is>
      </c>
      <c r="H3271" s="390" t="inlineStr">
        <is>
          <t>BERTHED: 28TH APRIL VOY. 040W</t>
        </is>
      </c>
      <c r="I3271" s="150" t="inlineStr">
        <is>
          <t>OUT</t>
        </is>
      </c>
      <c r="J3271" s="157" t="inlineStr">
        <is>
          <t>COPY BILL</t>
        </is>
      </c>
      <c r="K3271" s="152" t="inlineStr">
        <is>
          <t>17TH MAY, 2023</t>
        </is>
      </c>
      <c r="L3271" s="33" t="inlineStr">
        <is>
          <t>21ST MARCH</t>
        </is>
      </c>
      <c r="M3271" s="249" t="inlineStr">
        <is>
          <t>FUJIAN RONGSHAN IMPORT AND EXPORT</t>
        </is>
      </c>
      <c r="N3271" s="157" t="inlineStr">
        <is>
          <t>MEL-BACH ENTERPRISE</t>
        </is>
      </c>
    </row>
    <row r="3272">
      <c r="A3272" s="33" t="n">
        <v>2</v>
      </c>
      <c r="B3272" s="33" t="inlineStr">
        <is>
          <t>CHINEDU ABA</t>
        </is>
      </c>
      <c r="C3272" s="33" t="inlineStr">
        <is>
          <t>COSU 8036338290</t>
        </is>
      </c>
      <c r="D3272" s="33" t="inlineStr">
        <is>
          <t>TGBU 2341676</t>
        </is>
      </c>
      <c r="E3272" s="33" t="inlineStr">
        <is>
          <t>SPM</t>
        </is>
      </c>
      <c r="F3272" s="33" t="inlineStr">
        <is>
          <t>20FT</t>
        </is>
      </c>
      <c r="G3272" s="246" t="inlineStr">
        <is>
          <t>EXPRESS BLACK SE</t>
        </is>
      </c>
      <c r="H3272" s="390" t="inlineStr">
        <is>
          <t>BERTHED: 28TH APRIL VOY. 040W</t>
        </is>
      </c>
      <c r="I3272" s="150" t="inlineStr">
        <is>
          <t>OUT</t>
        </is>
      </c>
      <c r="J3272" s="157" t="inlineStr">
        <is>
          <t>COPY BILL</t>
        </is>
      </c>
      <c r="K3272" s="152" t="inlineStr">
        <is>
          <t>11TH MAY, 2023</t>
        </is>
      </c>
      <c r="L3272" s="33" t="inlineStr">
        <is>
          <t>21ST MARCH</t>
        </is>
      </c>
      <c r="M3272" s="249" t="inlineStr">
        <is>
          <t>KAWASHO FOODS (GILF) FZE</t>
        </is>
      </c>
      <c r="N3272" s="157" t="inlineStr">
        <is>
          <t>MC-RESONATE SERVICES LIMITED</t>
        </is>
      </c>
    </row>
    <row r="3273" ht="24" customHeight="1">
      <c r="A3273" s="33" t="n">
        <v>3</v>
      </c>
      <c r="B3273" s="41" t="inlineStr">
        <is>
          <t>MIKE OBINNA</t>
        </is>
      </c>
      <c r="C3273" s="41" t="inlineStr">
        <is>
          <t>COSU 6353965840</t>
        </is>
      </c>
      <c r="D3273" s="41" t="inlineStr">
        <is>
          <t>CBHU 4241604</t>
        </is>
      </c>
      <c r="E3273" s="41" t="inlineStr">
        <is>
          <t>SPM</t>
        </is>
      </c>
      <c r="F3273" s="41" t="inlineStr">
        <is>
          <t>20FT</t>
        </is>
      </c>
      <c r="G3273" s="41" t="inlineStr">
        <is>
          <t>NO INFO YET</t>
        </is>
      </c>
      <c r="H3273" s="390" t="inlineStr">
        <is>
          <t>BERTHED: 28TH APRIL VOY. 040W</t>
        </is>
      </c>
      <c r="I3273" s="150" t="inlineStr">
        <is>
          <t>OUT</t>
        </is>
      </c>
      <c r="J3273" s="166" t="inlineStr">
        <is>
          <t>TELEX/ 4TH  MAY, 2023</t>
        </is>
      </c>
      <c r="K3273" s="152" t="inlineStr">
        <is>
          <t>11TH MAY, 2023</t>
        </is>
      </c>
      <c r="L3273" s="144" t="inlineStr">
        <is>
          <t>31ST MARCH</t>
        </is>
      </c>
      <c r="M3273" s="144" t="n"/>
      <c r="N3273" s="200" t="n"/>
      <c r="O3273" s="440" t="n"/>
    </row>
    <row r="3274">
      <c r="A3274" s="157" t="n"/>
      <c r="B3274" s="157" t="n"/>
      <c r="C3274" s="157" t="n"/>
      <c r="D3274" s="157" t="n"/>
      <c r="E3274" s="157" t="n"/>
      <c r="F3274" s="157" t="n"/>
      <c r="G3274" s="157" t="n"/>
      <c r="H3274" s="164" t="n"/>
      <c r="I3274" s="157" t="n"/>
      <c r="J3274" s="166" t="n"/>
      <c r="K3274" s="168" t="n"/>
      <c r="L3274" s="157" t="n"/>
      <c r="M3274" s="157" t="n"/>
      <c r="N3274" s="157" t="n"/>
      <c r="O3274" s="439" t="n"/>
    </row>
    <row r="3275">
      <c r="A3275" s="157" t="n"/>
      <c r="B3275" s="155" t="inlineStr">
        <is>
          <t>MARTINIQUE</t>
        </is>
      </c>
      <c r="C3275" s="157" t="n"/>
      <c r="D3275" s="157" t="n"/>
      <c r="E3275" s="157" t="n"/>
      <c r="F3275" s="157" t="n"/>
      <c r="G3275" s="157" t="n"/>
      <c r="H3275" s="164" t="n"/>
      <c r="I3275" s="157" t="n"/>
      <c r="J3275" s="166" t="n"/>
      <c r="K3275" s="168" t="n"/>
      <c r="L3275" s="157" t="n"/>
      <c r="M3275" s="157" t="n"/>
      <c r="N3275" s="157" t="n"/>
      <c r="O3275" s="439" t="n"/>
    </row>
    <row r="3276">
      <c r="A3276" s="259" t="n">
        <v>1</v>
      </c>
      <c r="B3276" s="200" t="inlineStr">
        <is>
          <t>MADAM LECTICIA</t>
        </is>
      </c>
      <c r="C3276" s="200" t="inlineStr">
        <is>
          <t>COSU 6353409700</t>
        </is>
      </c>
      <c r="D3276" s="200" t="inlineStr">
        <is>
          <t>FFAU 2961674</t>
        </is>
      </c>
      <c r="E3276" s="200" t="inlineStr">
        <is>
          <t>SPM</t>
        </is>
      </c>
      <c r="F3276" s="200" t="inlineStr">
        <is>
          <t>40FT</t>
        </is>
      </c>
      <c r="G3276" s="200" t="inlineStr">
        <is>
          <t>NO INFO YET</t>
        </is>
      </c>
      <c r="H3276" s="401" t="inlineStr">
        <is>
          <t>BERTHED: 12TH MAY VOY. 064W</t>
        </is>
      </c>
      <c r="I3276" s="150" t="inlineStr">
        <is>
          <t>OUT</t>
        </is>
      </c>
      <c r="J3276" s="166" t="inlineStr">
        <is>
          <t>TELEX/ 17TH APRIL, 2023</t>
        </is>
      </c>
      <c r="K3276" s="152" t="inlineStr">
        <is>
          <t>26TH MAY, 2023</t>
        </is>
      </c>
      <c r="L3276" s="200" t="inlineStr">
        <is>
          <t>8TH MARCH</t>
        </is>
      </c>
      <c r="M3276" s="200" t="inlineStr">
        <is>
          <t>WENZHOU HONGYANG TRADING CO., LTD</t>
        </is>
      </c>
      <c r="N3276" s="200" t="inlineStr">
        <is>
          <t>AVANT PORT ENTERPRISE</t>
        </is>
      </c>
      <c r="O3276" s="200" t="n"/>
    </row>
    <row r="3277" ht="24" customHeight="1">
      <c r="A3277" s="157" t="n">
        <v>2</v>
      </c>
      <c r="B3277" s="40" t="inlineStr">
        <is>
          <t>MADAM JOHN LETICIA ABA</t>
        </is>
      </c>
      <c r="C3277" s="40" t="inlineStr">
        <is>
          <t>COSU 6353409700</t>
        </is>
      </c>
      <c r="D3277" s="40" t="inlineStr">
        <is>
          <t>FFAU 2961674</t>
        </is>
      </c>
      <c r="E3277" s="40" t="inlineStr">
        <is>
          <t>SPM</t>
        </is>
      </c>
      <c r="F3277" s="40" t="inlineStr">
        <is>
          <t>40FT</t>
        </is>
      </c>
      <c r="G3277" s="40" t="inlineStr">
        <is>
          <t>NO INFO YET</t>
        </is>
      </c>
      <c r="H3277" s="401" t="inlineStr">
        <is>
          <t>BERTHED: 12TH MAY VOY. 064W</t>
        </is>
      </c>
      <c r="J3277" s="40" t="inlineStr">
        <is>
          <t>COPY BILL</t>
        </is>
      </c>
      <c r="K3277" s="173" t="n"/>
      <c r="L3277" s="144" t="inlineStr">
        <is>
          <t>4TH APRIL</t>
        </is>
      </c>
      <c r="M3277" s="144" t="inlineStr">
        <is>
          <t>WENZHOU HONGYANG TRADING CO, LTD</t>
        </is>
      </c>
      <c r="N3277" s="157" t="inlineStr">
        <is>
          <t>AVANT PORT ENTERPRISE</t>
        </is>
      </c>
      <c r="O3277" s="441" t="n"/>
      <c r="P3277" s="439" t="n"/>
      <c r="Q3277" s="439" t="n"/>
      <c r="R3277" s="439" t="n"/>
      <c r="S3277" s="439" t="n"/>
      <c r="T3277" s="439" t="n"/>
      <c r="U3277" s="439" t="n"/>
      <c r="V3277" s="439" t="n"/>
      <c r="W3277" s="439" t="n"/>
      <c r="X3277" s="439" t="n"/>
      <c r="Y3277" s="439" t="n"/>
      <c r="Z3277" s="439" t="n"/>
      <c r="AA3277" s="439" t="n"/>
      <c r="AB3277" s="439" t="n"/>
      <c r="AC3277" s="439" t="n"/>
      <c r="AD3277" s="439" t="n"/>
      <c r="AE3277" s="439" t="n"/>
      <c r="AF3277" s="439" t="n"/>
      <c r="AG3277" s="439" t="n"/>
      <c r="CC3277" s="132" t="n"/>
      <c r="CD3277" s="132" t="n"/>
      <c r="CE3277" s="132" t="n"/>
      <c r="CF3277" s="132" t="n"/>
      <c r="CG3277" s="132" t="n"/>
      <c r="CH3277" s="132" t="n"/>
      <c r="CI3277" s="132" t="n"/>
      <c r="CJ3277" s="132" t="n"/>
      <c r="CK3277" s="132" t="n"/>
      <c r="CL3277" s="132" t="n"/>
      <c r="CM3277" s="132" t="n"/>
      <c r="CN3277" s="132" t="n"/>
      <c r="CO3277" s="132" t="n"/>
      <c r="CP3277" s="132" t="n"/>
      <c r="CQ3277" s="132" t="n"/>
      <c r="CR3277" s="132" t="n"/>
      <c r="CS3277" s="132" t="n"/>
      <c r="CT3277" s="132" t="n"/>
      <c r="CU3277" s="132" t="n"/>
      <c r="CV3277" s="132" t="n"/>
      <c r="CW3277" s="132" t="n"/>
      <c r="CX3277" s="132" t="n"/>
      <c r="CY3277" s="132" t="n"/>
      <c r="CZ3277" s="132" t="n"/>
      <c r="DA3277" s="132" t="n"/>
      <c r="DB3277" s="132" t="n"/>
      <c r="DC3277" s="132" t="n"/>
    </row>
    <row r="3278">
      <c r="A3278" s="259" t="n">
        <v>3</v>
      </c>
      <c r="B3278" s="33" t="inlineStr">
        <is>
          <t>MR. ELOKA</t>
        </is>
      </c>
      <c r="C3278" s="33" t="inlineStr">
        <is>
          <t>COSU 6353016950</t>
        </is>
      </c>
      <c r="D3278" s="33" t="inlineStr">
        <is>
          <t>TRHU 4912973</t>
        </is>
      </c>
      <c r="E3278" s="33" t="inlineStr">
        <is>
          <t>SPM</t>
        </is>
      </c>
      <c r="F3278" s="33" t="inlineStr">
        <is>
          <t>40FT</t>
        </is>
      </c>
      <c r="G3278" s="160" t="inlineStr">
        <is>
          <t>MARTINIQUE</t>
        </is>
      </c>
      <c r="H3278" s="401" t="inlineStr">
        <is>
          <t>BERTHED: 12TH MAY VOY. 064W</t>
        </is>
      </c>
      <c r="I3278" s="150" t="inlineStr">
        <is>
          <t>OUT</t>
        </is>
      </c>
      <c r="J3278" s="166" t="inlineStr">
        <is>
          <t>TELEX/ 31ST MARCH, 2023</t>
        </is>
      </c>
      <c r="K3278" s="152" t="inlineStr">
        <is>
          <t>18TH JUNE, 2023</t>
        </is>
      </c>
      <c r="L3278" s="33" t="inlineStr">
        <is>
          <t>10TH MARCH</t>
        </is>
      </c>
      <c r="M3278" s="249" t="inlineStr">
        <is>
          <t>LANDMARK EXIM</t>
        </is>
      </c>
      <c r="N3278" s="157" t="inlineStr">
        <is>
          <t>ORIENT LOGISTICS ENTERPRISES</t>
        </is>
      </c>
      <c r="P3278" s="439" t="n"/>
      <c r="Q3278" s="439" t="n"/>
      <c r="R3278" s="439" t="n"/>
      <c r="S3278" s="439" t="n"/>
      <c r="T3278" s="439" t="n"/>
      <c r="U3278" s="439" t="n"/>
      <c r="V3278" s="439" t="n"/>
      <c r="W3278" s="439" t="n"/>
      <c r="X3278" s="439" t="n"/>
      <c r="Y3278" s="439" t="n"/>
      <c r="Z3278" s="439" t="n"/>
      <c r="AA3278" s="439" t="n"/>
      <c r="AB3278" s="439" t="n"/>
      <c r="AC3278" s="439" t="n"/>
      <c r="AD3278" s="439" t="n"/>
      <c r="AE3278" s="439" t="n"/>
      <c r="AF3278" s="439" t="n"/>
      <c r="AG3278" s="439" t="n"/>
      <c r="CC3278" s="132" t="n"/>
      <c r="CD3278" s="132" t="n"/>
      <c r="CE3278" s="132" t="n"/>
      <c r="CF3278" s="132" t="n"/>
      <c r="CG3278" s="132" t="n"/>
      <c r="CH3278" s="132" t="n"/>
      <c r="CI3278" s="132" t="n"/>
      <c r="CJ3278" s="132" t="n"/>
      <c r="CK3278" s="132" t="n"/>
      <c r="CL3278" s="132" t="n"/>
      <c r="CM3278" s="132" t="n"/>
      <c r="CN3278" s="132" t="n"/>
      <c r="CO3278" s="132" t="n"/>
      <c r="CP3278" s="132" t="n"/>
      <c r="CQ3278" s="132" t="n"/>
      <c r="CR3278" s="132" t="n"/>
      <c r="CS3278" s="132" t="n"/>
      <c r="CT3278" s="132" t="n"/>
      <c r="CU3278" s="132" t="n"/>
      <c r="CV3278" s="132" t="n"/>
      <c r="CW3278" s="132" t="n"/>
      <c r="CX3278" s="132" t="n"/>
      <c r="CY3278" s="132" t="n"/>
      <c r="CZ3278" s="132" t="n"/>
      <c r="DA3278" s="132" t="n"/>
      <c r="DB3278" s="132" t="n"/>
      <c r="DC3278" s="132" t="n"/>
    </row>
    <row r="3279">
      <c r="A3279" s="157" t="n">
        <v>4</v>
      </c>
      <c r="B3279" s="33" t="inlineStr">
        <is>
          <t>OKEY TURA ABA</t>
        </is>
      </c>
      <c r="C3279" s="33" t="inlineStr">
        <is>
          <t>COSU 6356294859</t>
        </is>
      </c>
      <c r="D3279" s="33" t="inlineStr">
        <is>
          <t>TEMU 5625465</t>
        </is>
      </c>
      <c r="E3279" s="33" t="inlineStr">
        <is>
          <t>SPM</t>
        </is>
      </c>
      <c r="F3279" s="33" t="inlineStr">
        <is>
          <t>20FT</t>
        </is>
      </c>
      <c r="G3279" s="246" t="n"/>
      <c r="H3279" s="401" t="inlineStr">
        <is>
          <t>BERTHED: 14TH MAY VOY. 064W</t>
        </is>
      </c>
      <c r="I3279" s="157" t="n"/>
      <c r="J3279" s="166" t="inlineStr">
        <is>
          <t>TELEX/ 21STTH JUNE, 2023</t>
        </is>
      </c>
      <c r="K3279" s="296" t="n"/>
      <c r="L3279" s="33" t="inlineStr">
        <is>
          <t>17TH MAY</t>
        </is>
      </c>
      <c r="M3279" s="249" t="inlineStr">
        <is>
          <t>OCEANA ENTERPRISE PTE LTD</t>
        </is>
      </c>
      <c r="N3279" s="157" t="inlineStr">
        <is>
          <t>MEL-BACH ENTERPRISE</t>
        </is>
      </c>
    </row>
    <row r="3280">
      <c r="A3280" s="33" t="n"/>
      <c r="B3280" s="33" t="n"/>
      <c r="C3280" s="33" t="n"/>
      <c r="D3280" s="33" t="n"/>
      <c r="E3280" s="33" t="n"/>
      <c r="F3280" s="33" t="n"/>
      <c r="G3280" s="246" t="n"/>
      <c r="H3280" s="401" t="n"/>
      <c r="I3280" s="157" t="n"/>
      <c r="J3280" s="40" t="n"/>
      <c r="K3280" s="296" t="n"/>
      <c r="L3280" s="33" t="n"/>
      <c r="M3280" s="249" t="n"/>
      <c r="N3280" s="200" t="n"/>
    </row>
    <row r="3281" ht="24" customHeight="1">
      <c r="A3281" s="33" t="n"/>
      <c r="B3281" s="155" t="inlineStr">
        <is>
          <t>ZIM BALTIMORE</t>
        </is>
      </c>
      <c r="C3281" s="40" t="n"/>
      <c r="D3281" s="40" t="n"/>
      <c r="E3281" s="40" t="n"/>
      <c r="F3281" s="40" t="n"/>
      <c r="G3281" s="40" t="n"/>
      <c r="H3281" s="209" t="n"/>
      <c r="I3281" s="441" t="n"/>
      <c r="J3281" s="40" t="n"/>
      <c r="K3281" s="173" t="n"/>
      <c r="L3281" s="144" t="n"/>
      <c r="M3281" s="144" t="n"/>
      <c r="N3281" s="200" t="n"/>
      <c r="O3281" s="440" t="n"/>
    </row>
    <row r="3282" ht="24" customHeight="1">
      <c r="A3282" s="33" t="n">
        <v>1</v>
      </c>
      <c r="B3282" s="40" t="inlineStr">
        <is>
          <t>STANLEY LAGOS</t>
        </is>
      </c>
      <c r="C3282" s="40" t="inlineStr">
        <is>
          <t>COSU 6355122801</t>
        </is>
      </c>
      <c r="D3282" s="40" t="inlineStr">
        <is>
          <t>CCLU 7726949</t>
        </is>
      </c>
      <c r="E3282" s="40" t="inlineStr">
        <is>
          <t>SPM</t>
        </is>
      </c>
      <c r="F3282" s="40" t="inlineStr">
        <is>
          <t>40FT</t>
        </is>
      </c>
      <c r="G3282" s="437" t="inlineStr">
        <is>
          <t>ZIM BALTIMORE</t>
        </is>
      </c>
      <c r="H3282" s="207" t="inlineStr">
        <is>
          <t>BERTHED: 2ND JUNE VOY. 315W</t>
        </is>
      </c>
      <c r="I3282" s="150" t="inlineStr">
        <is>
          <t>OUT</t>
        </is>
      </c>
      <c r="J3282" s="166" t="inlineStr">
        <is>
          <t>TELEX/ 24TH MAY, 2023</t>
        </is>
      </c>
      <c r="K3282" s="152" t="inlineStr">
        <is>
          <t>10TH JUNE, 2023</t>
        </is>
      </c>
      <c r="L3282" s="144" t="inlineStr">
        <is>
          <t xml:space="preserve">12TH APRIL </t>
        </is>
      </c>
      <c r="M3282" s="144" t="inlineStr">
        <is>
          <t>MH SUPPLY CHAIN CO, LIMITED</t>
        </is>
      </c>
      <c r="N3282" s="157" t="inlineStr">
        <is>
          <t>ORIENT LOGISTICS ENTERPRISES</t>
        </is>
      </c>
      <c r="O3282" s="440" t="n"/>
      <c r="P3282" s="440" t="n"/>
      <c r="Q3282" s="440" t="n"/>
      <c r="R3282" s="440" t="n"/>
      <c r="S3282" s="440" t="n"/>
      <c r="T3282" s="440" t="n"/>
      <c r="U3282" s="440" t="n"/>
      <c r="V3282" s="440" t="n"/>
      <c r="W3282" s="440" t="n"/>
      <c r="X3282" s="440" t="n"/>
      <c r="Y3282" s="440" t="n"/>
      <c r="Z3282" s="440" t="n"/>
      <c r="AA3282" s="440" t="n"/>
      <c r="AB3282" s="440" t="n"/>
      <c r="AC3282" s="440" t="n"/>
      <c r="AD3282" s="440" t="n"/>
      <c r="AE3282" s="440" t="n"/>
      <c r="AF3282" s="440" t="n"/>
      <c r="AG3282" s="440" t="n"/>
      <c r="AH3282" s="440" t="n"/>
      <c r="AI3282" s="440" t="n"/>
      <c r="AJ3282" s="440" t="n"/>
      <c r="AK3282" s="440" t="n"/>
      <c r="AL3282" s="440" t="n"/>
      <c r="AM3282" s="440" t="n"/>
      <c r="AN3282" s="440" t="n"/>
      <c r="AO3282" s="440" t="n"/>
      <c r="AP3282" s="440" t="n"/>
      <c r="AQ3282" s="440" t="n"/>
      <c r="AR3282" s="440" t="n"/>
      <c r="AS3282" s="440" t="n"/>
      <c r="AT3282" s="440" t="n"/>
      <c r="AU3282" s="440" t="n"/>
      <c r="AV3282" s="440" t="n"/>
      <c r="AW3282" s="440" t="n"/>
      <c r="AX3282" s="440" t="n"/>
      <c r="AY3282" s="440" t="n"/>
      <c r="AZ3282" s="440" t="n"/>
      <c r="BA3282" s="440" t="n"/>
      <c r="BB3282" s="440" t="n"/>
      <c r="BC3282" s="440" t="n"/>
      <c r="BD3282" s="440" t="n"/>
      <c r="BE3282" s="440" t="n"/>
      <c r="BF3282" s="440" t="n"/>
      <c r="BG3282" s="440" t="n"/>
      <c r="BH3282" s="440" t="n"/>
      <c r="BI3282" s="440" t="n"/>
      <c r="BJ3282" s="440" t="n"/>
      <c r="BK3282" s="440" t="n"/>
      <c r="BL3282" s="440" t="n"/>
      <c r="BM3282" s="440" t="n"/>
      <c r="BN3282" s="440" t="n"/>
      <c r="BO3282" s="440" t="n"/>
      <c r="BP3282" s="440" t="n"/>
      <c r="BQ3282" s="440" t="n"/>
      <c r="BR3282" s="440" t="n"/>
      <c r="BS3282" s="440" t="n"/>
      <c r="BT3282" s="440" t="n"/>
      <c r="BU3282" s="440" t="n"/>
      <c r="BV3282" s="440" t="n"/>
      <c r="BW3282" s="440" t="n"/>
      <c r="BX3282" s="440" t="n"/>
      <c r="BY3282" s="440" t="n"/>
      <c r="BZ3282" s="440" t="n"/>
      <c r="CA3282" s="440" t="n"/>
      <c r="CB3282" s="440" t="n"/>
    </row>
    <row r="3283">
      <c r="A3283" s="33" t="n"/>
      <c r="B3283" s="33" t="n"/>
      <c r="C3283" s="33" t="n"/>
      <c r="D3283" s="33" t="n"/>
      <c r="E3283" s="33" t="n"/>
      <c r="F3283" s="33" t="n"/>
      <c r="G3283" s="33" t="n"/>
      <c r="H3283" s="249" t="n"/>
      <c r="I3283" s="157" t="n"/>
      <c r="J3283" s="157" t="n"/>
      <c r="K3283" s="296" t="n"/>
      <c r="L3283" s="33" t="n"/>
      <c r="M3283" s="249" t="n"/>
      <c r="N3283" s="157" t="n"/>
      <c r="P3283" s="439" t="n"/>
      <c r="Q3283" s="439" t="n"/>
      <c r="R3283" s="439" t="n"/>
      <c r="S3283" s="439" t="n"/>
      <c r="T3283" s="439" t="n"/>
      <c r="U3283" s="439" t="n"/>
      <c r="V3283" s="439" t="n"/>
      <c r="W3283" s="439" t="n"/>
      <c r="X3283" s="439" t="n"/>
      <c r="Y3283" s="439" t="n"/>
      <c r="Z3283" s="439" t="n"/>
      <c r="AA3283" s="439" t="n"/>
      <c r="AB3283" s="439" t="n"/>
      <c r="AC3283" s="439" t="n"/>
      <c r="AD3283" s="439" t="n"/>
      <c r="AE3283" s="439" t="n"/>
      <c r="AF3283" s="439" t="n"/>
      <c r="AG3283" s="439" t="n"/>
      <c r="CC3283" s="132" t="n"/>
      <c r="CD3283" s="132" t="n"/>
      <c r="CE3283" s="132" t="n"/>
      <c r="CF3283" s="132" t="n"/>
      <c r="CG3283" s="132" t="n"/>
      <c r="CH3283" s="132" t="n"/>
      <c r="CI3283" s="132" t="n"/>
      <c r="CJ3283" s="132" t="n"/>
      <c r="CK3283" s="132" t="n"/>
      <c r="CL3283" s="132" t="n"/>
      <c r="CM3283" s="132" t="n"/>
      <c r="CN3283" s="132" t="n"/>
      <c r="CO3283" s="132" t="n"/>
      <c r="CP3283" s="132" t="n"/>
      <c r="CQ3283" s="132" t="n"/>
      <c r="CR3283" s="132" t="n"/>
      <c r="CS3283" s="132" t="n"/>
      <c r="CT3283" s="132" t="n"/>
      <c r="CU3283" s="132" t="n"/>
      <c r="CV3283" s="132" t="n"/>
      <c r="CW3283" s="132" t="n"/>
      <c r="CX3283" s="132" t="n"/>
      <c r="CY3283" s="132" t="n"/>
      <c r="CZ3283" s="132" t="n"/>
      <c r="DA3283" s="132" t="n"/>
      <c r="DB3283" s="132" t="n"/>
      <c r="DC3283" s="132" t="n"/>
    </row>
    <row r="3284" ht="24" customHeight="1">
      <c r="A3284" s="33" t="n"/>
      <c r="B3284" s="155" t="inlineStr">
        <is>
          <t>ANDROUSA</t>
        </is>
      </c>
      <c r="C3284" s="41" t="n"/>
      <c r="D3284" s="41" t="n"/>
      <c r="E3284" s="41" t="n"/>
      <c r="F3284" s="41" t="n"/>
      <c r="G3284" s="201" t="n"/>
      <c r="H3284" s="263" t="n"/>
      <c r="I3284" s="441" t="n"/>
      <c r="J3284" s="40" t="n"/>
      <c r="K3284" s="173" t="n"/>
      <c r="L3284" s="144" t="n"/>
      <c r="M3284" s="144" t="n"/>
      <c r="N3284" s="200" t="n"/>
      <c r="O3284" s="440" t="n"/>
      <c r="P3284" s="439" t="n"/>
      <c r="Q3284" s="439" t="n"/>
      <c r="R3284" s="439" t="n"/>
      <c r="S3284" s="439" t="n"/>
      <c r="T3284" s="439" t="n"/>
      <c r="U3284" s="439" t="n"/>
      <c r="V3284" s="439" t="n"/>
      <c r="W3284" s="439" t="n"/>
      <c r="X3284" s="439" t="n"/>
      <c r="Y3284" s="439" t="n"/>
      <c r="Z3284" s="439" t="n"/>
      <c r="AA3284" s="439" t="n"/>
      <c r="AB3284" s="439" t="n"/>
      <c r="AC3284" s="439" t="n"/>
      <c r="AD3284" s="439" t="n"/>
      <c r="AE3284" s="439" t="n"/>
      <c r="AF3284" s="439" t="n"/>
      <c r="AG3284" s="439" t="n"/>
      <c r="CC3284" s="132" t="n"/>
      <c r="CD3284" s="132" t="n"/>
      <c r="CE3284" s="132" t="n"/>
      <c r="CF3284" s="132" t="n"/>
      <c r="CG3284" s="132" t="n"/>
      <c r="CH3284" s="132" t="n"/>
      <c r="CI3284" s="132" t="n"/>
      <c r="CJ3284" s="132" t="n"/>
      <c r="CK3284" s="132" t="n"/>
      <c r="CL3284" s="132" t="n"/>
      <c r="CM3284" s="132" t="n"/>
      <c r="CN3284" s="132" t="n"/>
      <c r="CO3284" s="132" t="n"/>
      <c r="CP3284" s="132" t="n"/>
      <c r="CQ3284" s="132" t="n"/>
      <c r="CR3284" s="132" t="n"/>
      <c r="CS3284" s="132" t="n"/>
      <c r="CT3284" s="132" t="n"/>
      <c r="CU3284" s="132" t="n"/>
      <c r="CV3284" s="132" t="n"/>
      <c r="CW3284" s="132" t="n"/>
      <c r="CX3284" s="132" t="n"/>
      <c r="CY3284" s="132" t="n"/>
      <c r="CZ3284" s="132" t="n"/>
      <c r="DA3284" s="132" t="n"/>
      <c r="DB3284" s="132" t="n"/>
      <c r="DC3284" s="132" t="n"/>
    </row>
    <row r="3285" ht="24" customHeight="1">
      <c r="A3285" s="33" t="n">
        <v>1</v>
      </c>
      <c r="B3285" s="41" t="inlineStr">
        <is>
          <t>NNAMDI EZEUKWU</t>
        </is>
      </c>
      <c r="C3285" s="41" t="inlineStr">
        <is>
          <t>COSU 6356294850</t>
        </is>
      </c>
      <c r="D3285" s="41" t="inlineStr">
        <is>
          <t>OOLU 0419313</t>
        </is>
      </c>
      <c r="E3285" s="41" t="inlineStr">
        <is>
          <t>SPM</t>
        </is>
      </c>
      <c r="F3285" s="41" t="inlineStr">
        <is>
          <t>20FT</t>
        </is>
      </c>
      <c r="G3285" s="160" t="inlineStr">
        <is>
          <t>ANDROUSA</t>
        </is>
      </c>
      <c r="H3285" s="390" t="inlineStr">
        <is>
          <t>BERTHED: 24TH JUNE VOY. 350W</t>
        </is>
      </c>
      <c r="I3285" s="150" t="inlineStr">
        <is>
          <t>OUT</t>
        </is>
      </c>
      <c r="J3285" s="166" t="inlineStr">
        <is>
          <t>TELEX/ 31ST MAY, 2023</t>
        </is>
      </c>
      <c r="K3285" s="210" t="inlineStr">
        <is>
          <t>11TH JULY,2023</t>
        </is>
      </c>
      <c r="L3285" s="144" t="inlineStr">
        <is>
          <t>17TH MAY</t>
        </is>
      </c>
      <c r="M3285" s="144" t="inlineStr">
        <is>
          <t>OCEANA ENTERPRISE PTE LTD</t>
        </is>
      </c>
      <c r="N3285" s="157" t="inlineStr">
        <is>
          <t>MEL-BACH ENTERPRISE</t>
        </is>
      </c>
      <c r="O3285" s="440" t="n"/>
      <c r="P3285" s="200" t="n"/>
    </row>
    <row r="3286" ht="24" customHeight="1">
      <c r="A3286" s="33" t="n">
        <v>2</v>
      </c>
      <c r="B3286" s="41" t="inlineStr">
        <is>
          <t>CHINEDU ABA</t>
        </is>
      </c>
      <c r="C3286" s="41" t="inlineStr">
        <is>
          <t>COSU 8038406250</t>
        </is>
      </c>
      <c r="D3286" s="41" t="inlineStr">
        <is>
          <t>CSNU 1423795</t>
        </is>
      </c>
      <c r="E3286" s="41" t="inlineStr">
        <is>
          <t>SPM</t>
        </is>
      </c>
      <c r="F3286" s="41" t="inlineStr">
        <is>
          <t>20FT</t>
        </is>
      </c>
      <c r="G3286" s="160" t="inlineStr">
        <is>
          <t>ANDROUSA</t>
        </is>
      </c>
      <c r="H3286" s="390" t="inlineStr">
        <is>
          <t>BERTHED: 24TH JUNE VOY. 350W</t>
        </is>
      </c>
      <c r="I3286" s="150" t="inlineStr">
        <is>
          <t>OUT</t>
        </is>
      </c>
      <c r="J3286" s="166" t="inlineStr">
        <is>
          <t>OBL/ 8TH JUNE, 2023</t>
        </is>
      </c>
      <c r="K3286" s="210" t="inlineStr">
        <is>
          <t>7TH JULY,2023</t>
        </is>
      </c>
      <c r="L3286" s="144" t="inlineStr">
        <is>
          <t>19TH MAY</t>
        </is>
      </c>
      <c r="M3286" s="144" t="inlineStr">
        <is>
          <t>KAWASHO FOODS (GULF) FZE</t>
        </is>
      </c>
      <c r="N3286" s="157" t="inlineStr">
        <is>
          <t>ORIENT LOGISTICS ENTERPRISES</t>
        </is>
      </c>
      <c r="O3286" s="440" t="n"/>
      <c r="P3286" s="441" t="n"/>
      <c r="Q3286" s="441" t="n"/>
      <c r="R3286" s="441" t="n"/>
      <c r="S3286" s="441" t="n"/>
      <c r="T3286" s="441" t="n"/>
      <c r="U3286" s="441" t="n"/>
      <c r="V3286" s="441" t="n"/>
      <c r="W3286" s="441" t="n"/>
      <c r="X3286" s="441" t="n"/>
      <c r="Y3286" s="441" t="n"/>
      <c r="Z3286" s="441" t="n"/>
      <c r="AA3286" s="441" t="n"/>
      <c r="AB3286" s="441" t="n"/>
      <c r="AC3286" s="441" t="n"/>
      <c r="AD3286" s="441" t="n"/>
      <c r="AE3286" s="441" t="n"/>
      <c r="AF3286" s="441" t="n"/>
      <c r="AG3286" s="441" t="n"/>
      <c r="AH3286" s="441" t="n"/>
      <c r="AI3286" s="441" t="n"/>
      <c r="AJ3286" s="441" t="n"/>
      <c r="AK3286" s="441" t="n"/>
      <c r="AL3286" s="441" t="n"/>
      <c r="AM3286" s="441" t="n"/>
      <c r="AN3286" s="441" t="n"/>
      <c r="AO3286" s="441" t="n"/>
      <c r="AP3286" s="441" t="n"/>
      <c r="AQ3286" s="441" t="n"/>
      <c r="AR3286" s="441" t="n"/>
      <c r="AS3286" s="441" t="n"/>
      <c r="AT3286" s="441" t="n"/>
      <c r="AU3286" s="441" t="n"/>
      <c r="AV3286" s="441" t="n"/>
      <c r="AW3286" s="441" t="n"/>
      <c r="AX3286" s="441" t="n"/>
      <c r="AY3286" s="441" t="n"/>
      <c r="AZ3286" s="441" t="n"/>
      <c r="BA3286" s="441" t="n"/>
      <c r="BB3286" s="441" t="n"/>
      <c r="BC3286" s="441" t="n"/>
      <c r="BD3286" s="441" t="n"/>
      <c r="BE3286" s="441" t="n"/>
      <c r="BF3286" s="441" t="n"/>
      <c r="BG3286" s="441" t="n"/>
      <c r="BH3286" s="441" t="n"/>
      <c r="BI3286" s="441" t="n"/>
      <c r="BJ3286" s="441" t="n"/>
      <c r="BK3286" s="441" t="n"/>
      <c r="BL3286" s="441" t="n"/>
      <c r="BM3286" s="441" t="n"/>
      <c r="BN3286" s="441" t="n"/>
      <c r="BO3286" s="441" t="n"/>
      <c r="BP3286" s="441" t="n"/>
      <c r="BQ3286" s="441" t="n"/>
      <c r="BR3286" s="441" t="n"/>
      <c r="BS3286" s="441" t="n"/>
      <c r="BT3286" s="441" t="n"/>
      <c r="BU3286" s="441" t="n"/>
      <c r="BV3286" s="441" t="n"/>
      <c r="BW3286" s="441" t="n"/>
      <c r="BX3286" s="441" t="n"/>
      <c r="BY3286" s="441" t="n"/>
      <c r="BZ3286" s="441" t="n"/>
      <c r="CA3286" s="441" t="n"/>
      <c r="CB3286" s="441" t="n"/>
    </row>
    <row r="3287" ht="24" customHeight="1">
      <c r="A3287" s="33" t="n">
        <v>3</v>
      </c>
      <c r="B3287" s="41" t="inlineStr">
        <is>
          <t>CHINEDU ABA</t>
        </is>
      </c>
      <c r="C3287" s="50" t="inlineStr">
        <is>
          <t>''</t>
        </is>
      </c>
      <c r="D3287" s="41" t="inlineStr">
        <is>
          <t>OOLU 1384227</t>
        </is>
      </c>
      <c r="E3287" s="41" t="inlineStr">
        <is>
          <t>SPM</t>
        </is>
      </c>
      <c r="F3287" s="41" t="inlineStr">
        <is>
          <t>20FT</t>
        </is>
      </c>
      <c r="G3287" s="160" t="inlineStr">
        <is>
          <t>ANDROUSA</t>
        </is>
      </c>
      <c r="H3287" s="390" t="inlineStr">
        <is>
          <t>BERTHED: 24TH JUNE VOY. 350W</t>
        </is>
      </c>
      <c r="I3287" s="150" t="inlineStr">
        <is>
          <t>OUT</t>
        </is>
      </c>
      <c r="J3287" s="166" t="inlineStr">
        <is>
          <t>OBL/ 8TH JUNE, 2023</t>
        </is>
      </c>
      <c r="K3287" s="210" t="inlineStr">
        <is>
          <t>7TH JULY,2023</t>
        </is>
      </c>
      <c r="L3287" s="144" t="inlineStr">
        <is>
          <t>19TH MAY</t>
        </is>
      </c>
      <c r="M3287" s="144" t="inlineStr">
        <is>
          <t>KAWASHO FOODS (GULF) FZE</t>
        </is>
      </c>
      <c r="N3287" s="157" t="inlineStr">
        <is>
          <t>ORIENT LOGISTICS ENTERPRISES</t>
        </is>
      </c>
      <c r="O3287" s="440" t="n"/>
    </row>
    <row r="3288" ht="24" customHeight="1">
      <c r="A3288" s="33" t="n"/>
      <c r="B3288" s="41" t="n"/>
      <c r="C3288" s="41" t="n"/>
      <c r="D3288" s="41" t="n"/>
      <c r="E3288" s="41" t="n"/>
      <c r="F3288" s="41" t="n"/>
      <c r="G3288" s="41" t="n"/>
      <c r="H3288" s="263" t="n"/>
      <c r="I3288" s="441" t="n"/>
      <c r="J3288" s="40" t="n"/>
      <c r="K3288" s="173" t="n"/>
      <c r="L3288" s="144" t="n"/>
      <c r="M3288" s="144" t="n"/>
      <c r="N3288" s="200" t="n"/>
      <c r="O3288" s="440" t="n"/>
    </row>
    <row r="3289" ht="24" customHeight="1">
      <c r="A3289" s="33" t="n"/>
      <c r="B3289" s="155" t="inlineStr">
        <is>
          <t>COSCO YINGKOU</t>
        </is>
      </c>
      <c r="C3289" s="41" t="n"/>
      <c r="D3289" s="41" t="n"/>
      <c r="E3289" s="41" t="n"/>
      <c r="F3289" s="41" t="n"/>
      <c r="G3289" s="437" t="n"/>
      <c r="H3289" s="263" t="n"/>
      <c r="I3289" s="441" t="n"/>
      <c r="J3289" s="166" t="n"/>
      <c r="K3289" s="173" t="n"/>
      <c r="L3289" s="144" t="n"/>
      <c r="M3289" s="144" t="n"/>
      <c r="N3289" s="157" t="n"/>
      <c r="O3289" s="440" t="n"/>
    </row>
    <row r="3290" ht="24" customHeight="1">
      <c r="A3290" s="33" t="n">
        <v>1</v>
      </c>
      <c r="B3290" s="41" t="inlineStr">
        <is>
          <t>CHINEDU ABA</t>
        </is>
      </c>
      <c r="C3290" s="41" t="inlineStr">
        <is>
          <t>COSU 6357406120</t>
        </is>
      </c>
      <c r="D3290" s="41" t="inlineStr">
        <is>
          <t>OOLU 1378564</t>
        </is>
      </c>
      <c r="E3290" s="41" t="inlineStr">
        <is>
          <t>SPM</t>
        </is>
      </c>
      <c r="F3290" s="41" t="inlineStr">
        <is>
          <t>20FT</t>
        </is>
      </c>
      <c r="G3290" s="160" t="inlineStr">
        <is>
          <t>COSCO YINGKOU</t>
        </is>
      </c>
      <c r="H3290" s="390" t="inlineStr">
        <is>
          <t>BERTHED: 8TH JULY VOY. 155W</t>
        </is>
      </c>
      <c r="I3290" s="150" t="inlineStr">
        <is>
          <t>OUT</t>
        </is>
      </c>
      <c r="J3290" s="220" t="inlineStr">
        <is>
          <t>TELEX/ 14TH JULY,2023</t>
        </is>
      </c>
      <c r="K3290" s="210" t="inlineStr">
        <is>
          <t>27TH JULY,2023</t>
        </is>
      </c>
      <c r="L3290" s="144" t="inlineStr">
        <is>
          <t>31ST MAY</t>
        </is>
      </c>
      <c r="M3290" s="144" t="inlineStr">
        <is>
          <t>OCEANA ENTERPRISE PTE LTD</t>
        </is>
      </c>
      <c r="N3290" s="157" t="inlineStr">
        <is>
          <t>MEL-BACH ENTERPRISE</t>
        </is>
      </c>
      <c r="O3290" s="440" t="n"/>
      <c r="P3290" s="440" t="n"/>
      <c r="Q3290" s="440" t="n"/>
      <c r="R3290" s="440" t="n"/>
      <c r="S3290" s="440" t="n"/>
      <c r="T3290" s="440" t="n"/>
      <c r="U3290" s="440" t="n"/>
      <c r="V3290" s="440" t="n"/>
      <c r="W3290" s="440" t="n"/>
      <c r="X3290" s="440" t="n"/>
      <c r="Y3290" s="440" t="n"/>
      <c r="Z3290" s="440" t="n"/>
      <c r="AA3290" s="440" t="n"/>
      <c r="AB3290" s="440" t="n"/>
      <c r="AC3290" s="440" t="n"/>
      <c r="AD3290" s="440" t="n"/>
      <c r="AE3290" s="440" t="n"/>
      <c r="AF3290" s="440" t="n"/>
      <c r="AG3290" s="440" t="n"/>
      <c r="AH3290" s="440" t="n"/>
      <c r="AI3290" s="440" t="n"/>
      <c r="AJ3290" s="440" t="n"/>
      <c r="AK3290" s="440" t="n"/>
      <c r="AL3290" s="440" t="n"/>
      <c r="AM3290" s="440" t="n"/>
      <c r="AN3290" s="440" t="n"/>
      <c r="AO3290" s="440" t="n"/>
      <c r="AP3290" s="440" t="n"/>
      <c r="AQ3290" s="440" t="n"/>
      <c r="AR3290" s="440" t="n"/>
      <c r="AS3290" s="440" t="n"/>
      <c r="AT3290" s="440" t="n"/>
      <c r="AU3290" s="440" t="n"/>
      <c r="AV3290" s="440" t="n"/>
      <c r="AW3290" s="440" t="n"/>
      <c r="AX3290" s="440" t="n"/>
      <c r="AY3290" s="440" t="n"/>
      <c r="AZ3290" s="440" t="n"/>
      <c r="BA3290" s="440" t="n"/>
      <c r="BB3290" s="440" t="n"/>
      <c r="BC3290" s="440" t="n"/>
      <c r="BD3290" s="440" t="n"/>
      <c r="BE3290" s="440" t="n"/>
      <c r="BF3290" s="440" t="n"/>
      <c r="BG3290" s="440" t="n"/>
      <c r="BH3290" s="440" t="n"/>
      <c r="BI3290" s="440" t="n"/>
      <c r="BJ3290" s="440" t="n"/>
      <c r="BK3290" s="440" t="n"/>
      <c r="BL3290" s="440" t="n"/>
      <c r="BM3290" s="440" t="n"/>
      <c r="BN3290" s="440" t="n"/>
      <c r="BO3290" s="440" t="n"/>
      <c r="BP3290" s="440" t="n"/>
      <c r="BQ3290" s="440" t="n"/>
      <c r="BR3290" s="440" t="n"/>
      <c r="BS3290" s="440" t="n"/>
      <c r="BT3290" s="440" t="n"/>
      <c r="BU3290" s="440" t="n"/>
      <c r="BV3290" s="440" t="n"/>
      <c r="BW3290" s="440" t="n"/>
      <c r="BX3290" s="440" t="n"/>
      <c r="BY3290" s="440" t="n"/>
      <c r="BZ3290" s="440" t="n"/>
      <c r="CA3290" s="440" t="n"/>
      <c r="CB3290" s="440" t="n"/>
    </row>
    <row r="3291" ht="24" customHeight="1">
      <c r="A3291" s="33" t="n">
        <v>2</v>
      </c>
      <c r="B3291" s="41" t="inlineStr">
        <is>
          <t>R.N. RICMOSON</t>
        </is>
      </c>
      <c r="C3291" s="41" t="inlineStr">
        <is>
          <t>COSU 8037817840</t>
        </is>
      </c>
      <c r="D3291" s="41" t="inlineStr">
        <is>
          <t>TGBU 3135767</t>
        </is>
      </c>
      <c r="E3291" s="41" t="inlineStr">
        <is>
          <t>SPM</t>
        </is>
      </c>
      <c r="F3291" s="41" t="inlineStr">
        <is>
          <t>20FT</t>
        </is>
      </c>
      <c r="G3291" s="160" t="inlineStr">
        <is>
          <t>COSCO YINGKOU</t>
        </is>
      </c>
      <c r="H3291" s="390" t="inlineStr">
        <is>
          <t>BERTHED: 8TH JULY VOY. 155W</t>
        </is>
      </c>
      <c r="I3291" s="150" t="inlineStr">
        <is>
          <t>OUT</t>
        </is>
      </c>
      <c r="J3291" s="40" t="inlineStr">
        <is>
          <t>COPY BILL</t>
        </is>
      </c>
      <c r="K3291" s="152" t="inlineStr">
        <is>
          <t>20TH JULY, 2023</t>
        </is>
      </c>
      <c r="L3291" s="144" t="inlineStr">
        <is>
          <t>13TH JULY</t>
        </is>
      </c>
      <c r="M3291" s="144" t="inlineStr">
        <is>
          <t>THAI FOOD  CONSOLIDATION CO,LTD</t>
        </is>
      </c>
      <c r="N3291" s="157" t="inlineStr">
        <is>
          <t>MEL-BACH ENTERPRISE</t>
        </is>
      </c>
      <c r="O3291" s="440" t="n"/>
      <c r="P3291" s="440" t="n"/>
      <c r="Q3291" s="440" t="n"/>
      <c r="R3291" s="440" t="n"/>
      <c r="S3291" s="440" t="n"/>
      <c r="T3291" s="440" t="n"/>
      <c r="U3291" s="440" t="n"/>
      <c r="V3291" s="440" t="n"/>
      <c r="W3291" s="440" t="n"/>
      <c r="X3291" s="440" t="n"/>
      <c r="Y3291" s="440" t="n"/>
      <c r="Z3291" s="440" t="n"/>
      <c r="AA3291" s="440" t="n"/>
      <c r="AB3291" s="440" t="n"/>
      <c r="AC3291" s="440" t="n"/>
      <c r="AD3291" s="440" t="n"/>
      <c r="AE3291" s="440" t="n"/>
      <c r="AF3291" s="440" t="n"/>
      <c r="AG3291" s="440" t="n"/>
      <c r="AH3291" s="440" t="n"/>
      <c r="AI3291" s="440" t="n"/>
      <c r="AJ3291" s="440" t="n"/>
      <c r="AK3291" s="440" t="n"/>
      <c r="AL3291" s="440" t="n"/>
      <c r="AM3291" s="440" t="n"/>
      <c r="AN3291" s="440" t="n"/>
      <c r="AO3291" s="440" t="n"/>
      <c r="AP3291" s="440" t="n"/>
      <c r="AQ3291" s="440" t="n"/>
      <c r="AR3291" s="440" t="n"/>
      <c r="AS3291" s="440" t="n"/>
      <c r="AT3291" s="440" t="n"/>
      <c r="AU3291" s="440" t="n"/>
      <c r="AV3291" s="440" t="n"/>
      <c r="AW3291" s="440" t="n"/>
      <c r="AX3291" s="440" t="n"/>
      <c r="AY3291" s="440" t="n"/>
      <c r="AZ3291" s="440" t="n"/>
      <c r="BA3291" s="440" t="n"/>
      <c r="BB3291" s="440" t="n"/>
      <c r="BC3291" s="440" t="n"/>
      <c r="BD3291" s="440" t="n"/>
      <c r="BE3291" s="440" t="n"/>
      <c r="BF3291" s="440" t="n"/>
      <c r="BG3291" s="440" t="n"/>
      <c r="BH3291" s="440" t="n"/>
      <c r="BI3291" s="440" t="n"/>
      <c r="BJ3291" s="440" t="n"/>
      <c r="BK3291" s="440" t="n"/>
      <c r="BL3291" s="440" t="n"/>
      <c r="BM3291" s="440" t="n"/>
      <c r="BN3291" s="440" t="n"/>
      <c r="BO3291" s="440" t="n"/>
      <c r="BP3291" s="440" t="n"/>
      <c r="BQ3291" s="440" t="n"/>
      <c r="BR3291" s="440" t="n"/>
      <c r="BS3291" s="440" t="n"/>
      <c r="BT3291" s="440" t="n"/>
      <c r="BU3291" s="440" t="n"/>
      <c r="BV3291" s="440" t="n"/>
      <c r="BW3291" s="440" t="n"/>
      <c r="BX3291" s="440" t="n"/>
      <c r="BY3291" s="440" t="n"/>
      <c r="BZ3291" s="440" t="n"/>
      <c r="CA3291" s="440" t="n"/>
      <c r="CB3291" s="440" t="n"/>
    </row>
    <row r="3292" ht="24" customHeight="1">
      <c r="A3292" s="33" t="n"/>
      <c r="B3292" s="41" t="n"/>
      <c r="C3292" s="41" t="n"/>
      <c r="D3292" s="41" t="n"/>
      <c r="E3292" s="41" t="n"/>
      <c r="F3292" s="41" t="n"/>
      <c r="G3292" s="160" t="n"/>
      <c r="H3292" s="263" t="n"/>
      <c r="I3292" s="441" t="n"/>
      <c r="J3292" s="40" t="n"/>
      <c r="K3292" s="173" t="n"/>
      <c r="L3292" s="144" t="n"/>
      <c r="M3292" s="144" t="n"/>
      <c r="N3292" s="157" t="n"/>
      <c r="O3292" s="440" t="n"/>
    </row>
    <row r="3293" ht="24" customHeight="1">
      <c r="A3293" s="33" t="n"/>
      <c r="B3293" s="155" t="inlineStr">
        <is>
          <t>EXPRESS BLACK SEA</t>
        </is>
      </c>
      <c r="C3293" s="41" t="n"/>
      <c r="D3293" s="41" t="n"/>
      <c r="E3293" s="41" t="n"/>
      <c r="F3293" s="41" t="n"/>
      <c r="G3293" s="160" t="n"/>
      <c r="H3293" s="263" t="n"/>
      <c r="I3293" s="441" t="n"/>
      <c r="J3293" s="40" t="n"/>
      <c r="K3293" s="173" t="n"/>
      <c r="L3293" s="144" t="n"/>
      <c r="M3293" s="144" t="n"/>
      <c r="N3293" s="157" t="n"/>
      <c r="O3293" s="440" t="n"/>
      <c r="P3293" s="440" t="n"/>
      <c r="Q3293" s="440" t="n"/>
      <c r="R3293" s="440" t="n"/>
      <c r="S3293" s="440" t="n"/>
      <c r="T3293" s="440" t="n"/>
      <c r="U3293" s="440" t="n"/>
      <c r="V3293" s="440" t="n"/>
      <c r="W3293" s="440" t="n"/>
      <c r="X3293" s="440" t="n"/>
      <c r="Y3293" s="440" t="n"/>
      <c r="Z3293" s="440" t="n"/>
      <c r="AA3293" s="440" t="n"/>
      <c r="AB3293" s="440" t="n"/>
      <c r="AC3293" s="440" t="n"/>
      <c r="AD3293" s="440" t="n"/>
      <c r="AE3293" s="440" t="n"/>
      <c r="AF3293" s="440" t="n"/>
      <c r="AG3293" s="440" t="n"/>
      <c r="AH3293" s="440" t="n"/>
      <c r="AI3293" s="440" t="n"/>
      <c r="AJ3293" s="440" t="n"/>
      <c r="AK3293" s="440" t="n"/>
      <c r="AL3293" s="440" t="n"/>
      <c r="AM3293" s="440" t="n"/>
      <c r="AN3293" s="440" t="n"/>
      <c r="AO3293" s="440" t="n"/>
      <c r="AP3293" s="440" t="n"/>
      <c r="AQ3293" s="440" t="n"/>
      <c r="AR3293" s="440" t="n"/>
      <c r="AS3293" s="440" t="n"/>
      <c r="AT3293" s="440" t="n"/>
      <c r="AU3293" s="440" t="n"/>
      <c r="AV3293" s="440" t="n"/>
      <c r="AW3293" s="440" t="n"/>
      <c r="AX3293" s="440" t="n"/>
      <c r="AY3293" s="440" t="n"/>
      <c r="AZ3293" s="440" t="n"/>
      <c r="BA3293" s="440" t="n"/>
      <c r="BB3293" s="440" t="n"/>
      <c r="BC3293" s="440" t="n"/>
      <c r="BD3293" s="440" t="n"/>
      <c r="BE3293" s="440" t="n"/>
      <c r="BF3293" s="440" t="n"/>
      <c r="BG3293" s="440" t="n"/>
      <c r="BH3293" s="440" t="n"/>
      <c r="BI3293" s="440" t="n"/>
      <c r="BJ3293" s="440" t="n"/>
      <c r="BK3293" s="440" t="n"/>
      <c r="BL3293" s="440" t="n"/>
      <c r="BM3293" s="440" t="n"/>
      <c r="BN3293" s="440" t="n"/>
      <c r="BO3293" s="440" t="n"/>
      <c r="BP3293" s="440" t="n"/>
      <c r="BQ3293" s="440" t="n"/>
      <c r="BR3293" s="440" t="n"/>
      <c r="BS3293" s="440" t="n"/>
      <c r="BT3293" s="440" t="n"/>
      <c r="BU3293" s="440" t="n"/>
      <c r="BV3293" s="440" t="n"/>
      <c r="BW3293" s="440" t="n"/>
      <c r="BX3293" s="440" t="n"/>
      <c r="BY3293" s="440" t="n"/>
      <c r="BZ3293" s="440" t="n"/>
      <c r="CA3293" s="440" t="n"/>
      <c r="CB3293" s="440" t="n"/>
    </row>
    <row r="3294" ht="24" customHeight="1">
      <c r="A3294" s="33" t="n">
        <v>1</v>
      </c>
      <c r="B3294" s="41" t="inlineStr">
        <is>
          <t>NNAMDI EZEUKWU</t>
        </is>
      </c>
      <c r="C3294" s="41" t="inlineStr">
        <is>
          <t>COSU6358501270</t>
        </is>
      </c>
      <c r="D3294" s="41" t="inlineStr">
        <is>
          <t>BSIU 2822400</t>
        </is>
      </c>
      <c r="E3294" s="41" t="inlineStr">
        <is>
          <t>SPM</t>
        </is>
      </c>
      <c r="F3294" s="41" t="inlineStr">
        <is>
          <t>20FT</t>
        </is>
      </c>
      <c r="G3294" s="160" t="inlineStr">
        <is>
          <t>EXPRESS BLACK SEA</t>
        </is>
      </c>
      <c r="H3294" s="390" t="inlineStr">
        <is>
          <t>BERTHED:20TH  JULY VOY. 041W</t>
        </is>
      </c>
      <c r="I3294" s="150" t="inlineStr">
        <is>
          <t>OUT</t>
        </is>
      </c>
      <c r="J3294" s="166" t="inlineStr">
        <is>
          <t>TELEX/ 10TH JULY, 2023</t>
        </is>
      </c>
      <c r="K3294" s="210" t="inlineStr">
        <is>
          <t>5TH AUG,2023</t>
        </is>
      </c>
      <c r="L3294" s="144" t="inlineStr">
        <is>
          <t>16TH JUNE</t>
        </is>
      </c>
      <c r="M3294" s="144" t="inlineStr">
        <is>
          <t>OCEANA ENTERPRISE PTE LTD</t>
        </is>
      </c>
      <c r="N3294" s="157" t="inlineStr">
        <is>
          <t>MEL-BACH ENTERPRISE</t>
        </is>
      </c>
      <c r="O3294" s="440" t="n"/>
      <c r="P3294" s="440" t="n"/>
      <c r="Q3294" s="440" t="n"/>
      <c r="R3294" s="440" t="n"/>
      <c r="S3294" s="440" t="n"/>
      <c r="T3294" s="440" t="n"/>
      <c r="U3294" s="440" t="n"/>
      <c r="V3294" s="440" t="n"/>
      <c r="W3294" s="440" t="n"/>
      <c r="X3294" s="440" t="n"/>
      <c r="Y3294" s="440" t="n"/>
      <c r="Z3294" s="440" t="n"/>
      <c r="AA3294" s="440" t="n"/>
      <c r="AB3294" s="440" t="n"/>
      <c r="AC3294" s="440" t="n"/>
      <c r="AD3294" s="440" t="n"/>
      <c r="AE3294" s="440" t="n"/>
      <c r="AF3294" s="440" t="n"/>
      <c r="AG3294" s="440" t="n"/>
      <c r="AH3294" s="440" t="n"/>
      <c r="AI3294" s="440" t="n"/>
      <c r="AJ3294" s="440" t="n"/>
      <c r="AK3294" s="440" t="n"/>
      <c r="AL3294" s="440" t="n"/>
      <c r="AM3294" s="440" t="n"/>
      <c r="AN3294" s="440" t="n"/>
      <c r="AO3294" s="440" t="n"/>
      <c r="AP3294" s="440" t="n"/>
      <c r="AQ3294" s="440" t="n"/>
      <c r="AR3294" s="440" t="n"/>
      <c r="AS3294" s="440" t="n"/>
      <c r="AT3294" s="440" t="n"/>
      <c r="AU3294" s="440" t="n"/>
      <c r="AV3294" s="440" t="n"/>
      <c r="AW3294" s="440" t="n"/>
      <c r="AX3294" s="440" t="n"/>
      <c r="AY3294" s="440" t="n"/>
      <c r="AZ3294" s="440" t="n"/>
      <c r="BA3294" s="440" t="n"/>
      <c r="BB3294" s="440" t="n"/>
      <c r="BC3294" s="440" t="n"/>
      <c r="BD3294" s="440" t="n"/>
      <c r="BE3294" s="440" t="n"/>
      <c r="BF3294" s="440" t="n"/>
      <c r="BG3294" s="440" t="n"/>
      <c r="BH3294" s="440" t="n"/>
      <c r="BI3294" s="440" t="n"/>
      <c r="BJ3294" s="440" t="n"/>
      <c r="BK3294" s="440" t="n"/>
      <c r="BL3294" s="440" t="n"/>
      <c r="BM3294" s="440" t="n"/>
      <c r="BN3294" s="440" t="n"/>
      <c r="BO3294" s="440" t="n"/>
      <c r="BP3294" s="440" t="n"/>
      <c r="BQ3294" s="440" t="n"/>
      <c r="BR3294" s="440" t="n"/>
      <c r="BS3294" s="440" t="n"/>
      <c r="BT3294" s="440" t="n"/>
      <c r="BU3294" s="440" t="n"/>
      <c r="BV3294" s="440" t="n"/>
      <c r="BW3294" s="440" t="n"/>
      <c r="BX3294" s="440" t="n"/>
      <c r="BY3294" s="440" t="n"/>
      <c r="BZ3294" s="440" t="n"/>
      <c r="CA3294" s="440" t="n"/>
      <c r="CB3294" s="440" t="n"/>
    </row>
    <row r="3295" ht="24" customHeight="1">
      <c r="A3295" s="33" t="n">
        <v>2</v>
      </c>
      <c r="B3295" s="41" t="inlineStr">
        <is>
          <t>NNAMDI EZEUKWU</t>
        </is>
      </c>
      <c r="C3295" s="41" t="inlineStr">
        <is>
          <t>COSU6358221610</t>
        </is>
      </c>
      <c r="D3295" s="41" t="inlineStr">
        <is>
          <t>CNSU 1939101</t>
        </is>
      </c>
      <c r="E3295" s="41" t="inlineStr">
        <is>
          <t>SPM</t>
        </is>
      </c>
      <c r="F3295" s="41" t="inlineStr">
        <is>
          <t>20FT</t>
        </is>
      </c>
      <c r="G3295" s="160" t="inlineStr">
        <is>
          <t>EXPRESS BLACK SEA</t>
        </is>
      </c>
      <c r="H3295" s="390" t="inlineStr">
        <is>
          <t>BERTHED:20TH  JULY VOY. 041W</t>
        </is>
      </c>
      <c r="I3295" s="150" t="inlineStr">
        <is>
          <t>OUT</t>
        </is>
      </c>
      <c r="J3295" s="166" t="inlineStr">
        <is>
          <t>TELEX/ 10TH JULY, 2023</t>
        </is>
      </c>
      <c r="K3295" s="152" t="inlineStr">
        <is>
          <t>2ND AUG, 2023</t>
        </is>
      </c>
      <c r="L3295" s="144" t="inlineStr">
        <is>
          <t>19TH JUNE</t>
        </is>
      </c>
      <c r="M3295" s="144" t="inlineStr">
        <is>
          <t>OCEANA ENTERPRISE PTE LTD</t>
        </is>
      </c>
      <c r="N3295" s="157" t="n"/>
      <c r="O3295" s="440" t="n"/>
      <c r="P3295" s="440" t="n"/>
      <c r="Q3295" s="440" t="n"/>
      <c r="R3295" s="440" t="n"/>
      <c r="S3295" s="440" t="n"/>
      <c r="T3295" s="440" t="n"/>
      <c r="U3295" s="440" t="n"/>
      <c r="V3295" s="440" t="n"/>
      <c r="W3295" s="440" t="n"/>
      <c r="X3295" s="440" t="n"/>
      <c r="Y3295" s="440" t="n"/>
      <c r="Z3295" s="440" t="n"/>
      <c r="AA3295" s="440" t="n"/>
      <c r="AB3295" s="440" t="n"/>
      <c r="AC3295" s="440" t="n"/>
      <c r="AD3295" s="440" t="n"/>
      <c r="AE3295" s="440" t="n"/>
      <c r="AF3295" s="440" t="n"/>
      <c r="AG3295" s="440" t="n"/>
      <c r="AH3295" s="440" t="n"/>
      <c r="AI3295" s="440" t="n"/>
      <c r="AJ3295" s="440" t="n"/>
      <c r="AK3295" s="440" t="n"/>
      <c r="AL3295" s="440" t="n"/>
      <c r="AM3295" s="440" t="n"/>
      <c r="AN3295" s="440" t="n"/>
      <c r="AO3295" s="440" t="n"/>
      <c r="AP3295" s="440" t="n"/>
      <c r="AQ3295" s="440" t="n"/>
      <c r="AR3295" s="440" t="n"/>
      <c r="AS3295" s="440" t="n"/>
      <c r="AT3295" s="440" t="n"/>
      <c r="AU3295" s="440" t="n"/>
      <c r="AV3295" s="440" t="n"/>
      <c r="AW3295" s="440" t="n"/>
      <c r="AX3295" s="440" t="n"/>
      <c r="AY3295" s="440" t="n"/>
      <c r="AZ3295" s="440" t="n"/>
      <c r="BA3295" s="440" t="n"/>
      <c r="BB3295" s="440" t="n"/>
      <c r="BC3295" s="440" t="n"/>
      <c r="BD3295" s="440" t="n"/>
      <c r="BE3295" s="440" t="n"/>
      <c r="BF3295" s="440" t="n"/>
      <c r="BG3295" s="440" t="n"/>
      <c r="BH3295" s="440" t="n"/>
      <c r="BI3295" s="440" t="n"/>
      <c r="BJ3295" s="440" t="n"/>
      <c r="BK3295" s="440" t="n"/>
      <c r="BL3295" s="440" t="n"/>
      <c r="BM3295" s="440" t="n"/>
      <c r="BN3295" s="440" t="n"/>
      <c r="BO3295" s="440" t="n"/>
      <c r="BP3295" s="440" t="n"/>
      <c r="BQ3295" s="440" t="n"/>
      <c r="BR3295" s="440" t="n"/>
      <c r="BS3295" s="440" t="n"/>
      <c r="BT3295" s="440" t="n"/>
      <c r="BU3295" s="440" t="n"/>
      <c r="BV3295" s="440" t="n"/>
      <c r="BW3295" s="440" t="n"/>
      <c r="BX3295" s="440" t="n"/>
      <c r="BY3295" s="440" t="n"/>
      <c r="BZ3295" s="440" t="n"/>
      <c r="CA3295" s="440" t="n"/>
      <c r="CB3295" s="440" t="n"/>
    </row>
    <row r="3296" ht="24" customHeight="1">
      <c r="A3296" s="33" t="n"/>
      <c r="B3296" s="41" t="n"/>
      <c r="C3296" s="41" t="n"/>
      <c r="D3296" s="41" t="n"/>
      <c r="E3296" s="41" t="n"/>
      <c r="F3296" s="41" t="n"/>
      <c r="G3296" s="160" t="n"/>
      <c r="H3296" s="263" t="n"/>
      <c r="I3296" s="441" t="n"/>
      <c r="J3296" s="40" t="n"/>
      <c r="K3296" s="173" t="n"/>
      <c r="L3296" s="144" t="n"/>
      <c r="M3296" s="144" t="n"/>
      <c r="N3296" s="157" t="n"/>
      <c r="O3296" s="440" t="n"/>
      <c r="P3296" s="440" t="n"/>
      <c r="Q3296" s="440" t="n"/>
      <c r="R3296" s="440" t="n"/>
      <c r="S3296" s="440" t="n"/>
      <c r="T3296" s="440" t="n"/>
      <c r="U3296" s="440" t="n"/>
      <c r="V3296" s="440" t="n"/>
      <c r="W3296" s="440" t="n"/>
      <c r="X3296" s="440" t="n"/>
      <c r="Y3296" s="440" t="n"/>
      <c r="Z3296" s="440" t="n"/>
      <c r="AA3296" s="440" t="n"/>
      <c r="AB3296" s="440" t="n"/>
      <c r="AC3296" s="440" t="n"/>
      <c r="AD3296" s="440" t="n"/>
      <c r="AE3296" s="440" t="n"/>
      <c r="AF3296" s="440" t="n"/>
      <c r="AG3296" s="440" t="n"/>
      <c r="AH3296" s="440" t="n"/>
      <c r="AI3296" s="440" t="n"/>
      <c r="AJ3296" s="440" t="n"/>
      <c r="AK3296" s="440" t="n"/>
      <c r="AL3296" s="440" t="n"/>
      <c r="AM3296" s="440" t="n"/>
      <c r="AN3296" s="440" t="n"/>
      <c r="AO3296" s="440" t="n"/>
      <c r="AP3296" s="440" t="n"/>
      <c r="AQ3296" s="440" t="n"/>
      <c r="AR3296" s="440" t="n"/>
      <c r="AS3296" s="440" t="n"/>
      <c r="AT3296" s="440" t="n"/>
      <c r="AU3296" s="440" t="n"/>
      <c r="AV3296" s="440" t="n"/>
      <c r="AW3296" s="440" t="n"/>
      <c r="AX3296" s="440" t="n"/>
      <c r="AY3296" s="440" t="n"/>
      <c r="AZ3296" s="440" t="n"/>
      <c r="BA3296" s="440" t="n"/>
      <c r="BB3296" s="440" t="n"/>
      <c r="BC3296" s="440" t="n"/>
      <c r="BD3296" s="440" t="n"/>
      <c r="BE3296" s="440" t="n"/>
      <c r="BF3296" s="440" t="n"/>
      <c r="BG3296" s="440" t="n"/>
      <c r="BH3296" s="440" t="n"/>
      <c r="BI3296" s="440" t="n"/>
      <c r="BJ3296" s="440" t="n"/>
      <c r="BK3296" s="440" t="n"/>
      <c r="BL3296" s="440" t="n"/>
      <c r="BM3296" s="440" t="n"/>
      <c r="BN3296" s="440" t="n"/>
      <c r="BO3296" s="440" t="n"/>
      <c r="BP3296" s="440" t="n"/>
      <c r="BQ3296" s="440" t="n"/>
      <c r="BR3296" s="440" t="n"/>
      <c r="BS3296" s="440" t="n"/>
      <c r="BT3296" s="440" t="n"/>
      <c r="BU3296" s="440" t="n"/>
      <c r="BV3296" s="440" t="n"/>
      <c r="BW3296" s="440" t="n"/>
      <c r="BX3296" s="440" t="n"/>
      <c r="BY3296" s="440" t="n"/>
      <c r="BZ3296" s="440" t="n"/>
      <c r="CA3296" s="440" t="n"/>
      <c r="CB3296" s="440" t="n"/>
    </row>
    <row r="3297" ht="24" customHeight="1">
      <c r="A3297" s="33" t="n"/>
      <c r="B3297" s="155" t="inlineStr">
        <is>
          <t>ALEXANDRIA BRIDGE</t>
        </is>
      </c>
      <c r="C3297" s="41" t="n"/>
      <c r="D3297" s="41" t="n"/>
      <c r="E3297" s="41" t="n"/>
      <c r="F3297" s="41" t="n"/>
      <c r="G3297" s="160" t="n"/>
      <c r="H3297" s="263" t="n"/>
      <c r="I3297" s="441" t="n"/>
      <c r="J3297" s="40" t="n"/>
      <c r="K3297" s="173" t="n"/>
      <c r="L3297" s="144" t="n"/>
      <c r="M3297" s="144" t="n"/>
      <c r="N3297" s="157" t="n"/>
      <c r="O3297" s="440" t="n"/>
      <c r="P3297" s="440" t="n"/>
      <c r="Q3297" s="440" t="n"/>
      <c r="R3297" s="440" t="n"/>
      <c r="S3297" s="440" t="n"/>
      <c r="T3297" s="440" t="n"/>
      <c r="U3297" s="440" t="n"/>
      <c r="V3297" s="440" t="n"/>
      <c r="W3297" s="440" t="n"/>
      <c r="X3297" s="440" t="n"/>
      <c r="Y3297" s="440" t="n"/>
      <c r="Z3297" s="440" t="n"/>
      <c r="AA3297" s="440" t="n"/>
      <c r="AB3297" s="440" t="n"/>
      <c r="AC3297" s="440" t="n"/>
      <c r="AD3297" s="440" t="n"/>
      <c r="AE3297" s="440" t="n"/>
      <c r="AF3297" s="440" t="n"/>
      <c r="AG3297" s="440" t="n"/>
      <c r="AH3297" s="440" t="n"/>
      <c r="AI3297" s="440" t="n"/>
      <c r="AJ3297" s="440" t="n"/>
      <c r="AK3297" s="440" t="n"/>
      <c r="AL3297" s="440" t="n"/>
      <c r="AM3297" s="440" t="n"/>
      <c r="AN3297" s="440" t="n"/>
      <c r="AO3297" s="440" t="n"/>
      <c r="AP3297" s="440" t="n"/>
      <c r="AQ3297" s="440" t="n"/>
      <c r="AR3297" s="440" t="n"/>
      <c r="AS3297" s="440" t="n"/>
      <c r="AT3297" s="440" t="n"/>
      <c r="AU3297" s="440" t="n"/>
      <c r="AV3297" s="440" t="n"/>
      <c r="AW3297" s="440" t="n"/>
      <c r="AX3297" s="440" t="n"/>
      <c r="AY3297" s="440" t="n"/>
      <c r="AZ3297" s="440" t="n"/>
      <c r="BA3297" s="440" t="n"/>
      <c r="BB3297" s="440" t="n"/>
      <c r="BC3297" s="440" t="n"/>
      <c r="BD3297" s="440" t="n"/>
      <c r="BE3297" s="440" t="n"/>
      <c r="BF3297" s="440" t="n"/>
      <c r="BG3297" s="440" t="n"/>
      <c r="BH3297" s="440" t="n"/>
      <c r="BI3297" s="440" t="n"/>
      <c r="BJ3297" s="440" t="n"/>
      <c r="BK3297" s="440" t="n"/>
      <c r="BL3297" s="440" t="n"/>
      <c r="BM3297" s="440" t="n"/>
      <c r="BN3297" s="440" t="n"/>
      <c r="BO3297" s="440" t="n"/>
      <c r="BP3297" s="440" t="n"/>
      <c r="BQ3297" s="440" t="n"/>
      <c r="BR3297" s="440" t="n"/>
      <c r="BS3297" s="440" t="n"/>
      <c r="BT3297" s="440" t="n"/>
      <c r="BU3297" s="440" t="n"/>
      <c r="BV3297" s="440" t="n"/>
      <c r="BW3297" s="440" t="n"/>
      <c r="BX3297" s="440" t="n"/>
      <c r="BY3297" s="440" t="n"/>
      <c r="BZ3297" s="440" t="n"/>
      <c r="CA3297" s="440" t="n"/>
      <c r="CB3297" s="440" t="n"/>
    </row>
    <row r="3298" ht="24" customHeight="1">
      <c r="A3298" s="33" t="n">
        <v>1</v>
      </c>
      <c r="B3298" s="41" t="inlineStr">
        <is>
          <t>COLLINS ONITSHA</t>
        </is>
      </c>
      <c r="C3298" s="41" t="inlineStr">
        <is>
          <t>COSU 6359244050</t>
        </is>
      </c>
      <c r="D3298" s="41" t="inlineStr">
        <is>
          <t>CBHU 4375460</t>
        </is>
      </c>
      <c r="E3298" s="41" t="inlineStr">
        <is>
          <t>SPM</t>
        </is>
      </c>
      <c r="F3298" s="41" t="inlineStr">
        <is>
          <t>20FT</t>
        </is>
      </c>
      <c r="G3298" s="160" t="inlineStr">
        <is>
          <t>ALEXANDRIA BRIDGE</t>
        </is>
      </c>
      <c r="H3298" s="390" t="inlineStr">
        <is>
          <t>BERTHED: 11TH AUG VOY. :066W</t>
        </is>
      </c>
      <c r="I3298" s="150" t="inlineStr">
        <is>
          <t>OUT</t>
        </is>
      </c>
      <c r="J3298" s="166" t="inlineStr">
        <is>
          <t>TELEX/ 20TH JULY, 2023</t>
        </is>
      </c>
      <c r="K3298" s="210" t="inlineStr">
        <is>
          <t>23RD AUG,2023</t>
        </is>
      </c>
      <c r="L3298" s="144" t="inlineStr">
        <is>
          <t>26TH JUNE</t>
        </is>
      </c>
      <c r="M3298" s="144" t="inlineStr">
        <is>
          <t>ZHONGSHAN JOLION GROUP CO, LIMITED</t>
        </is>
      </c>
      <c r="N3298" s="157" t="inlineStr">
        <is>
          <t>ORIENT LOGISTICS ENTERPRISES</t>
        </is>
      </c>
      <c r="O3298" s="440" t="n"/>
      <c r="P3298" s="440" t="n"/>
      <c r="Q3298" s="440" t="n"/>
      <c r="R3298" s="440" t="n"/>
      <c r="S3298" s="440" t="n"/>
      <c r="T3298" s="440" t="n"/>
      <c r="U3298" s="440" t="n"/>
      <c r="V3298" s="440" t="n"/>
      <c r="W3298" s="440" t="n"/>
      <c r="X3298" s="440" t="n"/>
      <c r="Y3298" s="440" t="n"/>
      <c r="Z3298" s="440" t="n"/>
      <c r="AA3298" s="440" t="n"/>
      <c r="AB3298" s="440" t="n"/>
      <c r="AC3298" s="440" t="n"/>
      <c r="AD3298" s="440" t="n"/>
      <c r="AE3298" s="440" t="n"/>
      <c r="AF3298" s="440" t="n"/>
      <c r="AG3298" s="440" t="n"/>
      <c r="AH3298" s="440" t="n"/>
      <c r="AI3298" s="440" t="n"/>
      <c r="AJ3298" s="440" t="n"/>
      <c r="AK3298" s="440" t="n"/>
      <c r="AL3298" s="440" t="n"/>
      <c r="AM3298" s="440" t="n"/>
      <c r="AN3298" s="440" t="n"/>
      <c r="AO3298" s="440" t="n"/>
      <c r="AP3298" s="440" t="n"/>
      <c r="AQ3298" s="440" t="n"/>
      <c r="AR3298" s="440" t="n"/>
      <c r="AS3298" s="440" t="n"/>
      <c r="AT3298" s="440" t="n"/>
      <c r="AU3298" s="440" t="n"/>
      <c r="AV3298" s="440" t="n"/>
      <c r="AW3298" s="440" t="n"/>
      <c r="AX3298" s="440" t="n"/>
      <c r="AY3298" s="440" t="n"/>
      <c r="AZ3298" s="440" t="n"/>
      <c r="BA3298" s="440" t="n"/>
      <c r="BB3298" s="440" t="n"/>
      <c r="BC3298" s="440" t="n"/>
      <c r="BD3298" s="440" t="n"/>
      <c r="BE3298" s="440" t="n"/>
      <c r="BF3298" s="440" t="n"/>
      <c r="BG3298" s="440" t="n"/>
      <c r="BH3298" s="440" t="n"/>
      <c r="BI3298" s="440" t="n"/>
      <c r="BJ3298" s="440" t="n"/>
      <c r="BK3298" s="440" t="n"/>
      <c r="BL3298" s="440" t="n"/>
      <c r="BM3298" s="440" t="n"/>
      <c r="BN3298" s="440" t="n"/>
      <c r="BO3298" s="440" t="n"/>
      <c r="BP3298" s="440" t="n"/>
      <c r="BQ3298" s="440" t="n"/>
      <c r="BR3298" s="440" t="n"/>
      <c r="BS3298" s="440" t="n"/>
      <c r="BT3298" s="440" t="n"/>
      <c r="BU3298" s="440" t="n"/>
      <c r="BV3298" s="440" t="n"/>
      <c r="BW3298" s="440" t="n"/>
      <c r="BX3298" s="440" t="n"/>
      <c r="BY3298" s="440" t="n"/>
      <c r="BZ3298" s="440" t="n"/>
      <c r="CA3298" s="440" t="n"/>
      <c r="CB3298" s="440" t="n"/>
    </row>
    <row r="3299" ht="24" customHeight="1">
      <c r="A3299" s="33" t="n">
        <v>2</v>
      </c>
      <c r="B3299" s="41" t="inlineStr">
        <is>
          <t>NNAMDI EZEUKWU</t>
        </is>
      </c>
      <c r="C3299" s="41" t="inlineStr">
        <is>
          <t>COSU 6359329360</t>
        </is>
      </c>
      <c r="D3299" s="41" t="inlineStr">
        <is>
          <t>TCKU 6816292</t>
        </is>
      </c>
      <c r="E3299" s="41" t="inlineStr">
        <is>
          <t>SPM</t>
        </is>
      </c>
      <c r="F3299" s="41" t="inlineStr">
        <is>
          <t>40FT</t>
        </is>
      </c>
      <c r="G3299" s="160" t="inlineStr">
        <is>
          <t>ALEXANDRIA BRIDGE</t>
        </is>
      </c>
      <c r="H3299" s="390" t="inlineStr">
        <is>
          <t>BERTHED: 11TH AUG VOY. :066W</t>
        </is>
      </c>
      <c r="I3299" s="150" t="inlineStr">
        <is>
          <t>OUT</t>
        </is>
      </c>
      <c r="J3299" s="166" t="inlineStr">
        <is>
          <t>TELEX/ 1ST SEPT, 2023</t>
        </is>
      </c>
      <c r="K3299" s="216" t="inlineStr">
        <is>
          <t>8TH SEPT, 2023</t>
        </is>
      </c>
      <c r="L3299" s="144" t="inlineStr">
        <is>
          <t>23RD JUNE</t>
        </is>
      </c>
      <c r="M3299" s="144" t="inlineStr">
        <is>
          <t>BILINK (CAMBODIA) INDUSTRY CO, LTD</t>
        </is>
      </c>
      <c r="N3299" s="157" t="inlineStr">
        <is>
          <t>ORIENT LOGISTICS ENTERPRISES</t>
        </is>
      </c>
      <c r="O3299" s="440" t="n"/>
      <c r="P3299" s="440" t="n"/>
      <c r="Q3299" s="440" t="n"/>
      <c r="R3299" s="440" t="n"/>
      <c r="S3299" s="440" t="n"/>
      <c r="T3299" s="440" t="n"/>
      <c r="U3299" s="440" t="n"/>
      <c r="V3299" s="440" t="n"/>
      <c r="W3299" s="440" t="n"/>
      <c r="X3299" s="440" t="n"/>
      <c r="Y3299" s="440" t="n"/>
      <c r="Z3299" s="440" t="n"/>
      <c r="AA3299" s="440" t="n"/>
      <c r="AB3299" s="440" t="n"/>
      <c r="AC3299" s="440" t="n"/>
      <c r="AD3299" s="440" t="n"/>
      <c r="AE3299" s="440" t="n"/>
      <c r="AF3299" s="440" t="n"/>
      <c r="AG3299" s="440" t="n"/>
      <c r="AH3299" s="440" t="n"/>
      <c r="AI3299" s="440" t="n"/>
      <c r="AJ3299" s="440" t="n"/>
      <c r="AK3299" s="440" t="n"/>
      <c r="AL3299" s="440" t="n"/>
      <c r="AM3299" s="440" t="n"/>
      <c r="AN3299" s="440" t="n"/>
      <c r="AO3299" s="440" t="n"/>
      <c r="AP3299" s="440" t="n"/>
      <c r="AQ3299" s="440" t="n"/>
      <c r="AR3299" s="440" t="n"/>
      <c r="AS3299" s="440" t="n"/>
      <c r="AT3299" s="440" t="n"/>
      <c r="AU3299" s="440" t="n"/>
      <c r="AV3299" s="440" t="n"/>
      <c r="AW3299" s="440" t="n"/>
      <c r="AX3299" s="440" t="n"/>
      <c r="AY3299" s="440" t="n"/>
      <c r="AZ3299" s="440" t="n"/>
      <c r="BA3299" s="440" t="n"/>
      <c r="BB3299" s="440" t="n"/>
      <c r="BC3299" s="440" t="n"/>
      <c r="BD3299" s="440" t="n"/>
      <c r="BE3299" s="440" t="n"/>
      <c r="BF3299" s="440" t="n"/>
      <c r="BG3299" s="440" t="n"/>
      <c r="BH3299" s="440" t="n"/>
      <c r="BI3299" s="440" t="n"/>
      <c r="BJ3299" s="440" t="n"/>
      <c r="BK3299" s="440" t="n"/>
      <c r="BL3299" s="440" t="n"/>
      <c r="BM3299" s="440" t="n"/>
      <c r="BN3299" s="440" t="n"/>
      <c r="BO3299" s="440" t="n"/>
      <c r="BP3299" s="440" t="n"/>
      <c r="BQ3299" s="440" t="n"/>
      <c r="BR3299" s="440" t="n"/>
      <c r="BS3299" s="440" t="n"/>
      <c r="BT3299" s="440" t="n"/>
      <c r="BU3299" s="440" t="n"/>
      <c r="BV3299" s="440" t="n"/>
      <c r="BW3299" s="440" t="n"/>
      <c r="BX3299" s="440" t="n"/>
      <c r="BY3299" s="440" t="n"/>
      <c r="BZ3299" s="440" t="n"/>
      <c r="CA3299" s="440" t="n"/>
      <c r="CB3299" s="440" t="n"/>
    </row>
    <row r="3300" ht="24" customHeight="1">
      <c r="A3300" s="33" t="n"/>
      <c r="B3300" s="41" t="n"/>
      <c r="C3300" s="41" t="n"/>
      <c r="D3300" s="41" t="n"/>
      <c r="E3300" s="41" t="n"/>
      <c r="F3300" s="41" t="n"/>
      <c r="G3300" s="160" t="n"/>
      <c r="H3300" s="263" t="n"/>
      <c r="I3300" s="441" t="n"/>
      <c r="J3300" s="40" t="n"/>
      <c r="K3300" s="173" t="n"/>
      <c r="L3300" s="144" t="n"/>
      <c r="M3300" s="144" t="n"/>
      <c r="N3300" s="157" t="n"/>
      <c r="O3300" s="440" t="n"/>
      <c r="P3300" s="440" t="n"/>
      <c r="Q3300" s="440" t="n"/>
      <c r="R3300" s="440" t="n"/>
      <c r="S3300" s="440" t="n"/>
      <c r="T3300" s="440" t="n"/>
      <c r="U3300" s="440" t="n"/>
      <c r="V3300" s="440" t="n"/>
      <c r="W3300" s="440" t="n"/>
      <c r="X3300" s="440" t="n"/>
      <c r="Y3300" s="440" t="n"/>
      <c r="Z3300" s="440" t="n"/>
      <c r="AA3300" s="440" t="n"/>
      <c r="AB3300" s="440" t="n"/>
      <c r="AC3300" s="440" t="n"/>
      <c r="AD3300" s="440" t="n"/>
      <c r="AE3300" s="440" t="n"/>
      <c r="AF3300" s="440" t="n"/>
      <c r="AG3300" s="440" t="n"/>
      <c r="AH3300" s="440" t="n"/>
      <c r="AI3300" s="440" t="n"/>
      <c r="AJ3300" s="440" t="n"/>
      <c r="AK3300" s="440" t="n"/>
      <c r="AL3300" s="440" t="n"/>
      <c r="AM3300" s="440" t="n"/>
      <c r="AN3300" s="440" t="n"/>
      <c r="AO3300" s="440" t="n"/>
      <c r="AP3300" s="440" t="n"/>
      <c r="AQ3300" s="440" t="n"/>
      <c r="AR3300" s="440" t="n"/>
      <c r="AS3300" s="440" t="n"/>
      <c r="AT3300" s="440" t="n"/>
      <c r="AU3300" s="440" t="n"/>
      <c r="AV3300" s="440" t="n"/>
      <c r="AW3300" s="440" t="n"/>
      <c r="AX3300" s="440" t="n"/>
      <c r="AY3300" s="440" t="n"/>
      <c r="AZ3300" s="440" t="n"/>
      <c r="BA3300" s="440" t="n"/>
      <c r="BB3300" s="440" t="n"/>
      <c r="BC3300" s="440" t="n"/>
      <c r="BD3300" s="440" t="n"/>
      <c r="BE3300" s="440" t="n"/>
      <c r="BF3300" s="440" t="n"/>
      <c r="BG3300" s="440" t="n"/>
      <c r="BH3300" s="440" t="n"/>
      <c r="BI3300" s="440" t="n"/>
      <c r="BJ3300" s="440" t="n"/>
      <c r="BK3300" s="440" t="n"/>
      <c r="BL3300" s="440" t="n"/>
      <c r="BM3300" s="440" t="n"/>
      <c r="BN3300" s="440" t="n"/>
      <c r="BO3300" s="440" t="n"/>
      <c r="BP3300" s="440" t="n"/>
      <c r="BQ3300" s="440" t="n"/>
      <c r="BR3300" s="440" t="n"/>
      <c r="BS3300" s="440" t="n"/>
      <c r="BT3300" s="440" t="n"/>
      <c r="BU3300" s="440" t="n"/>
      <c r="BV3300" s="440" t="n"/>
      <c r="BW3300" s="440" t="n"/>
      <c r="BX3300" s="440" t="n"/>
      <c r="BY3300" s="440" t="n"/>
      <c r="BZ3300" s="440" t="n"/>
      <c r="CA3300" s="440" t="n"/>
      <c r="CB3300" s="440" t="n"/>
    </row>
    <row r="3301" ht="24" customHeight="1">
      <c r="A3301" s="33" t="n"/>
      <c r="B3301" s="155" t="inlineStr">
        <is>
          <t>SUNNY PHOENIX</t>
        </is>
      </c>
      <c r="C3301" s="41" t="n"/>
      <c r="D3301" s="41" t="n"/>
      <c r="E3301" s="41" t="n"/>
      <c r="F3301" s="41" t="n"/>
      <c r="G3301" s="160" t="n"/>
      <c r="H3301" s="263" t="n"/>
      <c r="I3301" s="441" t="n"/>
      <c r="J3301" s="40" t="n"/>
      <c r="K3301" s="173" t="n"/>
      <c r="L3301" s="144" t="n"/>
      <c r="M3301" s="144" t="n"/>
      <c r="N3301" s="157" t="n"/>
      <c r="O3301" s="440" t="n"/>
      <c r="P3301" s="440" t="n"/>
      <c r="Q3301" s="440" t="n"/>
      <c r="R3301" s="440" t="n"/>
      <c r="S3301" s="440" t="n"/>
      <c r="T3301" s="440" t="n"/>
      <c r="U3301" s="440" t="n"/>
      <c r="V3301" s="440" t="n"/>
      <c r="W3301" s="440" t="n"/>
      <c r="X3301" s="440" t="n"/>
      <c r="Y3301" s="440" t="n"/>
      <c r="Z3301" s="440" t="n"/>
      <c r="AA3301" s="440" t="n"/>
      <c r="AB3301" s="440" t="n"/>
      <c r="AC3301" s="440" t="n"/>
      <c r="AD3301" s="440" t="n"/>
      <c r="AE3301" s="440" t="n"/>
      <c r="AF3301" s="440" t="n"/>
      <c r="AG3301" s="440" t="n"/>
      <c r="AH3301" s="440" t="n"/>
      <c r="AI3301" s="440" t="n"/>
      <c r="AJ3301" s="440" t="n"/>
      <c r="AK3301" s="440" t="n"/>
      <c r="AL3301" s="440" t="n"/>
      <c r="AM3301" s="440" t="n"/>
      <c r="AN3301" s="440" t="n"/>
      <c r="AO3301" s="440" t="n"/>
      <c r="AP3301" s="440" t="n"/>
      <c r="AQ3301" s="440" t="n"/>
      <c r="AR3301" s="440" t="n"/>
      <c r="AS3301" s="440" t="n"/>
      <c r="AT3301" s="440" t="n"/>
      <c r="AU3301" s="440" t="n"/>
      <c r="AV3301" s="440" t="n"/>
      <c r="AW3301" s="440" t="n"/>
      <c r="AX3301" s="440" t="n"/>
      <c r="AY3301" s="440" t="n"/>
      <c r="AZ3301" s="440" t="n"/>
      <c r="BA3301" s="440" t="n"/>
      <c r="BB3301" s="440" t="n"/>
      <c r="BC3301" s="440" t="n"/>
      <c r="BD3301" s="440" t="n"/>
      <c r="BE3301" s="440" t="n"/>
      <c r="BF3301" s="440" t="n"/>
      <c r="BG3301" s="440" t="n"/>
      <c r="BH3301" s="440" t="n"/>
      <c r="BI3301" s="440" t="n"/>
      <c r="BJ3301" s="440" t="n"/>
      <c r="BK3301" s="440" t="n"/>
      <c r="BL3301" s="440" t="n"/>
      <c r="BM3301" s="440" t="n"/>
      <c r="BN3301" s="440" t="n"/>
      <c r="BO3301" s="440" t="n"/>
      <c r="BP3301" s="440" t="n"/>
      <c r="BQ3301" s="440" t="n"/>
      <c r="BR3301" s="440" t="n"/>
      <c r="BS3301" s="440" t="n"/>
      <c r="BT3301" s="440" t="n"/>
      <c r="BU3301" s="440" t="n"/>
      <c r="BV3301" s="440" t="n"/>
      <c r="BW3301" s="440" t="n"/>
      <c r="BX3301" s="440" t="n"/>
      <c r="BY3301" s="440" t="n"/>
      <c r="BZ3301" s="440" t="n"/>
      <c r="CA3301" s="440" t="n"/>
      <c r="CB3301" s="440" t="n"/>
    </row>
    <row r="3302" ht="24" customHeight="1">
      <c r="A3302" s="33" t="n">
        <v>1</v>
      </c>
      <c r="B3302" s="41" t="inlineStr">
        <is>
          <t>MIKE OBINNA</t>
        </is>
      </c>
      <c r="C3302" s="41" t="inlineStr">
        <is>
          <t>COSU6360215010</t>
        </is>
      </c>
      <c r="D3302" s="41" t="inlineStr">
        <is>
          <t>TLLU 3109542</t>
        </is>
      </c>
      <c r="E3302" s="41" t="inlineStr">
        <is>
          <t>SPM</t>
        </is>
      </c>
      <c r="F3302" s="41" t="inlineStr">
        <is>
          <t>20FT</t>
        </is>
      </c>
      <c r="G3302" s="160" t="inlineStr">
        <is>
          <t>SUNNY PHOENIX</t>
        </is>
      </c>
      <c r="H3302" s="390" t="inlineStr">
        <is>
          <t>BERTHED: 20TH AUG VOY. 327W</t>
        </is>
      </c>
      <c r="I3302" s="150" t="inlineStr">
        <is>
          <t>OUT</t>
        </is>
      </c>
      <c r="J3302" s="166" t="inlineStr">
        <is>
          <t>TELEX/18TH  AUG, 2023</t>
        </is>
      </c>
      <c r="K3302" s="224" t="inlineStr">
        <is>
          <t>1ST SEPT, 2023</t>
        </is>
      </c>
      <c r="L3302" s="144" t="inlineStr">
        <is>
          <t>18TH JULY</t>
        </is>
      </c>
      <c r="M3302" s="144" t="inlineStr">
        <is>
          <t>OCEANA ENTERPRISE PTE LTD</t>
        </is>
      </c>
      <c r="N3302" s="157" t="inlineStr">
        <is>
          <t>LE' PORT ENTERPRISES</t>
        </is>
      </c>
      <c r="O3302" s="440" t="n"/>
      <c r="P3302" s="440" t="n"/>
      <c r="Q3302" s="440" t="n"/>
      <c r="R3302" s="440" t="n"/>
      <c r="S3302" s="440" t="n"/>
      <c r="T3302" s="440" t="n"/>
      <c r="U3302" s="440" t="n"/>
      <c r="V3302" s="440" t="n"/>
      <c r="W3302" s="440" t="n"/>
      <c r="X3302" s="440" t="n"/>
      <c r="Y3302" s="440" t="n"/>
      <c r="Z3302" s="440" t="n"/>
      <c r="AA3302" s="440" t="n"/>
      <c r="AB3302" s="440" t="n"/>
      <c r="AC3302" s="440" t="n"/>
      <c r="AD3302" s="440" t="n"/>
      <c r="AE3302" s="440" t="n"/>
      <c r="AF3302" s="440" t="n"/>
      <c r="AG3302" s="440" t="n"/>
      <c r="AH3302" s="440" t="n"/>
      <c r="AI3302" s="440" t="n"/>
      <c r="AJ3302" s="440" t="n"/>
      <c r="AK3302" s="440" t="n"/>
      <c r="AL3302" s="440" t="n"/>
      <c r="AM3302" s="440" t="n"/>
      <c r="AN3302" s="440" t="n"/>
      <c r="AO3302" s="440" t="n"/>
      <c r="AP3302" s="440" t="n"/>
      <c r="AQ3302" s="440" t="n"/>
      <c r="AR3302" s="440" t="n"/>
      <c r="AS3302" s="440" t="n"/>
      <c r="AT3302" s="440" t="n"/>
      <c r="AU3302" s="440" t="n"/>
      <c r="AV3302" s="440" t="n"/>
      <c r="AW3302" s="440" t="n"/>
      <c r="AX3302" s="440" t="n"/>
      <c r="AY3302" s="440" t="n"/>
      <c r="AZ3302" s="440" t="n"/>
      <c r="BA3302" s="440" t="n"/>
      <c r="BB3302" s="440" t="n"/>
      <c r="BC3302" s="440" t="n"/>
      <c r="BD3302" s="440" t="n"/>
      <c r="BE3302" s="440" t="n"/>
      <c r="BF3302" s="440" t="n"/>
      <c r="BG3302" s="440" t="n"/>
      <c r="BH3302" s="440" t="n"/>
      <c r="BI3302" s="440" t="n"/>
      <c r="BJ3302" s="440" t="n"/>
      <c r="BK3302" s="440" t="n"/>
      <c r="BL3302" s="440" t="n"/>
      <c r="BM3302" s="440" t="n"/>
      <c r="BN3302" s="440" t="n"/>
      <c r="BO3302" s="440" t="n"/>
      <c r="BP3302" s="440" t="n"/>
      <c r="BQ3302" s="440" t="n"/>
      <c r="BR3302" s="440" t="n"/>
      <c r="BS3302" s="440" t="n"/>
      <c r="BT3302" s="440" t="n"/>
      <c r="BU3302" s="440" t="n"/>
      <c r="BV3302" s="440" t="n"/>
      <c r="BW3302" s="440" t="n"/>
      <c r="BX3302" s="440" t="n"/>
      <c r="BY3302" s="440" t="n"/>
      <c r="BZ3302" s="440" t="n"/>
      <c r="CA3302" s="440" t="n"/>
      <c r="CB3302" s="440" t="n"/>
    </row>
    <row r="3303" ht="24" customHeight="1">
      <c r="A3303" s="33" t="n">
        <v>2</v>
      </c>
      <c r="B3303" s="41" t="inlineStr">
        <is>
          <t>MR. ELOKA</t>
        </is>
      </c>
      <c r="C3303" s="41" t="inlineStr">
        <is>
          <t>COSU6361282650</t>
        </is>
      </c>
      <c r="D3303" s="41" t="inlineStr">
        <is>
          <t>TLLU 8470028</t>
        </is>
      </c>
      <c r="E3303" s="41" t="inlineStr">
        <is>
          <t>SPM</t>
        </is>
      </c>
      <c r="F3303" s="41" t="inlineStr">
        <is>
          <t>20FT</t>
        </is>
      </c>
      <c r="G3303" s="160" t="inlineStr">
        <is>
          <t>SUNNY PHOENIX</t>
        </is>
      </c>
      <c r="H3303" s="390" t="inlineStr">
        <is>
          <t>BERTHED: 8TH SEPT  VOY. 327W</t>
        </is>
      </c>
      <c r="I3303" s="150" t="inlineStr">
        <is>
          <t>OUT</t>
        </is>
      </c>
      <c r="J3303" s="166" t="inlineStr">
        <is>
          <t>OBL/18TH  AUG, 2023</t>
        </is>
      </c>
      <c r="K3303" s="152" t="inlineStr">
        <is>
          <t>18TH SEPT, 2023</t>
        </is>
      </c>
      <c r="L3303" s="144" t="inlineStr">
        <is>
          <t>27TH JULY</t>
        </is>
      </c>
      <c r="M3303" s="144" t="inlineStr">
        <is>
          <t>GRUPO FARMOUN TRD</t>
        </is>
      </c>
      <c r="N3303" s="157" t="inlineStr">
        <is>
          <t>LE' PORT ENTERPRISES</t>
        </is>
      </c>
      <c r="O3303" s="440" t="n"/>
      <c r="P3303" s="440" t="n"/>
      <c r="Q3303" s="440" t="n"/>
      <c r="R3303" s="440" t="n"/>
      <c r="S3303" s="440" t="n"/>
      <c r="T3303" s="440" t="n"/>
      <c r="U3303" s="440" t="n"/>
      <c r="V3303" s="440" t="n"/>
      <c r="W3303" s="440" t="n"/>
      <c r="X3303" s="440" t="n"/>
      <c r="Y3303" s="440" t="n"/>
      <c r="Z3303" s="440" t="n"/>
      <c r="AA3303" s="440" t="n"/>
      <c r="AB3303" s="440" t="n"/>
      <c r="AC3303" s="440" t="n"/>
      <c r="AD3303" s="440" t="n"/>
      <c r="AE3303" s="440" t="n"/>
      <c r="AF3303" s="440" t="n"/>
      <c r="AG3303" s="440" t="n"/>
      <c r="AH3303" s="440" t="n"/>
      <c r="AI3303" s="440" t="n"/>
      <c r="AJ3303" s="440" t="n"/>
      <c r="AK3303" s="440" t="n"/>
      <c r="AL3303" s="440" t="n"/>
      <c r="AM3303" s="440" t="n"/>
      <c r="AN3303" s="440" t="n"/>
      <c r="AO3303" s="440" t="n"/>
      <c r="AP3303" s="440" t="n"/>
      <c r="AQ3303" s="440" t="n"/>
      <c r="AR3303" s="440" t="n"/>
      <c r="AS3303" s="440" t="n"/>
      <c r="AT3303" s="440" t="n"/>
      <c r="AU3303" s="440" t="n"/>
      <c r="AV3303" s="440" t="n"/>
      <c r="AW3303" s="440" t="n"/>
      <c r="AX3303" s="440" t="n"/>
      <c r="AY3303" s="440" t="n"/>
      <c r="AZ3303" s="440" t="n"/>
      <c r="BA3303" s="440" t="n"/>
      <c r="BB3303" s="440" t="n"/>
      <c r="BC3303" s="440" t="n"/>
      <c r="BD3303" s="440" t="n"/>
      <c r="BE3303" s="440" t="n"/>
      <c r="BF3303" s="440" t="n"/>
      <c r="BG3303" s="440" t="n"/>
      <c r="BH3303" s="440" t="n"/>
      <c r="BI3303" s="440" t="n"/>
      <c r="BJ3303" s="440" t="n"/>
      <c r="BK3303" s="440" t="n"/>
      <c r="BL3303" s="440" t="n"/>
      <c r="BM3303" s="440" t="n"/>
      <c r="BN3303" s="440" t="n"/>
      <c r="BO3303" s="440" t="n"/>
      <c r="BP3303" s="440" t="n"/>
      <c r="BQ3303" s="440" t="n"/>
      <c r="BR3303" s="440" t="n"/>
      <c r="BS3303" s="440" t="n"/>
      <c r="BT3303" s="440" t="n"/>
      <c r="BU3303" s="440" t="n"/>
      <c r="BV3303" s="440" t="n"/>
      <c r="BW3303" s="440" t="n"/>
      <c r="BX3303" s="440" t="n"/>
      <c r="BY3303" s="440" t="n"/>
      <c r="BZ3303" s="440" t="n"/>
      <c r="CA3303" s="440" t="n"/>
      <c r="CB3303" s="440" t="n"/>
    </row>
    <row r="3304" ht="24" customHeight="1">
      <c r="A3304" s="33" t="n">
        <v>3</v>
      </c>
      <c r="B3304" s="41" t="inlineStr">
        <is>
          <t>MR. ELOKA</t>
        </is>
      </c>
      <c r="C3304" s="50" t="inlineStr">
        <is>
          <t>''</t>
        </is>
      </c>
      <c r="D3304" s="41" t="inlineStr">
        <is>
          <t>TCLU 7604778</t>
        </is>
      </c>
      <c r="E3304" s="41" t="inlineStr">
        <is>
          <t>SPM</t>
        </is>
      </c>
      <c r="F3304" s="41" t="inlineStr">
        <is>
          <t>20FT</t>
        </is>
      </c>
      <c r="G3304" s="160" t="inlineStr">
        <is>
          <t>SUNNY PHOENIX</t>
        </is>
      </c>
      <c r="H3304" s="390" t="inlineStr">
        <is>
          <t>BERTHED: 8TH SEPT  VOY. 327W</t>
        </is>
      </c>
      <c r="I3304" s="150" t="inlineStr">
        <is>
          <t>OUT</t>
        </is>
      </c>
      <c r="J3304" s="166" t="inlineStr">
        <is>
          <t>OBL/18TH  AUG, 2023</t>
        </is>
      </c>
      <c r="K3304" s="152" t="inlineStr">
        <is>
          <t>18TH SEPT, 2023</t>
        </is>
      </c>
      <c r="L3304" s="144" t="inlineStr">
        <is>
          <t>27TH JULY</t>
        </is>
      </c>
      <c r="M3304" s="144" t="inlineStr">
        <is>
          <t>GRUPO FARMOUN TRD</t>
        </is>
      </c>
      <c r="N3304" s="157" t="inlineStr">
        <is>
          <t>LE' PORT ENTERPRISES</t>
        </is>
      </c>
      <c r="O3304" s="440" t="n"/>
      <c r="P3304" s="440" t="n"/>
      <c r="Q3304" s="440" t="n"/>
      <c r="R3304" s="440" t="n"/>
      <c r="S3304" s="440" t="n"/>
      <c r="T3304" s="440" t="n"/>
      <c r="U3304" s="440" t="n"/>
      <c r="V3304" s="440" t="n"/>
      <c r="W3304" s="440" t="n"/>
      <c r="X3304" s="440" t="n"/>
      <c r="Y3304" s="440" t="n"/>
      <c r="Z3304" s="440" t="n"/>
      <c r="AA3304" s="440" t="n"/>
      <c r="AB3304" s="440" t="n"/>
      <c r="AC3304" s="440" t="n"/>
      <c r="AD3304" s="440" t="n"/>
      <c r="AE3304" s="440" t="n"/>
      <c r="AF3304" s="440" t="n"/>
      <c r="AG3304" s="440" t="n"/>
      <c r="AH3304" s="440" t="n"/>
      <c r="AI3304" s="440" t="n"/>
      <c r="AJ3304" s="440" t="n"/>
      <c r="AK3304" s="440" t="n"/>
      <c r="AL3304" s="440" t="n"/>
      <c r="AM3304" s="440" t="n"/>
      <c r="AN3304" s="440" t="n"/>
      <c r="AO3304" s="440" t="n"/>
      <c r="AP3304" s="440" t="n"/>
      <c r="AQ3304" s="440" t="n"/>
      <c r="AR3304" s="440" t="n"/>
      <c r="AS3304" s="440" t="n"/>
      <c r="AT3304" s="440" t="n"/>
      <c r="AU3304" s="440" t="n"/>
      <c r="AV3304" s="440" t="n"/>
      <c r="AW3304" s="440" t="n"/>
      <c r="AX3304" s="440" t="n"/>
      <c r="AY3304" s="440" t="n"/>
      <c r="AZ3304" s="440" t="n"/>
      <c r="BA3304" s="440" t="n"/>
      <c r="BB3304" s="440" t="n"/>
      <c r="BC3304" s="440" t="n"/>
      <c r="BD3304" s="440" t="n"/>
      <c r="BE3304" s="440" t="n"/>
      <c r="BF3304" s="440" t="n"/>
      <c r="BG3304" s="440" t="n"/>
      <c r="BH3304" s="440" t="n"/>
      <c r="BI3304" s="440" t="n"/>
      <c r="BJ3304" s="440" t="n"/>
      <c r="BK3304" s="440" t="n"/>
      <c r="BL3304" s="440" t="n"/>
      <c r="BM3304" s="440" t="n"/>
      <c r="BN3304" s="440" t="n"/>
      <c r="BO3304" s="440" t="n"/>
      <c r="BP3304" s="440" t="n"/>
      <c r="BQ3304" s="440" t="n"/>
      <c r="BR3304" s="440" t="n"/>
      <c r="BS3304" s="440" t="n"/>
      <c r="BT3304" s="440" t="n"/>
      <c r="BU3304" s="440" t="n"/>
      <c r="BV3304" s="440" t="n"/>
      <c r="BW3304" s="440" t="n"/>
      <c r="BX3304" s="440" t="n"/>
      <c r="BY3304" s="440" t="n"/>
      <c r="BZ3304" s="440" t="n"/>
      <c r="CA3304" s="440" t="n"/>
      <c r="CB3304" s="440" t="n"/>
    </row>
    <row r="3305" ht="24" customHeight="1">
      <c r="A3305" s="33" t="n">
        <v>4</v>
      </c>
      <c r="B3305" s="41" t="inlineStr">
        <is>
          <t>MR. ELOKA</t>
        </is>
      </c>
      <c r="C3305" s="50" t="inlineStr">
        <is>
          <t>''</t>
        </is>
      </c>
      <c r="D3305" s="41" t="inlineStr">
        <is>
          <t>CSLU 1819161</t>
        </is>
      </c>
      <c r="E3305" s="41" t="inlineStr">
        <is>
          <t>SPM</t>
        </is>
      </c>
      <c r="F3305" s="41" t="inlineStr">
        <is>
          <t>20FT</t>
        </is>
      </c>
      <c r="G3305" s="160" t="inlineStr">
        <is>
          <t>SUNNY PHOENIX</t>
        </is>
      </c>
      <c r="H3305" s="390" t="inlineStr">
        <is>
          <t>BERTHED: 8TH SEPT  VOY. 327W</t>
        </is>
      </c>
      <c r="I3305" s="150" t="inlineStr">
        <is>
          <t>OUT</t>
        </is>
      </c>
      <c r="J3305" s="166" t="inlineStr">
        <is>
          <t>OBL/18TH  AUG, 2023</t>
        </is>
      </c>
      <c r="K3305" s="152" t="inlineStr">
        <is>
          <t>18TH SEPT, 2023</t>
        </is>
      </c>
      <c r="L3305" s="144" t="inlineStr">
        <is>
          <t>27TH JULY</t>
        </is>
      </c>
      <c r="M3305" s="144" t="inlineStr">
        <is>
          <t>GRUPO FARMOUN TRD</t>
        </is>
      </c>
      <c r="N3305" s="157" t="inlineStr">
        <is>
          <t>LE' PORT ENTERPRISES</t>
        </is>
      </c>
      <c r="O3305" s="440" t="n"/>
      <c r="P3305" s="440" t="n"/>
      <c r="Q3305" s="440" t="n"/>
      <c r="R3305" s="440" t="n"/>
      <c r="S3305" s="440" t="n"/>
      <c r="T3305" s="440" t="n"/>
      <c r="U3305" s="440" t="n"/>
      <c r="V3305" s="440" t="n"/>
      <c r="W3305" s="440" t="n"/>
      <c r="X3305" s="440" t="n"/>
      <c r="Y3305" s="440" t="n"/>
      <c r="Z3305" s="440" t="n"/>
      <c r="AA3305" s="440" t="n"/>
      <c r="AB3305" s="440" t="n"/>
      <c r="AC3305" s="440" t="n"/>
      <c r="AD3305" s="440" t="n"/>
      <c r="AE3305" s="440" t="n"/>
      <c r="AF3305" s="440" t="n"/>
      <c r="AG3305" s="440" t="n"/>
      <c r="AH3305" s="440" t="n"/>
      <c r="AI3305" s="440" t="n"/>
      <c r="AJ3305" s="440" t="n"/>
      <c r="AK3305" s="440" t="n"/>
      <c r="AL3305" s="440" t="n"/>
      <c r="AM3305" s="440" t="n"/>
      <c r="AN3305" s="440" t="n"/>
      <c r="AO3305" s="440" t="n"/>
      <c r="AP3305" s="440" t="n"/>
      <c r="AQ3305" s="440" t="n"/>
      <c r="AR3305" s="440" t="n"/>
      <c r="AS3305" s="440" t="n"/>
      <c r="AT3305" s="440" t="n"/>
      <c r="AU3305" s="440" t="n"/>
      <c r="AV3305" s="440" t="n"/>
      <c r="AW3305" s="440" t="n"/>
      <c r="AX3305" s="440" t="n"/>
      <c r="AY3305" s="440" t="n"/>
      <c r="AZ3305" s="440" t="n"/>
      <c r="BA3305" s="440" t="n"/>
      <c r="BB3305" s="440" t="n"/>
      <c r="BC3305" s="440" t="n"/>
      <c r="BD3305" s="440" t="n"/>
      <c r="BE3305" s="440" t="n"/>
      <c r="BF3305" s="440" t="n"/>
      <c r="BG3305" s="440" t="n"/>
      <c r="BH3305" s="440" t="n"/>
      <c r="BI3305" s="440" t="n"/>
      <c r="BJ3305" s="440" t="n"/>
      <c r="BK3305" s="440" t="n"/>
      <c r="BL3305" s="440" t="n"/>
      <c r="BM3305" s="440" t="n"/>
      <c r="BN3305" s="440" t="n"/>
      <c r="BO3305" s="440" t="n"/>
      <c r="BP3305" s="440" t="n"/>
      <c r="BQ3305" s="440" t="n"/>
      <c r="BR3305" s="440" t="n"/>
      <c r="BS3305" s="440" t="n"/>
      <c r="BT3305" s="440" t="n"/>
      <c r="BU3305" s="440" t="n"/>
      <c r="BV3305" s="440" t="n"/>
      <c r="BW3305" s="440" t="n"/>
      <c r="BX3305" s="440" t="n"/>
      <c r="BY3305" s="440" t="n"/>
      <c r="BZ3305" s="440" t="n"/>
      <c r="CA3305" s="440" t="n"/>
      <c r="CB3305" s="440" t="n"/>
    </row>
    <row r="3306" ht="24" customHeight="1">
      <c r="A3306" s="33" t="n"/>
      <c r="B3306" s="41" t="n"/>
      <c r="C3306" s="261" t="n"/>
      <c r="D3306" s="41" t="n"/>
      <c r="E3306" s="41" t="n"/>
      <c r="F3306" s="41" t="n"/>
      <c r="G3306" s="160" t="n"/>
      <c r="H3306" s="390" t="n"/>
      <c r="I3306" s="441" t="n"/>
      <c r="J3306" s="166" t="n"/>
      <c r="K3306" s="173" t="n"/>
      <c r="L3306" s="144" t="n"/>
      <c r="M3306" s="144" t="n"/>
      <c r="N3306" s="157" t="n"/>
      <c r="O3306" s="440" t="n"/>
      <c r="P3306" s="440" t="n"/>
      <c r="Q3306" s="440" t="n"/>
      <c r="R3306" s="440" t="n"/>
      <c r="S3306" s="440" t="n"/>
      <c r="T3306" s="440" t="n"/>
      <c r="U3306" s="440" t="n"/>
      <c r="V3306" s="440" t="n"/>
      <c r="W3306" s="440" t="n"/>
      <c r="X3306" s="440" t="n"/>
      <c r="Y3306" s="440" t="n"/>
      <c r="Z3306" s="440" t="n"/>
      <c r="AA3306" s="440" t="n"/>
      <c r="AB3306" s="440" t="n"/>
      <c r="AC3306" s="440" t="n"/>
      <c r="AD3306" s="440" t="n"/>
      <c r="AE3306" s="440" t="n"/>
      <c r="AF3306" s="440" t="n"/>
      <c r="AG3306" s="440" t="n"/>
      <c r="AH3306" s="440" t="n"/>
      <c r="AI3306" s="440" t="n"/>
      <c r="AJ3306" s="440" t="n"/>
      <c r="AK3306" s="440" t="n"/>
      <c r="AL3306" s="440" t="n"/>
      <c r="AM3306" s="440" t="n"/>
      <c r="AN3306" s="440" t="n"/>
      <c r="AO3306" s="440" t="n"/>
      <c r="AP3306" s="440" t="n"/>
      <c r="AQ3306" s="440" t="n"/>
      <c r="AR3306" s="440" t="n"/>
      <c r="AS3306" s="440" t="n"/>
      <c r="AT3306" s="440" t="n"/>
      <c r="AU3306" s="440" t="n"/>
      <c r="AV3306" s="440" t="n"/>
      <c r="AW3306" s="440" t="n"/>
      <c r="AX3306" s="440" t="n"/>
      <c r="AY3306" s="440" t="n"/>
      <c r="AZ3306" s="440" t="n"/>
      <c r="BA3306" s="440" t="n"/>
      <c r="BB3306" s="440" t="n"/>
      <c r="BC3306" s="440" t="n"/>
      <c r="BD3306" s="440" t="n"/>
      <c r="BE3306" s="440" t="n"/>
      <c r="BF3306" s="440" t="n"/>
      <c r="BG3306" s="440" t="n"/>
      <c r="BH3306" s="440" t="n"/>
      <c r="BI3306" s="440" t="n"/>
      <c r="BJ3306" s="440" t="n"/>
      <c r="BK3306" s="440" t="n"/>
      <c r="BL3306" s="440" t="n"/>
      <c r="BM3306" s="440" t="n"/>
      <c r="BN3306" s="440" t="n"/>
      <c r="BO3306" s="440" t="n"/>
      <c r="BP3306" s="440" t="n"/>
      <c r="BQ3306" s="440" t="n"/>
      <c r="BR3306" s="440" t="n"/>
      <c r="BS3306" s="440" t="n"/>
      <c r="BT3306" s="440" t="n"/>
      <c r="BU3306" s="440" t="n"/>
      <c r="BV3306" s="440" t="n"/>
      <c r="BW3306" s="440" t="n"/>
      <c r="BX3306" s="440" t="n"/>
      <c r="BY3306" s="440" t="n"/>
      <c r="BZ3306" s="440" t="n"/>
      <c r="CA3306" s="440" t="n"/>
      <c r="CB3306" s="440" t="n"/>
    </row>
    <row r="3307" ht="24" customHeight="1">
      <c r="A3307" s="33" t="n"/>
      <c r="B3307" s="155" t="inlineStr">
        <is>
          <t>RENA P</t>
        </is>
      </c>
      <c r="C3307" s="41" t="n"/>
      <c r="D3307" s="41" t="n"/>
      <c r="E3307" s="41" t="n"/>
      <c r="F3307" s="41" t="n"/>
      <c r="G3307" s="160" t="n"/>
      <c r="H3307" s="263" t="n"/>
      <c r="I3307" s="441" t="n"/>
      <c r="J3307" s="40" t="n"/>
      <c r="K3307" s="173" t="n"/>
      <c r="L3307" s="144" t="n"/>
      <c r="M3307" s="144" t="n"/>
      <c r="N3307" s="157" t="n"/>
      <c r="O3307" s="440" t="n"/>
      <c r="P3307" s="440" t="n"/>
      <c r="Q3307" s="440" t="n"/>
      <c r="R3307" s="440" t="n"/>
      <c r="S3307" s="440" t="n"/>
      <c r="T3307" s="440" t="n"/>
      <c r="U3307" s="440" t="n"/>
      <c r="V3307" s="440" t="n"/>
      <c r="W3307" s="440" t="n"/>
      <c r="X3307" s="440" t="n"/>
      <c r="Y3307" s="440" t="n"/>
      <c r="Z3307" s="440" t="n"/>
      <c r="AA3307" s="440" t="n"/>
      <c r="AB3307" s="440" t="n"/>
      <c r="AC3307" s="440" t="n"/>
      <c r="AD3307" s="440" t="n"/>
      <c r="AE3307" s="440" t="n"/>
      <c r="AF3307" s="440" t="n"/>
      <c r="AG3307" s="440" t="n"/>
      <c r="AH3307" s="440" t="n"/>
      <c r="AI3307" s="440" t="n"/>
      <c r="AJ3307" s="440" t="n"/>
      <c r="AK3307" s="440" t="n"/>
      <c r="AL3307" s="440" t="n"/>
      <c r="AM3307" s="440" t="n"/>
      <c r="AN3307" s="440" t="n"/>
      <c r="AO3307" s="440" t="n"/>
      <c r="AP3307" s="440" t="n"/>
      <c r="AQ3307" s="440" t="n"/>
      <c r="AR3307" s="440" t="n"/>
      <c r="AS3307" s="440" t="n"/>
      <c r="AT3307" s="440" t="n"/>
      <c r="AU3307" s="440" t="n"/>
      <c r="AV3307" s="440" t="n"/>
      <c r="AW3307" s="440" t="n"/>
      <c r="AX3307" s="440" t="n"/>
      <c r="AY3307" s="440" t="n"/>
      <c r="AZ3307" s="440" t="n"/>
      <c r="BA3307" s="440" t="n"/>
      <c r="BB3307" s="440" t="n"/>
      <c r="BC3307" s="440" t="n"/>
      <c r="BD3307" s="440" t="n"/>
      <c r="BE3307" s="440" t="n"/>
      <c r="BF3307" s="440" t="n"/>
      <c r="BG3307" s="440" t="n"/>
      <c r="BH3307" s="440" t="n"/>
      <c r="BI3307" s="440" t="n"/>
      <c r="BJ3307" s="440" t="n"/>
      <c r="BK3307" s="440" t="n"/>
      <c r="BL3307" s="440" t="n"/>
      <c r="BM3307" s="440" t="n"/>
      <c r="BN3307" s="440" t="n"/>
      <c r="BO3307" s="440" t="n"/>
      <c r="BP3307" s="440" t="n"/>
      <c r="BQ3307" s="440" t="n"/>
      <c r="BR3307" s="440" t="n"/>
      <c r="BS3307" s="440" t="n"/>
      <c r="BT3307" s="440" t="n"/>
      <c r="BU3307" s="440" t="n"/>
      <c r="BV3307" s="440" t="n"/>
      <c r="BW3307" s="440" t="n"/>
      <c r="BX3307" s="440" t="n"/>
      <c r="BY3307" s="440" t="n"/>
      <c r="BZ3307" s="440" t="n"/>
      <c r="CA3307" s="440" t="n"/>
      <c r="CB3307" s="440" t="n"/>
    </row>
    <row r="3308" ht="24" customHeight="1">
      <c r="A3308" s="33" t="n">
        <v>1</v>
      </c>
      <c r="B3308" s="41" t="inlineStr">
        <is>
          <t>NNAMDI EZEUKWU</t>
        </is>
      </c>
      <c r="C3308" s="41" t="inlineStr">
        <is>
          <t>COSU6362668070</t>
        </is>
      </c>
      <c r="D3308" s="41" t="inlineStr">
        <is>
          <t>OOLU 9188088</t>
        </is>
      </c>
      <c r="E3308" s="41" t="inlineStr">
        <is>
          <t>SPM</t>
        </is>
      </c>
      <c r="F3308" s="41" t="inlineStr">
        <is>
          <t>40FT</t>
        </is>
      </c>
      <c r="G3308" s="160" t="inlineStr">
        <is>
          <t>RENA P</t>
        </is>
      </c>
      <c r="H3308" s="390" t="inlineStr">
        <is>
          <t>BERTHED: 14TH OCT VOY. 001W</t>
        </is>
      </c>
      <c r="I3308" s="150" t="inlineStr">
        <is>
          <t>OUT</t>
        </is>
      </c>
      <c r="J3308" s="192" t="inlineStr">
        <is>
          <t>TELEX/ 17TH OCT, 2023</t>
        </is>
      </c>
      <c r="K3308" s="216" t="inlineStr">
        <is>
          <t>15TH  NOV, 2023</t>
        </is>
      </c>
      <c r="L3308" s="144" t="inlineStr">
        <is>
          <t>11TH AUG</t>
        </is>
      </c>
      <c r="M3308" s="144" t="inlineStr">
        <is>
          <t>BILINK (CAMBODIA) INDUSTRY CO, LTD</t>
        </is>
      </c>
      <c r="N3308" s="157" t="inlineStr">
        <is>
          <t>ORIENT LOGISTICS ENTERPRISES</t>
        </is>
      </c>
      <c r="O3308" s="440" t="n"/>
      <c r="P3308" s="440" t="n"/>
      <c r="Q3308" s="440" t="n"/>
      <c r="R3308" s="440" t="n"/>
      <c r="S3308" s="440" t="n"/>
      <c r="T3308" s="440" t="n"/>
      <c r="U3308" s="440" t="n"/>
      <c r="V3308" s="440" t="n"/>
      <c r="W3308" s="440" t="n"/>
      <c r="X3308" s="440" t="n"/>
      <c r="Y3308" s="440" t="n"/>
      <c r="Z3308" s="440" t="n"/>
      <c r="AA3308" s="440" t="n"/>
      <c r="AB3308" s="440" t="n"/>
      <c r="AC3308" s="440" t="n"/>
      <c r="AD3308" s="440" t="n"/>
      <c r="AE3308" s="440" t="n"/>
      <c r="AF3308" s="440" t="n"/>
      <c r="AG3308" s="440" t="n"/>
      <c r="AH3308" s="440" t="n"/>
      <c r="AI3308" s="440" t="n"/>
      <c r="AJ3308" s="440" t="n"/>
      <c r="AK3308" s="440" t="n"/>
      <c r="AL3308" s="440" t="n"/>
      <c r="AM3308" s="440" t="n"/>
      <c r="AN3308" s="440" t="n"/>
      <c r="AO3308" s="440" t="n"/>
      <c r="AP3308" s="440" t="n"/>
      <c r="AQ3308" s="440" t="n"/>
      <c r="AR3308" s="440" t="n"/>
      <c r="AS3308" s="440" t="n"/>
      <c r="AT3308" s="440" t="n"/>
      <c r="AU3308" s="440" t="n"/>
      <c r="AV3308" s="440" t="n"/>
      <c r="AW3308" s="440" t="n"/>
      <c r="AX3308" s="440" t="n"/>
      <c r="AY3308" s="440" t="n"/>
      <c r="AZ3308" s="440" t="n"/>
      <c r="BA3308" s="440" t="n"/>
      <c r="BB3308" s="440" t="n"/>
      <c r="BC3308" s="440" t="n"/>
      <c r="BD3308" s="440" t="n"/>
      <c r="BE3308" s="440" t="n"/>
      <c r="BF3308" s="440" t="n"/>
      <c r="BG3308" s="440" t="n"/>
      <c r="BH3308" s="440" t="n"/>
      <c r="BI3308" s="440" t="n"/>
      <c r="BJ3308" s="440" t="n"/>
      <c r="BK3308" s="440" t="n"/>
      <c r="BL3308" s="440" t="n"/>
      <c r="BM3308" s="440" t="n"/>
      <c r="BN3308" s="440" t="n"/>
      <c r="BO3308" s="440" t="n"/>
      <c r="BP3308" s="440" t="n"/>
      <c r="BQ3308" s="440" t="n"/>
      <c r="BR3308" s="440" t="n"/>
      <c r="BS3308" s="440" t="n"/>
      <c r="BT3308" s="440" t="n"/>
      <c r="BU3308" s="440" t="n"/>
      <c r="BV3308" s="440" t="n"/>
      <c r="BW3308" s="440" t="n"/>
      <c r="BX3308" s="440" t="n"/>
      <c r="BY3308" s="440" t="n"/>
      <c r="BZ3308" s="440" t="n"/>
      <c r="CA3308" s="440" t="n"/>
      <c r="CB3308" s="440" t="n"/>
    </row>
    <row r="3309" ht="24" customHeight="1">
      <c r="A3309" s="33" t="n"/>
      <c r="B3309" s="41" t="n"/>
      <c r="C3309" s="41" t="n"/>
      <c r="D3309" s="41" t="n"/>
      <c r="E3309" s="41" t="n"/>
      <c r="F3309" s="41" t="n"/>
      <c r="G3309" s="160" t="n"/>
      <c r="H3309" s="263" t="n"/>
      <c r="I3309" s="441" t="n"/>
      <c r="J3309" s="40" t="n"/>
      <c r="K3309" s="173" t="n"/>
      <c r="L3309" s="144" t="n"/>
      <c r="M3309" s="144" t="n"/>
      <c r="N3309" s="157" t="n"/>
      <c r="O3309" s="440" t="n"/>
      <c r="P3309" s="440" t="n"/>
      <c r="Q3309" s="440" t="n"/>
      <c r="R3309" s="440" t="n"/>
      <c r="S3309" s="440" t="n"/>
      <c r="T3309" s="440" t="n"/>
      <c r="U3309" s="440" t="n"/>
      <c r="V3309" s="440" t="n"/>
      <c r="W3309" s="440" t="n"/>
      <c r="X3309" s="440" t="n"/>
      <c r="Y3309" s="440" t="n"/>
      <c r="Z3309" s="440" t="n"/>
      <c r="AA3309" s="440" t="n"/>
      <c r="AB3309" s="440" t="n"/>
      <c r="AC3309" s="440" t="n"/>
      <c r="AD3309" s="440" t="n"/>
      <c r="AE3309" s="440" t="n"/>
      <c r="AF3309" s="440" t="n"/>
      <c r="AG3309" s="440" t="n"/>
      <c r="AH3309" s="440" t="n"/>
      <c r="AI3309" s="440" t="n"/>
      <c r="AJ3309" s="440" t="n"/>
      <c r="AK3309" s="440" t="n"/>
      <c r="AL3309" s="440" t="n"/>
      <c r="AM3309" s="440" t="n"/>
      <c r="AN3309" s="440" t="n"/>
      <c r="AO3309" s="440" t="n"/>
      <c r="AP3309" s="440" t="n"/>
      <c r="AQ3309" s="440" t="n"/>
      <c r="AR3309" s="440" t="n"/>
      <c r="AS3309" s="440" t="n"/>
      <c r="AT3309" s="440" t="n"/>
      <c r="AU3309" s="440" t="n"/>
      <c r="AV3309" s="440" t="n"/>
      <c r="AW3309" s="440" t="n"/>
      <c r="AX3309" s="440" t="n"/>
      <c r="AY3309" s="440" t="n"/>
      <c r="AZ3309" s="440" t="n"/>
      <c r="BA3309" s="440" t="n"/>
      <c r="BB3309" s="440" t="n"/>
      <c r="BC3309" s="440" t="n"/>
      <c r="BD3309" s="440" t="n"/>
      <c r="BE3309" s="440" t="n"/>
      <c r="BF3309" s="440" t="n"/>
      <c r="BG3309" s="440" t="n"/>
      <c r="BH3309" s="440" t="n"/>
      <c r="BI3309" s="440" t="n"/>
      <c r="BJ3309" s="440" t="n"/>
      <c r="BK3309" s="440" t="n"/>
      <c r="BL3309" s="440" t="n"/>
      <c r="BM3309" s="440" t="n"/>
      <c r="BN3309" s="440" t="n"/>
      <c r="BO3309" s="440" t="n"/>
      <c r="BP3309" s="440" t="n"/>
      <c r="BQ3309" s="440" t="n"/>
      <c r="BR3309" s="440" t="n"/>
      <c r="BS3309" s="440" t="n"/>
      <c r="BT3309" s="440" t="n"/>
      <c r="BU3309" s="440" t="n"/>
      <c r="BV3309" s="440" t="n"/>
      <c r="BW3309" s="440" t="n"/>
      <c r="BX3309" s="440" t="n"/>
      <c r="BY3309" s="440" t="n"/>
      <c r="BZ3309" s="440" t="n"/>
      <c r="CA3309" s="440" t="n"/>
      <c r="CB3309" s="440" t="n"/>
    </row>
    <row r="3310" ht="24" customHeight="1">
      <c r="A3310" s="33" t="n"/>
      <c r="B3310" s="155" t="inlineStr">
        <is>
          <t>EXPRESS BLACK SEA</t>
        </is>
      </c>
      <c r="C3310" s="41" t="n"/>
      <c r="D3310" s="41" t="n"/>
      <c r="E3310" s="41" t="n"/>
      <c r="F3310" s="41" t="n"/>
      <c r="G3310" s="160" t="n"/>
      <c r="H3310" s="263" t="n"/>
      <c r="I3310" s="441" t="n"/>
      <c r="J3310" s="40" t="n"/>
      <c r="K3310" s="173" t="n"/>
      <c r="L3310" s="144" t="n"/>
      <c r="M3310" s="144" t="n"/>
      <c r="N3310" s="157" t="n"/>
      <c r="O3310" s="440" t="n"/>
      <c r="P3310" s="440" t="n"/>
      <c r="Q3310" s="440" t="n"/>
      <c r="R3310" s="440" t="n"/>
      <c r="S3310" s="440" t="n"/>
      <c r="T3310" s="440" t="n"/>
      <c r="U3310" s="440" t="n"/>
      <c r="V3310" s="440" t="n"/>
      <c r="W3310" s="440" t="n"/>
      <c r="X3310" s="440" t="n"/>
      <c r="Y3310" s="440" t="n"/>
      <c r="Z3310" s="440" t="n"/>
      <c r="AA3310" s="440" t="n"/>
      <c r="AB3310" s="440" t="n"/>
      <c r="AC3310" s="440" t="n"/>
      <c r="AD3310" s="440" t="n"/>
      <c r="AE3310" s="440" t="n"/>
      <c r="AF3310" s="440" t="n"/>
      <c r="AG3310" s="440" t="n"/>
      <c r="AH3310" s="440" t="n"/>
      <c r="AI3310" s="440" t="n"/>
      <c r="AJ3310" s="440" t="n"/>
      <c r="AK3310" s="440" t="n"/>
      <c r="AL3310" s="440" t="n"/>
      <c r="AM3310" s="440" t="n"/>
      <c r="AN3310" s="440" t="n"/>
      <c r="AO3310" s="440" t="n"/>
      <c r="AP3310" s="440" t="n"/>
      <c r="AQ3310" s="440" t="n"/>
      <c r="AR3310" s="440" t="n"/>
      <c r="AS3310" s="440" t="n"/>
      <c r="AT3310" s="440" t="n"/>
      <c r="AU3310" s="440" t="n"/>
      <c r="AV3310" s="440" t="n"/>
      <c r="AW3310" s="440" t="n"/>
      <c r="AX3310" s="440" t="n"/>
      <c r="AY3310" s="440" t="n"/>
      <c r="AZ3310" s="440" t="n"/>
      <c r="BA3310" s="440" t="n"/>
      <c r="BB3310" s="440" t="n"/>
      <c r="BC3310" s="440" t="n"/>
      <c r="BD3310" s="440" t="n"/>
      <c r="BE3310" s="440" t="n"/>
      <c r="BF3310" s="440" t="n"/>
      <c r="BG3310" s="440" t="n"/>
      <c r="BH3310" s="440" t="n"/>
      <c r="BI3310" s="440" t="n"/>
      <c r="BJ3310" s="440" t="n"/>
      <c r="BK3310" s="440" t="n"/>
      <c r="BL3310" s="440" t="n"/>
      <c r="BM3310" s="440" t="n"/>
      <c r="BN3310" s="440" t="n"/>
      <c r="BO3310" s="440" t="n"/>
      <c r="BP3310" s="440" t="n"/>
      <c r="BQ3310" s="440" t="n"/>
      <c r="BR3310" s="440" t="n"/>
      <c r="BS3310" s="440" t="n"/>
      <c r="BT3310" s="440" t="n"/>
      <c r="BU3310" s="440" t="n"/>
      <c r="BV3310" s="440" t="n"/>
      <c r="BW3310" s="440" t="n"/>
      <c r="BX3310" s="440" t="n"/>
      <c r="BY3310" s="440" t="n"/>
      <c r="BZ3310" s="440" t="n"/>
      <c r="CA3310" s="440" t="n"/>
      <c r="CB3310" s="440" t="n"/>
    </row>
    <row r="3311" ht="24" customHeight="1">
      <c r="A3311" s="33" t="n">
        <v>1</v>
      </c>
      <c r="B3311" s="41" t="inlineStr">
        <is>
          <t>MADAM JOHN LECTICIA ABA</t>
        </is>
      </c>
      <c r="C3311" s="41" t="inlineStr">
        <is>
          <t>COSU6891320540</t>
        </is>
      </c>
      <c r="D3311" s="41" t="inlineStr">
        <is>
          <t>TGBU 7961520</t>
        </is>
      </c>
      <c r="E3311" s="41" t="inlineStr">
        <is>
          <t>SPM</t>
        </is>
      </c>
      <c r="F3311" s="41" t="inlineStr">
        <is>
          <t>40FT</t>
        </is>
      </c>
      <c r="G3311" s="160" t="inlineStr">
        <is>
          <t>EXPRESS BLACK SEA</t>
        </is>
      </c>
      <c r="H3311" s="390" t="inlineStr">
        <is>
          <t>BERTHED : 12TH OCT VOY. 042W</t>
        </is>
      </c>
      <c r="I3311" s="150" t="inlineStr">
        <is>
          <t>OUT</t>
        </is>
      </c>
      <c r="J3311" s="192" t="inlineStr">
        <is>
          <t>TELEX/ 31ST  OCT, 2023</t>
        </is>
      </c>
      <c r="K3311" s="216" t="inlineStr">
        <is>
          <t>15TH  NOV, 2023</t>
        </is>
      </c>
      <c r="L3311" s="144" t="inlineStr">
        <is>
          <t>4TH SEPT</t>
        </is>
      </c>
      <c r="M3311" s="144" t="inlineStr">
        <is>
          <t>WENZHOU RAINBOW INDUSTRY CO.,LTD</t>
        </is>
      </c>
      <c r="N3311" s="157" t="inlineStr">
        <is>
          <t>LE' PORT ENTERPRISES</t>
        </is>
      </c>
      <c r="O3311" s="440" t="n"/>
      <c r="P3311" s="440" t="n"/>
      <c r="Q3311" s="440" t="n"/>
      <c r="R3311" s="440" t="n"/>
      <c r="S3311" s="440" t="n"/>
      <c r="T3311" s="440" t="n"/>
      <c r="U3311" s="440" t="n"/>
      <c r="V3311" s="440" t="n"/>
      <c r="W3311" s="440" t="n"/>
      <c r="X3311" s="440" t="n"/>
      <c r="Y3311" s="440" t="n"/>
      <c r="Z3311" s="440" t="n"/>
      <c r="AA3311" s="440" t="n"/>
      <c r="AB3311" s="440" t="n"/>
      <c r="AC3311" s="440" t="n"/>
      <c r="AD3311" s="440" t="n"/>
      <c r="AE3311" s="440" t="n"/>
      <c r="AF3311" s="440" t="n"/>
      <c r="AG3311" s="440" t="n"/>
      <c r="AH3311" s="440" t="n"/>
      <c r="AI3311" s="440" t="n"/>
      <c r="AJ3311" s="440" t="n"/>
      <c r="AK3311" s="440" t="n"/>
      <c r="AL3311" s="440" t="n"/>
      <c r="AM3311" s="440" t="n"/>
      <c r="AN3311" s="440" t="n"/>
      <c r="AO3311" s="440" t="n"/>
      <c r="AP3311" s="440" t="n"/>
      <c r="AQ3311" s="440" t="n"/>
      <c r="AR3311" s="440" t="n"/>
      <c r="AS3311" s="440" t="n"/>
      <c r="AT3311" s="440" t="n"/>
      <c r="AU3311" s="440" t="n"/>
      <c r="AV3311" s="440" t="n"/>
      <c r="AW3311" s="440" t="n"/>
      <c r="AX3311" s="440" t="n"/>
      <c r="AY3311" s="440" t="n"/>
      <c r="AZ3311" s="440" t="n"/>
      <c r="BA3311" s="440" t="n"/>
      <c r="BB3311" s="440" t="n"/>
      <c r="BC3311" s="440" t="n"/>
      <c r="BD3311" s="440" t="n"/>
      <c r="BE3311" s="440" t="n"/>
      <c r="BF3311" s="440" t="n"/>
      <c r="BG3311" s="440" t="n"/>
      <c r="BH3311" s="440" t="n"/>
      <c r="BI3311" s="440" t="n"/>
      <c r="BJ3311" s="440" t="n"/>
      <c r="BK3311" s="440" t="n"/>
      <c r="BL3311" s="440" t="n"/>
      <c r="BM3311" s="440" t="n"/>
      <c r="BN3311" s="440" t="n"/>
      <c r="BO3311" s="440" t="n"/>
      <c r="BP3311" s="440" t="n"/>
      <c r="BQ3311" s="440" t="n"/>
      <c r="BR3311" s="440" t="n"/>
      <c r="BS3311" s="440" t="n"/>
      <c r="BT3311" s="440" t="n"/>
      <c r="BU3311" s="440" t="n"/>
      <c r="BV3311" s="440" t="n"/>
      <c r="BW3311" s="440" t="n"/>
      <c r="BX3311" s="440" t="n"/>
      <c r="BY3311" s="440" t="n"/>
      <c r="BZ3311" s="440" t="n"/>
      <c r="CA3311" s="440" t="n"/>
      <c r="CB3311" s="440" t="n"/>
    </row>
    <row r="3312" ht="24" customHeight="1">
      <c r="A3312" s="33" t="n">
        <v>2</v>
      </c>
      <c r="B3312" s="41" t="inlineStr">
        <is>
          <t>ETELCO</t>
        </is>
      </c>
      <c r="C3312" s="41" t="inlineStr">
        <is>
          <t>COSU8043154470</t>
        </is>
      </c>
      <c r="D3312" s="41" t="inlineStr">
        <is>
          <t>TEMU 23258444</t>
        </is>
      </c>
      <c r="E3312" s="41" t="inlineStr">
        <is>
          <t>SPM</t>
        </is>
      </c>
      <c r="F3312" s="41" t="inlineStr">
        <is>
          <t>20FT</t>
        </is>
      </c>
      <c r="G3312" s="160" t="inlineStr">
        <is>
          <t>EXPRESS BLACK SEA</t>
        </is>
      </c>
      <c r="H3312" s="390" t="inlineStr">
        <is>
          <t>BERTHED : 12TH OCT VOY. 042W</t>
        </is>
      </c>
      <c r="I3312" s="150" t="inlineStr">
        <is>
          <t>OUT</t>
        </is>
      </c>
      <c r="J3312" s="40" t="inlineStr">
        <is>
          <t>COPY BILL</t>
        </is>
      </c>
      <c r="K3312" s="216" t="inlineStr">
        <is>
          <t>15TH  NOV, 2023</t>
        </is>
      </c>
      <c r="L3312" s="144" t="inlineStr">
        <is>
          <t>8TH SEPT</t>
        </is>
      </c>
      <c r="M3312" s="144" t="inlineStr">
        <is>
          <t>TIANJIN HUMAN LTD</t>
        </is>
      </c>
      <c r="N3312" s="157" t="inlineStr">
        <is>
          <t>LE' PORT ENTERPRISES</t>
        </is>
      </c>
      <c r="O3312" s="440" t="n"/>
      <c r="P3312" s="440" t="n"/>
      <c r="Q3312" s="440" t="n"/>
      <c r="R3312" s="440" t="n"/>
      <c r="S3312" s="440" t="n"/>
      <c r="T3312" s="440" t="n"/>
      <c r="U3312" s="440" t="n"/>
      <c r="V3312" s="440" t="n"/>
      <c r="W3312" s="440" t="n"/>
      <c r="X3312" s="440" t="n"/>
      <c r="Y3312" s="440" t="n"/>
      <c r="Z3312" s="440" t="n"/>
      <c r="AA3312" s="440" t="n"/>
      <c r="AB3312" s="440" t="n"/>
      <c r="AC3312" s="440" t="n"/>
      <c r="AD3312" s="440" t="n"/>
      <c r="AE3312" s="440" t="n"/>
      <c r="AF3312" s="440" t="n"/>
      <c r="AG3312" s="440" t="n"/>
      <c r="AH3312" s="440" t="n"/>
      <c r="AI3312" s="440" t="n"/>
      <c r="AJ3312" s="440" t="n"/>
      <c r="AK3312" s="440" t="n"/>
      <c r="AL3312" s="440" t="n"/>
      <c r="AM3312" s="440" t="n"/>
      <c r="AN3312" s="440" t="n"/>
      <c r="AO3312" s="440" t="n"/>
      <c r="AP3312" s="440" t="n"/>
      <c r="AQ3312" s="440" t="n"/>
      <c r="AR3312" s="440" t="n"/>
      <c r="AS3312" s="440" t="n"/>
      <c r="AT3312" s="440" t="n"/>
      <c r="AU3312" s="440" t="n"/>
      <c r="AV3312" s="440" t="n"/>
      <c r="AW3312" s="440" t="n"/>
      <c r="AX3312" s="440" t="n"/>
      <c r="AY3312" s="440" t="n"/>
      <c r="AZ3312" s="440" t="n"/>
      <c r="BA3312" s="440" t="n"/>
      <c r="BB3312" s="440" t="n"/>
      <c r="BC3312" s="440" t="n"/>
      <c r="BD3312" s="440" t="n"/>
      <c r="BE3312" s="440" t="n"/>
      <c r="BF3312" s="440" t="n"/>
      <c r="BG3312" s="440" t="n"/>
      <c r="BH3312" s="440" t="n"/>
      <c r="BI3312" s="440" t="n"/>
      <c r="BJ3312" s="440" t="n"/>
      <c r="BK3312" s="440" t="n"/>
      <c r="BL3312" s="440" t="n"/>
      <c r="BM3312" s="440" t="n"/>
      <c r="BN3312" s="440" t="n"/>
      <c r="BO3312" s="440" t="n"/>
      <c r="BP3312" s="440" t="n"/>
      <c r="BQ3312" s="440" t="n"/>
      <c r="BR3312" s="440" t="n"/>
      <c r="BS3312" s="440" t="n"/>
      <c r="BT3312" s="440" t="n"/>
      <c r="BU3312" s="440" t="n"/>
      <c r="BV3312" s="440" t="n"/>
      <c r="BW3312" s="440" t="n"/>
      <c r="BX3312" s="440" t="n"/>
      <c r="BY3312" s="440" t="n"/>
      <c r="BZ3312" s="440" t="n"/>
      <c r="CA3312" s="440" t="n"/>
      <c r="CB3312" s="440" t="n"/>
    </row>
    <row r="3313" ht="24" customHeight="1">
      <c r="A3313" s="33" t="n">
        <v>3</v>
      </c>
      <c r="B3313" s="41" t="inlineStr">
        <is>
          <t>ETELCO</t>
        </is>
      </c>
      <c r="C3313" s="41" t="inlineStr">
        <is>
          <t>COSU8043343880</t>
        </is>
      </c>
      <c r="D3313" s="41" t="inlineStr">
        <is>
          <t>OOLU 2162820</t>
        </is>
      </c>
      <c r="E3313" s="41" t="inlineStr">
        <is>
          <t>SPM</t>
        </is>
      </c>
      <c r="F3313" s="41" t="inlineStr">
        <is>
          <t>20FT</t>
        </is>
      </c>
      <c r="G3313" s="160" t="inlineStr">
        <is>
          <t>EVER UNITED</t>
        </is>
      </c>
      <c r="H3313" s="390" t="inlineStr">
        <is>
          <t>BERTHED : 5TH NOV VOY. 195W</t>
        </is>
      </c>
      <c r="I3313" s="150" t="inlineStr">
        <is>
          <t>OUT</t>
        </is>
      </c>
      <c r="J3313" s="40" t="inlineStr">
        <is>
          <t>COPY BILL</t>
        </is>
      </c>
      <c r="K3313" s="193" t="inlineStr">
        <is>
          <t>15TH DEC, 2023</t>
        </is>
      </c>
      <c r="L3313" s="144" t="inlineStr">
        <is>
          <t>21ST SEPT</t>
        </is>
      </c>
      <c r="M3313" s="144" t="inlineStr">
        <is>
          <t>TIANJIN HUAWAN CO.,LTD</t>
        </is>
      </c>
      <c r="N3313" s="157" t="inlineStr">
        <is>
          <t>LE' PORT ENTERPRISES</t>
        </is>
      </c>
      <c r="O3313" s="440" t="n"/>
      <c r="P3313" s="440" t="n"/>
      <c r="Q3313" s="440" t="n"/>
      <c r="R3313" s="440" t="n"/>
      <c r="S3313" s="440" t="n"/>
      <c r="T3313" s="440" t="n"/>
      <c r="U3313" s="440" t="n"/>
      <c r="V3313" s="440" t="n"/>
      <c r="W3313" s="440" t="n"/>
      <c r="X3313" s="440" t="n"/>
      <c r="Y3313" s="440" t="n"/>
      <c r="Z3313" s="440" t="n"/>
      <c r="AA3313" s="440" t="n"/>
      <c r="AB3313" s="440" t="n"/>
      <c r="AC3313" s="440" t="n"/>
      <c r="AD3313" s="440" t="n"/>
      <c r="AE3313" s="440" t="n"/>
      <c r="AF3313" s="440" t="n"/>
      <c r="AG3313" s="440" t="n"/>
      <c r="AH3313" s="440" t="n"/>
      <c r="AI3313" s="440" t="n"/>
      <c r="AJ3313" s="440" t="n"/>
      <c r="AK3313" s="440" t="n"/>
      <c r="AL3313" s="440" t="n"/>
      <c r="AM3313" s="440" t="n"/>
      <c r="AN3313" s="440" t="n"/>
      <c r="AO3313" s="440" t="n"/>
      <c r="AP3313" s="440" t="n"/>
      <c r="AQ3313" s="440" t="n"/>
      <c r="AR3313" s="440" t="n"/>
      <c r="AS3313" s="440" t="n"/>
      <c r="AT3313" s="440" t="n"/>
      <c r="AU3313" s="440" t="n"/>
      <c r="AV3313" s="440" t="n"/>
      <c r="AW3313" s="440" t="n"/>
      <c r="AX3313" s="440" t="n"/>
      <c r="AY3313" s="440" t="n"/>
      <c r="AZ3313" s="440" t="n"/>
      <c r="BA3313" s="440" t="n"/>
      <c r="BB3313" s="440" t="n"/>
      <c r="BC3313" s="440" t="n"/>
      <c r="BD3313" s="440" t="n"/>
      <c r="BE3313" s="440" t="n"/>
      <c r="BF3313" s="440" t="n"/>
      <c r="BG3313" s="440" t="n"/>
      <c r="BH3313" s="440" t="n"/>
      <c r="BI3313" s="440" t="n"/>
      <c r="BJ3313" s="440" t="n"/>
      <c r="BK3313" s="440" t="n"/>
      <c r="BL3313" s="440" t="n"/>
      <c r="BM3313" s="440" t="n"/>
      <c r="BN3313" s="440" t="n"/>
      <c r="BO3313" s="440" t="n"/>
      <c r="BP3313" s="440" t="n"/>
      <c r="BQ3313" s="440" t="n"/>
      <c r="BR3313" s="440" t="n"/>
      <c r="BS3313" s="440" t="n"/>
      <c r="BT3313" s="440" t="n"/>
      <c r="BU3313" s="440" t="n"/>
      <c r="BV3313" s="440" t="n"/>
      <c r="BW3313" s="440" t="n"/>
      <c r="BX3313" s="440" t="n"/>
      <c r="BY3313" s="440" t="n"/>
      <c r="BZ3313" s="440" t="n"/>
      <c r="CA3313" s="440" t="n"/>
      <c r="CB3313" s="440" t="n"/>
    </row>
    <row r="3314" ht="24" customHeight="1">
      <c r="A3314" s="33" t="n"/>
      <c r="B3314" s="41" t="n"/>
      <c r="C3314" s="41" t="n"/>
      <c r="D3314" s="41" t="n"/>
      <c r="E3314" s="41" t="n"/>
      <c r="F3314" s="41" t="n"/>
      <c r="G3314" s="160" t="n"/>
      <c r="H3314" s="263" t="n"/>
      <c r="I3314" s="441" t="n"/>
      <c r="J3314" s="40" t="n"/>
      <c r="K3314" s="173" t="n"/>
      <c r="L3314" s="144" t="n"/>
      <c r="M3314" s="144" t="n"/>
      <c r="N3314" s="157" t="n"/>
      <c r="O3314" s="440" t="n"/>
      <c r="P3314" s="440" t="n"/>
      <c r="Q3314" s="440" t="n"/>
      <c r="R3314" s="440" t="n"/>
      <c r="S3314" s="440" t="n"/>
      <c r="T3314" s="440" t="n"/>
      <c r="U3314" s="440" t="n"/>
      <c r="V3314" s="440" t="n"/>
      <c r="W3314" s="440" t="n"/>
      <c r="X3314" s="440" t="n"/>
      <c r="Y3314" s="440" t="n"/>
      <c r="Z3314" s="440" t="n"/>
      <c r="AA3314" s="440" t="n"/>
      <c r="AB3314" s="440" t="n"/>
      <c r="AC3314" s="440" t="n"/>
      <c r="AD3314" s="440" t="n"/>
      <c r="AE3314" s="440" t="n"/>
      <c r="AF3314" s="440" t="n"/>
      <c r="AG3314" s="440" t="n"/>
      <c r="AH3314" s="440" t="n"/>
      <c r="AI3314" s="440" t="n"/>
      <c r="AJ3314" s="440" t="n"/>
      <c r="AK3314" s="440" t="n"/>
      <c r="AL3314" s="440" t="n"/>
      <c r="AM3314" s="440" t="n"/>
      <c r="AN3314" s="440" t="n"/>
      <c r="AO3314" s="440" t="n"/>
      <c r="AP3314" s="440" t="n"/>
      <c r="AQ3314" s="440" t="n"/>
      <c r="AR3314" s="440" t="n"/>
      <c r="AS3314" s="440" t="n"/>
      <c r="AT3314" s="440" t="n"/>
      <c r="AU3314" s="440" t="n"/>
      <c r="AV3314" s="440" t="n"/>
      <c r="AW3314" s="440" t="n"/>
      <c r="AX3314" s="440" t="n"/>
      <c r="AY3314" s="440" t="n"/>
      <c r="AZ3314" s="440" t="n"/>
      <c r="BA3314" s="440" t="n"/>
      <c r="BB3314" s="440" t="n"/>
      <c r="BC3314" s="440" t="n"/>
      <c r="BD3314" s="440" t="n"/>
      <c r="BE3314" s="440" t="n"/>
      <c r="BF3314" s="440" t="n"/>
      <c r="BG3314" s="440" t="n"/>
      <c r="BH3314" s="440" t="n"/>
      <c r="BI3314" s="440" t="n"/>
      <c r="BJ3314" s="440" t="n"/>
      <c r="BK3314" s="440" t="n"/>
      <c r="BL3314" s="440" t="n"/>
      <c r="BM3314" s="440" t="n"/>
      <c r="BN3314" s="440" t="n"/>
      <c r="BO3314" s="440" t="n"/>
      <c r="BP3314" s="440" t="n"/>
      <c r="BQ3314" s="440" t="n"/>
      <c r="BR3314" s="440" t="n"/>
      <c r="BS3314" s="440" t="n"/>
      <c r="BT3314" s="440" t="n"/>
      <c r="BU3314" s="440" t="n"/>
      <c r="BV3314" s="440" t="n"/>
      <c r="BW3314" s="440" t="n"/>
      <c r="BX3314" s="440" t="n"/>
      <c r="BY3314" s="440" t="n"/>
      <c r="BZ3314" s="440" t="n"/>
      <c r="CA3314" s="440" t="n"/>
      <c r="CB3314" s="440" t="n"/>
    </row>
    <row r="3315" ht="24" customHeight="1">
      <c r="A3315" s="33" t="n">
        <v>1</v>
      </c>
      <c r="B3315" s="41" t="inlineStr">
        <is>
          <t xml:space="preserve">ETELCO </t>
        </is>
      </c>
      <c r="C3315" s="41" t="inlineStr">
        <is>
          <t>COSU6367004710</t>
        </is>
      </c>
      <c r="D3315" s="41" t="inlineStr">
        <is>
          <t>OOLU 1733798</t>
        </is>
      </c>
      <c r="E3315" s="41" t="inlineStr">
        <is>
          <t>SPM</t>
        </is>
      </c>
      <c r="F3315" s="41" t="inlineStr">
        <is>
          <t>20FT</t>
        </is>
      </c>
      <c r="G3315" s="160" t="inlineStr">
        <is>
          <t>SPIL KARTINI</t>
        </is>
      </c>
      <c r="H3315" s="390" t="inlineStr">
        <is>
          <t>BERTHED: 25TH DEC VOY.23045S</t>
        </is>
      </c>
      <c r="I3315" s="150" t="inlineStr">
        <is>
          <t>OUT</t>
        </is>
      </c>
      <c r="J3315" s="192" t="inlineStr">
        <is>
          <t>TELEX/18TH JAN, 2024</t>
        </is>
      </c>
      <c r="K3315" s="193" t="inlineStr">
        <is>
          <t>5THFEB, 2024</t>
        </is>
      </c>
      <c r="L3315" s="144" t="inlineStr">
        <is>
          <t>19TH OCT</t>
        </is>
      </c>
      <c r="M3315" s="144" t="inlineStr">
        <is>
          <t>TIANJIN HUAWAN CO., LTD</t>
        </is>
      </c>
      <c r="N3315" s="157" t="inlineStr">
        <is>
          <t>LE' PORT ENTERPRISES</t>
        </is>
      </c>
      <c r="O3315" s="440" t="n"/>
      <c r="P3315" s="440" t="n"/>
      <c r="Q3315" s="440" t="n"/>
      <c r="R3315" s="440" t="n"/>
      <c r="S3315" s="440" t="n"/>
      <c r="T3315" s="440" t="n"/>
      <c r="U3315" s="440" t="n"/>
      <c r="V3315" s="440" t="n"/>
      <c r="W3315" s="440" t="n"/>
      <c r="X3315" s="440" t="n"/>
      <c r="Y3315" s="440" t="n"/>
      <c r="Z3315" s="440" t="n"/>
      <c r="AA3315" s="440" t="n"/>
      <c r="AB3315" s="440" t="n"/>
      <c r="AC3315" s="440" t="n"/>
      <c r="AD3315" s="440" t="n"/>
      <c r="AE3315" s="440" t="n"/>
      <c r="AF3315" s="440" t="n"/>
      <c r="AG3315" s="440" t="n"/>
      <c r="AH3315" s="440" t="n"/>
      <c r="AI3315" s="440" t="n"/>
      <c r="AJ3315" s="440" t="n"/>
      <c r="AK3315" s="440" t="n"/>
      <c r="AL3315" s="440" t="n"/>
      <c r="AM3315" s="440" t="n"/>
      <c r="AN3315" s="440" t="n"/>
      <c r="AO3315" s="440" t="n"/>
      <c r="AP3315" s="440" t="n"/>
      <c r="AQ3315" s="440" t="n"/>
      <c r="AR3315" s="440" t="n"/>
      <c r="AS3315" s="440" t="n"/>
      <c r="AT3315" s="440" t="n"/>
      <c r="AU3315" s="440" t="n"/>
      <c r="AV3315" s="440" t="n"/>
      <c r="AW3315" s="440" t="n"/>
      <c r="AX3315" s="440" t="n"/>
      <c r="AY3315" s="440" t="n"/>
      <c r="AZ3315" s="440" t="n"/>
      <c r="BA3315" s="440" t="n"/>
      <c r="BB3315" s="440" t="n"/>
      <c r="BC3315" s="440" t="n"/>
      <c r="BD3315" s="440" t="n"/>
      <c r="BE3315" s="440" t="n"/>
      <c r="BF3315" s="440" t="n"/>
      <c r="BG3315" s="440" t="n"/>
      <c r="BH3315" s="440" t="n"/>
      <c r="BI3315" s="440" t="n"/>
      <c r="BJ3315" s="440" t="n"/>
      <c r="BK3315" s="440" t="n"/>
      <c r="BL3315" s="440" t="n"/>
      <c r="BM3315" s="440" t="n"/>
      <c r="BN3315" s="440" t="n"/>
      <c r="BO3315" s="440" t="n"/>
      <c r="BP3315" s="440" t="n"/>
      <c r="BQ3315" s="440" t="n"/>
      <c r="BR3315" s="440" t="n"/>
      <c r="BS3315" s="440" t="n"/>
      <c r="BT3315" s="440" t="n"/>
      <c r="BU3315" s="440" t="n"/>
      <c r="BV3315" s="440" t="n"/>
      <c r="BW3315" s="440" t="n"/>
      <c r="BX3315" s="440" t="n"/>
      <c r="BY3315" s="440" t="n"/>
      <c r="BZ3315" s="440" t="n"/>
      <c r="CA3315" s="440" t="n"/>
      <c r="CB3315" s="440" t="n"/>
    </row>
    <row r="3316" ht="24" customHeight="1">
      <c r="A3316" s="33" t="n">
        <v>2</v>
      </c>
      <c r="B3316" s="41" t="inlineStr">
        <is>
          <t>R.N RICMOSON</t>
        </is>
      </c>
      <c r="C3316" s="41" t="inlineStr">
        <is>
          <t>COSU8044060860</t>
        </is>
      </c>
      <c r="D3316" s="41" t="inlineStr">
        <is>
          <t>OOLU 0147724</t>
        </is>
      </c>
      <c r="E3316" s="41" t="inlineStr">
        <is>
          <t>SPM</t>
        </is>
      </c>
      <c r="F3316" s="41" t="inlineStr">
        <is>
          <t>20FT</t>
        </is>
      </c>
      <c r="G3316" s="160" t="inlineStr">
        <is>
          <t>CAPE FAWLEY</t>
        </is>
      </c>
      <c r="H3316" s="390" t="inlineStr">
        <is>
          <t>BERTHED: 25TH DEC VOY.23045S</t>
        </is>
      </c>
      <c r="I3316" s="150" t="inlineStr">
        <is>
          <t>OUT</t>
        </is>
      </c>
      <c r="J3316" s="166" t="inlineStr">
        <is>
          <t>TELEX/27TH DEC, 2023</t>
        </is>
      </c>
      <c r="K3316" s="152" t="inlineStr">
        <is>
          <t>15TH JAN, 2024</t>
        </is>
      </c>
      <c r="L3316" s="144" t="inlineStr">
        <is>
          <t>19TH OCT</t>
        </is>
      </c>
      <c r="M3316" s="144" t="inlineStr">
        <is>
          <t>THAI FOOD CONSOLIDATION CO.,LTD</t>
        </is>
      </c>
      <c r="N3316" s="157" t="inlineStr">
        <is>
          <t>MEL-BACH ENTERPRISE</t>
        </is>
      </c>
      <c r="O3316" s="440" t="n"/>
      <c r="P3316" s="440" t="n"/>
      <c r="Q3316" s="440" t="n"/>
      <c r="R3316" s="440" t="n"/>
      <c r="S3316" s="440" t="n"/>
      <c r="T3316" s="440" t="n"/>
      <c r="U3316" s="440" t="n"/>
      <c r="V3316" s="440" t="n"/>
      <c r="W3316" s="440" t="n"/>
      <c r="X3316" s="440" t="n"/>
      <c r="Y3316" s="440" t="n"/>
      <c r="Z3316" s="440" t="n"/>
      <c r="AA3316" s="440" t="n"/>
      <c r="AB3316" s="440" t="n"/>
      <c r="AC3316" s="440" t="n"/>
      <c r="AD3316" s="440" t="n"/>
      <c r="AE3316" s="440" t="n"/>
      <c r="AF3316" s="440" t="n"/>
      <c r="AG3316" s="440" t="n"/>
      <c r="AH3316" s="440" t="n"/>
      <c r="AI3316" s="440" t="n"/>
      <c r="AJ3316" s="440" t="n"/>
      <c r="AK3316" s="440" t="n"/>
      <c r="AL3316" s="440" t="n"/>
      <c r="AM3316" s="440" t="n"/>
      <c r="AN3316" s="440" t="n"/>
      <c r="AO3316" s="440" t="n"/>
      <c r="AP3316" s="440" t="n"/>
      <c r="AQ3316" s="440" t="n"/>
      <c r="AR3316" s="440" t="n"/>
      <c r="AS3316" s="440" t="n"/>
      <c r="AT3316" s="440" t="n"/>
      <c r="AU3316" s="440" t="n"/>
      <c r="AV3316" s="440" t="n"/>
      <c r="AW3316" s="440" t="n"/>
      <c r="AX3316" s="440" t="n"/>
      <c r="AY3316" s="440" t="n"/>
      <c r="AZ3316" s="440" t="n"/>
      <c r="BA3316" s="440" t="n"/>
      <c r="BB3316" s="440" t="n"/>
      <c r="BC3316" s="440" t="n"/>
      <c r="BD3316" s="440" t="n"/>
      <c r="BE3316" s="440" t="n"/>
      <c r="BF3316" s="440" t="n"/>
      <c r="BG3316" s="440" t="n"/>
      <c r="BH3316" s="440" t="n"/>
      <c r="BI3316" s="440" t="n"/>
      <c r="BJ3316" s="440" t="n"/>
      <c r="BK3316" s="440" t="n"/>
      <c r="BL3316" s="440" t="n"/>
      <c r="BM3316" s="440" t="n"/>
      <c r="BN3316" s="440" t="n"/>
      <c r="BO3316" s="440" t="n"/>
      <c r="BP3316" s="440" t="n"/>
      <c r="BQ3316" s="440" t="n"/>
      <c r="BR3316" s="440" t="n"/>
      <c r="BS3316" s="440" t="n"/>
      <c r="BT3316" s="440" t="n"/>
      <c r="BU3316" s="440" t="n"/>
      <c r="BV3316" s="440" t="n"/>
      <c r="BW3316" s="440" t="n"/>
      <c r="BX3316" s="440" t="n"/>
      <c r="BY3316" s="440" t="n"/>
      <c r="BZ3316" s="440" t="n"/>
      <c r="CA3316" s="440" t="n"/>
      <c r="CB3316" s="440" t="n"/>
    </row>
    <row r="3317" ht="24" customHeight="1">
      <c r="A3317" s="33" t="n">
        <v>3</v>
      </c>
      <c r="B3317" s="41" t="inlineStr">
        <is>
          <t xml:space="preserve">ETELCO </t>
        </is>
      </c>
      <c r="C3317" s="41" t="inlineStr">
        <is>
          <t>COSU6364857460</t>
        </is>
      </c>
      <c r="D3317" s="41" t="inlineStr">
        <is>
          <t>PCIU 6137120</t>
        </is>
      </c>
      <c r="E3317" s="41" t="inlineStr">
        <is>
          <t>SPM</t>
        </is>
      </c>
      <c r="F3317" s="41" t="inlineStr">
        <is>
          <t>20FT</t>
        </is>
      </c>
      <c r="G3317" s="160" t="n"/>
      <c r="H3317" s="390" t="inlineStr">
        <is>
          <t>BERTHED: 28TH OCT</t>
        </is>
      </c>
      <c r="I3317" s="150" t="inlineStr">
        <is>
          <t>OUT</t>
        </is>
      </c>
      <c r="J3317" s="40" t="inlineStr">
        <is>
          <t>COPY BILL</t>
        </is>
      </c>
      <c r="K3317" s="216" t="inlineStr">
        <is>
          <t>27TH DEC, 2023</t>
        </is>
      </c>
      <c r="L3317" s="144" t="inlineStr">
        <is>
          <t>10TH NOV</t>
        </is>
      </c>
      <c r="M3317" s="144" t="inlineStr">
        <is>
          <t>TIANJIN HUAWAN CO., LTD</t>
        </is>
      </c>
      <c r="N3317" s="157" t="inlineStr">
        <is>
          <t>LE' PORT ENTERPRISES</t>
        </is>
      </c>
      <c r="O3317" s="440" t="n"/>
      <c r="P3317" s="440" t="n"/>
      <c r="Q3317" s="440" t="n"/>
      <c r="R3317" s="440" t="n"/>
      <c r="S3317" s="440" t="n"/>
      <c r="T3317" s="440" t="n"/>
      <c r="U3317" s="440" t="n"/>
      <c r="V3317" s="440" t="n"/>
      <c r="W3317" s="440" t="n"/>
      <c r="X3317" s="440" t="n"/>
      <c r="Y3317" s="440" t="n"/>
      <c r="Z3317" s="440" t="n"/>
      <c r="AA3317" s="440" t="n"/>
      <c r="AB3317" s="440" t="n"/>
      <c r="AC3317" s="440" t="n"/>
      <c r="AD3317" s="440" t="n"/>
      <c r="AE3317" s="440" t="n"/>
      <c r="AF3317" s="440" t="n"/>
      <c r="AG3317" s="440" t="n"/>
      <c r="AH3317" s="440" t="n"/>
      <c r="AI3317" s="440" t="n"/>
      <c r="AJ3317" s="440" t="n"/>
      <c r="AK3317" s="440" t="n"/>
      <c r="AL3317" s="440" t="n"/>
      <c r="AM3317" s="440" t="n"/>
      <c r="AN3317" s="440" t="n"/>
      <c r="AO3317" s="440" t="n"/>
      <c r="AP3317" s="440" t="n"/>
      <c r="AQ3317" s="440" t="n"/>
      <c r="AR3317" s="440" t="n"/>
      <c r="AS3317" s="440" t="n"/>
      <c r="AT3317" s="440" t="n"/>
      <c r="AU3317" s="440" t="n"/>
      <c r="AV3317" s="440" t="n"/>
      <c r="AW3317" s="440" t="n"/>
      <c r="AX3317" s="440" t="n"/>
      <c r="AY3317" s="440" t="n"/>
      <c r="AZ3317" s="440" t="n"/>
      <c r="BA3317" s="440" t="n"/>
      <c r="BB3317" s="440" t="n"/>
      <c r="BC3317" s="440" t="n"/>
      <c r="BD3317" s="440" t="n"/>
      <c r="BE3317" s="440" t="n"/>
      <c r="BF3317" s="440" t="n"/>
      <c r="BG3317" s="440" t="n"/>
      <c r="BH3317" s="440" t="n"/>
      <c r="BI3317" s="440" t="n"/>
      <c r="BJ3317" s="440" t="n"/>
      <c r="BK3317" s="440" t="n"/>
      <c r="BL3317" s="440" t="n"/>
      <c r="BM3317" s="440" t="n"/>
      <c r="BN3317" s="440" t="n"/>
      <c r="BO3317" s="440" t="n"/>
      <c r="BP3317" s="440" t="n"/>
      <c r="BQ3317" s="440" t="n"/>
      <c r="BR3317" s="440" t="n"/>
      <c r="BS3317" s="440" t="n"/>
      <c r="BT3317" s="440" t="n"/>
      <c r="BU3317" s="440" t="n"/>
      <c r="BV3317" s="440" t="n"/>
      <c r="BW3317" s="440" t="n"/>
      <c r="BX3317" s="440" t="n"/>
      <c r="BY3317" s="440" t="n"/>
      <c r="BZ3317" s="440" t="n"/>
      <c r="CA3317" s="440" t="n"/>
      <c r="CB3317" s="440" t="n"/>
    </row>
    <row r="3318" ht="24" customHeight="1">
      <c r="A3318" s="33" t="n">
        <v>4</v>
      </c>
      <c r="B3318" s="41" t="inlineStr">
        <is>
          <t>ELKANAH</t>
        </is>
      </c>
      <c r="C3318" s="41" t="inlineStr">
        <is>
          <t>COSU6367445100</t>
        </is>
      </c>
      <c r="D3318" s="41" t="inlineStr">
        <is>
          <t>FCIU 5311915</t>
        </is>
      </c>
      <c r="E3318" s="41" t="inlineStr">
        <is>
          <t>SPM</t>
        </is>
      </c>
      <c r="F3318" s="41" t="inlineStr">
        <is>
          <t>20FT</t>
        </is>
      </c>
      <c r="G3318" s="160" t="inlineStr">
        <is>
          <t>CAPE FAWLEY</t>
        </is>
      </c>
      <c r="H3318" s="390" t="inlineStr">
        <is>
          <t>BERTHED: 25TH DEC VOY.23045S</t>
        </is>
      </c>
      <c r="I3318" s="150" t="inlineStr">
        <is>
          <t>OUT</t>
        </is>
      </c>
      <c r="J3318" s="166" t="inlineStr">
        <is>
          <t>TELEX/27TH DEC, 2023</t>
        </is>
      </c>
      <c r="K3318" s="152" t="inlineStr">
        <is>
          <t>19TH JAN, 2024</t>
        </is>
      </c>
      <c r="L3318" s="144" t="inlineStr">
        <is>
          <t>13TH NOV</t>
        </is>
      </c>
      <c r="M3318" s="144" t="inlineStr">
        <is>
          <t>FUJIAN CARREFOOD INDUSTRY</t>
        </is>
      </c>
      <c r="N3318" s="157" t="inlineStr">
        <is>
          <t>MEL-BACH ENTERPRISE</t>
        </is>
      </c>
      <c r="O3318" s="440" t="n"/>
      <c r="P3318" s="440" t="n"/>
      <c r="Q3318" s="440" t="n"/>
      <c r="R3318" s="440" t="n"/>
      <c r="S3318" s="440" t="n"/>
      <c r="T3318" s="440" t="n"/>
      <c r="U3318" s="440" t="n"/>
      <c r="V3318" s="440" t="n"/>
      <c r="W3318" s="440" t="n"/>
      <c r="X3318" s="440" t="n"/>
      <c r="Y3318" s="440" t="n"/>
      <c r="Z3318" s="440" t="n"/>
      <c r="AA3318" s="440" t="n"/>
      <c r="AB3318" s="440" t="n"/>
      <c r="AC3318" s="440" t="n"/>
      <c r="AD3318" s="440" t="n"/>
      <c r="AE3318" s="440" t="n"/>
      <c r="AF3318" s="440" t="n"/>
      <c r="AG3318" s="440" t="n"/>
      <c r="AH3318" s="440" t="n"/>
      <c r="AI3318" s="440" t="n"/>
      <c r="AJ3318" s="440" t="n"/>
      <c r="AK3318" s="440" t="n"/>
      <c r="AL3318" s="440" t="n"/>
      <c r="AM3318" s="440" t="n"/>
      <c r="AN3318" s="440" t="n"/>
      <c r="AO3318" s="440" t="n"/>
      <c r="AP3318" s="440" t="n"/>
      <c r="AQ3318" s="440" t="n"/>
      <c r="AR3318" s="440" t="n"/>
      <c r="AS3318" s="440" t="n"/>
      <c r="AT3318" s="440" t="n"/>
      <c r="AU3318" s="440" t="n"/>
      <c r="AV3318" s="440" t="n"/>
      <c r="AW3318" s="440" t="n"/>
      <c r="AX3318" s="440" t="n"/>
      <c r="AY3318" s="440" t="n"/>
      <c r="AZ3318" s="440" t="n"/>
      <c r="BA3318" s="440" t="n"/>
      <c r="BB3318" s="440" t="n"/>
      <c r="BC3318" s="440" t="n"/>
      <c r="BD3318" s="440" t="n"/>
      <c r="BE3318" s="440" t="n"/>
      <c r="BF3318" s="440" t="n"/>
      <c r="BG3318" s="440" t="n"/>
      <c r="BH3318" s="440" t="n"/>
      <c r="BI3318" s="440" t="n"/>
      <c r="BJ3318" s="440" t="n"/>
      <c r="BK3318" s="440" t="n"/>
      <c r="BL3318" s="440" t="n"/>
      <c r="BM3318" s="440" t="n"/>
      <c r="BN3318" s="440" t="n"/>
      <c r="BO3318" s="440" t="n"/>
      <c r="BP3318" s="440" t="n"/>
      <c r="BQ3318" s="440" t="n"/>
      <c r="BR3318" s="440" t="n"/>
      <c r="BS3318" s="440" t="n"/>
      <c r="BT3318" s="440" t="n"/>
      <c r="BU3318" s="440" t="n"/>
      <c r="BV3318" s="440" t="n"/>
      <c r="BW3318" s="440" t="n"/>
      <c r="BX3318" s="440" t="n"/>
      <c r="BY3318" s="440" t="n"/>
      <c r="BZ3318" s="440" t="n"/>
      <c r="CA3318" s="440" t="n"/>
      <c r="CB3318" s="440" t="n"/>
    </row>
    <row r="3319" ht="24" customHeight="1">
      <c r="A3319" s="33" t="n">
        <v>5</v>
      </c>
      <c r="B3319" s="41" t="inlineStr">
        <is>
          <t>CHINEDU ABA</t>
        </is>
      </c>
      <c r="C3319" s="41" t="inlineStr">
        <is>
          <t>COSU6366343020</t>
        </is>
      </c>
      <c r="D3319" s="41" t="inlineStr">
        <is>
          <t>CSLU 1456282</t>
        </is>
      </c>
      <c r="E3319" s="41" t="inlineStr">
        <is>
          <t>SPM</t>
        </is>
      </c>
      <c r="F3319" s="41" t="inlineStr">
        <is>
          <t>20FT</t>
        </is>
      </c>
      <c r="G3319" s="160" t="inlineStr">
        <is>
          <t>ALEXANDRIA</t>
        </is>
      </c>
      <c r="H3319" s="442" t="inlineStr">
        <is>
          <t>BERTHED: 3RD OCT, 2023 OVY.067W</t>
        </is>
      </c>
      <c r="I3319" s="150" t="inlineStr">
        <is>
          <t>OUT</t>
        </is>
      </c>
      <c r="J3319" s="192" t="inlineStr">
        <is>
          <t>TELEX/28TH NOV, 2023</t>
        </is>
      </c>
      <c r="K3319" s="193" t="inlineStr">
        <is>
          <t>18TH DEC, 2023</t>
        </is>
      </c>
      <c r="L3319" s="144" t="inlineStr">
        <is>
          <t>28TH NOV</t>
        </is>
      </c>
      <c r="M3319" s="144" t="n"/>
      <c r="N3319" s="157" t="inlineStr">
        <is>
          <t>ORIENT LOGISTICS ENTERPRISES</t>
        </is>
      </c>
      <c r="O3319" s="440" t="n"/>
      <c r="P3319" s="440" t="n"/>
      <c r="Q3319" s="440" t="n"/>
      <c r="R3319" s="440" t="n"/>
      <c r="S3319" s="440" t="n"/>
      <c r="T3319" s="440" t="n"/>
      <c r="U3319" s="440" t="n"/>
      <c r="V3319" s="440" t="n"/>
      <c r="W3319" s="440" t="n"/>
      <c r="X3319" s="440" t="n"/>
      <c r="Y3319" s="440" t="n"/>
      <c r="Z3319" s="440" t="n"/>
      <c r="AA3319" s="440" t="n"/>
      <c r="AB3319" s="440" t="n"/>
      <c r="AC3319" s="440" t="n"/>
      <c r="AD3319" s="440" t="n"/>
      <c r="AE3319" s="440" t="n"/>
      <c r="AF3319" s="440" t="n"/>
      <c r="AG3319" s="440" t="n"/>
      <c r="AH3319" s="440" t="n"/>
      <c r="AI3319" s="440" t="n"/>
      <c r="AJ3319" s="440" t="n"/>
      <c r="AK3319" s="440" t="n"/>
      <c r="AL3319" s="440" t="n"/>
      <c r="AM3319" s="440" t="n"/>
      <c r="AN3319" s="440" t="n"/>
      <c r="AO3319" s="440" t="n"/>
      <c r="AP3319" s="440" t="n"/>
      <c r="AQ3319" s="440" t="n"/>
      <c r="AR3319" s="440" t="n"/>
      <c r="AS3319" s="440" t="n"/>
      <c r="AT3319" s="440" t="n"/>
      <c r="AU3319" s="440" t="n"/>
      <c r="AV3319" s="440" t="n"/>
      <c r="AW3319" s="440" t="n"/>
      <c r="AX3319" s="440" t="n"/>
      <c r="AY3319" s="440" t="n"/>
      <c r="AZ3319" s="440" t="n"/>
      <c r="BA3319" s="440" t="n"/>
      <c r="BB3319" s="440" t="n"/>
      <c r="BC3319" s="440" t="n"/>
      <c r="BD3319" s="440" t="n"/>
      <c r="BE3319" s="440" t="n"/>
      <c r="BF3319" s="440" t="n"/>
      <c r="BG3319" s="440" t="n"/>
      <c r="BH3319" s="440" t="n"/>
      <c r="BI3319" s="440" t="n"/>
      <c r="BJ3319" s="440" t="n"/>
      <c r="BK3319" s="440" t="n"/>
      <c r="BL3319" s="440" t="n"/>
      <c r="BM3319" s="440" t="n"/>
      <c r="BN3319" s="440" t="n"/>
      <c r="BO3319" s="440" t="n"/>
      <c r="BP3319" s="440" t="n"/>
      <c r="BQ3319" s="440" t="n"/>
      <c r="BR3319" s="440" t="n"/>
      <c r="BS3319" s="440" t="n"/>
      <c r="BT3319" s="440" t="n"/>
      <c r="BU3319" s="440" t="n"/>
      <c r="BV3319" s="440" t="n"/>
      <c r="BW3319" s="440" t="n"/>
      <c r="BX3319" s="440" t="n"/>
      <c r="BY3319" s="440" t="n"/>
      <c r="BZ3319" s="440" t="n"/>
      <c r="CA3319" s="440" t="n"/>
      <c r="CB3319" s="440" t="n"/>
    </row>
    <row r="3320" ht="24" customHeight="1">
      <c r="A3320" s="33" t="n">
        <v>6</v>
      </c>
      <c r="B3320" s="41" t="inlineStr">
        <is>
          <t xml:space="preserve">EMCHAI </t>
        </is>
      </c>
      <c r="C3320" s="41" t="inlineStr">
        <is>
          <t>COSU6371410470</t>
        </is>
      </c>
      <c r="D3320" s="41" t="inlineStr">
        <is>
          <t>TCNU 5116344</t>
        </is>
      </c>
      <c r="E3320" s="41" t="inlineStr">
        <is>
          <t>SPM</t>
        </is>
      </c>
      <c r="F3320" s="41" t="inlineStr">
        <is>
          <t>40FT</t>
        </is>
      </c>
      <c r="G3320" s="160" t="inlineStr">
        <is>
          <t>ALEXANDRIA BRIDGE</t>
        </is>
      </c>
      <c r="H3320" s="442" t="inlineStr">
        <is>
          <t>BERTHED: 28TH DEC</t>
        </is>
      </c>
      <c r="I3320" s="150" t="inlineStr">
        <is>
          <t>OUT</t>
        </is>
      </c>
      <c r="J3320" s="166" t="inlineStr">
        <is>
          <t>TELEX/ 24TH JAN, 2024</t>
        </is>
      </c>
      <c r="K3320" s="269" t="inlineStr">
        <is>
          <t>6THFEB, 2024</t>
        </is>
      </c>
      <c r="L3320" s="144" t="inlineStr">
        <is>
          <t>11TH DEC</t>
        </is>
      </c>
      <c r="M3320" s="144" t="inlineStr">
        <is>
          <t>YIWU WENTAO TRADING CO.,LTD</t>
        </is>
      </c>
      <c r="N3320" s="157" t="inlineStr">
        <is>
          <t>MEL-BACH ENTERPRISE</t>
        </is>
      </c>
      <c r="O3320" s="440" t="n"/>
      <c r="P3320" s="440" t="n"/>
      <c r="Q3320" s="440" t="n"/>
      <c r="R3320" s="440" t="n"/>
      <c r="S3320" s="440" t="n"/>
      <c r="T3320" s="440" t="n"/>
      <c r="U3320" s="440" t="n"/>
      <c r="V3320" s="440" t="n"/>
      <c r="W3320" s="440" t="n"/>
      <c r="X3320" s="440" t="n"/>
      <c r="Y3320" s="440" t="n"/>
      <c r="Z3320" s="440" t="n"/>
      <c r="AA3320" s="440" t="n"/>
      <c r="AB3320" s="440" t="n"/>
      <c r="AC3320" s="440" t="n"/>
      <c r="AD3320" s="440" t="n"/>
      <c r="AE3320" s="440" t="n"/>
      <c r="AF3320" s="440" t="n"/>
      <c r="AG3320" s="440" t="n"/>
      <c r="AH3320" s="440" t="n"/>
      <c r="AI3320" s="440" t="n"/>
      <c r="AJ3320" s="440" t="n"/>
      <c r="AK3320" s="440" t="n"/>
      <c r="AL3320" s="440" t="n"/>
      <c r="AM3320" s="440" t="n"/>
      <c r="AN3320" s="440" t="n"/>
      <c r="AO3320" s="440" t="n"/>
      <c r="AP3320" s="440" t="n"/>
      <c r="AQ3320" s="440" t="n"/>
      <c r="AR3320" s="440" t="n"/>
      <c r="AS3320" s="440" t="n"/>
      <c r="AT3320" s="440" t="n"/>
      <c r="AU3320" s="440" t="n"/>
      <c r="AV3320" s="440" t="n"/>
      <c r="AW3320" s="440" t="n"/>
      <c r="AX3320" s="440" t="n"/>
      <c r="AY3320" s="440" t="n"/>
      <c r="AZ3320" s="440" t="n"/>
      <c r="BA3320" s="440" t="n"/>
      <c r="BB3320" s="440" t="n"/>
      <c r="BC3320" s="440" t="n"/>
      <c r="BD3320" s="440" t="n"/>
      <c r="BE3320" s="440" t="n"/>
      <c r="BF3320" s="440" t="n"/>
      <c r="BG3320" s="440" t="n"/>
      <c r="BH3320" s="440" t="n"/>
      <c r="BI3320" s="440" t="n"/>
      <c r="BJ3320" s="440" t="n"/>
      <c r="BK3320" s="440" t="n"/>
      <c r="BL3320" s="440" t="n"/>
      <c r="BM3320" s="440" t="n"/>
      <c r="BN3320" s="440" t="n"/>
      <c r="BO3320" s="440" t="n"/>
      <c r="BP3320" s="440" t="n"/>
      <c r="BQ3320" s="440" t="n"/>
      <c r="BR3320" s="440" t="n"/>
      <c r="BS3320" s="440" t="n"/>
      <c r="BT3320" s="440" t="n"/>
      <c r="BU3320" s="440" t="n"/>
      <c r="BV3320" s="440" t="n"/>
      <c r="BW3320" s="440" t="n"/>
      <c r="BX3320" s="440" t="n"/>
      <c r="BY3320" s="440" t="n"/>
      <c r="BZ3320" s="440" t="n"/>
      <c r="CA3320" s="440" t="n"/>
      <c r="CB3320" s="440" t="n"/>
    </row>
    <row r="3321" ht="24" customHeight="1">
      <c r="A3321" s="33" t="n">
        <v>7</v>
      </c>
      <c r="B3321" s="41" t="inlineStr">
        <is>
          <t xml:space="preserve">EMCHAI </t>
        </is>
      </c>
      <c r="C3321" s="41" t="inlineStr">
        <is>
          <t>COSU6371410600</t>
        </is>
      </c>
      <c r="D3321" s="41" t="inlineStr">
        <is>
          <t>OOLU 9122901</t>
        </is>
      </c>
      <c r="E3321" s="41" t="inlineStr">
        <is>
          <t>SPM</t>
        </is>
      </c>
      <c r="F3321" s="41" t="inlineStr">
        <is>
          <t>40FT</t>
        </is>
      </c>
      <c r="G3321" s="160" t="inlineStr">
        <is>
          <t>ALEXANDRIA BRIDGE</t>
        </is>
      </c>
      <c r="H3321" s="442" t="inlineStr">
        <is>
          <t>BERTHED: 28TH DEC</t>
        </is>
      </c>
      <c r="I3321" s="150" t="inlineStr">
        <is>
          <t>OUT</t>
        </is>
      </c>
      <c r="J3321" s="166" t="inlineStr">
        <is>
          <t>TELEX/ 24TH JAN, 2024</t>
        </is>
      </c>
      <c r="K3321" s="269" t="inlineStr">
        <is>
          <t>8THFEB, 2024</t>
        </is>
      </c>
      <c r="L3321" s="144" t="inlineStr">
        <is>
          <t>11TH DEC</t>
        </is>
      </c>
      <c r="M3321" s="144" t="inlineStr">
        <is>
          <t>YIWU WENTAO TRADING CO.,LTD</t>
        </is>
      </c>
      <c r="N3321" s="157" t="inlineStr">
        <is>
          <t>MEL-BACH ENTERPRISE</t>
        </is>
      </c>
      <c r="O3321" s="440" t="n"/>
      <c r="P3321" s="440" t="n"/>
      <c r="Q3321" s="440" t="n"/>
      <c r="R3321" s="440" t="n"/>
      <c r="S3321" s="440" t="n"/>
      <c r="T3321" s="440" t="n"/>
      <c r="U3321" s="440" t="n"/>
      <c r="V3321" s="440" t="n"/>
      <c r="W3321" s="440" t="n"/>
      <c r="X3321" s="440" t="n"/>
      <c r="Y3321" s="440" t="n"/>
      <c r="Z3321" s="440" t="n"/>
      <c r="AA3321" s="440" t="n"/>
      <c r="AB3321" s="440" t="n"/>
      <c r="AC3321" s="440" t="n"/>
      <c r="AD3321" s="440" t="n"/>
      <c r="AE3321" s="440" t="n"/>
      <c r="AF3321" s="440" t="n"/>
      <c r="AG3321" s="440" t="n"/>
      <c r="AH3321" s="440" t="n"/>
      <c r="AI3321" s="440" t="n"/>
      <c r="AJ3321" s="440" t="n"/>
      <c r="AK3321" s="440" t="n"/>
      <c r="AL3321" s="440" t="n"/>
      <c r="AM3321" s="440" t="n"/>
      <c r="AN3321" s="440" t="n"/>
      <c r="AO3321" s="440" t="n"/>
      <c r="AP3321" s="440" t="n"/>
      <c r="AQ3321" s="440" t="n"/>
      <c r="AR3321" s="440" t="n"/>
      <c r="AS3321" s="440" t="n"/>
      <c r="AT3321" s="440" t="n"/>
      <c r="AU3321" s="440" t="n"/>
      <c r="AV3321" s="440" t="n"/>
      <c r="AW3321" s="440" t="n"/>
      <c r="AX3321" s="440" t="n"/>
      <c r="AY3321" s="440" t="n"/>
      <c r="AZ3321" s="440" t="n"/>
      <c r="BA3321" s="440" t="n"/>
      <c r="BB3321" s="440" t="n"/>
      <c r="BC3321" s="440" t="n"/>
      <c r="BD3321" s="440" t="n"/>
      <c r="BE3321" s="440" t="n"/>
      <c r="BF3321" s="440" t="n"/>
      <c r="BG3321" s="440" t="n"/>
      <c r="BH3321" s="440" t="n"/>
      <c r="BI3321" s="440" t="n"/>
      <c r="BJ3321" s="440" t="n"/>
      <c r="BK3321" s="440" t="n"/>
      <c r="BL3321" s="440" t="n"/>
      <c r="BM3321" s="440" t="n"/>
      <c r="BN3321" s="440" t="n"/>
      <c r="BO3321" s="440" t="n"/>
      <c r="BP3321" s="440" t="n"/>
      <c r="BQ3321" s="440" t="n"/>
      <c r="BR3321" s="440" t="n"/>
      <c r="BS3321" s="440" t="n"/>
      <c r="BT3321" s="440" t="n"/>
      <c r="BU3321" s="440" t="n"/>
      <c r="BV3321" s="440" t="n"/>
      <c r="BW3321" s="440" t="n"/>
      <c r="BX3321" s="440" t="n"/>
      <c r="BY3321" s="440" t="n"/>
      <c r="BZ3321" s="440" t="n"/>
      <c r="CA3321" s="440" t="n"/>
      <c r="CB3321" s="440" t="n"/>
    </row>
    <row r="3322" ht="24" customHeight="1">
      <c r="A3322" s="167" t="n"/>
      <c r="B3322" s="40" t="n"/>
      <c r="C3322" s="40" t="n"/>
      <c r="D3322" s="40" t="n"/>
      <c r="E3322" s="40" t="n"/>
      <c r="F3322" s="40" t="n"/>
      <c r="G3322" s="40" t="n"/>
      <c r="H3322" s="209" t="n"/>
      <c r="I3322" s="40" t="n"/>
      <c r="J3322" s="157" t="n"/>
      <c r="K3322" s="173" t="n"/>
      <c r="L3322" s="144" t="n"/>
      <c r="M3322" s="144" t="n"/>
      <c r="N3322" s="157" t="n"/>
      <c r="O3322" s="441" t="n"/>
      <c r="P3322" s="440" t="n"/>
      <c r="Q3322" s="440" t="n"/>
      <c r="R3322" s="440" t="n"/>
      <c r="S3322" s="440" t="n"/>
      <c r="T3322" s="440" t="n"/>
      <c r="U3322" s="440" t="n"/>
      <c r="V3322" s="440" t="n"/>
      <c r="W3322" s="440" t="n"/>
      <c r="X3322" s="440" t="n"/>
      <c r="Y3322" s="440" t="n"/>
      <c r="Z3322" s="440" t="n"/>
      <c r="AA3322" s="440" t="n"/>
      <c r="AB3322" s="440" t="n"/>
      <c r="AC3322" s="440" t="n"/>
      <c r="AD3322" s="440" t="n"/>
      <c r="AE3322" s="440" t="n"/>
      <c r="AF3322" s="440" t="n"/>
      <c r="AG3322" s="440" t="n"/>
      <c r="AH3322" s="440" t="n"/>
      <c r="AI3322" s="440" t="n"/>
      <c r="AJ3322" s="440" t="n"/>
      <c r="AK3322" s="440" t="n"/>
      <c r="AL3322" s="440" t="n"/>
      <c r="AM3322" s="440" t="n"/>
      <c r="AN3322" s="440" t="n"/>
      <c r="AO3322" s="440" t="n"/>
      <c r="AP3322" s="440" t="n"/>
      <c r="AQ3322" s="440" t="n"/>
      <c r="AR3322" s="440" t="n"/>
      <c r="AS3322" s="440" t="n"/>
      <c r="AT3322" s="440" t="n"/>
      <c r="AU3322" s="440" t="n"/>
      <c r="AV3322" s="440" t="n"/>
      <c r="AW3322" s="440" t="n"/>
      <c r="AX3322" s="440" t="n"/>
      <c r="AY3322" s="440" t="n"/>
      <c r="AZ3322" s="440" t="n"/>
      <c r="BA3322" s="440" t="n"/>
      <c r="BB3322" s="440" t="n"/>
      <c r="BC3322" s="440" t="n"/>
      <c r="BD3322" s="440" t="n"/>
      <c r="BE3322" s="440" t="n"/>
      <c r="BF3322" s="440" t="n"/>
      <c r="BG3322" s="440" t="n"/>
      <c r="BH3322" s="440" t="n"/>
      <c r="BI3322" s="440" t="n"/>
      <c r="BJ3322" s="440" t="n"/>
      <c r="BK3322" s="440" t="n"/>
      <c r="BL3322" s="440" t="n"/>
      <c r="BM3322" s="440" t="n"/>
      <c r="BN3322" s="440" t="n"/>
      <c r="BO3322" s="440" t="n"/>
      <c r="BP3322" s="440" t="n"/>
      <c r="BQ3322" s="440" t="n"/>
      <c r="BR3322" s="440" t="n"/>
      <c r="BS3322" s="440" t="n"/>
      <c r="BT3322" s="440" t="n"/>
      <c r="BU3322" s="440" t="n"/>
      <c r="BV3322" s="440" t="n"/>
      <c r="BW3322" s="440" t="n"/>
      <c r="BX3322" s="440" t="n"/>
      <c r="BY3322" s="440" t="n"/>
      <c r="BZ3322" s="440" t="n"/>
      <c r="CA3322" s="440" t="n"/>
      <c r="CB3322" s="440" t="n"/>
    </row>
    <row r="3323" ht="24" customHeight="1">
      <c r="A3323" s="443" t="n"/>
      <c r="B3323" s="444" t="inlineStr">
        <is>
          <t>OOCL 2022</t>
        </is>
      </c>
      <c r="C3323" s="445" t="n"/>
      <c r="D3323" s="445" t="n"/>
      <c r="E3323" s="445" t="n"/>
      <c r="F3323" s="445" t="n"/>
      <c r="G3323" s="446" t="n"/>
      <c r="H3323" s="447" t="n"/>
      <c r="I3323" s="448" t="n"/>
      <c r="J3323" s="448" t="n"/>
      <c r="K3323" s="445" t="n"/>
      <c r="L3323" s="445" t="n"/>
      <c r="M3323" s="449" t="n"/>
      <c r="N3323" s="450" t="n"/>
      <c r="P3323" s="440" t="n"/>
      <c r="Q3323" s="440" t="n"/>
      <c r="R3323" s="440" t="n"/>
      <c r="S3323" s="440" t="n"/>
      <c r="T3323" s="440" t="n"/>
      <c r="U3323" s="440" t="n"/>
      <c r="V3323" s="440" t="n"/>
      <c r="W3323" s="440" t="n"/>
      <c r="X3323" s="440" t="n"/>
      <c r="Y3323" s="440" t="n"/>
      <c r="Z3323" s="440" t="n"/>
      <c r="AA3323" s="440" t="n"/>
      <c r="AB3323" s="440" t="n"/>
      <c r="AC3323" s="440" t="n"/>
      <c r="AD3323" s="440" t="n"/>
      <c r="AE3323" s="440" t="n"/>
      <c r="AF3323" s="440" t="n"/>
      <c r="AG3323" s="440" t="n"/>
      <c r="AH3323" s="440" t="n"/>
      <c r="AI3323" s="440" t="n"/>
      <c r="AJ3323" s="440" t="n"/>
      <c r="AK3323" s="440" t="n"/>
      <c r="AL3323" s="440" t="n"/>
      <c r="AM3323" s="440" t="n"/>
      <c r="AN3323" s="440" t="n"/>
      <c r="AO3323" s="440" t="n"/>
      <c r="AP3323" s="440" t="n"/>
      <c r="AQ3323" s="440" t="n"/>
      <c r="AR3323" s="440" t="n"/>
      <c r="AS3323" s="440" t="n"/>
      <c r="AT3323" s="440" t="n"/>
      <c r="AU3323" s="440" t="n"/>
      <c r="AV3323" s="440" t="n"/>
      <c r="AW3323" s="440" t="n"/>
      <c r="AX3323" s="440" t="n"/>
      <c r="AY3323" s="440" t="n"/>
      <c r="AZ3323" s="440" t="n"/>
      <c r="BA3323" s="440" t="n"/>
      <c r="BB3323" s="440" t="n"/>
      <c r="BC3323" s="440" t="n"/>
      <c r="BD3323" s="440" t="n"/>
      <c r="BE3323" s="440" t="n"/>
      <c r="BF3323" s="440" t="n"/>
      <c r="BG3323" s="440" t="n"/>
      <c r="BH3323" s="440" t="n"/>
      <c r="BI3323" s="440" t="n"/>
      <c r="BJ3323" s="440" t="n"/>
      <c r="BK3323" s="440" t="n"/>
      <c r="BL3323" s="440" t="n"/>
      <c r="BM3323" s="440" t="n"/>
      <c r="BN3323" s="440" t="n"/>
      <c r="BO3323" s="440" t="n"/>
      <c r="BP3323" s="440" t="n"/>
      <c r="BQ3323" s="440" t="n"/>
      <c r="BR3323" s="440" t="n"/>
      <c r="BS3323" s="440" t="n"/>
      <c r="BT3323" s="440" t="n"/>
      <c r="BU3323" s="440" t="n"/>
      <c r="BV3323" s="440" t="n"/>
      <c r="BW3323" s="440" t="n"/>
      <c r="BX3323" s="440" t="n"/>
      <c r="BY3323" s="440" t="n"/>
      <c r="BZ3323" s="440" t="n"/>
      <c r="CA3323" s="440" t="n"/>
      <c r="CB3323" s="440" t="n"/>
    </row>
    <row r="3324" ht="24" customHeight="1">
      <c r="A3324" s="157" t="n"/>
      <c r="B3324" s="157" t="n"/>
      <c r="C3324" s="157" t="n"/>
      <c r="D3324" s="157" t="n"/>
      <c r="E3324" s="157" t="n"/>
      <c r="F3324" s="157" t="n"/>
      <c r="G3324" s="157" t="n"/>
      <c r="H3324" s="164" t="n"/>
      <c r="I3324" s="157" t="n"/>
      <c r="J3324" s="157" t="n"/>
      <c r="K3324" s="168" t="n"/>
      <c r="L3324" s="157" t="n"/>
      <c r="M3324" s="164" t="n"/>
      <c r="N3324" s="157" t="n"/>
      <c r="P3324" s="440" t="n"/>
      <c r="Q3324" s="440" t="n"/>
      <c r="R3324" s="440" t="n"/>
      <c r="S3324" s="440" t="n"/>
      <c r="T3324" s="440" t="n"/>
      <c r="U3324" s="440" t="n"/>
      <c r="V3324" s="440" t="n"/>
      <c r="W3324" s="440" t="n"/>
      <c r="X3324" s="440" t="n"/>
      <c r="Y3324" s="440" t="n"/>
      <c r="Z3324" s="440" t="n"/>
      <c r="AA3324" s="440" t="n"/>
      <c r="AB3324" s="440" t="n"/>
      <c r="AC3324" s="440" t="n"/>
      <c r="AD3324" s="440" t="n"/>
      <c r="AE3324" s="440" t="n"/>
      <c r="AF3324" s="440" t="n"/>
      <c r="AG3324" s="440" t="n"/>
      <c r="AH3324" s="440" t="n"/>
      <c r="AI3324" s="440" t="n"/>
      <c r="AJ3324" s="440" t="n"/>
      <c r="AK3324" s="440" t="n"/>
      <c r="AL3324" s="440" t="n"/>
      <c r="AM3324" s="440" t="n"/>
      <c r="AN3324" s="440" t="n"/>
      <c r="AO3324" s="440" t="n"/>
      <c r="AP3324" s="440" t="n"/>
      <c r="AQ3324" s="440" t="n"/>
      <c r="AR3324" s="440" t="n"/>
      <c r="AS3324" s="440" t="n"/>
      <c r="AT3324" s="440" t="n"/>
      <c r="AU3324" s="440" t="n"/>
      <c r="AV3324" s="440" t="n"/>
      <c r="AW3324" s="440" t="n"/>
      <c r="AX3324" s="440" t="n"/>
      <c r="AY3324" s="440" t="n"/>
      <c r="AZ3324" s="440" t="n"/>
      <c r="BA3324" s="440" t="n"/>
      <c r="BB3324" s="440" t="n"/>
      <c r="BC3324" s="440" t="n"/>
      <c r="BD3324" s="440" t="n"/>
      <c r="BE3324" s="440" t="n"/>
      <c r="BF3324" s="440" t="n"/>
      <c r="BG3324" s="440" t="n"/>
      <c r="BH3324" s="440" t="n"/>
      <c r="BI3324" s="440" t="n"/>
      <c r="BJ3324" s="440" t="n"/>
      <c r="BK3324" s="440" t="n"/>
      <c r="BL3324" s="440" t="n"/>
      <c r="BM3324" s="440" t="n"/>
      <c r="BN3324" s="440" t="n"/>
      <c r="BO3324" s="440" t="n"/>
      <c r="BP3324" s="440" t="n"/>
      <c r="BQ3324" s="440" t="n"/>
      <c r="BR3324" s="440" t="n"/>
      <c r="BS3324" s="440" t="n"/>
      <c r="BT3324" s="440" t="n"/>
      <c r="BU3324" s="440" t="n"/>
      <c r="BV3324" s="440" t="n"/>
      <c r="BW3324" s="440" t="n"/>
      <c r="BX3324" s="440" t="n"/>
      <c r="BY3324" s="440" t="n"/>
      <c r="BZ3324" s="440" t="n"/>
      <c r="CA3324" s="440" t="n"/>
      <c r="CB3324" s="440" t="n"/>
    </row>
    <row r="3325" ht="24" customHeight="1">
      <c r="A3325" s="33" t="n">
        <v>1</v>
      </c>
      <c r="B3325" s="451" t="inlineStr">
        <is>
          <t>CHIBUZOR</t>
        </is>
      </c>
      <c r="C3325" s="33" t="inlineStr">
        <is>
          <t>OOLU2709860460</t>
        </is>
      </c>
      <c r="D3325" s="33" t="inlineStr">
        <is>
          <t>BMOU 2759317</t>
        </is>
      </c>
      <c r="E3325" s="33" t="inlineStr">
        <is>
          <t>SPM</t>
        </is>
      </c>
      <c r="F3325" s="452" t="inlineStr">
        <is>
          <t>20FT</t>
        </is>
      </c>
      <c r="G3325" s="453" t="inlineStr">
        <is>
          <t>WAF3 COSCO YINGKOU</t>
        </is>
      </c>
      <c r="H3325" s="454" t="inlineStr">
        <is>
          <t>BERTHED: 14TH JAN VOY.  153W/153E</t>
        </is>
      </c>
      <c r="I3325" s="157" t="n"/>
      <c r="J3325" s="221" t="inlineStr">
        <is>
          <t>TELEX/ 16TH DEC, 2022</t>
        </is>
      </c>
      <c r="K3325" s="168" t="n"/>
      <c r="L3325" s="296" t="inlineStr">
        <is>
          <t>30TH NOV</t>
        </is>
      </c>
      <c r="M3325" s="164" t="inlineStr">
        <is>
          <t>ZHANGZHOU TAN CO, LTD. FUJIAN, CHINA</t>
        </is>
      </c>
      <c r="N3325" s="157" t="inlineStr">
        <is>
          <t>AVANT PORT ENTERPRISE</t>
        </is>
      </c>
      <c r="P3325" s="440" t="n"/>
      <c r="Q3325" s="440" t="n"/>
      <c r="R3325" s="440" t="n"/>
      <c r="S3325" s="440" t="n"/>
      <c r="T3325" s="440" t="n"/>
      <c r="U3325" s="440" t="n"/>
      <c r="V3325" s="440" t="n"/>
      <c r="W3325" s="440" t="n"/>
      <c r="X3325" s="440" t="n"/>
      <c r="Y3325" s="440" t="n"/>
      <c r="Z3325" s="440" t="n"/>
      <c r="AA3325" s="440" t="n"/>
      <c r="AB3325" s="440" t="n"/>
      <c r="AC3325" s="440" t="n"/>
      <c r="AD3325" s="440" t="n"/>
      <c r="AE3325" s="440" t="n"/>
      <c r="AF3325" s="440" t="n"/>
      <c r="AG3325" s="440" t="n"/>
      <c r="AH3325" s="440" t="n"/>
      <c r="AI3325" s="440" t="n"/>
      <c r="AJ3325" s="440" t="n"/>
      <c r="AK3325" s="440" t="n"/>
      <c r="AL3325" s="440" t="n"/>
      <c r="AM3325" s="440" t="n"/>
      <c r="AN3325" s="440" t="n"/>
      <c r="AO3325" s="440" t="n"/>
      <c r="AP3325" s="440" t="n"/>
      <c r="AQ3325" s="440" t="n"/>
      <c r="AR3325" s="440" t="n"/>
      <c r="AS3325" s="440" t="n"/>
      <c r="AT3325" s="440" t="n"/>
      <c r="AU3325" s="440" t="n"/>
      <c r="AV3325" s="440" t="n"/>
      <c r="AW3325" s="440" t="n"/>
      <c r="AX3325" s="440" t="n"/>
      <c r="AY3325" s="440" t="n"/>
      <c r="AZ3325" s="440" t="n"/>
      <c r="BA3325" s="440" t="n"/>
      <c r="BB3325" s="440" t="n"/>
      <c r="BC3325" s="440" t="n"/>
      <c r="BD3325" s="440" t="n"/>
      <c r="BE3325" s="440" t="n"/>
      <c r="BF3325" s="440" t="n"/>
      <c r="BG3325" s="440" t="n"/>
      <c r="BH3325" s="440" t="n"/>
      <c r="BI3325" s="440" t="n"/>
      <c r="BJ3325" s="440" t="n"/>
      <c r="BK3325" s="440" t="n"/>
      <c r="BL3325" s="440" t="n"/>
      <c r="BM3325" s="440" t="n"/>
      <c r="BN3325" s="440" t="n"/>
      <c r="BO3325" s="440" t="n"/>
      <c r="BP3325" s="440" t="n"/>
      <c r="BQ3325" s="440" t="n"/>
      <c r="BR3325" s="440" t="n"/>
      <c r="BS3325" s="440" t="n"/>
      <c r="BT3325" s="440" t="n"/>
      <c r="BU3325" s="440" t="n"/>
      <c r="BV3325" s="440" t="n"/>
      <c r="BW3325" s="440" t="n"/>
      <c r="BX3325" s="440" t="n"/>
      <c r="BY3325" s="440" t="n"/>
      <c r="BZ3325" s="440" t="n"/>
      <c r="CA3325" s="440" t="n"/>
      <c r="CB3325" s="440" t="n"/>
    </row>
    <row r="3326" ht="24" customHeight="1">
      <c r="A3326" s="33" t="n"/>
      <c r="B3326" s="451" t="n"/>
      <c r="C3326" s="33" t="n"/>
      <c r="D3326" s="33" t="n"/>
      <c r="E3326" s="33" t="n"/>
      <c r="F3326" s="452" t="n"/>
      <c r="G3326" s="453" t="n"/>
      <c r="H3326" s="454" t="n"/>
      <c r="I3326" s="157" t="n"/>
      <c r="J3326" s="221" t="n"/>
      <c r="K3326" s="168" t="n"/>
      <c r="L3326" s="296" t="n"/>
      <c r="M3326" s="164" t="n"/>
      <c r="N3326" s="157" t="n"/>
      <c r="P3326" s="440" t="n"/>
      <c r="Q3326" s="440" t="n"/>
      <c r="R3326" s="440" t="n"/>
      <c r="S3326" s="440" t="n"/>
      <c r="T3326" s="440" t="n"/>
      <c r="U3326" s="440" t="n"/>
      <c r="V3326" s="440" t="n"/>
      <c r="W3326" s="440" t="n"/>
      <c r="X3326" s="440" t="n"/>
      <c r="Y3326" s="440" t="n"/>
      <c r="Z3326" s="440" t="n"/>
      <c r="AA3326" s="440" t="n"/>
      <c r="AB3326" s="440" t="n"/>
      <c r="AC3326" s="440" t="n"/>
      <c r="AD3326" s="440" t="n"/>
      <c r="AE3326" s="440" t="n"/>
      <c r="AF3326" s="440" t="n"/>
      <c r="AG3326" s="440" t="n"/>
      <c r="AH3326" s="440" t="n"/>
      <c r="AI3326" s="440" t="n"/>
      <c r="AJ3326" s="440" t="n"/>
      <c r="AK3326" s="440" t="n"/>
      <c r="AL3326" s="440" t="n"/>
      <c r="AM3326" s="440" t="n"/>
      <c r="AN3326" s="440" t="n"/>
      <c r="AO3326" s="440" t="n"/>
      <c r="AP3326" s="440" t="n"/>
      <c r="AQ3326" s="440" t="n"/>
      <c r="AR3326" s="440" t="n"/>
      <c r="AS3326" s="440" t="n"/>
      <c r="AT3326" s="440" t="n"/>
      <c r="AU3326" s="440" t="n"/>
      <c r="AV3326" s="440" t="n"/>
      <c r="AW3326" s="440" t="n"/>
      <c r="AX3326" s="440" t="n"/>
      <c r="AY3326" s="440" t="n"/>
      <c r="AZ3326" s="440" t="n"/>
      <c r="BA3326" s="440" t="n"/>
      <c r="BB3326" s="440" t="n"/>
      <c r="BC3326" s="440" t="n"/>
      <c r="BD3326" s="440" t="n"/>
      <c r="BE3326" s="440" t="n"/>
      <c r="BF3326" s="440" t="n"/>
      <c r="BG3326" s="440" t="n"/>
      <c r="BH3326" s="440" t="n"/>
      <c r="BI3326" s="440" t="n"/>
      <c r="BJ3326" s="440" t="n"/>
      <c r="BK3326" s="440" t="n"/>
      <c r="BL3326" s="440" t="n"/>
      <c r="BM3326" s="440" t="n"/>
      <c r="BN3326" s="440" t="n"/>
      <c r="BO3326" s="440" t="n"/>
      <c r="BP3326" s="440" t="n"/>
      <c r="BQ3326" s="440" t="n"/>
      <c r="BR3326" s="440" t="n"/>
      <c r="BS3326" s="440" t="n"/>
      <c r="BT3326" s="440" t="n"/>
      <c r="BU3326" s="440" t="n"/>
      <c r="BV3326" s="440" t="n"/>
      <c r="BW3326" s="440" t="n"/>
      <c r="BX3326" s="440" t="n"/>
      <c r="BY3326" s="440" t="n"/>
      <c r="BZ3326" s="440" t="n"/>
      <c r="CA3326" s="440" t="n"/>
      <c r="CB3326" s="440" t="n"/>
    </row>
    <row r="3327" ht="24" customHeight="1">
      <c r="A3327" s="33" t="n"/>
      <c r="B3327" s="155" t="inlineStr">
        <is>
          <t>WAF3 EXPRESS BLACK SEA</t>
        </is>
      </c>
      <c r="C3327" s="33" t="n"/>
      <c r="D3327" s="33" t="n"/>
      <c r="E3327" s="33" t="n"/>
      <c r="F3327" s="452" t="n"/>
      <c r="G3327" s="453" t="n"/>
      <c r="H3327" s="454" t="n"/>
      <c r="I3327" s="157" t="n"/>
      <c r="J3327" s="221" t="n"/>
      <c r="K3327" s="168" t="n"/>
      <c r="L3327" s="296" t="n"/>
      <c r="M3327" s="164" t="n"/>
      <c r="N3327" s="157" t="n"/>
      <c r="P3327" s="440" t="n"/>
      <c r="Q3327" s="440" t="n"/>
      <c r="R3327" s="440" t="n"/>
      <c r="S3327" s="440" t="n"/>
      <c r="T3327" s="440" t="n"/>
      <c r="U3327" s="440" t="n"/>
      <c r="V3327" s="440" t="n"/>
      <c r="W3327" s="440" t="n"/>
      <c r="X3327" s="440" t="n"/>
      <c r="Y3327" s="440" t="n"/>
      <c r="Z3327" s="440" t="n"/>
      <c r="AA3327" s="440" t="n"/>
      <c r="AB3327" s="440" t="n"/>
      <c r="AC3327" s="440" t="n"/>
      <c r="AD3327" s="440" t="n"/>
      <c r="AE3327" s="440" t="n"/>
      <c r="AF3327" s="440" t="n"/>
      <c r="AG3327" s="440" t="n"/>
      <c r="AH3327" s="440" t="n"/>
      <c r="AI3327" s="440" t="n"/>
      <c r="AJ3327" s="440" t="n"/>
      <c r="AK3327" s="440" t="n"/>
      <c r="AL3327" s="440" t="n"/>
      <c r="AM3327" s="440" t="n"/>
      <c r="AN3327" s="440" t="n"/>
      <c r="AO3327" s="440" t="n"/>
      <c r="AP3327" s="440" t="n"/>
      <c r="AQ3327" s="440" t="n"/>
      <c r="AR3327" s="440" t="n"/>
      <c r="AS3327" s="440" t="n"/>
      <c r="AT3327" s="440" t="n"/>
      <c r="AU3327" s="440" t="n"/>
      <c r="AV3327" s="440" t="n"/>
      <c r="AW3327" s="440" t="n"/>
      <c r="AX3327" s="440" t="n"/>
      <c r="AY3327" s="440" t="n"/>
      <c r="AZ3327" s="440" t="n"/>
      <c r="BA3327" s="440" t="n"/>
      <c r="BB3327" s="440" t="n"/>
      <c r="BC3327" s="440" t="n"/>
      <c r="BD3327" s="440" t="n"/>
      <c r="BE3327" s="440" t="n"/>
      <c r="BF3327" s="440" t="n"/>
      <c r="BG3327" s="440" t="n"/>
      <c r="BH3327" s="440" t="n"/>
      <c r="BI3327" s="440" t="n"/>
      <c r="BJ3327" s="440" t="n"/>
      <c r="BK3327" s="440" t="n"/>
      <c r="BL3327" s="440" t="n"/>
      <c r="BM3327" s="440" t="n"/>
      <c r="BN3327" s="440" t="n"/>
      <c r="BO3327" s="440" t="n"/>
      <c r="BP3327" s="440" t="n"/>
      <c r="BQ3327" s="440" t="n"/>
      <c r="BR3327" s="440" t="n"/>
      <c r="BS3327" s="440" t="n"/>
      <c r="BT3327" s="440" t="n"/>
      <c r="BU3327" s="440" t="n"/>
      <c r="BV3327" s="440" t="n"/>
      <c r="BW3327" s="440" t="n"/>
      <c r="BX3327" s="440" t="n"/>
      <c r="BY3327" s="440" t="n"/>
      <c r="BZ3327" s="440" t="n"/>
      <c r="CA3327" s="440" t="n"/>
      <c r="CB3327" s="440" t="n"/>
    </row>
    <row r="3328" ht="24" customHeight="1">
      <c r="A3328" s="157" t="n">
        <v>1</v>
      </c>
      <c r="B3328" s="288" t="inlineStr">
        <is>
          <t>CHIBUZOR</t>
        </is>
      </c>
      <c r="C3328" s="157" t="inlineStr">
        <is>
          <t>OOLU2710885020</t>
        </is>
      </c>
      <c r="D3328" s="157" t="inlineStr">
        <is>
          <t>TRHU 3752145</t>
        </is>
      </c>
      <c r="E3328" s="157" t="inlineStr">
        <is>
          <t>SPM</t>
        </is>
      </c>
      <c r="F3328" s="289" t="inlineStr">
        <is>
          <t>20FT</t>
        </is>
      </c>
      <c r="G3328" s="455" t="inlineStr">
        <is>
          <t>WAF3 EXPRESS BLACK SEA</t>
        </is>
      </c>
      <c r="H3328" s="456" t="inlineStr">
        <is>
          <t>BERTHED: 4TH  FEB VOY. 039W/039E</t>
        </is>
      </c>
      <c r="I3328" s="150" t="inlineStr">
        <is>
          <t>OUT</t>
        </is>
      </c>
      <c r="J3328" s="191" t="inlineStr">
        <is>
          <t>TELEX/ 13TH JAN, 2023</t>
        </is>
      </c>
      <c r="K3328" s="152" t="inlineStr">
        <is>
          <t>10TH FEB, 2023</t>
        </is>
      </c>
      <c r="L3328" s="14" t="inlineStr">
        <is>
          <t>15TH DEC</t>
        </is>
      </c>
      <c r="M3328" s="164" t="inlineStr">
        <is>
          <t>ZHANGZHOU TAN CO, LTD. FUJIAN, CHINA</t>
        </is>
      </c>
      <c r="N3328" s="157" t="inlineStr">
        <is>
          <t>AVANT PORT ENTERPRISE</t>
        </is>
      </c>
      <c r="P3328" s="440" t="n"/>
      <c r="Q3328" s="440" t="n"/>
      <c r="R3328" s="440" t="n"/>
      <c r="S3328" s="440" t="n"/>
      <c r="T3328" s="440" t="n"/>
      <c r="U3328" s="440" t="n"/>
      <c r="V3328" s="440" t="n"/>
      <c r="W3328" s="440" t="n"/>
      <c r="X3328" s="440" t="n"/>
      <c r="Y3328" s="440" t="n"/>
      <c r="Z3328" s="440" t="n"/>
      <c r="AA3328" s="440" t="n"/>
      <c r="AB3328" s="440" t="n"/>
      <c r="AC3328" s="440" t="n"/>
      <c r="AD3328" s="440" t="n"/>
      <c r="AE3328" s="440" t="n"/>
      <c r="AF3328" s="440" t="n"/>
      <c r="AG3328" s="440" t="n"/>
      <c r="AH3328" s="440" t="n"/>
      <c r="AI3328" s="440" t="n"/>
      <c r="AJ3328" s="440" t="n"/>
      <c r="AK3328" s="440" t="n"/>
      <c r="AL3328" s="440" t="n"/>
      <c r="AM3328" s="440" t="n"/>
      <c r="AN3328" s="440" t="n"/>
      <c r="AO3328" s="440" t="n"/>
      <c r="AP3328" s="440" t="n"/>
      <c r="AQ3328" s="440" t="n"/>
      <c r="AR3328" s="440" t="n"/>
      <c r="AS3328" s="440" t="n"/>
      <c r="AT3328" s="440" t="n"/>
      <c r="AU3328" s="440" t="n"/>
      <c r="AV3328" s="440" t="n"/>
      <c r="AW3328" s="440" t="n"/>
      <c r="AX3328" s="440" t="n"/>
      <c r="AY3328" s="440" t="n"/>
      <c r="AZ3328" s="440" t="n"/>
      <c r="BA3328" s="440" t="n"/>
      <c r="BB3328" s="440" t="n"/>
      <c r="BC3328" s="440" t="n"/>
      <c r="BD3328" s="440" t="n"/>
      <c r="BE3328" s="440" t="n"/>
      <c r="BF3328" s="440" t="n"/>
      <c r="BG3328" s="440" t="n"/>
      <c r="BH3328" s="440" t="n"/>
      <c r="BI3328" s="440" t="n"/>
      <c r="BJ3328" s="440" t="n"/>
      <c r="BK3328" s="440" t="n"/>
      <c r="BL3328" s="440" t="n"/>
      <c r="BM3328" s="440" t="n"/>
      <c r="BN3328" s="440" t="n"/>
      <c r="BO3328" s="440" t="n"/>
      <c r="BP3328" s="440" t="n"/>
      <c r="BQ3328" s="440" t="n"/>
      <c r="BR3328" s="440" t="n"/>
      <c r="BS3328" s="440" t="n"/>
      <c r="BT3328" s="440" t="n"/>
      <c r="BU3328" s="440" t="n"/>
      <c r="BV3328" s="440" t="n"/>
      <c r="BW3328" s="440" t="n"/>
      <c r="BX3328" s="440" t="n"/>
      <c r="BY3328" s="440" t="n"/>
      <c r="BZ3328" s="440" t="n"/>
      <c r="CA3328" s="440" t="n"/>
      <c r="CB3328" s="440" t="n"/>
    </row>
    <row r="3329" ht="24" customHeight="1">
      <c r="A3329" s="157" t="n">
        <v>2</v>
      </c>
      <c r="B3329" s="288" t="inlineStr">
        <is>
          <t>CHIBUZOR</t>
        </is>
      </c>
      <c r="C3329" s="50" t="inlineStr">
        <is>
          <t>''</t>
        </is>
      </c>
      <c r="D3329" s="157" t="inlineStr">
        <is>
          <t>OOLU 1454601</t>
        </is>
      </c>
      <c r="E3329" s="157" t="inlineStr">
        <is>
          <t>SPM</t>
        </is>
      </c>
      <c r="F3329" s="289" t="inlineStr">
        <is>
          <t>20FT</t>
        </is>
      </c>
      <c r="G3329" s="455" t="inlineStr">
        <is>
          <t>WAF3 EXPRESS BLACK SEA</t>
        </is>
      </c>
      <c r="H3329" s="456" t="inlineStr">
        <is>
          <t>BERTHED: 4TH  FEB VOY. 039W/039E</t>
        </is>
      </c>
      <c r="I3329" s="150" t="inlineStr">
        <is>
          <t>OUT</t>
        </is>
      </c>
      <c r="J3329" s="191" t="inlineStr">
        <is>
          <t>TELEX/ 13TH JAN, 2023</t>
        </is>
      </c>
      <c r="K3329" s="152" t="inlineStr">
        <is>
          <t>10TH FEB, 2023</t>
        </is>
      </c>
      <c r="L3329" s="14" t="inlineStr">
        <is>
          <t>15TH DEC</t>
        </is>
      </c>
      <c r="M3329" s="164" t="inlineStr">
        <is>
          <t>ZHANGZHOU TAN CO, LTD. FUJIAN, CHINA</t>
        </is>
      </c>
      <c r="N3329" s="157" t="inlineStr">
        <is>
          <t>AVANT PORT ENTERPRISE</t>
        </is>
      </c>
      <c r="P3329" s="440" t="n"/>
      <c r="Q3329" s="440" t="n"/>
      <c r="R3329" s="440" t="n"/>
      <c r="S3329" s="440" t="n"/>
      <c r="T3329" s="440" t="n"/>
      <c r="U3329" s="440" t="n"/>
      <c r="V3329" s="440" t="n"/>
      <c r="W3329" s="440" t="n"/>
      <c r="X3329" s="440" t="n"/>
      <c r="Y3329" s="440" t="n"/>
      <c r="Z3329" s="440" t="n"/>
      <c r="AA3329" s="440" t="n"/>
      <c r="AB3329" s="440" t="n"/>
      <c r="AC3329" s="440" t="n"/>
      <c r="AD3329" s="440" t="n"/>
      <c r="AE3329" s="440" t="n"/>
      <c r="AF3329" s="440" t="n"/>
      <c r="AG3329" s="440" t="n"/>
      <c r="AH3329" s="440" t="n"/>
      <c r="AI3329" s="440" t="n"/>
      <c r="AJ3329" s="440" t="n"/>
      <c r="AK3329" s="440" t="n"/>
      <c r="AL3329" s="440" t="n"/>
      <c r="AM3329" s="440" t="n"/>
      <c r="AN3329" s="440" t="n"/>
      <c r="AO3329" s="440" t="n"/>
      <c r="AP3329" s="440" t="n"/>
      <c r="AQ3329" s="440" t="n"/>
      <c r="AR3329" s="440" t="n"/>
      <c r="AS3329" s="440" t="n"/>
      <c r="AT3329" s="440" t="n"/>
      <c r="AU3329" s="440" t="n"/>
      <c r="AV3329" s="440" t="n"/>
      <c r="AW3329" s="440" t="n"/>
      <c r="AX3329" s="440" t="n"/>
      <c r="AY3329" s="440" t="n"/>
      <c r="AZ3329" s="440" t="n"/>
      <c r="BA3329" s="440" t="n"/>
      <c r="BB3329" s="440" t="n"/>
      <c r="BC3329" s="440" t="n"/>
      <c r="BD3329" s="440" t="n"/>
      <c r="BE3329" s="440" t="n"/>
      <c r="BF3329" s="440" t="n"/>
      <c r="BG3329" s="440" t="n"/>
      <c r="BH3329" s="440" t="n"/>
      <c r="BI3329" s="440" t="n"/>
      <c r="BJ3329" s="440" t="n"/>
      <c r="BK3329" s="440" t="n"/>
      <c r="BL3329" s="440" t="n"/>
      <c r="BM3329" s="440" t="n"/>
      <c r="BN3329" s="440" t="n"/>
      <c r="BO3329" s="440" t="n"/>
      <c r="BP3329" s="440" t="n"/>
      <c r="BQ3329" s="440" t="n"/>
      <c r="BR3329" s="440" t="n"/>
      <c r="BS3329" s="440" t="n"/>
      <c r="BT3329" s="440" t="n"/>
      <c r="BU3329" s="440" t="n"/>
      <c r="BV3329" s="440" t="n"/>
      <c r="BW3329" s="440" t="n"/>
      <c r="BX3329" s="440" t="n"/>
      <c r="BY3329" s="440" t="n"/>
      <c r="BZ3329" s="440" t="n"/>
      <c r="CA3329" s="440" t="n"/>
      <c r="CB3329" s="440" t="n"/>
    </row>
    <row r="3330" ht="24" customHeight="1">
      <c r="A3330" s="157" t="n">
        <v>3</v>
      </c>
      <c r="B3330" s="288" t="inlineStr">
        <is>
          <t>CHIBUZOR</t>
        </is>
      </c>
      <c r="C3330" s="200" t="inlineStr">
        <is>
          <t>OOLU8892677850</t>
        </is>
      </c>
      <c r="D3330" s="200" t="inlineStr">
        <is>
          <t>OOLU 1325944</t>
        </is>
      </c>
      <c r="E3330" s="157" t="inlineStr">
        <is>
          <t>SPM</t>
        </is>
      </c>
      <c r="F3330" s="289" t="inlineStr">
        <is>
          <t>20FT</t>
        </is>
      </c>
      <c r="G3330" s="457" t="inlineStr">
        <is>
          <t xml:space="preserve">WAF3 EXPRESS BLACK SEA </t>
        </is>
      </c>
      <c r="H3330" s="456" t="inlineStr">
        <is>
          <t>BERTHED: 3RD FEB VOY. 039W/039E</t>
        </is>
      </c>
      <c r="I3330" s="150" t="inlineStr">
        <is>
          <t>OUT</t>
        </is>
      </c>
      <c r="J3330" s="191" t="inlineStr">
        <is>
          <t>TELEX/ 30TH JAN, 2023</t>
        </is>
      </c>
      <c r="K3330" s="152" t="inlineStr">
        <is>
          <t>17TH FEB, 2023</t>
        </is>
      </c>
      <c r="L3330" s="330" t="inlineStr">
        <is>
          <t>5TH JAN</t>
        </is>
      </c>
      <c r="M3330" s="164" t="inlineStr">
        <is>
          <t>ZHANGZHOU TAN CO, LTD. FUJIAN, CHINA</t>
        </is>
      </c>
      <c r="N3330" s="157" t="inlineStr">
        <is>
          <t>AVANT PORT ENTERPRISE</t>
        </is>
      </c>
      <c r="P3330" s="440" t="n"/>
      <c r="Q3330" s="440" t="n"/>
      <c r="R3330" s="440" t="n"/>
      <c r="S3330" s="440" t="n"/>
      <c r="T3330" s="440" t="n"/>
      <c r="U3330" s="440" t="n"/>
      <c r="V3330" s="440" t="n"/>
      <c r="W3330" s="440" t="n"/>
      <c r="X3330" s="440" t="n"/>
      <c r="Y3330" s="440" t="n"/>
      <c r="Z3330" s="440" t="n"/>
      <c r="AA3330" s="440" t="n"/>
      <c r="AB3330" s="440" t="n"/>
      <c r="AC3330" s="440" t="n"/>
      <c r="AD3330" s="440" t="n"/>
      <c r="AE3330" s="440" t="n"/>
      <c r="AF3330" s="440" t="n"/>
      <c r="AG3330" s="440" t="n"/>
      <c r="AH3330" s="440" t="n"/>
      <c r="AI3330" s="440" t="n"/>
      <c r="AJ3330" s="440" t="n"/>
      <c r="AK3330" s="440" t="n"/>
      <c r="AL3330" s="440" t="n"/>
      <c r="AM3330" s="440" t="n"/>
      <c r="AN3330" s="440" t="n"/>
      <c r="AO3330" s="440" t="n"/>
      <c r="AP3330" s="440" t="n"/>
      <c r="AQ3330" s="440" t="n"/>
      <c r="AR3330" s="440" t="n"/>
      <c r="AS3330" s="440" t="n"/>
      <c r="AT3330" s="440" t="n"/>
      <c r="AU3330" s="440" t="n"/>
      <c r="AV3330" s="440" t="n"/>
      <c r="AW3330" s="440" t="n"/>
      <c r="AX3330" s="440" t="n"/>
      <c r="AY3330" s="440" t="n"/>
      <c r="AZ3330" s="440" t="n"/>
      <c r="BA3330" s="440" t="n"/>
      <c r="BB3330" s="440" t="n"/>
      <c r="BC3330" s="440" t="n"/>
      <c r="BD3330" s="440" t="n"/>
      <c r="BE3330" s="440" t="n"/>
      <c r="BF3330" s="440" t="n"/>
      <c r="BG3330" s="440" t="n"/>
      <c r="BH3330" s="440" t="n"/>
      <c r="BI3330" s="440" t="n"/>
      <c r="BJ3330" s="440" t="n"/>
      <c r="BK3330" s="440" t="n"/>
      <c r="BL3330" s="440" t="n"/>
      <c r="BM3330" s="440" t="n"/>
      <c r="BN3330" s="440" t="n"/>
      <c r="BO3330" s="440" t="n"/>
      <c r="BP3330" s="440" t="n"/>
      <c r="BQ3330" s="440" t="n"/>
      <c r="BR3330" s="440" t="n"/>
      <c r="BS3330" s="440" t="n"/>
      <c r="BT3330" s="440" t="n"/>
      <c r="BU3330" s="440" t="n"/>
      <c r="BV3330" s="440" t="n"/>
      <c r="BW3330" s="440" t="n"/>
      <c r="BX3330" s="440" t="n"/>
      <c r="BY3330" s="440" t="n"/>
      <c r="BZ3330" s="440" t="n"/>
      <c r="CA3330" s="440" t="n"/>
      <c r="CB3330" s="440" t="n"/>
    </row>
    <row r="3331" ht="24" customHeight="1">
      <c r="A3331" s="157" t="n">
        <v>4</v>
      </c>
      <c r="B3331" s="288" t="inlineStr">
        <is>
          <t>CHIBUZOR</t>
        </is>
      </c>
      <c r="C3331" s="50" t="inlineStr">
        <is>
          <t>''</t>
        </is>
      </c>
      <c r="D3331" s="157" t="inlineStr">
        <is>
          <t>BSIU 2878918</t>
        </is>
      </c>
      <c r="E3331" s="157" t="inlineStr">
        <is>
          <t>SPM</t>
        </is>
      </c>
      <c r="F3331" s="289" t="inlineStr">
        <is>
          <t>20FT</t>
        </is>
      </c>
      <c r="G3331" s="455" t="inlineStr">
        <is>
          <t xml:space="preserve">WAF3 EXPRESS BLACK SEA </t>
        </is>
      </c>
      <c r="H3331" s="456" t="inlineStr">
        <is>
          <t>BERTHED: 3RD FEB VOY. 039W/039E</t>
        </is>
      </c>
      <c r="I3331" s="150" t="inlineStr">
        <is>
          <t>OUT</t>
        </is>
      </c>
      <c r="J3331" s="191" t="inlineStr">
        <is>
          <t>TELEX/ 30TH JAN, 2023</t>
        </is>
      </c>
      <c r="K3331" s="152" t="inlineStr">
        <is>
          <t>17TH FEB, 2023</t>
        </is>
      </c>
      <c r="L3331" s="330" t="inlineStr">
        <is>
          <t>5TH JAN</t>
        </is>
      </c>
      <c r="M3331" s="164" t="inlineStr">
        <is>
          <t>ZHANGZHOU TAN CO, LTD. FUJIAN, CHINA</t>
        </is>
      </c>
      <c r="N3331" s="157" t="inlineStr">
        <is>
          <t>AVANT PORT ENTERPRISE</t>
        </is>
      </c>
      <c r="P3331" s="441" t="n"/>
      <c r="Q3331" s="441" t="n"/>
      <c r="R3331" s="441" t="n"/>
      <c r="S3331" s="441" t="n"/>
      <c r="T3331" s="441" t="n"/>
      <c r="U3331" s="441" t="n"/>
      <c r="V3331" s="441" t="n"/>
      <c r="W3331" s="441" t="n"/>
      <c r="X3331" s="441" t="n"/>
      <c r="Y3331" s="441" t="n"/>
      <c r="Z3331" s="441" t="n"/>
      <c r="AA3331" s="441" t="n"/>
      <c r="AB3331" s="441" t="n"/>
      <c r="AC3331" s="441" t="n"/>
      <c r="AD3331" s="441" t="n"/>
      <c r="AE3331" s="441" t="n"/>
      <c r="AF3331" s="441" t="n"/>
      <c r="AG3331" s="441" t="n"/>
      <c r="AH3331" s="441" t="n"/>
      <c r="AI3331" s="441" t="n"/>
      <c r="AJ3331" s="441" t="n"/>
      <c r="AK3331" s="441" t="n"/>
      <c r="AL3331" s="441" t="n"/>
      <c r="AM3331" s="441" t="n"/>
      <c r="AN3331" s="441" t="n"/>
      <c r="AO3331" s="441" t="n"/>
      <c r="AP3331" s="441" t="n"/>
      <c r="AQ3331" s="441" t="n"/>
      <c r="AR3331" s="441" t="n"/>
      <c r="AS3331" s="441" t="n"/>
      <c r="AT3331" s="441" t="n"/>
      <c r="AU3331" s="441" t="n"/>
      <c r="AV3331" s="441" t="n"/>
      <c r="AW3331" s="441" t="n"/>
      <c r="AX3331" s="441" t="n"/>
      <c r="AY3331" s="441" t="n"/>
      <c r="AZ3331" s="441" t="n"/>
      <c r="BA3331" s="441" t="n"/>
      <c r="BB3331" s="441" t="n"/>
      <c r="BC3331" s="441" t="n"/>
      <c r="BD3331" s="441" t="n"/>
      <c r="BE3331" s="441" t="n"/>
      <c r="BF3331" s="441" t="n"/>
      <c r="BG3331" s="441" t="n"/>
      <c r="BH3331" s="441" t="n"/>
      <c r="BI3331" s="441" t="n"/>
      <c r="BJ3331" s="441" t="n"/>
      <c r="BK3331" s="441" t="n"/>
      <c r="BL3331" s="441" t="n"/>
      <c r="BM3331" s="441" t="n"/>
      <c r="BN3331" s="441" t="n"/>
      <c r="BO3331" s="441" t="n"/>
      <c r="BP3331" s="441" t="n"/>
      <c r="BQ3331" s="441" t="n"/>
      <c r="BR3331" s="441" t="n"/>
      <c r="BS3331" s="441" t="n"/>
      <c r="BT3331" s="441" t="n"/>
      <c r="BU3331" s="441" t="n"/>
      <c r="BV3331" s="441" t="n"/>
      <c r="BW3331" s="441" t="n"/>
      <c r="BX3331" s="441" t="n"/>
      <c r="BY3331" s="441" t="n"/>
      <c r="BZ3331" s="441" t="n"/>
      <c r="CA3331" s="441" t="n"/>
      <c r="CB3331" s="441" t="n"/>
    </row>
    <row r="3332">
      <c r="A3332" s="157" t="n">
        <v>5</v>
      </c>
      <c r="B3332" s="288" t="inlineStr">
        <is>
          <t>CHIBUZOR</t>
        </is>
      </c>
      <c r="C3332" s="50" t="inlineStr">
        <is>
          <t>OOLU8892677820</t>
        </is>
      </c>
      <c r="D3332" s="33" t="inlineStr">
        <is>
          <t>OOLU 0914805</t>
        </is>
      </c>
      <c r="E3332" s="157" t="inlineStr">
        <is>
          <t>SPM</t>
        </is>
      </c>
      <c r="F3332" s="289" t="inlineStr">
        <is>
          <t>20FT</t>
        </is>
      </c>
      <c r="G3332" s="455" t="inlineStr">
        <is>
          <t xml:space="preserve">WAF3 EXPRESS BLACK SEA </t>
        </is>
      </c>
      <c r="H3332" s="456" t="inlineStr">
        <is>
          <t>BERTHED: 3RD FEB VOY. 039W/039E</t>
        </is>
      </c>
      <c r="I3332" s="150" t="inlineStr">
        <is>
          <t>OUT</t>
        </is>
      </c>
      <c r="J3332" s="458" t="inlineStr">
        <is>
          <t>COPY BILL</t>
        </is>
      </c>
      <c r="K3332" s="152" t="inlineStr">
        <is>
          <t>14TH FEB, 2023</t>
        </is>
      </c>
      <c r="L3332" s="330" t="inlineStr">
        <is>
          <t>5TH JAN</t>
        </is>
      </c>
      <c r="M3332" s="164" t="inlineStr">
        <is>
          <t>ZHANGZHOU TAN CO, LTD. FUJIAN, CHINA</t>
        </is>
      </c>
      <c r="N3332" s="157" t="inlineStr">
        <is>
          <t>AVANT PORT ENTERPRISE</t>
        </is>
      </c>
    </row>
    <row r="3333">
      <c r="A3333" s="157" t="n">
        <v>6</v>
      </c>
      <c r="B3333" s="288" t="inlineStr">
        <is>
          <t>CHIBUZOR</t>
        </is>
      </c>
      <c r="C3333" s="50" t="inlineStr">
        <is>
          <t>''</t>
        </is>
      </c>
      <c r="D3333" s="33" t="inlineStr">
        <is>
          <t>OOLU 1842818</t>
        </is>
      </c>
      <c r="E3333" s="157" t="inlineStr">
        <is>
          <t>SPM</t>
        </is>
      </c>
      <c r="F3333" s="289" t="inlineStr">
        <is>
          <t>20FT</t>
        </is>
      </c>
      <c r="G3333" s="455" t="inlineStr">
        <is>
          <t xml:space="preserve">WAF3 EXPRESS BLACK SEA </t>
        </is>
      </c>
      <c r="H3333" s="456" t="inlineStr">
        <is>
          <t>BERTHED: 3RD FEB VOY. 039W/039E</t>
        </is>
      </c>
      <c r="I3333" s="150" t="inlineStr">
        <is>
          <t>OUT</t>
        </is>
      </c>
      <c r="J3333" s="458" t="inlineStr">
        <is>
          <t>COPY BILL</t>
        </is>
      </c>
      <c r="K3333" s="152" t="inlineStr">
        <is>
          <t>14TH FEB, 2023</t>
        </is>
      </c>
      <c r="L3333" s="330" t="inlineStr">
        <is>
          <t>5TH JAN</t>
        </is>
      </c>
      <c r="M3333" s="164" t="inlineStr">
        <is>
          <t>ZHANGZHOU TAN CO, LTD. FUJIAN, CHINA</t>
        </is>
      </c>
      <c r="N3333" s="157" t="inlineStr">
        <is>
          <t>AVANT PORT ENTERPRISE</t>
        </is>
      </c>
    </row>
    <row r="3334">
      <c r="A3334" s="157" t="n"/>
      <c r="B3334" s="288" t="n"/>
      <c r="C3334" s="50" t="n"/>
      <c r="D3334" s="33" t="n"/>
      <c r="E3334" s="157" t="n"/>
      <c r="F3334" s="289" t="n"/>
      <c r="G3334" s="455" t="n"/>
      <c r="H3334" s="456" t="n"/>
      <c r="I3334" s="157" t="n"/>
      <c r="J3334" s="458" t="n"/>
      <c r="K3334" s="168" t="n"/>
      <c r="L3334" s="330" t="n"/>
      <c r="M3334" s="164" t="n"/>
      <c r="N3334" s="157" t="n"/>
    </row>
    <row r="3335">
      <c r="A3335" s="157" t="n"/>
      <c r="B3335" s="197" t="inlineStr">
        <is>
          <t>WAF3 MARTINIQUE</t>
        </is>
      </c>
      <c r="C3335" s="50" t="n"/>
      <c r="D3335" s="33" t="n"/>
      <c r="E3335" s="157" t="n"/>
      <c r="F3335" s="289" t="n"/>
      <c r="G3335" s="455" t="n"/>
      <c r="H3335" s="456" t="n"/>
      <c r="I3335" s="157" t="n"/>
      <c r="J3335" s="458" t="n"/>
      <c r="K3335" s="168" t="n"/>
      <c r="L3335" s="330" t="n"/>
      <c r="M3335" s="164" t="n"/>
      <c r="N3335" s="157" t="n"/>
    </row>
    <row r="3336">
      <c r="A3336" s="157" t="n">
        <v>1</v>
      </c>
      <c r="B3336" s="157" t="inlineStr">
        <is>
          <t>CHIBUZOR</t>
        </is>
      </c>
      <c r="C3336" s="40" t="inlineStr">
        <is>
          <t>OOLU8892761420</t>
        </is>
      </c>
      <c r="D3336" s="157" t="inlineStr">
        <is>
          <t>CBHU 4343416</t>
        </is>
      </c>
      <c r="E3336" s="157" t="inlineStr">
        <is>
          <t>SPM</t>
        </is>
      </c>
      <c r="F3336" s="157" t="inlineStr">
        <is>
          <t>20FT</t>
        </is>
      </c>
      <c r="G3336" s="455" t="inlineStr">
        <is>
          <t xml:space="preserve">WAF3 EXPRESS BLACK SEA </t>
        </is>
      </c>
      <c r="H3336" s="456" t="inlineStr">
        <is>
          <t>BERTHED: 17TH FEB. VOY, 063W/063E</t>
        </is>
      </c>
      <c r="I3336" s="150" t="inlineStr">
        <is>
          <t>OUT</t>
        </is>
      </c>
      <c r="J3336" s="166" t="inlineStr">
        <is>
          <t>TELEX/17TH FEB, 2023</t>
        </is>
      </c>
      <c r="K3336" s="152" t="inlineStr">
        <is>
          <t>10TH MARCH, 2023</t>
        </is>
      </c>
      <c r="L3336" s="144" t="inlineStr">
        <is>
          <t>18TH JAN</t>
        </is>
      </c>
      <c r="M3336" s="171" t="inlineStr">
        <is>
          <t>ZHANGZHOU TAN CO,LTD</t>
        </is>
      </c>
      <c r="N3336" s="157" t="inlineStr">
        <is>
          <t>AVANT PORT ENTERPRISE</t>
        </is>
      </c>
    </row>
    <row r="3337">
      <c r="A3337" s="157" t="n">
        <v>2</v>
      </c>
      <c r="B3337" s="157" t="inlineStr">
        <is>
          <t>CHIBUZOR</t>
        </is>
      </c>
      <c r="C3337" s="50" t="inlineStr">
        <is>
          <t>''</t>
        </is>
      </c>
      <c r="D3337" s="157" t="inlineStr">
        <is>
          <t>CSLU 2433949</t>
        </is>
      </c>
      <c r="E3337" s="157" t="inlineStr">
        <is>
          <t>SPM</t>
        </is>
      </c>
      <c r="F3337" s="157" t="inlineStr">
        <is>
          <t>20FT</t>
        </is>
      </c>
      <c r="G3337" s="455" t="inlineStr">
        <is>
          <t xml:space="preserve">WAF3 EXPRESS BLACK SEA </t>
        </is>
      </c>
      <c r="H3337" s="456" t="inlineStr">
        <is>
          <t>BERTHED: 17TH FEB. VOY, 063W/063E</t>
        </is>
      </c>
      <c r="I3337" s="150" t="inlineStr">
        <is>
          <t>OUT</t>
        </is>
      </c>
      <c r="J3337" s="166" t="inlineStr">
        <is>
          <t>TELEX/17TH FEB, 2023</t>
        </is>
      </c>
      <c r="K3337" s="152" t="inlineStr">
        <is>
          <t>10TH MARCH, 2023</t>
        </is>
      </c>
      <c r="L3337" s="144" t="inlineStr">
        <is>
          <t>18TH JAN</t>
        </is>
      </c>
      <c r="M3337" s="171" t="inlineStr">
        <is>
          <t>ZHANGZHOU TAN CO,LTD</t>
        </is>
      </c>
      <c r="N3337" s="157" t="inlineStr">
        <is>
          <t>AVANT PORT ENTERPRISE</t>
        </is>
      </c>
    </row>
    <row r="3338">
      <c r="A3338" s="200" t="n">
        <v>3</v>
      </c>
      <c r="B3338" s="200" t="inlineStr">
        <is>
          <t>ETELCO</t>
        </is>
      </c>
      <c r="C3338" s="261" t="inlineStr">
        <is>
          <t>OOLU8892761450</t>
        </is>
      </c>
      <c r="D3338" s="200" t="inlineStr">
        <is>
          <t>TLLU 2658419</t>
        </is>
      </c>
      <c r="E3338" s="200" t="inlineStr">
        <is>
          <t>SPM</t>
        </is>
      </c>
      <c r="F3338" s="200" t="inlineStr">
        <is>
          <t>20FT</t>
        </is>
      </c>
      <c r="G3338" s="214" t="inlineStr">
        <is>
          <t>WAF3 MARTINIQUE</t>
        </is>
      </c>
      <c r="H3338" s="456" t="inlineStr">
        <is>
          <t>BERTHED: 17TH FEB. VOY, 063W/063E</t>
        </is>
      </c>
      <c r="I3338" s="150" t="inlineStr">
        <is>
          <t>OUT</t>
        </is>
      </c>
      <c r="J3338" s="166" t="inlineStr">
        <is>
          <t>TELEX/28TH FEB, 2023</t>
        </is>
      </c>
      <c r="K3338" s="152" t="inlineStr">
        <is>
          <t>24TH MARCH, 2023</t>
        </is>
      </c>
      <c r="L3338" s="144" t="inlineStr">
        <is>
          <t>28TH FEB</t>
        </is>
      </c>
      <c r="M3338" s="164" t="inlineStr">
        <is>
          <t>ZHANGZHOU TAN CO, LTD. FUJIAN, CHINA</t>
        </is>
      </c>
      <c r="N3338" s="157" t="inlineStr">
        <is>
          <t>AVANT PORT ENTERPRISE</t>
        </is>
      </c>
    </row>
    <row r="3339">
      <c r="A3339" s="200" t="n"/>
      <c r="B3339" s="200" t="n"/>
      <c r="C3339" s="261" t="n"/>
      <c r="D3339" s="200" t="n"/>
      <c r="E3339" s="200" t="n"/>
      <c r="F3339" s="200" t="n"/>
      <c r="G3339" s="160" t="n"/>
      <c r="H3339" s="456" t="n"/>
      <c r="I3339" s="150" t="n"/>
      <c r="J3339" s="166" t="n"/>
      <c r="K3339" s="152" t="n"/>
      <c r="L3339" s="144" t="n"/>
      <c r="M3339" s="164" t="n"/>
      <c r="N3339" s="157" t="n"/>
    </row>
    <row r="3340">
      <c r="A3340" s="157" t="n"/>
      <c r="B3340" s="155" t="inlineStr">
        <is>
          <t xml:space="preserve">WAF3 EXPRESS BLACK SEA </t>
        </is>
      </c>
      <c r="C3340" s="50" t="n"/>
      <c r="D3340" s="157" t="n"/>
      <c r="E3340" s="157" t="n"/>
      <c r="F3340" s="157" t="n"/>
      <c r="G3340" s="160" t="n"/>
      <c r="H3340" s="456" t="n"/>
      <c r="I3340" s="157" t="n"/>
      <c r="J3340" s="166" t="n"/>
      <c r="K3340" s="173" t="n"/>
      <c r="L3340" s="144" t="n"/>
      <c r="M3340" s="164" t="n"/>
      <c r="N3340" s="157" t="n"/>
    </row>
    <row r="3341">
      <c r="A3341" s="157" t="n">
        <v>1</v>
      </c>
      <c r="B3341" s="157" t="inlineStr">
        <is>
          <t>CHIBUZOR</t>
        </is>
      </c>
      <c r="C3341" s="40" t="inlineStr">
        <is>
          <t>OOLU 2713973690</t>
        </is>
      </c>
      <c r="D3341" s="157" t="inlineStr">
        <is>
          <t>CBHU 4255017</t>
        </is>
      </c>
      <c r="E3341" s="200" t="inlineStr">
        <is>
          <t>SPM</t>
        </is>
      </c>
      <c r="F3341" s="157" t="inlineStr">
        <is>
          <t>20FT</t>
        </is>
      </c>
      <c r="G3341" s="455" t="inlineStr">
        <is>
          <t xml:space="preserve">WAF3 EXPRESS BLACK SEA </t>
        </is>
      </c>
      <c r="H3341" s="202" t="inlineStr">
        <is>
          <t>BERTHED: 28TH APRIL VOY. 154W</t>
        </is>
      </c>
      <c r="I3341" s="150" t="inlineStr">
        <is>
          <t>OUT</t>
        </is>
      </c>
      <c r="J3341" s="166" t="inlineStr">
        <is>
          <t>TELEX/17TH APRIL, 2023</t>
        </is>
      </c>
      <c r="K3341" s="152" t="inlineStr">
        <is>
          <t>16TH MAY, 2023</t>
        </is>
      </c>
      <c r="L3341" s="157" t="inlineStr">
        <is>
          <t>3RD MARCH</t>
        </is>
      </c>
      <c r="M3341" s="157" t="inlineStr">
        <is>
          <t>ZHANGZHOU TAN CO, LTD. FUJIAN, CHINA</t>
        </is>
      </c>
      <c r="N3341" s="157" t="inlineStr">
        <is>
          <t>AVANT PORT ENTERPRISE</t>
        </is>
      </c>
    </row>
    <row r="3342">
      <c r="A3342" s="157" t="n">
        <v>2</v>
      </c>
      <c r="B3342" s="157" t="inlineStr">
        <is>
          <t>CHIBUZOR</t>
        </is>
      </c>
      <c r="C3342" s="40" t="inlineStr">
        <is>
          <t>''</t>
        </is>
      </c>
      <c r="D3342" s="157" t="inlineStr">
        <is>
          <t>DFSU 1622070</t>
        </is>
      </c>
      <c r="E3342" s="200" t="inlineStr">
        <is>
          <t>SPM</t>
        </is>
      </c>
      <c r="F3342" s="157" t="inlineStr">
        <is>
          <t>20FT</t>
        </is>
      </c>
      <c r="G3342" s="455" t="inlineStr">
        <is>
          <t xml:space="preserve">WAF3 EXPRESS BLACK SEA </t>
        </is>
      </c>
      <c r="H3342" s="202" t="inlineStr">
        <is>
          <t>BERTHED: 28TH APRIL VOY. 154W</t>
        </is>
      </c>
      <c r="I3342" s="150" t="inlineStr">
        <is>
          <t>OUT</t>
        </is>
      </c>
      <c r="J3342" s="166" t="inlineStr">
        <is>
          <t>TELEX/17TH APRIL, 2023</t>
        </is>
      </c>
      <c r="K3342" s="152" t="inlineStr">
        <is>
          <t>16TH MAY, 2023</t>
        </is>
      </c>
      <c r="L3342" s="157" t="inlineStr">
        <is>
          <t>3RD MARCH</t>
        </is>
      </c>
      <c r="M3342" s="157" t="inlineStr">
        <is>
          <t>ZHANGZHOU TAN CO, LTD. FUJIAN, CHINA</t>
        </is>
      </c>
      <c r="N3342" s="157" t="inlineStr">
        <is>
          <t>AVANT PORT ENTERPRISE</t>
        </is>
      </c>
    </row>
    <row r="3343">
      <c r="A3343" s="157" t="n">
        <v>3</v>
      </c>
      <c r="B3343" s="157" t="inlineStr">
        <is>
          <t>CHIBUZOR</t>
        </is>
      </c>
      <c r="C3343" s="40" t="inlineStr">
        <is>
          <t>OOLU2713973680</t>
        </is>
      </c>
      <c r="D3343" s="157" t="inlineStr">
        <is>
          <t>CSNU 1918412</t>
        </is>
      </c>
      <c r="E3343" s="200" t="inlineStr">
        <is>
          <t>SPM</t>
        </is>
      </c>
      <c r="F3343" s="157" t="inlineStr">
        <is>
          <t>20FT</t>
        </is>
      </c>
      <c r="G3343" s="455" t="inlineStr">
        <is>
          <t xml:space="preserve">WAF3 EXPRESS BLACK SEA </t>
        </is>
      </c>
      <c r="H3343" s="202" t="inlineStr">
        <is>
          <t>BERTHED: 28TH APRIL VOY. 154W</t>
        </is>
      </c>
      <c r="I3343" s="150" t="inlineStr">
        <is>
          <t>OUT</t>
        </is>
      </c>
      <c r="J3343" s="166" t="inlineStr">
        <is>
          <t>TELEX/17TH APRIL, 2023</t>
        </is>
      </c>
      <c r="K3343" s="152" t="inlineStr">
        <is>
          <t>12TH MAY, 2023</t>
        </is>
      </c>
      <c r="L3343" s="157" t="inlineStr">
        <is>
          <t>3RD MARCH</t>
        </is>
      </c>
      <c r="M3343" s="157" t="inlineStr">
        <is>
          <t>ZHANGZHOU TAN CO, LTD. FUJIAN, CHINA</t>
        </is>
      </c>
      <c r="N3343" s="157" t="inlineStr">
        <is>
          <t>AVANT PORT ENTERPRISE</t>
        </is>
      </c>
    </row>
    <row r="3344">
      <c r="A3344" s="157" t="n">
        <v>4</v>
      </c>
      <c r="B3344" s="40" t="inlineStr">
        <is>
          <t xml:space="preserve"> CHIBUZOR</t>
        </is>
      </c>
      <c r="C3344" s="157" t="inlineStr">
        <is>
          <t>OOLU2715300000</t>
        </is>
      </c>
      <c r="D3344" s="157" t="inlineStr">
        <is>
          <t>DFSU 1013198</t>
        </is>
      </c>
      <c r="E3344" s="200" t="inlineStr">
        <is>
          <t>SPM</t>
        </is>
      </c>
      <c r="F3344" s="157" t="inlineStr">
        <is>
          <t>20FT</t>
        </is>
      </c>
      <c r="G3344" s="455" t="inlineStr">
        <is>
          <t xml:space="preserve">WAF3 EXPRESS BLACK SEA </t>
        </is>
      </c>
      <c r="H3344" s="202" t="inlineStr">
        <is>
          <t>BERTHED: 28TH APRIL VOY. 154W</t>
        </is>
      </c>
      <c r="I3344" s="150" t="inlineStr">
        <is>
          <t>OUT</t>
        </is>
      </c>
      <c r="J3344" s="166" t="inlineStr">
        <is>
          <t>TELEX/ 19TH APRIL, 2023</t>
        </is>
      </c>
      <c r="K3344" s="152" t="inlineStr">
        <is>
          <t>11TH MAY, 2023</t>
        </is>
      </c>
      <c r="L3344" s="157" t="inlineStr">
        <is>
          <t>22ND MARCH</t>
        </is>
      </c>
      <c r="M3344" s="157" t="inlineStr">
        <is>
          <t>ZHANGZHOU TAN CO, LTD. FUJIAN, CHINA</t>
        </is>
      </c>
      <c r="N3344" s="157" t="inlineStr">
        <is>
          <t>AVANT PORT ENTERPRISE</t>
        </is>
      </c>
      <c r="BK3344" s="132" t="n"/>
      <c r="BL3344" s="132" t="n"/>
      <c r="BM3344" s="132" t="n"/>
      <c r="BN3344" s="132" t="n"/>
      <c r="BO3344" s="132" t="n"/>
      <c r="BP3344" s="132" t="n"/>
      <c r="BQ3344" s="132" t="n"/>
      <c r="BR3344" s="132" t="n"/>
      <c r="BS3344" s="132" t="n"/>
      <c r="BT3344" s="132" t="n"/>
      <c r="BU3344" s="132" t="n"/>
      <c r="BV3344" s="132" t="n"/>
      <c r="BW3344" s="132" t="n"/>
      <c r="BX3344" s="132" t="n"/>
      <c r="BY3344" s="132" t="n"/>
      <c r="BZ3344" s="132" t="n"/>
      <c r="CA3344" s="132" t="n"/>
      <c r="CB3344" s="132" t="n"/>
      <c r="CC3344" s="132" t="n"/>
      <c r="CD3344" s="132" t="n"/>
      <c r="CE3344" s="132" t="n"/>
      <c r="CF3344" s="132" t="n"/>
      <c r="CG3344" s="132" t="n"/>
      <c r="CH3344" s="132" t="n"/>
      <c r="CI3344" s="132" t="n"/>
      <c r="CJ3344" s="132" t="n"/>
      <c r="CK3344" s="132" t="n"/>
      <c r="CL3344" s="132" t="n"/>
      <c r="CM3344" s="132" t="n"/>
      <c r="CN3344" s="132" t="n"/>
      <c r="CO3344" s="132" t="n"/>
      <c r="CP3344" s="132" t="n"/>
      <c r="CQ3344" s="132" t="n"/>
      <c r="CR3344" s="132" t="n"/>
      <c r="CS3344" s="132" t="n"/>
      <c r="CT3344" s="132" t="n"/>
      <c r="CU3344" s="132" t="n"/>
      <c r="CV3344" s="132" t="n"/>
      <c r="CW3344" s="132" t="n"/>
      <c r="CX3344" s="132" t="n"/>
      <c r="CY3344" s="132" t="n"/>
      <c r="CZ3344" s="132" t="n"/>
      <c r="DA3344" s="132" t="n"/>
      <c r="DB3344" s="132" t="n"/>
      <c r="DC3344" s="132" t="n"/>
    </row>
    <row r="3345">
      <c r="A3345" s="157" t="n">
        <v>5</v>
      </c>
      <c r="B3345" s="157" t="inlineStr">
        <is>
          <t>CHIBUZOR</t>
        </is>
      </c>
      <c r="C3345" s="157" t="inlineStr">
        <is>
          <t>''</t>
        </is>
      </c>
      <c r="D3345" s="157" t="inlineStr">
        <is>
          <t>MAGU 2340920</t>
        </is>
      </c>
      <c r="E3345" s="200" t="inlineStr">
        <is>
          <t>SPM</t>
        </is>
      </c>
      <c r="F3345" s="157" t="inlineStr">
        <is>
          <t>20FT</t>
        </is>
      </c>
      <c r="G3345" s="455" t="inlineStr">
        <is>
          <t xml:space="preserve">WAF3 EXPRESS BLACK SEA </t>
        </is>
      </c>
      <c r="H3345" s="202" t="inlineStr">
        <is>
          <t>BERTHED: 28TH APRIL VOY. 154W</t>
        </is>
      </c>
      <c r="I3345" s="150" t="inlineStr">
        <is>
          <t>OUT</t>
        </is>
      </c>
      <c r="J3345" s="166" t="inlineStr">
        <is>
          <t>TELEX/ 19TH APRIL, 2023</t>
        </is>
      </c>
      <c r="K3345" s="152" t="inlineStr">
        <is>
          <t>11TH MAY, 2023</t>
        </is>
      </c>
      <c r="L3345" s="157" t="inlineStr">
        <is>
          <t>22ND MARCH</t>
        </is>
      </c>
      <c r="M3345" s="157" t="inlineStr">
        <is>
          <t>ZHANGZHOU TAN CO, LTD. FUJIAN, CHINA</t>
        </is>
      </c>
      <c r="N3345" s="157" t="inlineStr">
        <is>
          <t>AVANT PORT ENTERPRISE</t>
        </is>
      </c>
      <c r="BK3345" s="132" t="n"/>
      <c r="BL3345" s="132" t="n"/>
      <c r="BM3345" s="132" t="n"/>
      <c r="BN3345" s="132" t="n"/>
      <c r="BO3345" s="132" t="n"/>
      <c r="BP3345" s="132" t="n"/>
      <c r="BQ3345" s="132" t="n"/>
      <c r="BR3345" s="132" t="n"/>
      <c r="BS3345" s="132" t="n"/>
      <c r="BT3345" s="132" t="n"/>
      <c r="BU3345" s="132" t="n"/>
      <c r="BV3345" s="132" t="n"/>
      <c r="BW3345" s="132" t="n"/>
      <c r="BX3345" s="132" t="n"/>
      <c r="BY3345" s="132" t="n"/>
      <c r="BZ3345" s="132" t="n"/>
      <c r="CA3345" s="132" t="n"/>
      <c r="CB3345" s="132" t="n"/>
      <c r="CC3345" s="132" t="n"/>
      <c r="CD3345" s="132" t="n"/>
      <c r="CE3345" s="132" t="n"/>
      <c r="CF3345" s="132" t="n"/>
      <c r="CG3345" s="132" t="n"/>
      <c r="CH3345" s="132" t="n"/>
      <c r="CI3345" s="132" t="n"/>
      <c r="CJ3345" s="132" t="n"/>
      <c r="CK3345" s="132" t="n"/>
      <c r="CL3345" s="132" t="n"/>
      <c r="CM3345" s="132" t="n"/>
      <c r="CN3345" s="132" t="n"/>
      <c r="CO3345" s="132" t="n"/>
      <c r="CP3345" s="132" t="n"/>
      <c r="CQ3345" s="132" t="n"/>
      <c r="CR3345" s="132" t="n"/>
      <c r="CS3345" s="132" t="n"/>
      <c r="CT3345" s="132" t="n"/>
      <c r="CU3345" s="132" t="n"/>
      <c r="CV3345" s="132" t="n"/>
      <c r="CW3345" s="132" t="n"/>
      <c r="CX3345" s="132" t="n"/>
      <c r="CY3345" s="132" t="n"/>
      <c r="CZ3345" s="132" t="n"/>
      <c r="DA3345" s="132" t="n"/>
      <c r="DB3345" s="132" t="n"/>
      <c r="DC3345" s="132" t="n"/>
    </row>
    <row r="3346">
      <c r="A3346" s="157" t="n">
        <v>6</v>
      </c>
      <c r="B3346" s="157" t="inlineStr">
        <is>
          <t>CHIBUZOR</t>
        </is>
      </c>
      <c r="C3346" s="157" t="inlineStr">
        <is>
          <t>OOLU2715300009</t>
        </is>
      </c>
      <c r="D3346" s="157" t="inlineStr">
        <is>
          <t>OOLU 1358866</t>
        </is>
      </c>
      <c r="E3346" s="200" t="inlineStr">
        <is>
          <t>SPM</t>
        </is>
      </c>
      <c r="F3346" s="157" t="inlineStr">
        <is>
          <t>20FT</t>
        </is>
      </c>
      <c r="G3346" s="455" t="inlineStr">
        <is>
          <t xml:space="preserve">WAF3 EXPRESS BLACK SEA </t>
        </is>
      </c>
      <c r="H3346" s="202" t="inlineStr">
        <is>
          <t>BERTHED: 28TH APRIL VOY. 154W</t>
        </is>
      </c>
      <c r="I3346" s="150" t="inlineStr">
        <is>
          <t>OUT</t>
        </is>
      </c>
      <c r="J3346" s="166" t="inlineStr">
        <is>
          <t>TELEX/ 19TH APRIL, 2023</t>
        </is>
      </c>
      <c r="K3346" s="152" t="inlineStr">
        <is>
          <t>12TH MAY, 2023</t>
        </is>
      </c>
      <c r="L3346" s="157" t="inlineStr">
        <is>
          <t>22ND MARCH</t>
        </is>
      </c>
      <c r="M3346" s="157" t="inlineStr">
        <is>
          <t>ZHANGZHOU TAN CO, LTD. FUJIAN, CHINA</t>
        </is>
      </c>
      <c r="N3346" s="157" t="inlineStr">
        <is>
          <t>AVANT PORT ENTERPRISE</t>
        </is>
      </c>
      <c r="BK3346" s="132" t="n"/>
      <c r="BL3346" s="132" t="n"/>
      <c r="BM3346" s="132" t="n"/>
      <c r="BN3346" s="132" t="n"/>
      <c r="BO3346" s="132" t="n"/>
      <c r="BP3346" s="132" t="n"/>
      <c r="BQ3346" s="132" t="n"/>
      <c r="BR3346" s="132" t="n"/>
      <c r="BS3346" s="132" t="n"/>
      <c r="BT3346" s="132" t="n"/>
      <c r="BU3346" s="132" t="n"/>
      <c r="BV3346" s="132" t="n"/>
      <c r="BW3346" s="132" t="n"/>
      <c r="BX3346" s="132" t="n"/>
      <c r="BY3346" s="132" t="n"/>
      <c r="BZ3346" s="132" t="n"/>
      <c r="CA3346" s="132" t="n"/>
      <c r="CB3346" s="132" t="n"/>
      <c r="CC3346" s="132" t="n"/>
      <c r="CD3346" s="132" t="n"/>
      <c r="CE3346" s="132" t="n"/>
      <c r="CF3346" s="132" t="n"/>
      <c r="CG3346" s="132" t="n"/>
      <c r="CH3346" s="132" t="n"/>
      <c r="CI3346" s="132" t="n"/>
      <c r="CJ3346" s="132" t="n"/>
      <c r="CK3346" s="132" t="n"/>
      <c r="CL3346" s="132" t="n"/>
      <c r="CM3346" s="132" t="n"/>
      <c r="CN3346" s="132" t="n"/>
      <c r="CO3346" s="132" t="n"/>
      <c r="CP3346" s="132" t="n"/>
      <c r="CQ3346" s="132" t="n"/>
      <c r="CR3346" s="132" t="n"/>
      <c r="CS3346" s="132" t="n"/>
      <c r="CT3346" s="132" t="n"/>
      <c r="CU3346" s="132" t="n"/>
      <c r="CV3346" s="132" t="n"/>
      <c r="CW3346" s="132" t="n"/>
      <c r="CX3346" s="132" t="n"/>
      <c r="CY3346" s="132" t="n"/>
      <c r="CZ3346" s="132" t="n"/>
      <c r="DA3346" s="132" t="n"/>
      <c r="DB3346" s="132" t="n"/>
      <c r="DC3346" s="132" t="n"/>
    </row>
    <row r="3347">
      <c r="A3347" s="157" t="n">
        <v>7</v>
      </c>
      <c r="B3347" s="157" t="inlineStr">
        <is>
          <t>CHIBUZOR</t>
        </is>
      </c>
      <c r="C3347" s="157" t="inlineStr">
        <is>
          <t>''</t>
        </is>
      </c>
      <c r="D3347" s="157" t="inlineStr">
        <is>
          <t>CSNU 1656879</t>
        </is>
      </c>
      <c r="E3347" s="200" t="inlineStr">
        <is>
          <t>SPM</t>
        </is>
      </c>
      <c r="F3347" s="157" t="inlineStr">
        <is>
          <t>20FT</t>
        </is>
      </c>
      <c r="G3347" s="455" t="inlineStr">
        <is>
          <t xml:space="preserve">WAF3 EXPRESS BLACK SEA </t>
        </is>
      </c>
      <c r="H3347" s="202" t="inlineStr">
        <is>
          <t>BERTHED: 28TH APRIL VOY. 154W</t>
        </is>
      </c>
      <c r="I3347" s="150" t="inlineStr">
        <is>
          <t>OUT</t>
        </is>
      </c>
      <c r="J3347" s="166" t="inlineStr">
        <is>
          <t>TELEX/ 19TH APRIL, 2023</t>
        </is>
      </c>
      <c r="K3347" s="152" t="inlineStr">
        <is>
          <t>12TH MAY, 2023</t>
        </is>
      </c>
      <c r="L3347" s="157" t="inlineStr">
        <is>
          <t>22ND MARCH</t>
        </is>
      </c>
      <c r="M3347" s="157" t="inlineStr">
        <is>
          <t>ZHANGZHOU TAN CO, LTD. FUJIAN, CHINA</t>
        </is>
      </c>
      <c r="N3347" s="157" t="inlineStr">
        <is>
          <t>AVANT PORT ENTERPRISE</t>
        </is>
      </c>
    </row>
    <row r="3348">
      <c r="A3348" s="157" t="n"/>
      <c r="B3348" s="157" t="n"/>
      <c r="C3348" s="157" t="n"/>
      <c r="D3348" s="157" t="n"/>
      <c r="E3348" s="200" t="n"/>
      <c r="F3348" s="157" t="n"/>
      <c r="G3348" s="459" t="n"/>
      <c r="H3348" s="164" t="n"/>
      <c r="I3348" s="157" t="n"/>
      <c r="J3348" s="157" t="n"/>
      <c r="K3348" s="168" t="n"/>
      <c r="L3348" s="157" t="n"/>
      <c r="M3348" s="157" t="n"/>
      <c r="N3348" s="157" t="n"/>
    </row>
    <row r="3349">
      <c r="A3349" s="157" t="n"/>
      <c r="B3349" s="197" t="inlineStr">
        <is>
          <t xml:space="preserve">WAF3 ZIM BALTIMORE </t>
        </is>
      </c>
      <c r="C3349" s="157" t="n"/>
      <c r="D3349" s="157" t="n"/>
      <c r="E3349" s="200" t="n"/>
      <c r="F3349" s="157" t="n"/>
      <c r="G3349" s="459" t="n"/>
      <c r="H3349" s="164" t="n"/>
      <c r="I3349" s="157" t="n"/>
      <c r="J3349" s="157" t="n"/>
      <c r="K3349" s="168" t="n"/>
      <c r="L3349" s="157" t="n"/>
      <c r="M3349" s="157" t="n"/>
      <c r="N3349" s="157" t="n"/>
    </row>
    <row r="3350">
      <c r="A3350" s="157" t="n">
        <v>1</v>
      </c>
      <c r="B3350" s="157" t="inlineStr">
        <is>
          <t>CHIBUZOR</t>
        </is>
      </c>
      <c r="C3350" s="157" t="inlineStr">
        <is>
          <t>OOLU2715965010</t>
        </is>
      </c>
      <c r="D3350" s="157" t="inlineStr">
        <is>
          <t>DFSU 2971040</t>
        </is>
      </c>
      <c r="E3350" s="200" t="inlineStr">
        <is>
          <t>SPM</t>
        </is>
      </c>
      <c r="F3350" s="157" t="inlineStr">
        <is>
          <t>20FT</t>
        </is>
      </c>
      <c r="G3350" s="160" t="inlineStr">
        <is>
          <t xml:space="preserve">WAF3 ZIM BALTIMORE </t>
        </is>
      </c>
      <c r="H3350" s="169" t="inlineStr">
        <is>
          <t>BERTHED: 1ST JUNE VOY. 315W/315E</t>
        </is>
      </c>
      <c r="I3350" s="150" t="inlineStr">
        <is>
          <t>OUT</t>
        </is>
      </c>
      <c r="J3350" s="166" t="inlineStr">
        <is>
          <t>TELEX/16TH MAY, 2023</t>
        </is>
      </c>
      <c r="K3350" s="152" t="inlineStr">
        <is>
          <t>10TH JUNE, 2023</t>
        </is>
      </c>
      <c r="L3350" s="157" t="inlineStr">
        <is>
          <t>3RD APRIL</t>
        </is>
      </c>
      <c r="M3350" s="157" t="inlineStr">
        <is>
          <t>ZHANGZHOU TAN CO, LTD. FUJIAN, CHINA</t>
        </is>
      </c>
      <c r="N3350" s="157" t="inlineStr">
        <is>
          <t>AVANT PORT ENTERPRISE</t>
        </is>
      </c>
    </row>
    <row r="3351">
      <c r="A3351" s="157" t="n">
        <v>2</v>
      </c>
      <c r="B3351" s="157" t="inlineStr">
        <is>
          <t>CHIBUZOR</t>
        </is>
      </c>
      <c r="C3351" s="157" t="inlineStr">
        <is>
          <t>''</t>
        </is>
      </c>
      <c r="D3351" s="157" t="inlineStr">
        <is>
          <t>CSLU 2092842</t>
        </is>
      </c>
      <c r="E3351" s="200" t="inlineStr">
        <is>
          <t>SPM</t>
        </is>
      </c>
      <c r="F3351" s="157" t="inlineStr">
        <is>
          <t>20FT</t>
        </is>
      </c>
      <c r="G3351" s="160" t="inlineStr">
        <is>
          <t xml:space="preserve">WAF3 ZIM BALTIMORE </t>
        </is>
      </c>
      <c r="H3351" s="169" t="inlineStr">
        <is>
          <t>BERTHED: 1ST JUNE VOY. 315W/315E</t>
        </is>
      </c>
      <c r="I3351" s="150" t="inlineStr">
        <is>
          <t>OUT</t>
        </is>
      </c>
      <c r="J3351" s="166" t="inlineStr">
        <is>
          <t>TELEX/16TH MAY, 2023</t>
        </is>
      </c>
      <c r="K3351" s="152" t="inlineStr">
        <is>
          <t>10TH JUNE, 2023</t>
        </is>
      </c>
      <c r="L3351" s="157" t="inlineStr">
        <is>
          <t>3RD APRIL</t>
        </is>
      </c>
      <c r="M3351" s="157" t="inlineStr">
        <is>
          <t>ZHANGZHOU TAN CO, LTD. FUJIAN, CHINA</t>
        </is>
      </c>
      <c r="N3351" s="157" t="inlineStr">
        <is>
          <t>AVANT PORT ENTERPRISE</t>
        </is>
      </c>
    </row>
    <row r="3352">
      <c r="A3352" s="157" t="n">
        <v>3</v>
      </c>
      <c r="B3352" s="157" t="inlineStr">
        <is>
          <t>UC MATHIAS</t>
        </is>
      </c>
      <c r="C3352" s="157" t="inlineStr">
        <is>
          <t>OOLU2716518470</t>
        </is>
      </c>
      <c r="D3352" s="157" t="inlineStr">
        <is>
          <t>OOCU 8575492</t>
        </is>
      </c>
      <c r="E3352" s="200" t="inlineStr">
        <is>
          <t>SPM</t>
        </is>
      </c>
      <c r="F3352" s="157" t="inlineStr">
        <is>
          <t>40FT</t>
        </is>
      </c>
      <c r="G3352" s="160" t="inlineStr">
        <is>
          <t xml:space="preserve">WAF3 ZIM BALTIMORE </t>
        </is>
      </c>
      <c r="H3352" s="169" t="inlineStr">
        <is>
          <t>BERTHED: 1ST JUNE VOY. 315W/315E</t>
        </is>
      </c>
      <c r="I3352" s="150" t="inlineStr">
        <is>
          <t>OUT</t>
        </is>
      </c>
      <c r="J3352" s="166" t="inlineStr">
        <is>
          <t>TELEX/25TH MAY, 2023</t>
        </is>
      </c>
      <c r="K3352" s="152" t="inlineStr">
        <is>
          <t>23RD JUNE, 2023</t>
        </is>
      </c>
      <c r="L3352" s="157" t="inlineStr">
        <is>
          <t>19TH APRIL</t>
        </is>
      </c>
      <c r="M3352" s="157" t="inlineStr">
        <is>
          <t>SOURCE ( SHANGHAI) SUPPLY CHAIN CO, LTD</t>
        </is>
      </c>
      <c r="N3352" s="157" t="inlineStr">
        <is>
          <t>AVANT PORT ENTERPRISE</t>
        </is>
      </c>
    </row>
    <row r="3353">
      <c r="A3353" s="157" t="n"/>
      <c r="B3353" s="157" t="n"/>
      <c r="C3353" s="157" t="n"/>
      <c r="D3353" s="157" t="n"/>
      <c r="E3353" s="200" t="n"/>
      <c r="F3353" s="157" t="n"/>
      <c r="G3353" s="160" t="n"/>
      <c r="H3353" s="164" t="n"/>
      <c r="I3353" s="157" t="n"/>
      <c r="J3353" s="157" t="n"/>
      <c r="K3353" s="168" t="n"/>
      <c r="L3353" s="157" t="n"/>
      <c r="M3353" s="157" t="n"/>
      <c r="N3353" s="157" t="n"/>
    </row>
    <row r="3354">
      <c r="A3354" s="157" t="n"/>
      <c r="B3354" s="435" t="inlineStr">
        <is>
          <t xml:space="preserve">WAF3 ANDROUSA </t>
        </is>
      </c>
      <c r="C3354" s="157" t="n"/>
      <c r="D3354" s="157" t="n"/>
      <c r="E3354" s="200" t="n"/>
      <c r="F3354" s="157" t="n"/>
      <c r="G3354" s="160" t="n"/>
      <c r="H3354" s="164" t="n"/>
      <c r="I3354" s="157" t="n"/>
      <c r="J3354" s="157" t="n"/>
      <c r="K3354" s="168" t="n"/>
      <c r="L3354" s="157" t="n"/>
      <c r="M3354" s="157" t="n"/>
      <c r="N3354" s="157" t="n"/>
    </row>
    <row r="3355">
      <c r="A3355" s="157" t="n">
        <v>1</v>
      </c>
      <c r="B3355" s="157" t="inlineStr">
        <is>
          <t>CHIBUZOR</t>
        </is>
      </c>
      <c r="C3355" s="157" t="inlineStr">
        <is>
          <t>OOLU2717898100</t>
        </is>
      </c>
      <c r="D3355" s="319" t="inlineStr">
        <is>
          <t>MAGU229070-5</t>
        </is>
      </c>
      <c r="E3355" s="157" t="inlineStr">
        <is>
          <t>SPM</t>
        </is>
      </c>
      <c r="F3355" s="157" t="inlineStr">
        <is>
          <t>20FT</t>
        </is>
      </c>
      <c r="G3355" s="436" t="inlineStr">
        <is>
          <t xml:space="preserve">WAF3 ANDROUSA </t>
        </is>
      </c>
      <c r="H3355" s="169" t="inlineStr">
        <is>
          <t>BERTHED: 25TH JUNE V OY.350W/350E</t>
        </is>
      </c>
      <c r="I3355" s="150" t="inlineStr">
        <is>
          <t>OUT</t>
        </is>
      </c>
      <c r="J3355" s="221" t="inlineStr">
        <is>
          <t>OBL/ 27TH JUNE, 2023</t>
        </is>
      </c>
      <c r="K3355" s="152" t="inlineStr">
        <is>
          <t>8TH JULY, 2023</t>
        </is>
      </c>
      <c r="L3355" s="157" t="inlineStr">
        <is>
          <t>8TH MAY</t>
        </is>
      </c>
      <c r="M3355" s="157" t="inlineStr">
        <is>
          <t>ZHANGZHOU TAN CO, LTD. FUJIAN, CHINA</t>
        </is>
      </c>
      <c r="N3355" s="157" t="inlineStr">
        <is>
          <t>AVANT PORT ENTERPRISE</t>
        </is>
      </c>
    </row>
    <row r="3356">
      <c r="A3356" s="157" t="n">
        <v>2</v>
      </c>
      <c r="B3356" s="157" t="inlineStr">
        <is>
          <t>CHIBUZOR</t>
        </is>
      </c>
      <c r="C3356" s="157" t="inlineStr">
        <is>
          <t>''</t>
        </is>
      </c>
      <c r="D3356" s="319" t="inlineStr">
        <is>
          <t>FTAU 1446018</t>
        </is>
      </c>
      <c r="E3356" s="157" t="inlineStr">
        <is>
          <t>SPM</t>
        </is>
      </c>
      <c r="F3356" s="157" t="inlineStr">
        <is>
          <t>20FT</t>
        </is>
      </c>
      <c r="G3356" s="436" t="inlineStr">
        <is>
          <t xml:space="preserve">WAF3 ANDROUSA </t>
        </is>
      </c>
      <c r="H3356" s="169" t="inlineStr">
        <is>
          <t>BERTHED: 25TH JUNE V OY.350W/350E</t>
        </is>
      </c>
      <c r="I3356" s="150" t="inlineStr">
        <is>
          <t>OUT</t>
        </is>
      </c>
      <c r="J3356" s="221" t="inlineStr">
        <is>
          <t>OBL/ 27TH JUNE, 2023</t>
        </is>
      </c>
      <c r="K3356" s="152" t="inlineStr">
        <is>
          <t>8TH JULY, 2023</t>
        </is>
      </c>
      <c r="L3356" s="157" t="inlineStr">
        <is>
          <t>8TH MAY</t>
        </is>
      </c>
      <c r="M3356" s="157" t="inlineStr">
        <is>
          <t>ZHANGZHOU TAN CO, LTD. FUJIAN, CHINA</t>
        </is>
      </c>
      <c r="N3356" s="157" t="inlineStr">
        <is>
          <t>AVANT PORT ENTERPRISE</t>
        </is>
      </c>
    </row>
    <row r="3357">
      <c r="A3357" s="157" t="n">
        <v>3</v>
      </c>
      <c r="B3357" s="157" t="inlineStr">
        <is>
          <t>CHIBUZOR</t>
        </is>
      </c>
      <c r="C3357" s="157" t="inlineStr">
        <is>
          <t>OOLU8893803370</t>
        </is>
      </c>
      <c r="D3357" s="319" t="inlineStr">
        <is>
          <t>OOLU 1744175</t>
        </is>
      </c>
      <c r="E3357" s="157" t="inlineStr">
        <is>
          <t>SPM</t>
        </is>
      </c>
      <c r="F3357" s="157" t="inlineStr">
        <is>
          <t>20FT</t>
        </is>
      </c>
      <c r="G3357" s="436" t="inlineStr">
        <is>
          <t xml:space="preserve">WAF3 ANDROUSA </t>
        </is>
      </c>
      <c r="H3357" s="169" t="inlineStr">
        <is>
          <t>BERTHED: 25TH JUNE V OY.350W/350E</t>
        </is>
      </c>
      <c r="I3357" s="150" t="inlineStr">
        <is>
          <t>OUT</t>
        </is>
      </c>
      <c r="J3357" s="166" t="inlineStr">
        <is>
          <t>TELEX/27TH JUNE, 2023</t>
        </is>
      </c>
      <c r="K3357" s="152" t="inlineStr">
        <is>
          <t>6TH JULY, 2023</t>
        </is>
      </c>
      <c r="L3357" s="157" t="inlineStr">
        <is>
          <t>24TH MAY</t>
        </is>
      </c>
      <c r="M3357" s="157" t="inlineStr">
        <is>
          <t>ZHANGZHOU TAN CO, LTD. FUJIAN, CHINA</t>
        </is>
      </c>
      <c r="N3357" s="157" t="inlineStr">
        <is>
          <t>AVANT PORT ENTERPRISE</t>
        </is>
      </c>
    </row>
    <row r="3358">
      <c r="A3358" s="157" t="n">
        <v>4</v>
      </c>
      <c r="B3358" s="157" t="inlineStr">
        <is>
          <t>CHIBUZOR</t>
        </is>
      </c>
      <c r="C3358" s="157" t="inlineStr">
        <is>
          <t>''</t>
        </is>
      </c>
      <c r="D3358" s="319" t="inlineStr">
        <is>
          <t>OOLU 0276064</t>
        </is>
      </c>
      <c r="E3358" s="157" t="inlineStr">
        <is>
          <t>SPM</t>
        </is>
      </c>
      <c r="F3358" s="157" t="inlineStr">
        <is>
          <t>20FT</t>
        </is>
      </c>
      <c r="G3358" s="436" t="inlineStr">
        <is>
          <t xml:space="preserve">WAF3 ANDROUSA </t>
        </is>
      </c>
      <c r="H3358" s="169" t="inlineStr">
        <is>
          <t>BERTHED: 25TH JUNE V OY.350W/350E</t>
        </is>
      </c>
      <c r="I3358" s="150" t="inlineStr">
        <is>
          <t>OUT</t>
        </is>
      </c>
      <c r="J3358" s="166" t="inlineStr">
        <is>
          <t>TELEX/27TH JUNE, 2023</t>
        </is>
      </c>
      <c r="K3358" s="152" t="inlineStr">
        <is>
          <t>6TH JULY, 2023</t>
        </is>
      </c>
      <c r="L3358" s="157" t="inlineStr">
        <is>
          <t>24TH MAY</t>
        </is>
      </c>
      <c r="M3358" s="157" t="inlineStr">
        <is>
          <t>ZHANGZHOU TAN CO, LTD. FUJIAN, CHINA</t>
        </is>
      </c>
      <c r="N3358" s="157" t="inlineStr">
        <is>
          <t>AVANT PORT ENTERPRISE</t>
        </is>
      </c>
    </row>
    <row r="3359">
      <c r="A3359" s="157" t="n"/>
      <c r="B3359" s="33" t="n"/>
      <c r="C3359" s="33" t="n"/>
      <c r="D3359" s="319" t="n"/>
      <c r="E3359" s="33" t="n"/>
      <c r="F3359" s="157" t="n"/>
      <c r="G3359" s="436" t="n"/>
      <c r="H3359" s="169" t="n"/>
      <c r="I3359" s="150" t="n"/>
      <c r="J3359" s="166" t="n"/>
      <c r="K3359" s="152" t="n"/>
      <c r="L3359" s="157" t="n"/>
      <c r="M3359" s="157" t="n"/>
      <c r="N3359" s="157" t="n"/>
    </row>
    <row r="3360">
      <c r="A3360" s="157" t="n"/>
      <c r="B3360" s="232" t="inlineStr">
        <is>
          <t xml:space="preserve">WAF3 ALEXANDRIA BRIDGE </t>
        </is>
      </c>
      <c r="C3360" s="33" t="n"/>
      <c r="D3360" s="319" t="n"/>
      <c r="E3360" s="33" t="n"/>
      <c r="F3360" s="157" t="n"/>
      <c r="G3360" s="436" t="n"/>
      <c r="H3360" s="169" t="n"/>
      <c r="I3360" s="157" t="n"/>
      <c r="J3360" s="166" t="n"/>
      <c r="K3360" s="168" t="n"/>
      <c r="L3360" s="157" t="n"/>
      <c r="M3360" s="157" t="n"/>
      <c r="N3360" s="157" t="n"/>
    </row>
    <row r="3361">
      <c r="A3361" s="157" t="n">
        <v>1</v>
      </c>
      <c r="B3361" s="157" t="inlineStr">
        <is>
          <t>CHIBUZOR</t>
        </is>
      </c>
      <c r="C3361" s="33" t="inlineStr">
        <is>
          <t>OOLU2720590170</t>
        </is>
      </c>
      <c r="D3361" s="319" t="inlineStr">
        <is>
          <t>DFSU 1564837</t>
        </is>
      </c>
      <c r="E3361" s="33" t="inlineStr">
        <is>
          <t>SPM</t>
        </is>
      </c>
      <c r="F3361" s="157" t="inlineStr">
        <is>
          <t>20FT</t>
        </is>
      </c>
      <c r="G3361" s="457" t="inlineStr">
        <is>
          <t xml:space="preserve">WAF3 ALEXANDRIA BRIDGE </t>
        </is>
      </c>
      <c r="H3361" s="202" t="inlineStr">
        <is>
          <t>BERTHED: 12TH AUG VOY. 066W/066E</t>
        </is>
      </c>
      <c r="I3361" s="150" t="inlineStr">
        <is>
          <t>OUT</t>
        </is>
      </c>
      <c r="J3361" s="166" t="inlineStr">
        <is>
          <t>TELEX/ 14TH  AUG, 2023</t>
        </is>
      </c>
      <c r="K3361" s="210" t="inlineStr">
        <is>
          <t>30TH AUG,2023</t>
        </is>
      </c>
      <c r="L3361" s="157" t="inlineStr">
        <is>
          <t>5TH JULY</t>
        </is>
      </c>
      <c r="M3361" s="157" t="inlineStr">
        <is>
          <t>ZHANGZHOU TAN CO, LTD. FUJIAN, CHINA</t>
        </is>
      </c>
      <c r="N3361" s="157" t="inlineStr">
        <is>
          <t>AVANT PORT ENTERPRISE</t>
        </is>
      </c>
    </row>
    <row r="3362">
      <c r="A3362" s="157" t="n">
        <v>2</v>
      </c>
      <c r="B3362" s="157" t="inlineStr">
        <is>
          <t>CHIBUZOR</t>
        </is>
      </c>
      <c r="C3362" s="157" t="inlineStr">
        <is>
          <t>''</t>
        </is>
      </c>
      <c r="D3362" s="319" t="inlineStr">
        <is>
          <t>OOLU 1956220</t>
        </is>
      </c>
      <c r="E3362" s="33" t="inlineStr">
        <is>
          <t>SPM</t>
        </is>
      </c>
      <c r="F3362" s="157" t="inlineStr">
        <is>
          <t>20FT</t>
        </is>
      </c>
      <c r="G3362" s="455" t="inlineStr">
        <is>
          <t xml:space="preserve">WAF3 ALEXANDRIA BRIDGE </t>
        </is>
      </c>
      <c r="H3362" s="169" t="inlineStr">
        <is>
          <t>BERTHED: 12TH AUG VOY. 066W/066E</t>
        </is>
      </c>
      <c r="I3362" s="150" t="inlineStr">
        <is>
          <t>OUT</t>
        </is>
      </c>
      <c r="J3362" s="166" t="inlineStr">
        <is>
          <t>TELEX/ 14TH  AUG, 2023</t>
        </is>
      </c>
      <c r="K3362" s="210" t="inlineStr">
        <is>
          <t>30TH AUG,2023</t>
        </is>
      </c>
      <c r="L3362" s="157" t="inlineStr">
        <is>
          <t>5TH JULY</t>
        </is>
      </c>
      <c r="M3362" s="157" t="inlineStr">
        <is>
          <t>ZHANGZHOU TAN CO, LTD. FUJIAN, CHINA</t>
        </is>
      </c>
      <c r="N3362" s="157" t="inlineStr">
        <is>
          <t>AVANT PORT ENTERPRISE</t>
        </is>
      </c>
    </row>
    <row r="3363">
      <c r="A3363" s="157" t="n">
        <v>3</v>
      </c>
      <c r="B3363" s="157" t="inlineStr">
        <is>
          <t>CHIBUZOR</t>
        </is>
      </c>
      <c r="C3363" s="33" t="inlineStr">
        <is>
          <t>OOLU2720625120</t>
        </is>
      </c>
      <c r="D3363" s="319" t="inlineStr">
        <is>
          <t>FTAU 1496554</t>
        </is>
      </c>
      <c r="E3363" s="33" t="inlineStr">
        <is>
          <t>SPM</t>
        </is>
      </c>
      <c r="F3363" s="157" t="inlineStr">
        <is>
          <t>20FT</t>
        </is>
      </c>
      <c r="G3363" s="455" t="inlineStr">
        <is>
          <t xml:space="preserve">WAF3 ALEXANDRIA BRIDGE </t>
        </is>
      </c>
      <c r="H3363" s="169" t="inlineStr">
        <is>
          <t>BERTHED: 12TH AUG VOY. 066W/066E</t>
        </is>
      </c>
      <c r="I3363" s="150" t="inlineStr">
        <is>
          <t>OUT</t>
        </is>
      </c>
      <c r="J3363" s="166" t="inlineStr">
        <is>
          <t>TELEX/ 14TH  AUG, 2023</t>
        </is>
      </c>
      <c r="K3363" s="224" t="inlineStr">
        <is>
          <t>1ST SEPT, 2023</t>
        </is>
      </c>
      <c r="L3363" s="157" t="inlineStr">
        <is>
          <t>5TH JULY</t>
        </is>
      </c>
      <c r="M3363" s="157" t="inlineStr">
        <is>
          <t>ZHANGZHOU TAN CO, LTD. FUJIAN, CHINA</t>
        </is>
      </c>
      <c r="N3363" s="157" t="inlineStr">
        <is>
          <t>AVANT PORT ENTERPRISE</t>
        </is>
      </c>
    </row>
    <row r="3364">
      <c r="A3364" s="157" t="n">
        <v>4</v>
      </c>
      <c r="B3364" s="157" t="inlineStr">
        <is>
          <t>CHIBUZOR</t>
        </is>
      </c>
      <c r="C3364" s="157" t="inlineStr">
        <is>
          <t>''</t>
        </is>
      </c>
      <c r="D3364" s="319" t="inlineStr">
        <is>
          <t>OOLU 1951660</t>
        </is>
      </c>
      <c r="E3364" s="33" t="inlineStr">
        <is>
          <t>SPM</t>
        </is>
      </c>
      <c r="F3364" s="157" t="inlineStr">
        <is>
          <t>20FT</t>
        </is>
      </c>
      <c r="G3364" s="455" t="inlineStr">
        <is>
          <t xml:space="preserve">WAF3 ALEXANDRIA BRIDGE </t>
        </is>
      </c>
      <c r="H3364" s="169" t="inlineStr">
        <is>
          <t>BERTHED: 12TH AUG VOY. 066W/066E</t>
        </is>
      </c>
      <c r="I3364" s="150" t="inlineStr">
        <is>
          <t>OUT</t>
        </is>
      </c>
      <c r="J3364" s="166" t="inlineStr">
        <is>
          <t>TELEX/ 14TH  AUG, 2023</t>
        </is>
      </c>
      <c r="K3364" s="224" t="inlineStr">
        <is>
          <t>1ST SEPT, 2023</t>
        </is>
      </c>
      <c r="L3364" s="157" t="inlineStr">
        <is>
          <t>5TH JULY</t>
        </is>
      </c>
      <c r="M3364" s="157" t="inlineStr">
        <is>
          <t>ZHANGZHOU TAN CO, LTD. FUJIAN, CHINA</t>
        </is>
      </c>
      <c r="N3364" s="157" t="inlineStr">
        <is>
          <t>AVANT PORT ENTERPRISE</t>
        </is>
      </c>
    </row>
    <row r="3365">
      <c r="A3365" s="157" t="n"/>
      <c r="B3365" s="33" t="n"/>
      <c r="C3365" s="33" t="n"/>
      <c r="D3365" s="319" t="n"/>
      <c r="E3365" s="33" t="n"/>
      <c r="F3365" s="157" t="n"/>
      <c r="G3365" s="436" t="n"/>
      <c r="H3365" s="324" t="n"/>
      <c r="I3365" s="157" t="n"/>
      <c r="J3365" s="160" t="n"/>
      <c r="K3365" s="168" t="n"/>
      <c r="L3365" s="157" t="n"/>
      <c r="M3365" s="157" t="n"/>
      <c r="N3365" s="157" t="n"/>
    </row>
    <row r="3366">
      <c r="A3366" s="157" t="n"/>
      <c r="B3366" s="460" t="inlineStr">
        <is>
          <t xml:space="preserve">WAF3 ANDROUSA </t>
        </is>
      </c>
      <c r="C3366" s="33" t="n"/>
      <c r="D3366" s="319" t="n"/>
      <c r="E3366" s="33" t="n"/>
      <c r="F3366" s="157" t="n"/>
      <c r="G3366" s="436" t="n"/>
      <c r="H3366" s="324" t="n"/>
      <c r="I3366" s="157" t="n"/>
      <c r="J3366" s="160" t="n"/>
      <c r="K3366" s="168" t="n"/>
      <c r="L3366" s="157" t="n"/>
      <c r="M3366" s="157" t="n"/>
      <c r="N3366" s="157" t="n"/>
    </row>
    <row r="3367">
      <c r="A3367" s="157" t="n">
        <v>1</v>
      </c>
      <c r="B3367" s="157" t="inlineStr">
        <is>
          <t>CHIBUZOR</t>
        </is>
      </c>
      <c r="C3367" s="33" t="inlineStr">
        <is>
          <t>OOLU2721924320</t>
        </is>
      </c>
      <c r="D3367" s="319" t="inlineStr">
        <is>
          <t>OOLU 0354022</t>
        </is>
      </c>
      <c r="E3367" s="33" t="inlineStr">
        <is>
          <t>SPM</t>
        </is>
      </c>
      <c r="F3367" s="157" t="inlineStr">
        <is>
          <t>20FT</t>
        </is>
      </c>
      <c r="G3367" s="436" t="inlineStr">
        <is>
          <t xml:space="preserve">WAF3 ANDROUSA </t>
        </is>
      </c>
      <c r="H3367" s="169" t="inlineStr">
        <is>
          <t>BERTHED: 16TH SEPT VOY. 351W/351E</t>
        </is>
      </c>
      <c r="I3367" s="150" t="inlineStr">
        <is>
          <t>OUT</t>
        </is>
      </c>
      <c r="J3367" s="166" t="inlineStr">
        <is>
          <t>TELEX/ 25TH SEPT, 2023</t>
        </is>
      </c>
      <c r="K3367" s="152" t="inlineStr">
        <is>
          <t>4TH OCT, 2023</t>
        </is>
      </c>
      <c r="L3367" s="157" t="inlineStr">
        <is>
          <t>1ST AUG</t>
        </is>
      </c>
      <c r="M3367" s="157" t="inlineStr">
        <is>
          <t>ZHANGZHOU TAN CO, LTD. FUJIAN, CHINA</t>
        </is>
      </c>
      <c r="N3367" s="157" t="inlineStr">
        <is>
          <t>AVANT PORT ENTERPRISE</t>
        </is>
      </c>
    </row>
    <row r="3368">
      <c r="A3368" s="157" t="n">
        <v>2</v>
      </c>
      <c r="B3368" s="157" t="inlineStr">
        <is>
          <t>CHIBUZOR</t>
        </is>
      </c>
      <c r="C3368" s="33" t="inlineStr">
        <is>
          <t>OOLU8894450720</t>
        </is>
      </c>
      <c r="D3368" s="319" t="inlineStr">
        <is>
          <t>TEMU 4016422</t>
        </is>
      </c>
      <c r="E3368" s="33" t="inlineStr">
        <is>
          <t>SPM</t>
        </is>
      </c>
      <c r="F3368" s="157" t="inlineStr">
        <is>
          <t>20FT</t>
        </is>
      </c>
      <c r="G3368" s="436" t="inlineStr">
        <is>
          <t xml:space="preserve">WAF3 ANDROUSA </t>
        </is>
      </c>
      <c r="H3368" s="169" t="inlineStr">
        <is>
          <t>BERTHED: 16TH SEPT VOY. 351W/351E</t>
        </is>
      </c>
      <c r="I3368" s="150" t="inlineStr">
        <is>
          <t>OUT</t>
        </is>
      </c>
      <c r="J3368" s="166" t="inlineStr">
        <is>
          <t>TELEX/ 11TH SEPT, 2023</t>
        </is>
      </c>
      <c r="K3368" s="152" t="inlineStr">
        <is>
          <t>18TH SEPT, 2023</t>
        </is>
      </c>
      <c r="L3368" s="157" t="inlineStr">
        <is>
          <t>1ST AUG</t>
        </is>
      </c>
      <c r="M3368" s="157" t="inlineStr">
        <is>
          <t>ZHANGZHOU TAN CO, LTD. FUJIAN, CHINA</t>
        </is>
      </c>
      <c r="N3368" s="157" t="inlineStr">
        <is>
          <t>AVANT PORT ENTERPRISE</t>
        </is>
      </c>
    </row>
    <row r="3369">
      <c r="A3369" s="157" t="n">
        <v>3</v>
      </c>
      <c r="B3369" s="157" t="inlineStr">
        <is>
          <t>CHIBUZOR</t>
        </is>
      </c>
      <c r="C3369" s="157" t="inlineStr">
        <is>
          <t>''</t>
        </is>
      </c>
      <c r="D3369" s="319" t="inlineStr">
        <is>
          <t>CSLU 1473757</t>
        </is>
      </c>
      <c r="E3369" s="33" t="inlineStr">
        <is>
          <t>SPM</t>
        </is>
      </c>
      <c r="F3369" s="157" t="inlineStr">
        <is>
          <t>20FT</t>
        </is>
      </c>
      <c r="G3369" s="436" t="inlineStr">
        <is>
          <t xml:space="preserve">WAF3 ANDROUSA </t>
        </is>
      </c>
      <c r="H3369" s="169" t="inlineStr">
        <is>
          <t>BERTHED: 16TH SEPT VOY. 351W/351E</t>
        </is>
      </c>
      <c r="I3369" s="150" t="inlineStr">
        <is>
          <t>OUT</t>
        </is>
      </c>
      <c r="J3369" s="166" t="inlineStr">
        <is>
          <t>TELEX/ 11TH SEPT, 2023</t>
        </is>
      </c>
      <c r="K3369" s="152" t="inlineStr">
        <is>
          <t>18TH SEPT, 2023</t>
        </is>
      </c>
      <c r="L3369" s="157" t="inlineStr">
        <is>
          <t>1ST AUG</t>
        </is>
      </c>
      <c r="M3369" s="157" t="inlineStr">
        <is>
          <t>ZHANGZHOU TAN CO, LTD. FUJIAN, CHINA</t>
        </is>
      </c>
      <c r="N3369" s="157" t="inlineStr">
        <is>
          <t>AVANT PORT ENTERPRISE</t>
        </is>
      </c>
    </row>
    <row r="3370">
      <c r="A3370" s="157" t="n">
        <v>4</v>
      </c>
      <c r="B3370" s="33" t="inlineStr">
        <is>
          <t>CHINEDU ABA</t>
        </is>
      </c>
      <c r="C3370" s="33" t="inlineStr">
        <is>
          <t>OOLU2722301510</t>
        </is>
      </c>
      <c r="D3370" s="319" t="inlineStr">
        <is>
          <t>MAGU 2251294</t>
        </is>
      </c>
      <c r="E3370" s="33" t="inlineStr">
        <is>
          <t>SPM</t>
        </is>
      </c>
      <c r="F3370" s="157" t="inlineStr">
        <is>
          <t>20FT</t>
        </is>
      </c>
      <c r="G3370" s="436" t="inlineStr">
        <is>
          <t xml:space="preserve">WAF3 ANDROUSA </t>
        </is>
      </c>
      <c r="H3370" s="169" t="inlineStr">
        <is>
          <t>BERTHED: 16TH SEPT VOY. 351W/351E</t>
        </is>
      </c>
      <c r="I3370" s="150" t="inlineStr">
        <is>
          <t>OUT</t>
        </is>
      </c>
      <c r="J3370" s="151" t="inlineStr">
        <is>
          <t>TELEX/ 20TH SEPT, 2023</t>
        </is>
      </c>
      <c r="K3370" s="152" t="inlineStr">
        <is>
          <t>29TH SEPT, 2023</t>
        </is>
      </c>
      <c r="L3370" s="157" t="inlineStr">
        <is>
          <t>29TH AUG</t>
        </is>
      </c>
      <c r="M3370" s="157" t="inlineStr">
        <is>
          <t>ZHANGZHOU WINWIN IMPORT AND EXPORT</t>
        </is>
      </c>
      <c r="N3370" s="157" t="inlineStr">
        <is>
          <t>LE'PORT ENTERPRISES</t>
        </is>
      </c>
    </row>
    <row r="3371">
      <c r="A3371" s="157" t="n">
        <v>5</v>
      </c>
      <c r="B3371" s="33" t="inlineStr">
        <is>
          <t>CHINEDU ABA</t>
        </is>
      </c>
      <c r="C3371" s="33" t="inlineStr">
        <is>
          <t>OOLU2722301570</t>
        </is>
      </c>
      <c r="D3371" s="319" t="inlineStr">
        <is>
          <t>SLSU 2031634</t>
        </is>
      </c>
      <c r="E3371" s="33" t="inlineStr">
        <is>
          <t>SPM</t>
        </is>
      </c>
      <c r="F3371" s="157" t="inlineStr">
        <is>
          <t>20FT</t>
        </is>
      </c>
      <c r="G3371" s="436" t="inlineStr">
        <is>
          <t xml:space="preserve">WAF3 ANDROUSA </t>
        </is>
      </c>
      <c r="H3371" s="169" t="inlineStr">
        <is>
          <t>BERTHED: 16TH SEPT VOY. 351W/351E</t>
        </is>
      </c>
      <c r="I3371" s="150" t="inlineStr">
        <is>
          <t>OUT</t>
        </is>
      </c>
      <c r="J3371" s="166" t="inlineStr">
        <is>
          <t>TELEX/ 19TH SEPT, 2023</t>
        </is>
      </c>
      <c r="K3371" s="152" t="inlineStr">
        <is>
          <t>29TH SEPT, 2023</t>
        </is>
      </c>
      <c r="L3371" s="157" t="inlineStr">
        <is>
          <t>29TH AUG</t>
        </is>
      </c>
      <c r="M3371" s="157" t="inlineStr">
        <is>
          <t>ZHANGZHOU WINWIN IMPORT AND EXPORT</t>
        </is>
      </c>
      <c r="N3371" s="157" t="inlineStr">
        <is>
          <t>LE'PORT ENTERPRISES</t>
        </is>
      </c>
    </row>
    <row r="3372">
      <c r="A3372" s="157" t="n">
        <v>6</v>
      </c>
      <c r="B3372" s="33" t="inlineStr">
        <is>
          <t>CHINEDU ABA</t>
        </is>
      </c>
      <c r="C3372" s="297" t="inlineStr">
        <is>
          <t>''</t>
        </is>
      </c>
      <c r="D3372" s="319" t="inlineStr">
        <is>
          <t>FCIU 5484124</t>
        </is>
      </c>
      <c r="E3372" s="33" t="inlineStr">
        <is>
          <t>SPM</t>
        </is>
      </c>
      <c r="F3372" s="157" t="inlineStr">
        <is>
          <t>20FT</t>
        </is>
      </c>
      <c r="G3372" s="436" t="inlineStr">
        <is>
          <t xml:space="preserve">WAF3 ANDROUSA </t>
        </is>
      </c>
      <c r="H3372" s="169" t="inlineStr">
        <is>
          <t>BERTHED: 16TH SEPT VOY. 351W/351E</t>
        </is>
      </c>
      <c r="I3372" s="150" t="inlineStr">
        <is>
          <t>OUT</t>
        </is>
      </c>
      <c r="J3372" s="166" t="inlineStr">
        <is>
          <t>TELEX/ 19TH SEPT, 2023</t>
        </is>
      </c>
      <c r="K3372" s="152" t="inlineStr">
        <is>
          <t>29TH SEPT, 2023</t>
        </is>
      </c>
      <c r="L3372" s="157" t="inlineStr">
        <is>
          <t>29TH AUG</t>
        </is>
      </c>
      <c r="M3372" s="157" t="inlineStr">
        <is>
          <t>ZHANGZHOU WINWIN IMPORT AND EXPORT</t>
        </is>
      </c>
      <c r="N3372" s="157" t="inlineStr">
        <is>
          <t>LE'PORT ENTERPRISES</t>
        </is>
      </c>
    </row>
    <row r="3373">
      <c r="A3373" s="157" t="n">
        <v>7</v>
      </c>
      <c r="B3373" s="157" t="inlineStr">
        <is>
          <t>CHIBUZOR</t>
        </is>
      </c>
      <c r="C3373" s="297" t="inlineStr">
        <is>
          <t>OOLU8894688680</t>
        </is>
      </c>
      <c r="D3373" s="319" t="inlineStr">
        <is>
          <t>OOLU 1521778</t>
        </is>
      </c>
      <c r="E3373" s="33" t="inlineStr">
        <is>
          <t>SPM</t>
        </is>
      </c>
      <c r="F3373" s="157" t="inlineStr">
        <is>
          <t>20FT</t>
        </is>
      </c>
      <c r="G3373" s="436" t="inlineStr">
        <is>
          <t>RENA P</t>
        </is>
      </c>
      <c r="H3373" s="169" t="inlineStr">
        <is>
          <t>BERTHED: 12TH OCT  VOY.001W</t>
        </is>
      </c>
      <c r="I3373" s="150" t="inlineStr">
        <is>
          <t>OUT</t>
        </is>
      </c>
      <c r="J3373" s="166" t="inlineStr">
        <is>
          <t>TELEX/ 10TH  OCT, 2023</t>
        </is>
      </c>
      <c r="K3373" s="216" t="inlineStr">
        <is>
          <t>13TH  NOV, 2023</t>
        </is>
      </c>
      <c r="L3373" s="157" t="inlineStr">
        <is>
          <t>8TH SEPT</t>
        </is>
      </c>
      <c r="M3373" s="157" t="inlineStr">
        <is>
          <t>ZHANGZHOU TAN CO, LTD. FUJIAN, CHINA</t>
        </is>
      </c>
      <c r="N3373" s="157" t="inlineStr">
        <is>
          <t>AVANT PORT ENTERPRISE</t>
        </is>
      </c>
    </row>
    <row r="3374">
      <c r="A3374" s="157" t="n">
        <v>8</v>
      </c>
      <c r="B3374" s="157" t="inlineStr">
        <is>
          <t>CHIBUZOR</t>
        </is>
      </c>
      <c r="C3374" s="297" t="inlineStr">
        <is>
          <t>''</t>
        </is>
      </c>
      <c r="D3374" s="319" t="inlineStr">
        <is>
          <t>OOLU 0627127</t>
        </is>
      </c>
      <c r="E3374" s="33" t="inlineStr">
        <is>
          <t>SPM</t>
        </is>
      </c>
      <c r="F3374" s="157" t="inlineStr">
        <is>
          <t>20FT</t>
        </is>
      </c>
      <c r="G3374" s="436" t="inlineStr">
        <is>
          <t>RENA P</t>
        </is>
      </c>
      <c r="H3374" s="169" t="inlineStr">
        <is>
          <t>BERTHED: 12TH OCT  VOY.001W</t>
        </is>
      </c>
      <c r="I3374" s="150" t="inlineStr">
        <is>
          <t>OUT</t>
        </is>
      </c>
      <c r="J3374" s="166" t="inlineStr">
        <is>
          <t>TELEX/ 10TH  OCT, 2023</t>
        </is>
      </c>
      <c r="K3374" s="216" t="inlineStr">
        <is>
          <t>13TH  NOV, 2023</t>
        </is>
      </c>
      <c r="L3374" s="157" t="inlineStr">
        <is>
          <t>8TH SEPT</t>
        </is>
      </c>
      <c r="M3374" s="157" t="inlineStr">
        <is>
          <t>ZHANGZHOU TAN CO, LTD. FUJIAN, CHINA</t>
        </is>
      </c>
      <c r="N3374" s="157" t="inlineStr">
        <is>
          <t>AVANT PORT ENTERPRISE</t>
        </is>
      </c>
    </row>
    <row r="3375">
      <c r="A3375" s="157" t="n">
        <v>9</v>
      </c>
      <c r="B3375" s="33" t="inlineStr">
        <is>
          <t>CHIBUZOR</t>
        </is>
      </c>
      <c r="C3375" s="297" t="inlineStr">
        <is>
          <t>OOLU8894748390</t>
        </is>
      </c>
      <c r="D3375" s="319" t="inlineStr">
        <is>
          <t>TEMU 2774125</t>
        </is>
      </c>
      <c r="E3375" s="33" t="inlineStr">
        <is>
          <t>SPM</t>
        </is>
      </c>
      <c r="F3375" s="157" t="inlineStr">
        <is>
          <t>20FT</t>
        </is>
      </c>
      <c r="G3375" s="436" t="inlineStr">
        <is>
          <t>EXPRESS BLACK SEA</t>
        </is>
      </c>
      <c r="H3375" s="169" t="inlineStr">
        <is>
          <t>BERTHED: 13TH OCT  VOY.042W</t>
        </is>
      </c>
      <c r="I3375" s="150" t="inlineStr">
        <is>
          <t>OUT</t>
        </is>
      </c>
      <c r="J3375" s="250" t="inlineStr">
        <is>
          <t>TELEX/19TH OCT, 2023</t>
        </is>
      </c>
      <c r="K3375" s="216" t="inlineStr">
        <is>
          <t>15TH  NOV, 2023</t>
        </is>
      </c>
      <c r="L3375" s="157" t="inlineStr">
        <is>
          <t>11TH SEPT</t>
        </is>
      </c>
      <c r="M3375" s="157" t="inlineStr">
        <is>
          <t>ZHANGZHOU TAN CO, LTD. FUJIAN, CHINA</t>
        </is>
      </c>
      <c r="N3375" s="157" t="inlineStr">
        <is>
          <t>AVANT PORT ENTERPRISE</t>
        </is>
      </c>
    </row>
    <row r="3376">
      <c r="A3376" s="157" t="n">
        <v>10</v>
      </c>
      <c r="B3376" s="33" t="inlineStr">
        <is>
          <t>CHIBUZOR</t>
        </is>
      </c>
      <c r="C3376" s="297" t="inlineStr">
        <is>
          <t>''</t>
        </is>
      </c>
      <c r="D3376" s="319" t="inlineStr">
        <is>
          <t>CSLU 1956816</t>
        </is>
      </c>
      <c r="E3376" s="33" t="inlineStr">
        <is>
          <t>SPM</t>
        </is>
      </c>
      <c r="F3376" s="157" t="inlineStr">
        <is>
          <t>20FT</t>
        </is>
      </c>
      <c r="G3376" s="436" t="inlineStr">
        <is>
          <t>EXPRESS BLACK SEA</t>
        </is>
      </c>
      <c r="H3376" s="169" t="inlineStr">
        <is>
          <t>BERTHED: 13TH OCT  VOY.042W</t>
        </is>
      </c>
      <c r="I3376" s="150" t="inlineStr">
        <is>
          <t>OUT</t>
        </is>
      </c>
      <c r="J3376" s="250" t="inlineStr">
        <is>
          <t>TELEX/19TH OCT, 2023</t>
        </is>
      </c>
      <c r="K3376" s="216" t="inlineStr">
        <is>
          <t>15TH  NOV, 2023</t>
        </is>
      </c>
      <c r="L3376" s="157" t="inlineStr">
        <is>
          <t>11TH SEPT</t>
        </is>
      </c>
      <c r="M3376" s="157" t="inlineStr">
        <is>
          <t>ZHANGZHOU TAN CO, LTD. FUJIAN, CHINA</t>
        </is>
      </c>
      <c r="N3376" s="157" t="inlineStr">
        <is>
          <t>AVANT PORT ENTERPRISE</t>
        </is>
      </c>
    </row>
    <row r="3377">
      <c r="A3377" s="157" t="n">
        <v>11</v>
      </c>
      <c r="B3377" s="33" t="inlineStr">
        <is>
          <t>CHIBUZOR</t>
        </is>
      </c>
      <c r="C3377" s="297" t="inlineStr">
        <is>
          <t>OOLU2725982700</t>
        </is>
      </c>
      <c r="D3377" s="319" t="inlineStr">
        <is>
          <t>CSNU 1686507</t>
        </is>
      </c>
      <c r="E3377" s="33" t="inlineStr">
        <is>
          <t>SPM</t>
        </is>
      </c>
      <c r="F3377" s="157" t="inlineStr">
        <is>
          <t>20FT</t>
        </is>
      </c>
      <c r="G3377" s="436" t="inlineStr">
        <is>
          <t>SUNNY PHOENIX</t>
        </is>
      </c>
      <c r="H3377" s="169" t="inlineStr">
        <is>
          <t>BERTHED: 21ST NOV VOY. 328W</t>
        </is>
      </c>
      <c r="I3377" s="150" t="inlineStr">
        <is>
          <t>OUT</t>
        </is>
      </c>
      <c r="J3377" s="151" t="inlineStr">
        <is>
          <t>TELEX /20TH NOV, 2023</t>
        </is>
      </c>
      <c r="K3377" s="216" t="inlineStr">
        <is>
          <t>5TH  DEC, 2023</t>
        </is>
      </c>
      <c r="L3377" s="157" t="inlineStr">
        <is>
          <t>16TH OCT</t>
        </is>
      </c>
      <c r="M3377" s="157" t="inlineStr">
        <is>
          <t>ZHANGZHOU TAN CO, LTD. FUJIAN, CHINA</t>
        </is>
      </c>
      <c r="N3377" s="157" t="inlineStr">
        <is>
          <t>AVANT PORT ENTERPRISE</t>
        </is>
      </c>
    </row>
    <row r="3378">
      <c r="A3378" s="157" t="n">
        <v>12</v>
      </c>
      <c r="B3378" s="33" t="inlineStr">
        <is>
          <t>CHIBUZOR</t>
        </is>
      </c>
      <c r="C3378" s="297" t="inlineStr">
        <is>
          <t>''</t>
        </is>
      </c>
      <c r="D3378" s="319" t="inlineStr">
        <is>
          <t>CSLU 2362803</t>
        </is>
      </c>
      <c r="E3378" s="33" t="inlineStr">
        <is>
          <t>SPM</t>
        </is>
      </c>
      <c r="F3378" s="157" t="inlineStr">
        <is>
          <t>20FT</t>
        </is>
      </c>
      <c r="G3378" s="436" t="inlineStr">
        <is>
          <t>SUNNY PHOENIX</t>
        </is>
      </c>
      <c r="H3378" s="169" t="inlineStr">
        <is>
          <t>BERTHED: 21ST NOV VOY. 328W</t>
        </is>
      </c>
      <c r="I3378" s="150" t="inlineStr">
        <is>
          <t>OUT</t>
        </is>
      </c>
      <c r="J3378" s="151" t="inlineStr">
        <is>
          <t>TELEX /20TH NOV, 2023</t>
        </is>
      </c>
      <c r="K3378" s="216" t="inlineStr">
        <is>
          <t>5TH  DEC, 2023</t>
        </is>
      </c>
      <c r="L3378" s="157" t="inlineStr">
        <is>
          <t>16TH OCT</t>
        </is>
      </c>
      <c r="M3378" s="157" t="inlineStr">
        <is>
          <t>ZHANGZHOU TAN CO, LTD. FUJIAN, CHINA</t>
        </is>
      </c>
      <c r="N3378" s="157" t="inlineStr">
        <is>
          <t>AVANT PORT ENTERPRISE</t>
        </is>
      </c>
    </row>
    <row r="3379">
      <c r="A3379" s="157" t="n">
        <v>13</v>
      </c>
      <c r="B3379" s="33" t="inlineStr">
        <is>
          <t>CHIBUZOR</t>
        </is>
      </c>
      <c r="C3379" s="297" t="inlineStr">
        <is>
          <t>OOLU2725982709</t>
        </is>
      </c>
      <c r="D3379" s="319" t="inlineStr">
        <is>
          <t>OOLU 1791731</t>
        </is>
      </c>
      <c r="E3379" s="33" t="inlineStr">
        <is>
          <t>SPM</t>
        </is>
      </c>
      <c r="F3379" s="157" t="inlineStr">
        <is>
          <t>20FT</t>
        </is>
      </c>
      <c r="G3379" s="436" t="inlineStr">
        <is>
          <t>SUNNY PHOENIX</t>
        </is>
      </c>
      <c r="H3379" s="169" t="inlineStr">
        <is>
          <t>BERTHED: 21ST NOV VOY. 328W</t>
        </is>
      </c>
      <c r="I3379" s="150" t="inlineStr">
        <is>
          <t>OUT</t>
        </is>
      </c>
      <c r="J3379" s="151" t="inlineStr">
        <is>
          <t>TELEX /20TH NOV, 2023</t>
        </is>
      </c>
      <c r="K3379" s="216" t="inlineStr">
        <is>
          <t>5TH  DEC, 2023</t>
        </is>
      </c>
      <c r="L3379" s="157" t="inlineStr">
        <is>
          <t>16TH OCT</t>
        </is>
      </c>
      <c r="M3379" s="157" t="inlineStr">
        <is>
          <t>ZHANGZHOU TAN CO, LTD. FUJIAN, CHINA</t>
        </is>
      </c>
      <c r="N3379" s="157" t="inlineStr">
        <is>
          <t>AVANT PORT ENTERPRISE</t>
        </is>
      </c>
    </row>
    <row r="3380">
      <c r="A3380" s="157" t="n">
        <v>14</v>
      </c>
      <c r="B3380" s="33" t="inlineStr">
        <is>
          <t>CHIBUZOR</t>
        </is>
      </c>
      <c r="C3380" s="297" t="inlineStr">
        <is>
          <t>OOLU2726604250</t>
        </is>
      </c>
      <c r="D3380" s="319" t="inlineStr">
        <is>
          <t>UETU 2488241</t>
        </is>
      </c>
      <c r="E3380" s="33" t="inlineStr">
        <is>
          <t>SPM</t>
        </is>
      </c>
      <c r="F3380" s="157" t="inlineStr">
        <is>
          <t>20FT</t>
        </is>
      </c>
      <c r="G3380" s="436" t="inlineStr">
        <is>
          <t>ANDROUSA</t>
        </is>
      </c>
      <c r="H3380" s="169" t="inlineStr">
        <is>
          <t>BERTHED: 23RD DEC VOY. 352W</t>
        </is>
      </c>
      <c r="I3380" s="150" t="inlineStr">
        <is>
          <t>OUT</t>
        </is>
      </c>
      <c r="J3380" s="166" t="inlineStr">
        <is>
          <t>TELEX/27TH DEC, 2023</t>
        </is>
      </c>
      <c r="K3380" s="152" t="inlineStr">
        <is>
          <t>15TH JAN, 2024</t>
        </is>
      </c>
      <c r="L3380" s="157" t="inlineStr">
        <is>
          <t>9TH NOV</t>
        </is>
      </c>
      <c r="M3380" s="157" t="inlineStr">
        <is>
          <t>ZHANGZHOU TAN CO, LTD. FUJIAN, CHINA</t>
        </is>
      </c>
      <c r="N3380" s="157" t="inlineStr">
        <is>
          <t>AVANT PORT ENTERPRISE</t>
        </is>
      </c>
    </row>
    <row r="3381">
      <c r="A3381" s="157" t="n">
        <v>15</v>
      </c>
      <c r="B3381" s="33" t="inlineStr">
        <is>
          <t>CHIBUZOR</t>
        </is>
      </c>
      <c r="C3381" s="297" t="inlineStr">
        <is>
          <t>''</t>
        </is>
      </c>
      <c r="D3381" s="319" t="inlineStr">
        <is>
          <t>CSLU 1538375</t>
        </is>
      </c>
      <c r="E3381" s="33" t="inlineStr">
        <is>
          <t>SPM</t>
        </is>
      </c>
      <c r="F3381" s="157" t="inlineStr">
        <is>
          <t>20FT</t>
        </is>
      </c>
      <c r="G3381" s="436" t="inlineStr">
        <is>
          <t>ANDROUSA</t>
        </is>
      </c>
      <c r="H3381" s="169" t="inlineStr">
        <is>
          <t>BERTHED: 23RD DEC VOY. 352W</t>
        </is>
      </c>
      <c r="I3381" s="150" t="inlineStr">
        <is>
          <t>OUT</t>
        </is>
      </c>
      <c r="J3381" s="166" t="inlineStr">
        <is>
          <t>TELEX/27TH DEC, 2023</t>
        </is>
      </c>
      <c r="K3381" s="152" t="inlineStr">
        <is>
          <t>15TH JAN, 2024</t>
        </is>
      </c>
      <c r="L3381" s="157" t="inlineStr">
        <is>
          <t>9TH NOV</t>
        </is>
      </c>
      <c r="M3381" s="157" t="inlineStr">
        <is>
          <t>ZHANGZHOU TAN CO, LTD. FUJIAN, CHINA</t>
        </is>
      </c>
      <c r="N3381" s="157" t="inlineStr">
        <is>
          <t>AVANT PORT ENTERPRISE</t>
        </is>
      </c>
    </row>
    <row r="3382">
      <c r="A3382" s="157" t="n"/>
      <c r="B3382" s="33" t="n"/>
      <c r="C3382" s="297" t="n"/>
      <c r="D3382" s="319" t="n"/>
      <c r="E3382" s="33" t="n"/>
      <c r="F3382" s="157" t="n"/>
      <c r="G3382" s="436" t="n"/>
      <c r="H3382" s="324" t="n"/>
      <c r="I3382" s="157" t="n"/>
      <c r="J3382" s="160" t="n"/>
      <c r="K3382" s="168" t="n"/>
      <c r="L3382" s="157" t="n"/>
      <c r="M3382" s="157" t="n"/>
      <c r="N3382" s="157" t="n"/>
    </row>
    <row r="3383">
      <c r="A3383" s="157" t="n">
        <v>1</v>
      </c>
      <c r="B3383" s="33" t="inlineStr">
        <is>
          <t>CHIBUZOR</t>
        </is>
      </c>
      <c r="C3383" s="297" t="inlineStr">
        <is>
          <t>OOLU6371348420</t>
        </is>
      </c>
      <c r="D3383" s="319" t="inlineStr">
        <is>
          <t>OOLU 1959189</t>
        </is>
      </c>
      <c r="E3383" s="33" t="inlineStr">
        <is>
          <t>SPM</t>
        </is>
      </c>
      <c r="F3383" s="157" t="inlineStr">
        <is>
          <t>20FT</t>
        </is>
      </c>
      <c r="G3383" s="436" t="inlineStr">
        <is>
          <t>NO INFO YET</t>
        </is>
      </c>
      <c r="H3383" s="436" t="inlineStr">
        <is>
          <t>NO INFO YET</t>
        </is>
      </c>
      <c r="I3383" s="150" t="inlineStr">
        <is>
          <t>OUT</t>
        </is>
      </c>
      <c r="J3383" s="160" t="inlineStr">
        <is>
          <t>COPY BILL</t>
        </is>
      </c>
      <c r="K3383" s="152" t="inlineStr">
        <is>
          <t>15TH FEB, 2024</t>
        </is>
      </c>
      <c r="L3383" s="157" t="inlineStr">
        <is>
          <t>7TH DEC</t>
        </is>
      </c>
      <c r="M3383" s="157" t="inlineStr">
        <is>
          <t>ZHANGZHOU HANG FAT IMP&amp;EXP CO.,LTD</t>
        </is>
      </c>
      <c r="N3383" s="157" t="inlineStr">
        <is>
          <t>MEL BACH ENTERPRISES</t>
        </is>
      </c>
    </row>
    <row r="3384">
      <c r="A3384" s="157" t="n"/>
      <c r="B3384" s="33" t="n"/>
      <c r="C3384" s="33" t="n"/>
      <c r="D3384" s="319" t="n"/>
      <c r="E3384" s="33" t="n"/>
      <c r="F3384" s="157" t="n"/>
      <c r="G3384" s="436" t="n"/>
      <c r="H3384" s="324" t="n"/>
      <c r="I3384" s="157" t="n"/>
      <c r="J3384" s="160" t="n"/>
      <c r="K3384" s="168" t="n"/>
      <c r="L3384" s="157" t="n"/>
      <c r="M3384" s="157" t="n"/>
      <c r="N3384" s="157" t="n"/>
    </row>
    <row r="3385">
      <c r="A3385" s="157" t="n"/>
      <c r="B3385" s="33" t="n"/>
      <c r="C3385" s="33" t="n"/>
      <c r="D3385" s="157" t="n"/>
      <c r="E3385" s="33" t="n"/>
      <c r="F3385" s="157" t="n"/>
      <c r="G3385" s="436" t="n"/>
      <c r="H3385" s="164" t="n"/>
      <c r="I3385" s="157" t="n"/>
      <c r="J3385" s="157" t="n"/>
      <c r="K3385" s="168" t="n"/>
      <c r="L3385" s="157" t="n"/>
      <c r="M3385" s="157" t="n"/>
      <c r="N3385" s="157" t="n"/>
    </row>
    <row r="3386" ht="26" customHeight="1">
      <c r="A3386" s="461" t="n"/>
      <c r="B3386" s="462" t="inlineStr">
        <is>
          <t>GOLD STAR LINE</t>
        </is>
      </c>
      <c r="C3386" s="461" t="n"/>
      <c r="D3386" s="463" t="n"/>
      <c r="E3386" s="461" t="n"/>
      <c r="F3386" s="461" t="n"/>
      <c r="G3386" s="464" t="n"/>
      <c r="H3386" s="465" t="n"/>
      <c r="I3386" s="461" t="n"/>
      <c r="J3386" s="461" t="n"/>
      <c r="K3386" s="466" t="n"/>
      <c r="L3386" s="461" t="n"/>
      <c r="M3386" s="461" t="n"/>
      <c r="N3386" s="461" t="n"/>
    </row>
    <row r="3387" ht="26" customHeight="1">
      <c r="A3387" s="467" t="n"/>
      <c r="B3387" s="155" t="inlineStr">
        <is>
          <t>ANDROUSA</t>
        </is>
      </c>
      <c r="C3387" s="467" t="n"/>
      <c r="D3387" s="468" t="n"/>
      <c r="E3387" s="467" t="n"/>
      <c r="F3387" s="467" t="n"/>
      <c r="G3387" s="469" t="n"/>
      <c r="H3387" s="470" t="n"/>
      <c r="I3387" s="467" t="n"/>
      <c r="J3387" s="467" t="n"/>
      <c r="K3387" s="471" t="n"/>
      <c r="L3387" s="472" t="n"/>
      <c r="M3387" s="472" t="n"/>
      <c r="N3387" s="472" t="n"/>
    </row>
    <row r="3388">
      <c r="A3388" s="157" t="n">
        <v>1</v>
      </c>
      <c r="B3388" s="157" t="inlineStr">
        <is>
          <t>CHIBUZOR</t>
        </is>
      </c>
      <c r="C3388" s="157" t="inlineStr">
        <is>
          <t>GOSUXIA8320688</t>
        </is>
      </c>
      <c r="D3388" s="319" t="inlineStr">
        <is>
          <t>ZIMU 1376075</t>
        </is>
      </c>
      <c r="E3388" s="157" t="inlineStr">
        <is>
          <t>SPM</t>
        </is>
      </c>
      <c r="F3388" s="157" t="inlineStr">
        <is>
          <t>20FT</t>
        </is>
      </c>
      <c r="G3388" s="160" t="inlineStr">
        <is>
          <t>ANDROUSA</t>
        </is>
      </c>
      <c r="H3388" s="473" t="inlineStr">
        <is>
          <t>BERTHED: 24TH JUNE VOY. 319 (JU3)</t>
        </is>
      </c>
      <c r="I3388" s="150" t="inlineStr">
        <is>
          <t>OUT</t>
        </is>
      </c>
      <c r="J3388" s="221" t="inlineStr">
        <is>
          <t>OBL/ 27TH JUNE, 2023</t>
        </is>
      </c>
      <c r="K3388" s="152" t="inlineStr">
        <is>
          <t>21ST JULY, 2023</t>
        </is>
      </c>
      <c r="L3388" s="200" t="inlineStr">
        <is>
          <t>22ND MAY</t>
        </is>
      </c>
      <c r="M3388" s="200" t="inlineStr">
        <is>
          <t>ZHANGZHOU TAN CO,LTD FUJIAN, CHINA</t>
        </is>
      </c>
      <c r="N3388" s="200" t="inlineStr">
        <is>
          <t>AVANT PORT ENTERPRISE</t>
        </is>
      </c>
    </row>
    <row r="3389">
      <c r="A3389" s="157" t="n">
        <v>2</v>
      </c>
      <c r="B3389" s="157" t="inlineStr">
        <is>
          <t>CHIBUZOR</t>
        </is>
      </c>
      <c r="C3389" s="157" t="inlineStr">
        <is>
          <t>''</t>
        </is>
      </c>
      <c r="D3389" s="319" t="inlineStr">
        <is>
          <t>ZIMU 3077710</t>
        </is>
      </c>
      <c r="E3389" s="157" t="inlineStr">
        <is>
          <t>SPM</t>
        </is>
      </c>
      <c r="F3389" s="157" t="inlineStr">
        <is>
          <t>20FT</t>
        </is>
      </c>
      <c r="G3389" s="160" t="inlineStr">
        <is>
          <t>ANDROUSA</t>
        </is>
      </c>
      <c r="H3389" s="473" t="inlineStr">
        <is>
          <t>BERTHED: 24TH JUNE VOY. 319 (JU3)</t>
        </is>
      </c>
      <c r="I3389" s="150" t="inlineStr">
        <is>
          <t>OUT</t>
        </is>
      </c>
      <c r="J3389" s="221" t="inlineStr">
        <is>
          <t>OBL/ 27TH JUNE, 2023</t>
        </is>
      </c>
      <c r="K3389" s="152" t="inlineStr">
        <is>
          <t>21ST JULY, 2023</t>
        </is>
      </c>
      <c r="L3389" s="157" t="inlineStr">
        <is>
          <t>22ND MAY</t>
        </is>
      </c>
      <c r="M3389" s="157" t="inlineStr">
        <is>
          <t>ZHANGZHOU TAN CO,LTD FUJIAN, CHINA</t>
        </is>
      </c>
      <c r="N3389" s="157" t="inlineStr">
        <is>
          <t>AVANT PORT ENTERPRISE</t>
        </is>
      </c>
    </row>
    <row r="3390">
      <c r="A3390" s="157" t="n"/>
      <c r="B3390" s="157" t="n"/>
      <c r="C3390" s="157" t="n"/>
      <c r="D3390" s="319" t="n"/>
      <c r="E3390" s="157" t="n"/>
      <c r="F3390" s="157" t="n"/>
      <c r="G3390" s="160" t="n"/>
      <c r="H3390" s="473" t="n"/>
      <c r="I3390" s="150" t="n"/>
      <c r="J3390" s="221" t="n"/>
      <c r="K3390" s="152" t="n"/>
      <c r="L3390" s="157" t="n"/>
      <c r="M3390" s="157" t="n"/>
      <c r="N3390" s="157" t="n"/>
    </row>
    <row r="3391">
      <c r="A3391" s="157" t="n">
        <v>1</v>
      </c>
      <c r="B3391" s="157" t="inlineStr">
        <is>
          <t>TIGER BEVERAGE</t>
        </is>
      </c>
      <c r="C3391" s="157" t="inlineStr">
        <is>
          <t>GOSUXNG1820007</t>
        </is>
      </c>
      <c r="D3391" s="474" t="inlineStr">
        <is>
          <t>ZIMU1442032</t>
        </is>
      </c>
      <c r="E3391" s="157" t="inlineStr">
        <is>
          <t>SPM</t>
        </is>
      </c>
      <c r="F3391" s="157" t="inlineStr">
        <is>
          <t>20FT</t>
        </is>
      </c>
      <c r="G3391" s="160" t="n"/>
      <c r="H3391" s="169" t="inlineStr">
        <is>
          <t xml:space="preserve">BERTHED : 17TH AUG VOY. </t>
        </is>
      </c>
      <c r="I3391" s="150" t="inlineStr">
        <is>
          <t>OUT</t>
        </is>
      </c>
      <c r="J3391" s="160" t="inlineStr">
        <is>
          <t>COPY BILL</t>
        </is>
      </c>
      <c r="K3391" s="152" t="inlineStr">
        <is>
          <t>4TH SEPT, 2023</t>
        </is>
      </c>
      <c r="L3391" s="157" t="inlineStr">
        <is>
          <t>27TH JULY</t>
        </is>
      </c>
      <c r="M3391" s="157" t="inlineStr">
        <is>
          <t>COFCO TUNHE TOMATO CO,LTD</t>
        </is>
      </c>
      <c r="N3391" s="157" t="inlineStr">
        <is>
          <t>SEACORD BUSINESS VENTURES</t>
        </is>
      </c>
    </row>
    <row r="3392">
      <c r="A3392" s="157" t="n">
        <v>2</v>
      </c>
      <c r="B3392" s="157" t="inlineStr">
        <is>
          <t>TIGER BEVERAGE</t>
        </is>
      </c>
      <c r="C3392" s="157" t="inlineStr">
        <is>
          <t>''</t>
        </is>
      </c>
      <c r="D3392" s="474" t="inlineStr">
        <is>
          <t>TRHU3188380</t>
        </is>
      </c>
      <c r="E3392" s="157" t="inlineStr">
        <is>
          <t>SPM</t>
        </is>
      </c>
      <c r="F3392" s="157" t="inlineStr">
        <is>
          <t>20FT</t>
        </is>
      </c>
      <c r="G3392" s="160" t="n"/>
      <c r="H3392" s="169" t="inlineStr">
        <is>
          <t xml:space="preserve">BERTHED : 17TH AUG VOY. </t>
        </is>
      </c>
      <c r="I3392" s="150" t="inlineStr">
        <is>
          <t>OUT</t>
        </is>
      </c>
      <c r="J3392" s="160" t="inlineStr">
        <is>
          <t>COPY BILL</t>
        </is>
      </c>
      <c r="K3392" s="152" t="inlineStr">
        <is>
          <t>4TH SEPT, 2023</t>
        </is>
      </c>
      <c r="L3392" s="157" t="inlineStr">
        <is>
          <t>27TH JULY</t>
        </is>
      </c>
      <c r="M3392" s="157" t="inlineStr">
        <is>
          <t>COFCO TUNHE TOMATO CO,LTD</t>
        </is>
      </c>
      <c r="N3392" s="157" t="inlineStr">
        <is>
          <t>SEACORD BUSINESS VENTURES</t>
        </is>
      </c>
    </row>
    <row r="3393">
      <c r="A3393" s="157" t="n"/>
      <c r="B3393" s="157" t="n"/>
      <c r="C3393" s="157" t="n"/>
      <c r="D3393" s="474" t="n"/>
      <c r="E3393" s="157" t="n"/>
      <c r="F3393" s="157" t="n"/>
      <c r="G3393" s="160" t="n"/>
      <c r="H3393" s="324" t="n"/>
      <c r="I3393" s="150" t="n"/>
      <c r="J3393" s="160" t="n"/>
      <c r="K3393" s="152" t="n"/>
      <c r="L3393" s="157" t="n"/>
      <c r="M3393" s="157" t="n"/>
      <c r="N3393" s="157" t="n"/>
    </row>
    <row r="3394">
      <c r="A3394" s="157" t="n"/>
      <c r="B3394" s="155" t="inlineStr">
        <is>
          <t>COSCO YINGKOU</t>
        </is>
      </c>
      <c r="C3394" s="157" t="n"/>
      <c r="D3394" s="474" t="n"/>
      <c r="E3394" s="157" t="n"/>
      <c r="F3394" s="157" t="n"/>
      <c r="G3394" s="160" t="n"/>
      <c r="H3394" s="324" t="n"/>
      <c r="I3394" s="150" t="n"/>
      <c r="J3394" s="160" t="n"/>
      <c r="K3394" s="152" t="n"/>
      <c r="L3394" s="157" t="n"/>
      <c r="M3394" s="157" t="n"/>
      <c r="N3394" s="157" t="n"/>
    </row>
    <row r="3395">
      <c r="A3395" s="157" t="n">
        <v>1</v>
      </c>
      <c r="B3395" s="157" t="inlineStr">
        <is>
          <t>CHINEDU ABA</t>
        </is>
      </c>
      <c r="C3395" s="157" t="inlineStr">
        <is>
          <t>GOSUXIA8335960</t>
        </is>
      </c>
      <c r="D3395" s="474" t="inlineStr">
        <is>
          <t>JZPU 4097284</t>
        </is>
      </c>
      <c r="E3395" s="157" t="inlineStr">
        <is>
          <t>SPM</t>
        </is>
      </c>
      <c r="F3395" s="157" t="inlineStr">
        <is>
          <t>20FT</t>
        </is>
      </c>
      <c r="G3395" s="160" t="inlineStr">
        <is>
          <t>COSCO YINGKOU</t>
        </is>
      </c>
      <c r="H3395" s="169" t="inlineStr">
        <is>
          <t>BERTHED: 28TH SEPT VOY. 333 (YCK)</t>
        </is>
      </c>
      <c r="I3395" s="150" t="inlineStr">
        <is>
          <t>OUT</t>
        </is>
      </c>
      <c r="J3395" s="166" t="inlineStr">
        <is>
          <t>TELEX/21ST SEPT, 2023</t>
        </is>
      </c>
      <c r="K3395" s="152" t="inlineStr">
        <is>
          <t>20TH OCT, 2023</t>
        </is>
      </c>
      <c r="L3395" s="157" t="inlineStr">
        <is>
          <t>17TH AUG</t>
        </is>
      </c>
      <c r="M3395" s="157" t="inlineStr">
        <is>
          <t>XIAMEN YIHE TRADE CO, LTD</t>
        </is>
      </c>
      <c r="N3395" s="157" t="inlineStr">
        <is>
          <t>LE' PORT ENTERPRISES</t>
        </is>
      </c>
    </row>
    <row r="3396">
      <c r="A3396" s="157" t="n">
        <v>2</v>
      </c>
      <c r="B3396" s="157" t="inlineStr">
        <is>
          <t>CHINEDU ABA</t>
        </is>
      </c>
      <c r="C3396" s="157" t="inlineStr">
        <is>
          <t>GOSUXIA8340179</t>
        </is>
      </c>
      <c r="D3396" s="474" t="inlineStr">
        <is>
          <t>JZPU 1090835</t>
        </is>
      </c>
      <c r="E3396" s="157" t="inlineStr">
        <is>
          <t>SPM</t>
        </is>
      </c>
      <c r="F3396" s="157" t="inlineStr">
        <is>
          <t>20FT</t>
        </is>
      </c>
      <c r="G3396" s="160" t="inlineStr">
        <is>
          <t>COSCO YINGKOU</t>
        </is>
      </c>
      <c r="H3396" s="169" t="inlineStr">
        <is>
          <t>BERTHED: 28TH SEPT VOY. 333 (YCK)</t>
        </is>
      </c>
      <c r="I3396" s="150" t="inlineStr">
        <is>
          <t>OUT</t>
        </is>
      </c>
      <c r="J3396" s="166" t="inlineStr">
        <is>
          <t>TELEX/ 30TH NOV, 2023</t>
        </is>
      </c>
      <c r="K3396" s="152" t="inlineStr">
        <is>
          <t>4TH DEC, 2023</t>
        </is>
      </c>
      <c r="L3396" s="157" t="inlineStr">
        <is>
          <t>12TH OCT</t>
        </is>
      </c>
      <c r="M3396" s="157" t="inlineStr">
        <is>
          <t>XIAMEN YIHE TRADE CO, LTD</t>
        </is>
      </c>
      <c r="N3396" s="157" t="inlineStr">
        <is>
          <t>LE' PORT ENTERPRISES</t>
        </is>
      </c>
    </row>
    <row r="3397">
      <c r="A3397" s="157" t="n">
        <v>3</v>
      </c>
      <c r="B3397" s="157" t="inlineStr">
        <is>
          <t>CHINEDU ABA</t>
        </is>
      </c>
      <c r="C3397" s="50" t="inlineStr">
        <is>
          <t>''</t>
        </is>
      </c>
      <c r="D3397" s="474" t="inlineStr">
        <is>
          <t>TEMU 4685691</t>
        </is>
      </c>
      <c r="E3397" s="157" t="inlineStr">
        <is>
          <t>SPM</t>
        </is>
      </c>
      <c r="F3397" s="157" t="inlineStr">
        <is>
          <t>20FT</t>
        </is>
      </c>
      <c r="G3397" s="160" t="inlineStr">
        <is>
          <t>COSCO YINGKOU</t>
        </is>
      </c>
      <c r="H3397" s="169" t="inlineStr">
        <is>
          <t>BERTHED: 28TH SEPT VOY. 333 (YCK)</t>
        </is>
      </c>
      <c r="I3397" s="150" t="inlineStr">
        <is>
          <t>OUT</t>
        </is>
      </c>
      <c r="J3397" s="166" t="inlineStr">
        <is>
          <t>TELEX/ 30TH NOV, 2023</t>
        </is>
      </c>
      <c r="K3397" s="152" t="inlineStr">
        <is>
          <t>4TH DEC, 2023</t>
        </is>
      </c>
      <c r="L3397" s="157" t="inlineStr">
        <is>
          <t>12TH OCT</t>
        </is>
      </c>
      <c r="M3397" s="157" t="inlineStr">
        <is>
          <t>XIAMEN YIHE TRADE CO, LTD</t>
        </is>
      </c>
      <c r="N3397" s="157" t="inlineStr">
        <is>
          <t>LE' PORT ENTERPRISES</t>
        </is>
      </c>
    </row>
    <row r="3398">
      <c r="A3398" s="157" t="n"/>
      <c r="B3398" s="157" t="n"/>
      <c r="C3398" s="50" t="n"/>
      <c r="D3398" s="474" t="n"/>
      <c r="E3398" s="157" t="n"/>
      <c r="F3398" s="157" t="n"/>
      <c r="G3398" s="160" t="n"/>
      <c r="H3398" s="324" t="n"/>
      <c r="I3398" s="150" t="n"/>
      <c r="J3398" s="166" t="n"/>
      <c r="K3398" s="152" t="n"/>
      <c r="L3398" s="157" t="n"/>
      <c r="M3398" s="157" t="n"/>
      <c r="N3398" s="157" t="n"/>
    </row>
    <row r="3399">
      <c r="A3399" s="157" t="n"/>
      <c r="B3399" s="157" t="n"/>
      <c r="C3399" s="50" t="n"/>
      <c r="D3399" s="474" t="n"/>
      <c r="E3399" s="157" t="n"/>
      <c r="F3399" s="157" t="n"/>
      <c r="G3399" s="160" t="n"/>
      <c r="H3399" s="324" t="n"/>
      <c r="I3399" s="150" t="n"/>
      <c r="J3399" s="166" t="n"/>
      <c r="K3399" s="152" t="n"/>
      <c r="L3399" s="157" t="n"/>
      <c r="M3399" s="157" t="n"/>
      <c r="N3399" s="157" t="n"/>
    </row>
    <row r="3400">
      <c r="A3400" s="157" t="n">
        <v>1</v>
      </c>
      <c r="B3400" s="157" t="inlineStr">
        <is>
          <t>CHINEDU ABA</t>
        </is>
      </c>
      <c r="C3400" s="50" t="inlineStr">
        <is>
          <t>GOSUXIA8353309</t>
        </is>
      </c>
      <c r="D3400" s="474" t="inlineStr">
        <is>
          <t>ZIMU 3106607</t>
        </is>
      </c>
      <c r="E3400" s="157" t="inlineStr">
        <is>
          <t>SPM</t>
        </is>
      </c>
      <c r="F3400" s="157" t="inlineStr">
        <is>
          <t>20FT</t>
        </is>
      </c>
      <c r="G3400" s="160" t="n"/>
      <c r="H3400" s="324" t="n"/>
      <c r="I3400" s="150" t="n"/>
      <c r="J3400" s="166" t="inlineStr">
        <is>
          <t>TELEX/ 30TH JAN, 2024</t>
        </is>
      </c>
      <c r="K3400" s="152" t="n"/>
      <c r="L3400" s="157" t="inlineStr">
        <is>
          <t>20TH DEC</t>
        </is>
      </c>
      <c r="M3400" s="157" t="inlineStr">
        <is>
          <t>XIAM YIHE TRADE CO.,LTD</t>
        </is>
      </c>
      <c r="N3400" s="157" t="inlineStr">
        <is>
          <t>ORIENT LOGISTICS ENTERPRISES</t>
        </is>
      </c>
    </row>
    <row r="3401">
      <c r="A3401" s="157" t="n"/>
      <c r="B3401" s="157" t="n"/>
      <c r="C3401" s="50" t="n"/>
      <c r="D3401" s="474" t="n"/>
      <c r="E3401" s="157" t="n"/>
      <c r="F3401" s="157" t="n"/>
      <c r="G3401" s="160" t="n"/>
      <c r="H3401" s="324" t="n"/>
      <c r="I3401" s="150" t="n"/>
      <c r="J3401" s="166" t="n"/>
      <c r="K3401" s="152" t="n"/>
      <c r="L3401" s="157" t="n"/>
      <c r="M3401" s="157" t="n"/>
      <c r="N3401" s="157" t="n"/>
    </row>
    <row r="3402" ht="24" customHeight="1">
      <c r="A3402" s="157" t="n"/>
      <c r="B3402" s="441" t="n"/>
      <c r="C3402" s="157" t="n"/>
      <c r="D3402" s="157" t="n"/>
      <c r="E3402" s="157" t="n"/>
      <c r="F3402" s="157" t="n"/>
      <c r="G3402" s="157" t="n"/>
      <c r="H3402" s="164" t="n"/>
      <c r="I3402" s="157" t="n"/>
      <c r="J3402" s="157" t="n"/>
      <c r="K3402" s="168" t="n"/>
      <c r="L3402" s="157" t="n"/>
      <c r="M3402" s="157" t="n"/>
      <c r="N3402" s="157" t="n"/>
      <c r="O3402" s="440" t="n"/>
    </row>
    <row r="3403" ht="24" customHeight="1">
      <c r="A3403" s="475" t="n"/>
      <c r="B3403" s="476" t="inlineStr">
        <is>
          <t>ONE</t>
        </is>
      </c>
      <c r="C3403" s="475" t="n"/>
      <c r="D3403" s="475" t="n"/>
      <c r="E3403" s="475" t="n"/>
      <c r="F3403" s="475" t="n"/>
      <c r="G3403" s="477" t="n"/>
      <c r="H3403" s="478" t="n"/>
      <c r="I3403" s="475" t="n"/>
      <c r="J3403" s="475" t="n"/>
      <c r="K3403" s="479" t="n"/>
      <c r="L3403" s="475" t="n"/>
      <c r="M3403" s="480" t="n"/>
      <c r="N3403" s="481" t="n"/>
    </row>
    <row r="3404">
      <c r="A3404" s="157" t="n"/>
      <c r="B3404" s="157" t="n"/>
      <c r="C3404" s="157" t="n"/>
      <c r="D3404" s="157" t="n"/>
      <c r="E3404" s="157" t="n"/>
      <c r="F3404" s="157" t="n"/>
      <c r="G3404" s="157" t="n"/>
      <c r="H3404" s="164" t="n"/>
      <c r="I3404" s="157" t="n"/>
      <c r="J3404" s="157" t="n"/>
      <c r="K3404" s="168" t="n"/>
      <c r="L3404" s="157" t="n"/>
      <c r="M3404" s="157" t="n"/>
      <c r="N3404" s="157" t="n"/>
    </row>
    <row r="3405">
      <c r="A3405" s="157" t="n">
        <v>1</v>
      </c>
      <c r="B3405" s="157" t="inlineStr">
        <is>
          <t>NNAMDI EZEUKWU</t>
        </is>
      </c>
      <c r="C3405" s="157" t="inlineStr">
        <is>
          <t>TUTD00361500</t>
        </is>
      </c>
      <c r="D3405" s="157" t="inlineStr">
        <is>
          <t>NYKU 0743690</t>
        </is>
      </c>
      <c r="E3405" s="157" t="inlineStr">
        <is>
          <t>SPM</t>
        </is>
      </c>
      <c r="F3405" s="157" t="inlineStr">
        <is>
          <t>40FT</t>
        </is>
      </c>
      <c r="G3405" s="157" t="n"/>
      <c r="H3405" s="169" t="inlineStr">
        <is>
          <t xml:space="preserve">BERTHED: 5TH MARCH VOY. </t>
        </is>
      </c>
      <c r="I3405" s="150" t="inlineStr">
        <is>
          <t>OUT</t>
        </is>
      </c>
      <c r="J3405" s="166" t="inlineStr">
        <is>
          <t>TELEX/23RD FEB, 2023</t>
        </is>
      </c>
      <c r="K3405" s="152" t="inlineStr">
        <is>
          <t>30TH MARCH, 2023</t>
        </is>
      </c>
      <c r="L3405" s="157" t="inlineStr">
        <is>
          <t>23RD FEB</t>
        </is>
      </c>
      <c r="M3405" s="157" t="inlineStr">
        <is>
          <t>APEX MATCH CONSORTIUM INDIA PVT LTD</t>
        </is>
      </c>
      <c r="N3405" s="157" t="inlineStr">
        <is>
          <t>AVANT PORT ENTERPRISE</t>
        </is>
      </c>
    </row>
    <row r="3406">
      <c r="A3406" s="157" t="n">
        <v>2</v>
      </c>
      <c r="B3406" s="157" t="inlineStr">
        <is>
          <t>NNAMDI EZEUKWU</t>
        </is>
      </c>
      <c r="C3406" s="50" t="inlineStr">
        <is>
          <t>''</t>
        </is>
      </c>
      <c r="D3406" s="157" t="inlineStr">
        <is>
          <t>TRHU 8614093</t>
        </is>
      </c>
      <c r="E3406" s="157" t="inlineStr">
        <is>
          <t>SPM</t>
        </is>
      </c>
      <c r="F3406" s="157" t="inlineStr">
        <is>
          <t>40FT</t>
        </is>
      </c>
      <c r="G3406" s="157" t="n"/>
      <c r="H3406" s="169" t="inlineStr">
        <is>
          <t xml:space="preserve">BERTHED: 5TH MARCH VOY. </t>
        </is>
      </c>
      <c r="I3406" s="150" t="inlineStr">
        <is>
          <t>OUT</t>
        </is>
      </c>
      <c r="J3406" s="166" t="inlineStr">
        <is>
          <t>TELEX/23RD FEB, 2023</t>
        </is>
      </c>
      <c r="K3406" s="152" t="inlineStr">
        <is>
          <t>30TH MARCH, 2023</t>
        </is>
      </c>
      <c r="L3406" s="157" t="inlineStr">
        <is>
          <t>23RD FEB</t>
        </is>
      </c>
      <c r="M3406" s="157" t="inlineStr">
        <is>
          <t>APEX MATCH CONSORTIUM INDIA PVT LTD</t>
        </is>
      </c>
      <c r="N3406" s="157" t="inlineStr">
        <is>
          <t>AVANT PORT ENTERPRISE</t>
        </is>
      </c>
    </row>
    <row r="3407">
      <c r="A3407" s="157" t="n"/>
      <c r="B3407" s="157" t="n"/>
      <c r="C3407" s="157" t="n"/>
      <c r="D3407" s="157" t="n"/>
      <c r="E3407" s="157" t="n"/>
      <c r="F3407" s="157" t="n"/>
      <c r="G3407" s="157" t="n"/>
      <c r="H3407" s="164" t="n"/>
      <c r="I3407" s="157" t="n"/>
      <c r="J3407" s="157" t="n"/>
      <c r="K3407" s="168" t="n"/>
      <c r="L3407" s="157" t="n"/>
      <c r="M3407" s="157" t="n"/>
      <c r="N3407" s="157" t="n"/>
    </row>
    <row r="3408">
      <c r="A3408" s="157" t="n"/>
      <c r="B3408" s="157" t="n"/>
      <c r="C3408" s="157" t="n"/>
      <c r="D3408" s="157" t="n"/>
      <c r="E3408" s="157" t="n"/>
      <c r="F3408" s="157" t="n"/>
      <c r="G3408" s="157" t="n"/>
      <c r="H3408" s="164" t="n"/>
      <c r="I3408" s="157" t="n"/>
      <c r="J3408" s="157" t="n"/>
      <c r="K3408" s="168" t="n"/>
      <c r="L3408" s="157" t="n"/>
      <c r="M3408" s="157" t="n"/>
      <c r="N3408" s="157" t="n"/>
    </row>
    <row r="3409">
      <c r="A3409" s="157" t="n"/>
      <c r="B3409" s="155" t="inlineStr">
        <is>
          <t>NATAL</t>
        </is>
      </c>
      <c r="C3409" s="157" t="n"/>
      <c r="D3409" s="157" t="n"/>
      <c r="E3409" s="157" t="n"/>
      <c r="F3409" s="157" t="n"/>
      <c r="G3409" s="157" t="n"/>
      <c r="H3409" s="164" t="n"/>
      <c r="I3409" s="157" t="n"/>
      <c r="J3409" s="157" t="n"/>
      <c r="K3409" s="168" t="n"/>
      <c r="L3409" s="157" t="n"/>
      <c r="M3409" s="157" t="n"/>
      <c r="N3409" s="157" t="n"/>
    </row>
    <row r="3410">
      <c r="A3410" s="157" t="n">
        <v>1</v>
      </c>
      <c r="B3410" s="157" t="inlineStr">
        <is>
          <t>ETELCO</t>
        </is>
      </c>
      <c r="C3410" s="157" t="inlineStr">
        <is>
          <t>SZPDJ6444500</t>
        </is>
      </c>
      <c r="D3410" s="157" t="inlineStr">
        <is>
          <t>FCIU 5547500</t>
        </is>
      </c>
      <c r="E3410" s="157" t="inlineStr">
        <is>
          <t>SPM</t>
        </is>
      </c>
      <c r="F3410" s="157" t="inlineStr">
        <is>
          <t>20FT</t>
        </is>
      </c>
      <c r="G3410" s="157" t="inlineStr">
        <is>
          <t>NATAL</t>
        </is>
      </c>
      <c r="H3410" s="169" t="inlineStr">
        <is>
          <t>BERTHED: 26TH OCT VOY.131W</t>
        </is>
      </c>
      <c r="I3410" s="150" t="inlineStr">
        <is>
          <t>OUT</t>
        </is>
      </c>
      <c r="J3410" s="166" t="inlineStr">
        <is>
          <t>TELEX</t>
        </is>
      </c>
      <c r="K3410" s="216" t="inlineStr">
        <is>
          <t>5TH  DEC, 2023</t>
        </is>
      </c>
      <c r="L3410" s="157" t="inlineStr">
        <is>
          <t>12TH SEPT</t>
        </is>
      </c>
      <c r="M3410" s="157" t="inlineStr">
        <is>
          <t>ZHOUGSHAN JOLION GROUP CO., LTD</t>
        </is>
      </c>
      <c r="N3410" s="157" t="inlineStr">
        <is>
          <t>LE' PORT ENTERPRISES</t>
        </is>
      </c>
    </row>
    <row r="3411" ht="24" customHeight="1">
      <c r="A3411" s="157" t="n"/>
      <c r="B3411" s="157" t="n"/>
      <c r="C3411" s="157" t="n"/>
      <c r="D3411" s="157" t="n"/>
      <c r="E3411" s="157" t="n"/>
      <c r="F3411" s="157" t="n"/>
      <c r="G3411" s="157" t="n"/>
      <c r="H3411" s="164" t="n"/>
      <c r="I3411" s="157" t="n"/>
      <c r="J3411" s="157" t="n"/>
      <c r="K3411" s="168" t="n"/>
      <c r="L3411" s="157" t="n"/>
      <c r="M3411" s="157" t="n"/>
      <c r="N3411" s="157" t="n"/>
      <c r="P3411" s="440" t="n"/>
      <c r="Q3411" s="440" t="n"/>
      <c r="R3411" s="440" t="n"/>
      <c r="S3411" s="440" t="n"/>
      <c r="T3411" s="440" t="n"/>
      <c r="U3411" s="440" t="n"/>
      <c r="V3411" s="440" t="n"/>
      <c r="W3411" s="440" t="n"/>
      <c r="X3411" s="440" t="n"/>
      <c r="Y3411" s="440" t="n"/>
      <c r="Z3411" s="440" t="n"/>
      <c r="AA3411" s="440" t="n"/>
      <c r="AB3411" s="440" t="n"/>
      <c r="AC3411" s="440" t="n"/>
      <c r="AD3411" s="440" t="n"/>
      <c r="AE3411" s="440" t="n"/>
      <c r="AF3411" s="440" t="n"/>
      <c r="AG3411" s="440" t="n"/>
      <c r="AH3411" s="440" t="n"/>
      <c r="AI3411" s="440" t="n"/>
      <c r="AJ3411" s="440" t="n"/>
      <c r="AK3411" s="440" t="n"/>
      <c r="AL3411" s="440" t="n"/>
      <c r="AM3411" s="440" t="n"/>
      <c r="AN3411" s="440" t="n"/>
      <c r="AO3411" s="440" t="n"/>
      <c r="AP3411" s="440" t="n"/>
      <c r="AQ3411" s="440" t="n"/>
      <c r="AR3411" s="440" t="n"/>
      <c r="AS3411" s="440" t="n"/>
      <c r="AT3411" s="440" t="n"/>
      <c r="AU3411" s="440" t="n"/>
      <c r="AV3411" s="440" t="n"/>
      <c r="AW3411" s="440" t="n"/>
      <c r="AX3411" s="440" t="n"/>
      <c r="AY3411" s="440" t="n"/>
      <c r="AZ3411" s="440" t="n"/>
      <c r="BA3411" s="440" t="n"/>
      <c r="BB3411" s="440" t="n"/>
      <c r="BC3411" s="440" t="n"/>
      <c r="BD3411" s="440" t="n"/>
      <c r="BE3411" s="440" t="n"/>
      <c r="BF3411" s="440" t="n"/>
      <c r="BG3411" s="440" t="n"/>
      <c r="BH3411" s="440" t="n"/>
      <c r="BI3411" s="440" t="n"/>
      <c r="BJ3411" s="440" t="n"/>
      <c r="BK3411" s="440" t="n"/>
      <c r="BL3411" s="440" t="n"/>
      <c r="BM3411" s="440" t="n"/>
      <c r="BN3411" s="440" t="n"/>
      <c r="BO3411" s="440" t="n"/>
      <c r="BP3411" s="440" t="n"/>
      <c r="BQ3411" s="440" t="n"/>
      <c r="BR3411" s="440" t="n"/>
      <c r="BS3411" s="440" t="n"/>
      <c r="BT3411" s="440" t="n"/>
      <c r="BU3411" s="440" t="n"/>
      <c r="BV3411" s="440" t="n"/>
      <c r="BW3411" s="440" t="n"/>
      <c r="BX3411" s="440" t="n"/>
      <c r="BY3411" s="440" t="n"/>
      <c r="BZ3411" s="440" t="n"/>
      <c r="CA3411" s="440" t="n"/>
      <c r="CB3411" s="440" t="n"/>
    </row>
    <row r="3412">
      <c r="A3412" s="157" t="n">
        <v>1</v>
      </c>
      <c r="B3412" s="157" t="inlineStr">
        <is>
          <t>OC CHIMA  ABA</t>
        </is>
      </c>
      <c r="C3412" s="157" t="inlineStr">
        <is>
          <t>ONEYCAND47578800</t>
        </is>
      </c>
      <c r="D3412" s="157" t="inlineStr">
        <is>
          <t>ONEU 0315869</t>
        </is>
      </c>
      <c r="E3412" s="157" t="inlineStr">
        <is>
          <t xml:space="preserve">SPM </t>
        </is>
      </c>
      <c r="F3412" s="157" t="inlineStr">
        <is>
          <t>40FT</t>
        </is>
      </c>
      <c r="G3412" s="157" t="inlineStr">
        <is>
          <t>NATAL</t>
        </is>
      </c>
      <c r="H3412" s="169" t="inlineStr">
        <is>
          <t>BERTHED: 26TH OCT VOY.131W</t>
        </is>
      </c>
      <c r="I3412" s="150" t="inlineStr">
        <is>
          <t>OUT</t>
        </is>
      </c>
      <c r="J3412" s="166" t="inlineStr">
        <is>
          <t>TELEX/19TH OCT, 2023</t>
        </is>
      </c>
      <c r="K3412" s="193" t="inlineStr">
        <is>
          <t>18TH DEC, 2023</t>
        </is>
      </c>
      <c r="L3412" s="157" t="inlineStr">
        <is>
          <t xml:space="preserve">19TH OCT </t>
        </is>
      </c>
      <c r="M3412" s="157" t="inlineStr">
        <is>
          <t>MSE TRADE HK CO. LTD</t>
        </is>
      </c>
      <c r="N3412" s="157" t="inlineStr">
        <is>
          <t>MEL-BACH ENTERPRISE</t>
        </is>
      </c>
    </row>
    <row r="3413">
      <c r="A3413" s="157" t="n"/>
      <c r="B3413" s="157" t="n"/>
      <c r="C3413" s="157" t="n"/>
      <c r="D3413" s="157" t="n"/>
      <c r="E3413" s="157" t="n"/>
      <c r="F3413" s="157" t="n"/>
      <c r="G3413" s="157" t="n"/>
      <c r="H3413" s="164" t="n"/>
      <c r="I3413" s="157" t="n"/>
      <c r="J3413" s="157" t="n"/>
      <c r="K3413" s="168" t="n"/>
      <c r="L3413" s="157" t="n"/>
      <c r="M3413" s="157" t="n"/>
      <c r="N3413" s="157" t="n"/>
    </row>
    <row r="3414">
      <c r="A3414" s="157" t="n"/>
      <c r="B3414" s="157" t="n"/>
      <c r="C3414" s="157" t="n"/>
      <c r="D3414" s="157" t="n"/>
      <c r="E3414" s="157" t="n"/>
      <c r="F3414" s="157" t="n"/>
      <c r="G3414" s="157" t="n"/>
      <c r="H3414" s="164" t="n"/>
      <c r="I3414" s="157" t="n"/>
      <c r="J3414" s="157" t="n"/>
      <c r="K3414" s="168" t="n"/>
      <c r="L3414" s="157" t="n"/>
      <c r="M3414" s="157" t="n"/>
      <c r="N3414" s="157" t="n"/>
    </row>
    <row r="3415">
      <c r="A3415" s="157" t="n"/>
      <c r="B3415" s="157" t="n"/>
      <c r="C3415" s="157" t="n"/>
      <c r="D3415" s="157" t="n"/>
      <c r="E3415" s="157" t="n"/>
      <c r="F3415" s="157" t="n"/>
      <c r="G3415" s="157" t="n"/>
      <c r="H3415" s="164" t="n"/>
      <c r="I3415" s="157" t="n"/>
      <c r="J3415" s="157" t="n"/>
      <c r="K3415" s="168" t="n"/>
      <c r="L3415" s="157" t="n"/>
      <c r="M3415" s="157" t="n"/>
      <c r="N3415" s="157" t="n"/>
    </row>
    <row r="3416">
      <c r="A3416" s="157" t="n"/>
      <c r="B3416" s="157" t="n"/>
      <c r="C3416" s="157" t="n"/>
      <c r="D3416" s="157" t="n"/>
      <c r="E3416" s="157" t="n"/>
      <c r="F3416" s="157" t="n"/>
      <c r="G3416" s="157" t="n"/>
      <c r="H3416" s="164" t="n"/>
      <c r="I3416" s="157" t="n"/>
      <c r="J3416" s="157" t="n"/>
      <c r="K3416" s="168" t="n"/>
      <c r="L3416" s="157" t="n"/>
      <c r="M3416" s="157" t="n"/>
      <c r="N3416" s="157" t="n"/>
    </row>
    <row r="3417">
      <c r="A3417" s="157" t="n"/>
      <c r="B3417" s="157" t="n"/>
      <c r="C3417" s="157" t="n"/>
      <c r="D3417" s="157" t="n"/>
      <c r="E3417" s="157" t="n"/>
      <c r="F3417" s="157" t="n"/>
      <c r="G3417" s="157" t="n"/>
      <c r="H3417" s="164" t="n"/>
      <c r="I3417" s="157" t="n"/>
      <c r="J3417" s="157" t="n"/>
      <c r="K3417" s="168" t="n"/>
      <c r="L3417" s="157" t="n"/>
      <c r="M3417" s="157" t="n"/>
      <c r="N3417" s="157" t="n"/>
    </row>
    <row r="3418">
      <c r="A3418" s="157" t="n"/>
      <c r="B3418" s="157" t="n"/>
      <c r="C3418" s="157" t="n"/>
      <c r="D3418" s="157" t="n"/>
      <c r="E3418" s="157" t="n"/>
      <c r="F3418" s="157" t="n"/>
      <c r="G3418" s="157" t="n"/>
      <c r="H3418" s="164" t="n"/>
      <c r="I3418" s="157" t="n"/>
      <c r="J3418" s="157" t="n"/>
      <c r="K3418" s="168" t="n"/>
      <c r="L3418" s="157" t="n"/>
      <c r="M3418" s="157" t="n"/>
      <c r="N3418" s="157" t="n"/>
    </row>
    <row r="3419">
      <c r="A3419" s="157" t="n"/>
      <c r="B3419" s="157" t="n"/>
      <c r="C3419" s="157" t="n"/>
      <c r="D3419" s="157" t="n"/>
      <c r="E3419" s="157" t="n"/>
      <c r="F3419" s="157" t="n"/>
      <c r="G3419" s="157" t="n"/>
      <c r="H3419" s="164" t="n"/>
      <c r="I3419" s="157" t="n"/>
      <c r="J3419" s="157" t="n"/>
      <c r="K3419" s="168" t="n"/>
      <c r="L3419" s="157" t="n"/>
      <c r="M3419" s="157" t="n"/>
      <c r="N3419" s="157" t="n"/>
    </row>
    <row r="3420">
      <c r="A3420" s="157" t="n"/>
      <c r="B3420" s="157" t="n"/>
      <c r="C3420" s="157" t="n"/>
      <c r="D3420" s="157" t="n"/>
      <c r="E3420" s="157" t="n"/>
      <c r="F3420" s="157" t="n"/>
      <c r="G3420" s="157" t="n"/>
      <c r="H3420" s="164" t="n"/>
      <c r="I3420" s="157" t="n"/>
      <c r="J3420" s="157" t="n"/>
      <c r="K3420" s="168" t="n"/>
      <c r="L3420" s="157" t="n"/>
      <c r="M3420" s="157" t="n"/>
      <c r="N3420" s="157" t="n"/>
    </row>
    <row r="3421">
      <c r="A3421" s="157" t="n"/>
      <c r="B3421" s="157" t="n"/>
      <c r="C3421" s="157" t="n"/>
      <c r="D3421" s="157" t="n"/>
      <c r="E3421" s="157" t="n"/>
      <c r="F3421" s="157" t="n"/>
      <c r="G3421" s="157" t="n"/>
      <c r="H3421" s="164" t="n"/>
      <c r="I3421" s="157" t="n"/>
      <c r="J3421" s="157" t="n"/>
      <c r="K3421" s="168" t="n"/>
      <c r="L3421" s="157" t="n"/>
      <c r="M3421" s="157" t="n"/>
      <c r="N3421" s="157" t="n"/>
    </row>
    <row r="3422">
      <c r="A3422" s="157" t="n"/>
      <c r="B3422" s="157" t="n"/>
      <c r="C3422" s="157" t="n"/>
      <c r="D3422" s="157" t="n"/>
      <c r="E3422" s="157" t="n"/>
      <c r="F3422" s="157" t="n"/>
      <c r="G3422" s="157" t="n"/>
      <c r="H3422" s="164" t="n"/>
      <c r="I3422" s="157" t="n"/>
      <c r="J3422" s="157" t="n"/>
      <c r="K3422" s="168" t="n"/>
      <c r="L3422" s="157" t="n"/>
      <c r="M3422" s="157" t="n"/>
      <c r="N3422" s="157" t="n"/>
    </row>
    <row r="3423">
      <c r="A3423" s="157" t="n"/>
      <c r="B3423" s="157" t="n"/>
      <c r="C3423" s="157" t="n"/>
      <c r="D3423" s="157" t="n"/>
      <c r="E3423" s="157" t="n"/>
      <c r="F3423" s="157" t="n"/>
      <c r="G3423" s="157" t="n"/>
      <c r="H3423" s="164" t="n"/>
      <c r="I3423" s="157" t="n"/>
      <c r="J3423" s="157" t="n"/>
      <c r="K3423" s="168" t="n"/>
      <c r="L3423" s="157" t="n"/>
      <c r="M3423" s="157" t="n"/>
      <c r="N3423" s="157" t="n"/>
    </row>
    <row r="3424">
      <c r="A3424" s="157" t="n"/>
      <c r="B3424" s="157" t="n"/>
      <c r="C3424" s="157" t="n"/>
      <c r="D3424" s="157" t="n"/>
      <c r="E3424" s="157" t="n"/>
      <c r="F3424" s="157" t="n"/>
      <c r="G3424" s="157" t="n"/>
      <c r="H3424" s="164" t="n"/>
      <c r="I3424" s="157" t="n"/>
      <c r="J3424" s="157" t="n"/>
      <c r="K3424" s="168" t="n"/>
      <c r="L3424" s="157" t="n"/>
      <c r="M3424" s="157" t="n"/>
      <c r="N3424" s="157" t="n"/>
    </row>
    <row r="3425">
      <c r="A3425" s="157" t="n"/>
      <c r="B3425" s="157" t="n"/>
      <c r="C3425" s="157" t="n"/>
      <c r="D3425" s="157" t="n"/>
      <c r="E3425" s="157" t="n"/>
      <c r="F3425" s="157" t="n"/>
      <c r="G3425" s="157" t="n"/>
      <c r="H3425" s="164" t="n"/>
      <c r="I3425" s="157" t="n"/>
      <c r="J3425" s="157" t="n"/>
      <c r="K3425" s="168" t="n"/>
      <c r="L3425" s="157" t="n"/>
      <c r="M3425" s="157" t="n"/>
      <c r="N3425" s="157" t="n"/>
    </row>
    <row r="3426">
      <c r="A3426" s="157" t="n"/>
      <c r="B3426" s="157" t="n"/>
      <c r="C3426" s="157" t="n"/>
      <c r="D3426" s="157" t="n"/>
      <c r="E3426" s="157" t="n"/>
      <c r="F3426" s="157" t="n"/>
      <c r="G3426" s="157" t="n"/>
      <c r="H3426" s="164" t="n"/>
      <c r="I3426" s="157" t="n"/>
      <c r="J3426" s="157" t="n"/>
      <c r="K3426" s="168" t="n"/>
      <c r="L3426" s="157" t="n"/>
      <c r="M3426" s="157" t="n"/>
      <c r="N3426" s="157" t="n"/>
    </row>
    <row r="3427">
      <c r="A3427" s="157" t="n"/>
      <c r="B3427" s="157" t="n"/>
      <c r="C3427" s="157" t="n"/>
      <c r="D3427" s="157" t="n"/>
      <c r="E3427" s="157" t="n"/>
      <c r="F3427" s="157" t="n"/>
      <c r="G3427" s="157" t="n"/>
      <c r="H3427" s="164" t="n"/>
      <c r="I3427" s="157" t="n"/>
      <c r="J3427" s="157" t="n"/>
      <c r="K3427" s="168" t="n"/>
      <c r="L3427" s="157" t="n"/>
      <c r="M3427" s="157" t="n"/>
      <c r="N3427" s="157" t="n"/>
    </row>
    <row r="3428">
      <c r="A3428" s="157" t="n"/>
      <c r="B3428" s="157" t="n"/>
      <c r="C3428" s="157" t="n"/>
      <c r="D3428" s="157" t="n"/>
      <c r="E3428" s="157" t="n"/>
      <c r="F3428" s="157" t="n"/>
      <c r="G3428" s="157" t="n"/>
      <c r="H3428" s="164" t="n"/>
      <c r="I3428" s="157" t="n"/>
      <c r="J3428" s="157" t="n"/>
      <c r="K3428" s="168" t="n"/>
      <c r="L3428" s="157" t="n"/>
      <c r="M3428" s="157" t="n"/>
      <c r="N3428" s="157" t="n"/>
    </row>
    <row r="3429">
      <c r="A3429" s="157" t="n"/>
      <c r="B3429" s="157" t="n"/>
      <c r="C3429" s="157" t="n"/>
      <c r="D3429" s="157" t="n"/>
      <c r="E3429" s="157" t="n"/>
      <c r="F3429" s="157" t="n"/>
      <c r="G3429" s="157" t="n"/>
      <c r="H3429" s="164" t="n"/>
      <c r="I3429" s="157" t="n"/>
      <c r="J3429" s="157" t="n"/>
      <c r="K3429" s="168" t="n"/>
      <c r="L3429" s="157" t="n"/>
      <c r="M3429" s="157" t="n"/>
      <c r="N3429" s="157" t="n"/>
    </row>
    <row r="3430">
      <c r="A3430" s="157" t="n"/>
      <c r="B3430" s="157" t="n"/>
      <c r="C3430" s="157" t="n"/>
      <c r="D3430" s="157" t="n"/>
      <c r="E3430" s="157" t="n"/>
      <c r="F3430" s="157" t="n"/>
      <c r="G3430" s="157" t="n"/>
      <c r="H3430" s="164" t="n"/>
      <c r="I3430" s="157" t="n"/>
      <c r="J3430" s="157" t="n"/>
      <c r="K3430" s="168" t="n"/>
      <c r="L3430" s="157" t="n"/>
      <c r="M3430" s="157" t="n"/>
      <c r="N3430" s="157" t="n"/>
    </row>
    <row r="3431">
      <c r="A3431" s="157" t="n"/>
      <c r="B3431" s="157" t="n"/>
      <c r="C3431" s="157" t="n"/>
      <c r="D3431" s="157" t="n"/>
      <c r="E3431" s="157" t="n"/>
      <c r="F3431" s="157" t="n"/>
      <c r="G3431" s="157" t="n"/>
      <c r="H3431" s="164" t="n"/>
      <c r="I3431" s="157" t="n"/>
      <c r="J3431" s="157" t="n"/>
      <c r="K3431" s="168" t="n"/>
      <c r="L3431" s="157" t="n"/>
      <c r="M3431" s="157" t="n"/>
      <c r="N3431" s="157" t="n"/>
    </row>
    <row r="3432">
      <c r="A3432" s="157" t="n"/>
      <c r="B3432" s="157" t="n"/>
      <c r="C3432" s="157" t="n"/>
      <c r="D3432" s="157" t="n"/>
      <c r="E3432" s="157" t="n"/>
      <c r="F3432" s="157" t="n"/>
      <c r="G3432" s="157" t="n"/>
      <c r="H3432" s="164" t="n"/>
      <c r="I3432" s="157" t="n"/>
      <c r="J3432" s="157" t="n"/>
      <c r="K3432" s="168" t="n"/>
      <c r="L3432" s="157" t="n"/>
      <c r="M3432" s="157" t="n"/>
      <c r="N3432" s="157" t="n"/>
    </row>
    <row r="3433">
      <c r="A3433" s="157" t="n"/>
      <c r="B3433" s="157" t="n"/>
      <c r="C3433" s="157" t="n"/>
      <c r="D3433" s="157" t="n"/>
      <c r="E3433" s="157" t="n"/>
      <c r="F3433" s="157" t="n"/>
      <c r="G3433" s="157" t="n"/>
      <c r="H3433" s="164" t="n"/>
      <c r="I3433" s="157" t="n"/>
      <c r="J3433" s="157" t="n"/>
      <c r="K3433" s="168" t="n"/>
      <c r="L3433" s="157" t="n"/>
      <c r="M3433" s="157" t="n"/>
      <c r="N3433" s="157" t="n"/>
    </row>
    <row r="3434">
      <c r="A3434" s="157" t="n"/>
      <c r="B3434" s="157" t="n"/>
      <c r="C3434" s="157" t="n"/>
      <c r="D3434" s="157" t="n"/>
      <c r="E3434" s="157" t="n"/>
      <c r="F3434" s="157" t="n"/>
      <c r="G3434" s="157" t="n"/>
      <c r="H3434" s="164" t="n"/>
      <c r="I3434" s="157" t="n"/>
      <c r="J3434" s="157" t="n"/>
      <c r="K3434" s="168" t="n"/>
      <c r="L3434" s="157" t="n"/>
      <c r="M3434" s="157" t="n"/>
      <c r="N3434" s="157" t="n"/>
    </row>
    <row r="3435">
      <c r="A3435" s="157" t="n"/>
      <c r="B3435" s="157" t="n"/>
      <c r="C3435" s="157" t="n"/>
      <c r="D3435" s="157" t="n"/>
      <c r="E3435" s="157" t="n"/>
      <c r="F3435" s="157" t="n"/>
      <c r="G3435" s="157" t="n"/>
      <c r="H3435" s="164" t="n"/>
      <c r="I3435" s="157" t="n"/>
      <c r="J3435" s="157" t="n"/>
      <c r="K3435" s="168" t="n"/>
      <c r="L3435" s="157" t="n"/>
      <c r="M3435" s="157" t="n"/>
      <c r="N3435" s="157" t="n"/>
    </row>
    <row r="3436">
      <c r="A3436" s="157" t="n"/>
      <c r="B3436" s="157" t="n"/>
      <c r="C3436" s="157" t="n"/>
      <c r="D3436" s="157" t="n"/>
      <c r="E3436" s="157" t="n"/>
      <c r="F3436" s="157" t="n"/>
      <c r="G3436" s="157" t="n"/>
      <c r="H3436" s="164" t="n"/>
      <c r="I3436" s="157" t="n"/>
      <c r="J3436" s="157" t="n"/>
      <c r="K3436" s="168" t="n"/>
      <c r="L3436" s="157" t="n"/>
      <c r="M3436" s="157" t="n"/>
      <c r="N3436" s="157" t="n"/>
    </row>
    <row r="3437">
      <c r="A3437" s="157" t="n"/>
      <c r="B3437" s="157" t="n"/>
      <c r="C3437" s="157" t="n"/>
      <c r="D3437" s="157" t="n"/>
      <c r="E3437" s="157" t="n"/>
      <c r="F3437" s="157" t="n"/>
      <c r="G3437" s="157" t="n"/>
      <c r="H3437" s="164" t="n"/>
      <c r="I3437" s="157" t="n"/>
      <c r="J3437" s="157" t="n"/>
      <c r="K3437" s="168" t="n"/>
      <c r="L3437" s="157" t="n"/>
      <c r="M3437" s="157" t="n"/>
      <c r="N3437" s="157" t="n"/>
    </row>
    <row r="3438">
      <c r="A3438" s="157" t="n"/>
      <c r="B3438" s="157" t="n"/>
      <c r="C3438" s="157" t="n"/>
      <c r="D3438" s="157" t="n"/>
      <c r="E3438" s="157" t="n"/>
      <c r="F3438" s="157" t="n"/>
      <c r="G3438" s="157" t="n"/>
      <c r="H3438" s="164" t="n"/>
      <c r="I3438" s="157" t="n"/>
      <c r="J3438" s="157" t="n"/>
      <c r="K3438" s="168" t="n"/>
      <c r="L3438" s="157" t="n"/>
      <c r="M3438" s="157" t="n"/>
      <c r="N3438" s="157" t="n"/>
    </row>
    <row r="3439">
      <c r="A3439" s="157" t="n"/>
      <c r="B3439" s="157" t="n"/>
      <c r="C3439" s="157" t="n"/>
      <c r="D3439" s="157" t="n"/>
      <c r="E3439" s="157" t="n"/>
      <c r="F3439" s="157" t="n"/>
      <c r="G3439" s="157" t="n"/>
      <c r="H3439" s="164" t="n"/>
      <c r="I3439" s="157" t="n"/>
      <c r="J3439" s="157" t="n"/>
      <c r="K3439" s="168" t="n"/>
      <c r="L3439" s="157" t="n"/>
      <c r="M3439" s="157" t="n"/>
      <c r="N3439" s="157" t="n"/>
    </row>
    <row r="3440">
      <c r="A3440" s="157" t="n"/>
      <c r="B3440" s="157" t="n"/>
      <c r="C3440" s="157" t="n"/>
      <c r="D3440" s="157" t="n"/>
      <c r="E3440" s="157" t="n"/>
      <c r="F3440" s="157" t="n"/>
      <c r="G3440" s="157" t="n"/>
      <c r="H3440" s="164" t="n"/>
      <c r="I3440" s="157" t="n"/>
      <c r="J3440" s="157" t="n"/>
      <c r="K3440" s="168" t="n"/>
      <c r="L3440" s="157" t="n"/>
      <c r="M3440" s="157" t="n"/>
      <c r="N3440" s="157" t="n"/>
    </row>
    <row r="3441">
      <c r="K3441" s="157" t="n"/>
      <c r="L3441" s="157" t="n"/>
      <c r="M3441" s="157" t="n"/>
      <c r="N3441" s="157" t="n"/>
    </row>
    <row r="3442">
      <c r="K3442" s="157" t="n"/>
      <c r="L3442" s="157" t="n"/>
      <c r="M3442" s="157" t="n"/>
      <c r="N3442" s="157" t="n"/>
    </row>
    <row r="3443">
      <c r="K3443" s="157" t="n"/>
      <c r="L3443" s="157" t="n"/>
      <c r="M3443" s="157" t="n"/>
      <c r="N3443" s="157" t="n"/>
    </row>
    <row r="3444">
      <c r="K3444" s="157" t="n"/>
      <c r="L3444" s="157" t="n"/>
      <c r="M3444" s="157" t="n"/>
      <c r="N3444" s="157" t="n"/>
    </row>
    <row r="3445">
      <c r="K3445" s="157" t="n"/>
      <c r="L3445" s="157" t="n"/>
      <c r="M3445" s="157" t="n"/>
      <c r="N3445" s="157" t="n"/>
    </row>
    <row r="3446">
      <c r="K3446" s="157" t="n"/>
      <c r="L3446" s="157" t="n"/>
      <c r="M3446" s="157" t="n"/>
      <c r="N3446" s="157" t="n"/>
    </row>
    <row r="3447">
      <c r="K3447" s="157" t="n"/>
      <c r="L3447" s="157" t="n"/>
      <c r="M3447" s="157" t="n"/>
      <c r="N3447" s="157" t="n"/>
    </row>
    <row r="3448">
      <c r="K3448" s="157" t="n"/>
      <c r="L3448" s="157" t="n"/>
      <c r="M3448" s="157" t="n"/>
      <c r="N3448" s="157" t="n"/>
    </row>
    <row r="3449">
      <c r="K3449" s="157" t="n"/>
      <c r="L3449" s="157" t="n"/>
      <c r="M3449" s="157" t="n"/>
      <c r="N3449" s="157" t="n"/>
    </row>
    <row r="3450">
      <c r="K3450" s="157" t="n"/>
      <c r="L3450" s="157" t="n"/>
      <c r="M3450" s="157" t="n"/>
      <c r="N3450" s="157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W846"/>
  <sheetViews>
    <sheetView workbookViewId="0">
      <selection activeCell="G31" sqref="G31"/>
    </sheetView>
  </sheetViews>
  <sheetFormatPr baseColWidth="10" defaultColWidth="8.83203125" defaultRowHeight="15"/>
  <cols>
    <col width="6.33203125" customWidth="1" min="1" max="1"/>
    <col width="11.5" customWidth="1" min="2" max="2"/>
    <col width="16.83203125" customWidth="1" min="3" max="3"/>
    <col width="20" customWidth="1" min="4" max="4"/>
    <col width="7.5" customWidth="1" min="5" max="5"/>
    <col width="5" bestFit="1" customWidth="1" min="6" max="6"/>
    <col width="18" customWidth="1" min="7" max="7"/>
    <col width="35.1640625" bestFit="1" customWidth="1" min="8" max="8"/>
    <col width="5" customWidth="1" min="9" max="9"/>
    <col width="20.6640625" customWidth="1" min="10" max="10"/>
    <col width="9.33203125" customWidth="1" min="11" max="11"/>
    <col width="12.5" bestFit="1" customWidth="1" min="12" max="12"/>
    <col width="34.6640625" bestFit="1" customWidth="1" min="13" max="13"/>
    <col width="24.33203125" bestFit="1" customWidth="1" min="14" max="14"/>
  </cols>
  <sheetData>
    <row r="1" ht="34" customHeight="1">
      <c r="A1" s="482" t="n"/>
      <c r="B1" s="482" t="inlineStr">
        <is>
          <t> </t>
        </is>
      </c>
      <c r="C1" s="483" t="inlineStr">
        <is>
          <t>MSC  - ONNE</t>
        </is>
      </c>
      <c r="D1" s="484" t="n"/>
      <c r="E1" s="482" t="n"/>
      <c r="F1" s="485" t="n"/>
      <c r="G1" s="485" t="n"/>
      <c r="H1" s="482" t="n"/>
      <c r="I1" s="482" t="n"/>
      <c r="J1" s="482" t="n"/>
      <c r="K1" s="485" t="n"/>
      <c r="L1" s="486" t="n"/>
      <c r="M1" s="487" t="n"/>
      <c r="N1" s="487" t="n"/>
    </row>
    <row r="2" ht="34" customHeight="1">
      <c r="A2" s="488" t="n"/>
      <c r="B2" s="488" t="n"/>
      <c r="C2" s="489" t="n"/>
      <c r="D2" s="490" t="n"/>
      <c r="E2" s="488" t="n"/>
      <c r="F2" s="491" t="n"/>
      <c r="G2" s="491" t="n"/>
      <c r="H2" s="488" t="n"/>
      <c r="I2" s="488" t="n"/>
      <c r="J2" s="488" t="n"/>
      <c r="K2" s="491" t="n"/>
      <c r="L2" s="492" t="n"/>
      <c r="M2" s="10" t="n"/>
      <c r="N2" s="10" t="n"/>
    </row>
    <row r="3">
      <c r="A3" s="86" t="n"/>
      <c r="B3" s="155" t="inlineStr">
        <is>
          <t>MSC ANNAMARIA</t>
        </is>
      </c>
      <c r="C3" s="165" t="n"/>
      <c r="D3" s="157" t="n"/>
      <c r="E3" s="157" t="n"/>
      <c r="F3" s="157" t="n"/>
      <c r="G3" s="157" t="n"/>
      <c r="H3" s="166" t="n"/>
      <c r="I3" s="157" t="n"/>
      <c r="J3" s="157" t="n"/>
      <c r="K3" s="157" t="n"/>
      <c r="L3" s="270" t="n"/>
      <c r="M3" s="157" t="n"/>
      <c r="N3" s="157" t="n"/>
    </row>
    <row r="4">
      <c r="A4" s="86" t="n">
        <v>1</v>
      </c>
      <c r="B4" s="157" t="inlineStr">
        <is>
          <t>EJISON</t>
        </is>
      </c>
      <c r="C4" s="165" t="inlineStr">
        <is>
          <t>MEDUV8191375</t>
        </is>
      </c>
      <c r="D4" s="157" t="inlineStr">
        <is>
          <t>TGHU 3973606</t>
        </is>
      </c>
      <c r="E4" s="157" t="inlineStr">
        <is>
          <t>SPM</t>
        </is>
      </c>
      <c r="F4" s="157" t="inlineStr">
        <is>
          <t>20FT</t>
        </is>
      </c>
      <c r="G4" s="377" t="inlineStr">
        <is>
          <t>MSC ANNAMARIA</t>
        </is>
      </c>
      <c r="H4" s="338" t="inlineStr">
        <is>
          <t>BERTHED: 9TH JAN, VOY.WG301A</t>
        </is>
      </c>
      <c r="I4" s="157" t="inlineStr">
        <is>
          <t>OUT</t>
        </is>
      </c>
      <c r="J4" s="166" t="inlineStr">
        <is>
          <t>OBL/ 19TH DEC, 2022</t>
        </is>
      </c>
      <c r="K4" s="493" t="n">
        <v>45079</v>
      </c>
      <c r="L4" s="270" t="inlineStr">
        <is>
          <t>30TH NOV</t>
        </is>
      </c>
      <c r="M4" s="157" t="inlineStr">
        <is>
          <t>SEA AIR AND LAND FORWARDING LTD</t>
        </is>
      </c>
      <c r="N4" s="157" t="inlineStr">
        <is>
          <t>MEL-BACH ENTERPRISES</t>
        </is>
      </c>
    </row>
    <row r="5">
      <c r="A5" s="86" t="n">
        <v>2</v>
      </c>
      <c r="B5" s="157" t="inlineStr">
        <is>
          <t>EJISON</t>
        </is>
      </c>
      <c r="C5" s="42" t="inlineStr">
        <is>
          <t>''</t>
        </is>
      </c>
      <c r="D5" s="157" t="inlineStr">
        <is>
          <t>BEAU 2767874</t>
        </is>
      </c>
      <c r="E5" s="157" t="inlineStr">
        <is>
          <t>SPM</t>
        </is>
      </c>
      <c r="F5" s="157" t="inlineStr">
        <is>
          <t>20FT</t>
        </is>
      </c>
      <c r="G5" s="377" t="inlineStr">
        <is>
          <t>MSC ANNAMARIA</t>
        </is>
      </c>
      <c r="H5" s="338" t="inlineStr">
        <is>
          <t>BERTHED: 9TH JAN, VOY.WG301A</t>
        </is>
      </c>
      <c r="I5" s="157" t="inlineStr">
        <is>
          <t>OUT</t>
        </is>
      </c>
      <c r="J5" s="166" t="inlineStr">
        <is>
          <t>OBL/ 19TH DEC, 2022</t>
        </is>
      </c>
      <c r="K5" s="493" t="n">
        <v>45079</v>
      </c>
      <c r="L5" s="270" t="inlineStr">
        <is>
          <t>30TH NOV</t>
        </is>
      </c>
      <c r="M5" s="157" t="inlineStr">
        <is>
          <t>SEA AIR AND LAND FORWARDING LTD</t>
        </is>
      </c>
      <c r="N5" s="157" t="inlineStr">
        <is>
          <t>MEL-BACH ENTERPRISES</t>
        </is>
      </c>
    </row>
    <row r="6">
      <c r="A6" s="86" t="n">
        <v>3</v>
      </c>
      <c r="B6" s="157" t="inlineStr">
        <is>
          <t>EJISON</t>
        </is>
      </c>
      <c r="C6" s="165" t="inlineStr">
        <is>
          <t>MEDUAV660397</t>
        </is>
      </c>
      <c r="D6" s="157" t="inlineStr">
        <is>
          <t>TGHU 1889590</t>
        </is>
      </c>
      <c r="E6" s="157" t="inlineStr">
        <is>
          <t>SPM</t>
        </is>
      </c>
      <c r="F6" s="157" t="inlineStr">
        <is>
          <t>20FT</t>
        </is>
      </c>
      <c r="G6" s="377" t="inlineStr">
        <is>
          <t>MSC ANNAMARIA</t>
        </is>
      </c>
      <c r="H6" s="338" t="inlineStr">
        <is>
          <t>BERTHED: 9TH JAN, VOY.WG301A</t>
        </is>
      </c>
      <c r="I6" s="157" t="inlineStr">
        <is>
          <t>OUT</t>
        </is>
      </c>
      <c r="J6" s="494" t="inlineStr">
        <is>
          <t>TELEX/ 30TH JAN, 2023</t>
        </is>
      </c>
      <c r="K6" s="157" t="inlineStr">
        <is>
          <t>17/2/2023</t>
        </is>
      </c>
      <c r="L6" s="270" t="inlineStr">
        <is>
          <t>30TH NOV</t>
        </is>
      </c>
      <c r="M6" s="157" t="inlineStr">
        <is>
          <t>SUN MARK LTD</t>
        </is>
      </c>
      <c r="N6" s="157" t="inlineStr">
        <is>
          <t>MEL-BACH ENTERPRISES</t>
        </is>
      </c>
    </row>
    <row r="7">
      <c r="A7" s="86" t="n">
        <v>4</v>
      </c>
      <c r="B7" s="157" t="inlineStr">
        <is>
          <t>EJISON</t>
        </is>
      </c>
      <c r="C7" s="42" t="inlineStr">
        <is>
          <t>''</t>
        </is>
      </c>
      <c r="D7" s="157" t="inlineStr">
        <is>
          <t>AXIU 2204587</t>
        </is>
      </c>
      <c r="E7" s="157" t="inlineStr">
        <is>
          <t>SPM</t>
        </is>
      </c>
      <c r="F7" s="157" t="inlineStr">
        <is>
          <t>20FT</t>
        </is>
      </c>
      <c r="G7" s="377" t="inlineStr">
        <is>
          <t>MSC ANNAMARIA</t>
        </is>
      </c>
      <c r="H7" s="338" t="inlineStr">
        <is>
          <t>BERTHED: 9TH JAN, VOY.WG301A</t>
        </is>
      </c>
      <c r="I7" s="157" t="inlineStr">
        <is>
          <t>OUT</t>
        </is>
      </c>
      <c r="J7" s="494" t="inlineStr">
        <is>
          <t>TELEX/ 30TH JAN, 2023</t>
        </is>
      </c>
      <c r="K7" s="157" t="inlineStr">
        <is>
          <t>17/2/2023</t>
        </is>
      </c>
      <c r="L7" s="270" t="inlineStr">
        <is>
          <t>30TH NOV</t>
        </is>
      </c>
      <c r="M7" s="157" t="inlineStr">
        <is>
          <t>SUN MARK LTD</t>
        </is>
      </c>
      <c r="N7" s="157" t="inlineStr">
        <is>
          <t>MEL-BACH ENTERPRISES</t>
        </is>
      </c>
    </row>
    <row r="8">
      <c r="A8" s="86" t="n">
        <v>5</v>
      </c>
      <c r="B8" s="157" t="inlineStr">
        <is>
          <t>EJISON</t>
        </is>
      </c>
      <c r="C8" s="165" t="inlineStr">
        <is>
          <t>MEDUV8195145</t>
        </is>
      </c>
      <c r="D8" s="157" t="inlineStr">
        <is>
          <t>MEDU 5699510</t>
        </is>
      </c>
      <c r="E8" s="157" t="inlineStr">
        <is>
          <t>SPM</t>
        </is>
      </c>
      <c r="F8" s="157" t="inlineStr">
        <is>
          <t>20FT</t>
        </is>
      </c>
      <c r="G8" s="377" t="inlineStr">
        <is>
          <t>MSC ANNAMARIA</t>
        </is>
      </c>
      <c r="H8" s="338" t="inlineStr">
        <is>
          <t>BERTHED: 9TH JAN, VOY.WG301A</t>
        </is>
      </c>
      <c r="I8" s="157" t="inlineStr">
        <is>
          <t>OUT</t>
        </is>
      </c>
      <c r="J8" s="166" t="inlineStr">
        <is>
          <t>OBL/ 19TH DEC, 2022</t>
        </is>
      </c>
      <c r="K8" s="493" t="n">
        <v>45079</v>
      </c>
      <c r="L8" s="270" t="inlineStr">
        <is>
          <t>30TH NOV</t>
        </is>
      </c>
      <c r="M8" s="157" t="inlineStr">
        <is>
          <t>SEA AIR AND LAND FORWARDING LTD</t>
        </is>
      </c>
      <c r="N8" s="157" t="inlineStr">
        <is>
          <t>MEL-BACH ENTERPRISES</t>
        </is>
      </c>
    </row>
    <row r="9">
      <c r="A9" s="86" t="n">
        <v>6</v>
      </c>
      <c r="B9" s="157" t="inlineStr">
        <is>
          <t>EJISON</t>
        </is>
      </c>
      <c r="C9" s="42" t="inlineStr">
        <is>
          <t>''</t>
        </is>
      </c>
      <c r="D9" s="157" t="inlineStr">
        <is>
          <t>CAIU 6899087</t>
        </is>
      </c>
      <c r="E9" s="157" t="inlineStr">
        <is>
          <t>SPM</t>
        </is>
      </c>
      <c r="F9" s="157" t="inlineStr">
        <is>
          <t>20FT</t>
        </is>
      </c>
      <c r="G9" s="377" t="inlineStr">
        <is>
          <t>MSC ANNAMARIA</t>
        </is>
      </c>
      <c r="H9" s="338" t="inlineStr">
        <is>
          <t>BERTHED: 9TH JAN, VOY.WG301A</t>
        </is>
      </c>
      <c r="I9" s="157" t="inlineStr">
        <is>
          <t>OUT</t>
        </is>
      </c>
      <c r="J9" s="166" t="inlineStr">
        <is>
          <t>OBL/ 19TH DEC, 2022</t>
        </is>
      </c>
      <c r="K9" s="493" t="n">
        <v>45079</v>
      </c>
      <c r="L9" s="270" t="inlineStr">
        <is>
          <t>30TH NOV</t>
        </is>
      </c>
      <c r="M9" s="157" t="inlineStr">
        <is>
          <t>SEA AIR AND LAND FORWARDING LTD</t>
        </is>
      </c>
      <c r="N9" s="157" t="inlineStr">
        <is>
          <t>MEL-BACH ENTERPRISES</t>
        </is>
      </c>
    </row>
    <row r="10">
      <c r="A10" s="86" t="n">
        <v>7</v>
      </c>
      <c r="B10" s="157" t="inlineStr">
        <is>
          <t>EJISON</t>
        </is>
      </c>
      <c r="C10" s="165" t="inlineStr">
        <is>
          <t>MEDUAV660389</t>
        </is>
      </c>
      <c r="D10" s="157" t="inlineStr">
        <is>
          <t>MSDU 2245430</t>
        </is>
      </c>
      <c r="E10" s="157" t="inlineStr">
        <is>
          <t>SPM</t>
        </is>
      </c>
      <c r="F10" s="157" t="inlineStr">
        <is>
          <t>20FT</t>
        </is>
      </c>
      <c r="G10" s="377" t="inlineStr">
        <is>
          <t>MSC ANNAMARIA</t>
        </is>
      </c>
      <c r="H10" s="338" t="inlineStr">
        <is>
          <t>BERTHED: 9TH JAN, VOY.WG301A</t>
        </is>
      </c>
      <c r="I10" s="157" t="inlineStr">
        <is>
          <t>OUT</t>
        </is>
      </c>
      <c r="J10" s="494" t="inlineStr">
        <is>
          <t>TELEX/ 30TH JAN, 2023</t>
        </is>
      </c>
      <c r="K10" s="157" t="inlineStr">
        <is>
          <t>28/2/2023</t>
        </is>
      </c>
      <c r="L10" s="270" t="inlineStr">
        <is>
          <t>2ND DEC</t>
        </is>
      </c>
      <c r="M10" s="157" t="inlineStr">
        <is>
          <t>SUN MARK LTD</t>
        </is>
      </c>
      <c r="N10" s="157" t="inlineStr">
        <is>
          <t>MEL-BACH ENTERPRISES</t>
        </is>
      </c>
    </row>
    <row r="11">
      <c r="A11" s="86" t="n">
        <v>8</v>
      </c>
      <c r="B11" s="157" t="inlineStr">
        <is>
          <t>EJISON</t>
        </is>
      </c>
      <c r="C11" s="42" t="inlineStr">
        <is>
          <t>''</t>
        </is>
      </c>
      <c r="D11" s="157" t="inlineStr">
        <is>
          <t>MSDU 2672848</t>
        </is>
      </c>
      <c r="E11" s="157" t="inlineStr">
        <is>
          <t>SPM</t>
        </is>
      </c>
      <c r="F11" s="157" t="inlineStr">
        <is>
          <t>20FT</t>
        </is>
      </c>
      <c r="G11" s="377" t="inlineStr">
        <is>
          <t>MSC ANNAMARIA</t>
        </is>
      </c>
      <c r="H11" s="338" t="inlineStr">
        <is>
          <t>BERTHED: 9TH JAN, VOY.WG301A</t>
        </is>
      </c>
      <c r="I11" s="157" t="inlineStr">
        <is>
          <t>OUT</t>
        </is>
      </c>
      <c r="J11" s="494" t="inlineStr">
        <is>
          <t>TELEX/ 30TH JAN, 2023</t>
        </is>
      </c>
      <c r="K11" s="157" t="inlineStr">
        <is>
          <t>28/2/2023</t>
        </is>
      </c>
      <c r="L11" s="270" t="inlineStr">
        <is>
          <t>2ND DEC</t>
        </is>
      </c>
      <c r="M11" s="157" t="inlineStr">
        <is>
          <t>SUN MARK LTD</t>
        </is>
      </c>
      <c r="N11" s="157" t="inlineStr">
        <is>
          <t>MEL-BACH ENTERPRISES</t>
        </is>
      </c>
    </row>
    <row r="12">
      <c r="A12" s="86" t="n">
        <v>9</v>
      </c>
      <c r="B12" s="157" t="inlineStr">
        <is>
          <t>EJISON</t>
        </is>
      </c>
      <c r="C12" s="165" t="inlineStr">
        <is>
          <t>MEDUAV678696</t>
        </is>
      </c>
      <c r="D12" s="157" t="inlineStr">
        <is>
          <t>MEDU 5226312</t>
        </is>
      </c>
      <c r="E12" s="157" t="inlineStr">
        <is>
          <t>SPM</t>
        </is>
      </c>
      <c r="F12" s="157" t="inlineStr">
        <is>
          <t>20FT</t>
        </is>
      </c>
      <c r="G12" s="377" t="inlineStr">
        <is>
          <t>MSC ANNAMARIA</t>
        </is>
      </c>
      <c r="H12" s="338" t="inlineStr">
        <is>
          <t>BERTHED: 9TH JAN, VOY.WG301A</t>
        </is>
      </c>
      <c r="I12" s="157" t="inlineStr">
        <is>
          <t>OUT</t>
        </is>
      </c>
      <c r="J12" s="494" t="inlineStr">
        <is>
          <t>TELEX/ 31ST  JAN, 2023</t>
        </is>
      </c>
      <c r="K12" s="157" t="inlineStr">
        <is>
          <t>28/2/2023</t>
        </is>
      </c>
      <c r="L12" s="270" t="inlineStr">
        <is>
          <t>2ND DEC</t>
        </is>
      </c>
      <c r="M12" s="157" t="inlineStr">
        <is>
          <t>SUN MARK LTD</t>
        </is>
      </c>
      <c r="N12" s="157" t="inlineStr">
        <is>
          <t>MEL-BACH ENTERPRISES</t>
        </is>
      </c>
    </row>
    <row r="13">
      <c r="A13" s="86" t="n">
        <v>10</v>
      </c>
      <c r="B13" s="157" t="inlineStr">
        <is>
          <t>EJISON</t>
        </is>
      </c>
      <c r="C13" s="42" t="inlineStr">
        <is>
          <t>''</t>
        </is>
      </c>
      <c r="D13" s="157" t="inlineStr">
        <is>
          <t>MEDU 2561019</t>
        </is>
      </c>
      <c r="E13" s="157" t="inlineStr">
        <is>
          <t>SPM</t>
        </is>
      </c>
      <c r="F13" s="157" t="inlineStr">
        <is>
          <t>20FT</t>
        </is>
      </c>
      <c r="G13" s="377" t="inlineStr">
        <is>
          <t>MSC ANNAMARIA</t>
        </is>
      </c>
      <c r="H13" s="338" t="inlineStr">
        <is>
          <t>BERTHED: 9TH JAN, VOY.WG301A</t>
        </is>
      </c>
      <c r="I13" s="157" t="inlineStr">
        <is>
          <t>OUT</t>
        </is>
      </c>
      <c r="J13" s="494" t="inlineStr">
        <is>
          <t>TELEX/ 31ST  JAN, 2023</t>
        </is>
      </c>
      <c r="K13" s="157" t="inlineStr">
        <is>
          <t>28/2/2023</t>
        </is>
      </c>
      <c r="L13" s="270" t="inlineStr">
        <is>
          <t>2ND DEC</t>
        </is>
      </c>
      <c r="M13" s="157" t="inlineStr">
        <is>
          <t>SUN MARK LTD</t>
        </is>
      </c>
      <c r="N13" s="157" t="inlineStr">
        <is>
          <t>MEL-BACH ENTERPRISES</t>
        </is>
      </c>
    </row>
    <row r="14">
      <c r="A14" s="86" t="n">
        <v>11</v>
      </c>
      <c r="B14" s="157" t="inlineStr">
        <is>
          <t>EJISON</t>
        </is>
      </c>
      <c r="C14" s="165" t="inlineStr">
        <is>
          <t>MEDUAV678688</t>
        </is>
      </c>
      <c r="D14" s="157" t="inlineStr">
        <is>
          <t>TLLU 3308204</t>
        </is>
      </c>
      <c r="E14" s="157" t="inlineStr">
        <is>
          <t>SPM</t>
        </is>
      </c>
      <c r="F14" s="157" t="inlineStr">
        <is>
          <t>20FT</t>
        </is>
      </c>
      <c r="G14" s="377" t="inlineStr">
        <is>
          <t>MSC ANNAMARIA</t>
        </is>
      </c>
      <c r="H14" s="338" t="inlineStr">
        <is>
          <t>BERTHED: 9TH JAN, VOY.WG301A</t>
        </is>
      </c>
      <c r="I14" s="157" t="inlineStr">
        <is>
          <t>OUT</t>
        </is>
      </c>
      <c r="J14" s="494" t="inlineStr">
        <is>
          <t>TELEX/ 31ST  JAN, 2023</t>
        </is>
      </c>
      <c r="K14" s="157" t="inlineStr">
        <is>
          <t>22/2/2023</t>
        </is>
      </c>
      <c r="L14" s="270" t="inlineStr">
        <is>
          <t>2ND DEC</t>
        </is>
      </c>
      <c r="M14" s="157" t="inlineStr">
        <is>
          <t>SUN MARK LTD</t>
        </is>
      </c>
      <c r="N14" s="157" t="inlineStr">
        <is>
          <t>MEL-BACH ENTERPRISES</t>
        </is>
      </c>
    </row>
    <row r="15">
      <c r="A15" s="86" t="n">
        <v>12</v>
      </c>
      <c r="B15" s="157" t="inlineStr">
        <is>
          <t>EJISON</t>
        </is>
      </c>
      <c r="C15" s="42" t="inlineStr">
        <is>
          <t>''</t>
        </is>
      </c>
      <c r="D15" s="157" t="inlineStr">
        <is>
          <t>TGHU 0302646</t>
        </is>
      </c>
      <c r="E15" s="157" t="inlineStr">
        <is>
          <t>SPM</t>
        </is>
      </c>
      <c r="F15" s="157" t="inlineStr">
        <is>
          <t>20FT</t>
        </is>
      </c>
      <c r="G15" s="377" t="inlineStr">
        <is>
          <t>MSC ANNAMARIA</t>
        </is>
      </c>
      <c r="H15" s="338" t="inlineStr">
        <is>
          <t>BERTHED: 9TH JAN, VOY.WG301A</t>
        </is>
      </c>
      <c r="I15" s="157" t="inlineStr">
        <is>
          <t>OUT</t>
        </is>
      </c>
      <c r="J15" s="494" t="inlineStr">
        <is>
          <t>TELEX/ 31ST  JAN, 2023</t>
        </is>
      </c>
      <c r="K15" s="157" t="inlineStr">
        <is>
          <t>22/2/2023</t>
        </is>
      </c>
      <c r="L15" s="270" t="inlineStr">
        <is>
          <t>2ND DEC</t>
        </is>
      </c>
      <c r="M15" s="157" t="inlineStr">
        <is>
          <t>SUN MARK LTD</t>
        </is>
      </c>
      <c r="N15" s="157" t="inlineStr">
        <is>
          <t>MEL-BACH ENTERPRISES</t>
        </is>
      </c>
    </row>
    <row r="16">
      <c r="A16" s="86" t="n">
        <v>13</v>
      </c>
      <c r="B16" s="157" t="inlineStr">
        <is>
          <t>EJISON</t>
        </is>
      </c>
      <c r="C16" s="165" t="inlineStr">
        <is>
          <t>MEDUV8208831</t>
        </is>
      </c>
      <c r="D16" s="157" t="inlineStr">
        <is>
          <t>MEDU 3531111</t>
        </is>
      </c>
      <c r="E16" s="157" t="inlineStr">
        <is>
          <t>SPM</t>
        </is>
      </c>
      <c r="F16" s="157" t="inlineStr">
        <is>
          <t>20FT</t>
        </is>
      </c>
      <c r="G16" s="377" t="inlineStr">
        <is>
          <t>MSC ANNAMARIA</t>
        </is>
      </c>
      <c r="H16" s="338" t="inlineStr">
        <is>
          <t>BERTHED: 9TH JAN, VOY.WG301A</t>
        </is>
      </c>
      <c r="I16" s="157" t="inlineStr">
        <is>
          <t>OUT</t>
        </is>
      </c>
      <c r="J16" s="166" t="inlineStr">
        <is>
          <t>OBL/ 6TH JAN, 2023</t>
        </is>
      </c>
      <c r="K16" s="493" t="n">
        <v>45079</v>
      </c>
      <c r="L16" s="270" t="inlineStr">
        <is>
          <t>7TH DEC</t>
        </is>
      </c>
      <c r="M16" s="157" t="inlineStr">
        <is>
          <t>SEA AIR AND LAND FORWARDING LTD</t>
        </is>
      </c>
      <c r="N16" s="157" t="inlineStr">
        <is>
          <t>MEL-BACH ENTERPRISES</t>
        </is>
      </c>
    </row>
    <row r="17">
      <c r="A17" s="86" t="n">
        <v>14</v>
      </c>
      <c r="B17" s="157" t="inlineStr">
        <is>
          <t>EJISON</t>
        </is>
      </c>
      <c r="C17" s="42" t="inlineStr">
        <is>
          <t>''</t>
        </is>
      </c>
      <c r="D17" s="157" t="inlineStr">
        <is>
          <t>FBIU 0421672</t>
        </is>
      </c>
      <c r="E17" s="157" t="inlineStr">
        <is>
          <t>SPM</t>
        </is>
      </c>
      <c r="F17" s="157" t="inlineStr">
        <is>
          <t>20FT</t>
        </is>
      </c>
      <c r="G17" s="377" t="inlineStr">
        <is>
          <t>MSC ANNAMARIA</t>
        </is>
      </c>
      <c r="H17" s="338" t="inlineStr">
        <is>
          <t>BERTHED: 9TH JAN, VOY.WG301A</t>
        </is>
      </c>
      <c r="I17" s="157" t="inlineStr">
        <is>
          <t>OUT</t>
        </is>
      </c>
      <c r="J17" s="166" t="inlineStr">
        <is>
          <t>OBL/ 6TH JAN, 2023</t>
        </is>
      </c>
      <c r="K17" s="493" t="n">
        <v>45079</v>
      </c>
      <c r="L17" s="270" t="inlineStr">
        <is>
          <t>7TH DEC</t>
        </is>
      </c>
      <c r="M17" s="157" t="inlineStr">
        <is>
          <t>SEA AIR AND LAND FORWARDING LTD</t>
        </is>
      </c>
      <c r="N17" s="157" t="inlineStr">
        <is>
          <t>MEL-BACH ENTERPRISES</t>
        </is>
      </c>
    </row>
    <row r="18">
      <c r="A18" s="86" t="n"/>
      <c r="B18" s="157" t="n"/>
      <c r="C18" s="42" t="n"/>
      <c r="D18" s="157" t="n"/>
      <c r="E18" s="157" t="n"/>
      <c r="F18" s="157" t="n"/>
      <c r="G18" s="377" t="n"/>
      <c r="H18" s="338" t="n"/>
      <c r="I18" s="157" t="n"/>
      <c r="J18" s="157" t="n"/>
      <c r="K18" s="157" t="n"/>
      <c r="L18" s="270" t="n"/>
      <c r="M18" s="157" t="n"/>
      <c r="N18" s="157" t="n"/>
    </row>
    <row r="19">
      <c r="A19" s="157" t="n"/>
      <c r="B19" s="155" t="inlineStr">
        <is>
          <t>MSC ANNAMARIA</t>
        </is>
      </c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</row>
    <row r="20">
      <c r="A20" s="248" t="n">
        <v>1</v>
      </c>
      <c r="B20" s="33" t="inlineStr">
        <is>
          <t>EJISON</t>
        </is>
      </c>
      <c r="C20" s="379" t="inlineStr">
        <is>
          <t>MEDUV8220257</t>
        </is>
      </c>
      <c r="D20" s="33" t="inlineStr">
        <is>
          <t>GLDU 5509521</t>
        </is>
      </c>
      <c r="E20" s="33" t="inlineStr">
        <is>
          <t>SPM</t>
        </is>
      </c>
      <c r="F20" s="33" t="inlineStr">
        <is>
          <t>20FT</t>
        </is>
      </c>
      <c r="G20" s="157" t="inlineStr">
        <is>
          <t>MSC ANNAMARIA</t>
        </is>
      </c>
      <c r="H20" s="495" t="inlineStr">
        <is>
          <t>BERTHED: 22ND JAN, VOY. WG303A</t>
        </is>
      </c>
      <c r="I20" s="157" t="inlineStr">
        <is>
          <t>OUT</t>
        </is>
      </c>
      <c r="J20" s="166" t="inlineStr">
        <is>
          <t>OBL/ 30TH JAN, 2023</t>
        </is>
      </c>
      <c r="K20" s="493" t="n">
        <v>44929</v>
      </c>
      <c r="L20" s="158" t="inlineStr">
        <is>
          <t>14TH DEC</t>
        </is>
      </c>
      <c r="M20" s="33" t="inlineStr">
        <is>
          <t>SEA AIR AND LAND FORWARDING LTD</t>
        </is>
      </c>
      <c r="N20" s="33" t="inlineStr">
        <is>
          <t>MEL-BACH ENTERPRISES</t>
        </is>
      </c>
    </row>
    <row r="21">
      <c r="A21" s="40" t="n">
        <v>2</v>
      </c>
      <c r="B21" s="157" t="inlineStr">
        <is>
          <t>EJISON</t>
        </is>
      </c>
      <c r="C21" s="42" t="inlineStr">
        <is>
          <t>''</t>
        </is>
      </c>
      <c r="D21" s="157" t="inlineStr">
        <is>
          <t>FBIU 0497636</t>
        </is>
      </c>
      <c r="E21" s="157" t="inlineStr">
        <is>
          <t>SPM</t>
        </is>
      </c>
      <c r="F21" s="157" t="inlineStr">
        <is>
          <t>20FT</t>
        </is>
      </c>
      <c r="G21" s="157" t="inlineStr">
        <is>
          <t>MSC ANNAMARIA</t>
        </is>
      </c>
      <c r="H21" s="495" t="inlineStr">
        <is>
          <t>BERTHED: 22ND JAN, VOY. WG303A</t>
        </is>
      </c>
      <c r="I21" s="157" t="inlineStr">
        <is>
          <t>OUT</t>
        </is>
      </c>
      <c r="J21" s="166" t="inlineStr">
        <is>
          <t>OBL/ 30TH JAN, 2023</t>
        </is>
      </c>
      <c r="K21" s="493" t="n">
        <v>44929</v>
      </c>
      <c r="L21" s="270" t="inlineStr">
        <is>
          <t>14TH DEC</t>
        </is>
      </c>
      <c r="M21" s="157" t="inlineStr">
        <is>
          <t>SEA AIR AND LAND FORWARDING LTD</t>
        </is>
      </c>
      <c r="N21" s="157" t="inlineStr">
        <is>
          <t>MEL-BACH ENTERPRISES</t>
        </is>
      </c>
    </row>
    <row r="22">
      <c r="A22" s="248" t="n">
        <v>3</v>
      </c>
      <c r="B22" s="157" t="inlineStr">
        <is>
          <t>EJISON</t>
        </is>
      </c>
      <c r="C22" s="165" t="inlineStr">
        <is>
          <t>MEDUV8225165</t>
        </is>
      </c>
      <c r="D22" s="157" t="inlineStr">
        <is>
          <t>TGBU 3162335</t>
        </is>
      </c>
      <c r="E22" s="157" t="inlineStr">
        <is>
          <t>SPM</t>
        </is>
      </c>
      <c r="F22" s="157" t="inlineStr">
        <is>
          <t>20FT</t>
        </is>
      </c>
      <c r="G22" s="157" t="inlineStr">
        <is>
          <t>MSC ANNAMARIA</t>
        </is>
      </c>
      <c r="H22" s="495" t="inlineStr">
        <is>
          <t>BERTHED: 21ST JAN, VOY. WG303A</t>
        </is>
      </c>
      <c r="I22" s="157" t="inlineStr">
        <is>
          <t>OUT</t>
        </is>
      </c>
      <c r="J22" s="166" t="inlineStr">
        <is>
          <t>OBL/ 30TH JAN, 2023</t>
        </is>
      </c>
      <c r="K22" s="493" t="n">
        <v>44929</v>
      </c>
      <c r="L22" s="270" t="inlineStr">
        <is>
          <t>14TH DEC</t>
        </is>
      </c>
      <c r="M22" s="157" t="inlineStr">
        <is>
          <t>SEA AIR AND LAND FORWARDING LTD</t>
        </is>
      </c>
      <c r="N22" s="157" t="inlineStr">
        <is>
          <t>MEL-BACH ENTERPRISES</t>
        </is>
      </c>
    </row>
    <row r="23">
      <c r="A23" s="40" t="n">
        <v>4</v>
      </c>
      <c r="B23" s="157" t="inlineStr">
        <is>
          <t>EJISON</t>
        </is>
      </c>
      <c r="C23" s="42" t="inlineStr">
        <is>
          <t>''</t>
        </is>
      </c>
      <c r="D23" s="157" t="inlineStr">
        <is>
          <t>MSMU 2179611</t>
        </is>
      </c>
      <c r="E23" s="157" t="inlineStr">
        <is>
          <t>SPM</t>
        </is>
      </c>
      <c r="F23" s="157" t="inlineStr">
        <is>
          <t>20FT</t>
        </is>
      </c>
      <c r="G23" s="157" t="inlineStr">
        <is>
          <t>MSC ANNAMARIA</t>
        </is>
      </c>
      <c r="H23" s="495" t="inlineStr">
        <is>
          <t>BERTHED: 21ST JAN, VOY. WG303A</t>
        </is>
      </c>
      <c r="I23" s="157" t="inlineStr">
        <is>
          <t>OUT</t>
        </is>
      </c>
      <c r="J23" s="166" t="inlineStr">
        <is>
          <t>OBL/ 30TH JAN, 2023</t>
        </is>
      </c>
      <c r="K23" s="493" t="n">
        <v>44929</v>
      </c>
      <c r="L23" s="270" t="inlineStr">
        <is>
          <t>14TH DEC</t>
        </is>
      </c>
      <c r="M23" s="157" t="inlineStr">
        <is>
          <t>SEA AIR AND LAND FORWARDING LTD</t>
        </is>
      </c>
      <c r="N23" s="157" t="inlineStr">
        <is>
          <t>MEL-BACH ENTERPRISES</t>
        </is>
      </c>
    </row>
    <row r="24">
      <c r="A24" s="248" t="n">
        <v>5</v>
      </c>
      <c r="B24" s="157" t="inlineStr">
        <is>
          <t>EJISON</t>
        </is>
      </c>
      <c r="C24" s="165" t="inlineStr">
        <is>
          <t>MEDUIW582668</t>
        </is>
      </c>
      <c r="D24" s="157" t="inlineStr">
        <is>
          <t>MSCU 6194086</t>
        </is>
      </c>
      <c r="E24" s="157" t="inlineStr">
        <is>
          <t>SPM</t>
        </is>
      </c>
      <c r="F24" s="157" t="inlineStr">
        <is>
          <t>20FT</t>
        </is>
      </c>
      <c r="G24" s="157" t="inlineStr">
        <is>
          <t>MSC ANNAMARIA</t>
        </is>
      </c>
      <c r="H24" s="495" t="inlineStr">
        <is>
          <t>BERTHED: 22ND JAN, VOY. WG303A</t>
        </is>
      </c>
      <c r="I24" s="157" t="inlineStr">
        <is>
          <t>OUT</t>
        </is>
      </c>
      <c r="J24" s="166" t="inlineStr">
        <is>
          <t>OBL/ 6TH JAN, 2023</t>
        </is>
      </c>
      <c r="K24" s="493" t="n">
        <v>45171</v>
      </c>
      <c r="L24" s="270" t="inlineStr">
        <is>
          <t>14TH DEC</t>
        </is>
      </c>
      <c r="M24" s="157" t="inlineStr">
        <is>
          <t>SEA AIR AND LAND FORWARDING LTD</t>
        </is>
      </c>
      <c r="N24" s="157" t="inlineStr">
        <is>
          <t>MEL-BACH ENTERPRISES</t>
        </is>
      </c>
    </row>
    <row r="25">
      <c r="A25" s="40" t="n">
        <v>6</v>
      </c>
      <c r="B25" s="157" t="inlineStr">
        <is>
          <t>EJISON</t>
        </is>
      </c>
      <c r="C25" s="42" t="inlineStr">
        <is>
          <t>''</t>
        </is>
      </c>
      <c r="D25" s="157" t="inlineStr">
        <is>
          <t>GLDU 5410462</t>
        </is>
      </c>
      <c r="E25" s="157" t="inlineStr">
        <is>
          <t>SPM</t>
        </is>
      </c>
      <c r="F25" s="157" t="inlineStr">
        <is>
          <t>20FT</t>
        </is>
      </c>
      <c r="G25" s="157" t="inlineStr">
        <is>
          <t>MSC ANNAMARIA</t>
        </is>
      </c>
      <c r="H25" s="495" t="inlineStr">
        <is>
          <t>BERTHED: 22ND JAN, VOY. WG303A</t>
        </is>
      </c>
      <c r="I25" s="157" t="inlineStr">
        <is>
          <t>OUT</t>
        </is>
      </c>
      <c r="J25" s="166" t="inlineStr">
        <is>
          <t>OBL/ 6TH JAN, 2023</t>
        </is>
      </c>
      <c r="K25" s="493" t="n">
        <v>45171</v>
      </c>
      <c r="L25" s="270" t="inlineStr">
        <is>
          <t>14TH DEC</t>
        </is>
      </c>
      <c r="M25" s="157" t="inlineStr">
        <is>
          <t>SEA AIR AND LAND FORWARDING LTD</t>
        </is>
      </c>
      <c r="N25" s="157" t="inlineStr">
        <is>
          <t>MEL-BACH ENTERPRISES</t>
        </is>
      </c>
    </row>
    <row r="26">
      <c r="A26" s="248" t="n">
        <v>7</v>
      </c>
      <c r="B26" s="157" t="inlineStr">
        <is>
          <t>EJISON</t>
        </is>
      </c>
      <c r="C26" s="165" t="inlineStr">
        <is>
          <t>MEDUIW582635</t>
        </is>
      </c>
      <c r="D26" s="157" t="inlineStr">
        <is>
          <t>TCLU 3156058</t>
        </is>
      </c>
      <c r="E26" s="157" t="inlineStr">
        <is>
          <t>SPM</t>
        </is>
      </c>
      <c r="F26" s="157" t="inlineStr">
        <is>
          <t>20FT</t>
        </is>
      </c>
      <c r="G26" s="157" t="inlineStr">
        <is>
          <t>MSC ANNAMARIA</t>
        </is>
      </c>
      <c r="H26" s="495" t="inlineStr">
        <is>
          <t>BERTHED: 22ND JAN VOY. WG303A</t>
        </is>
      </c>
      <c r="I26" s="157" t="inlineStr">
        <is>
          <t>OUT</t>
        </is>
      </c>
      <c r="J26" s="166" t="inlineStr">
        <is>
          <t>OBL/ 6TH JAN, 2023</t>
        </is>
      </c>
      <c r="K26" s="493" t="n">
        <v>45171</v>
      </c>
      <c r="L26" s="270" t="inlineStr">
        <is>
          <t>15TH  DEC</t>
        </is>
      </c>
      <c r="M26" s="157" t="inlineStr">
        <is>
          <t>SEA AIR AND LAND FORWARDING LTD</t>
        </is>
      </c>
      <c r="N26" s="157" t="inlineStr">
        <is>
          <t>MEL-BACH ENTERPRISES</t>
        </is>
      </c>
    </row>
    <row r="27">
      <c r="A27" s="40" t="n">
        <v>8</v>
      </c>
      <c r="B27" s="157" t="inlineStr">
        <is>
          <t>EJISON</t>
        </is>
      </c>
      <c r="C27" s="165" t="inlineStr">
        <is>
          <t>''</t>
        </is>
      </c>
      <c r="D27" s="157" t="inlineStr">
        <is>
          <t>MSDU 1344588</t>
        </is>
      </c>
      <c r="E27" s="157" t="inlineStr">
        <is>
          <t>SPM</t>
        </is>
      </c>
      <c r="F27" s="157" t="inlineStr">
        <is>
          <t>20FT</t>
        </is>
      </c>
      <c r="G27" s="157" t="inlineStr">
        <is>
          <t>MSC ANNAMARIA</t>
        </is>
      </c>
      <c r="H27" s="495" t="inlineStr">
        <is>
          <t>BERTHED: 22ND JAN VOY. WG303A</t>
        </is>
      </c>
      <c r="I27" s="157" t="inlineStr">
        <is>
          <t>OUT</t>
        </is>
      </c>
      <c r="J27" s="166" t="inlineStr">
        <is>
          <t>OBL/ 6TH JAN, 2023</t>
        </is>
      </c>
      <c r="K27" s="493" t="n">
        <v>45171</v>
      </c>
      <c r="L27" s="270" t="inlineStr">
        <is>
          <t>15TH  DEC</t>
        </is>
      </c>
      <c r="M27" s="157" t="inlineStr">
        <is>
          <t>SEA AIR AND LAND FORWARDING LTD</t>
        </is>
      </c>
      <c r="N27" s="157" t="inlineStr">
        <is>
          <t>MEL-BACH ENTERPRISES</t>
        </is>
      </c>
    </row>
    <row r="28">
      <c r="A28" s="248" t="n">
        <v>9</v>
      </c>
      <c r="B28" s="157" t="inlineStr">
        <is>
          <t>EJISON</t>
        </is>
      </c>
      <c r="C28" s="165" t="inlineStr">
        <is>
          <t>MEDUD8094028</t>
        </is>
      </c>
      <c r="D28" s="157" t="inlineStr">
        <is>
          <t>GLDU 3988430</t>
        </is>
      </c>
      <c r="E28" s="157" t="inlineStr">
        <is>
          <t>SPM</t>
        </is>
      </c>
      <c r="F28" s="157" t="inlineStr">
        <is>
          <t>20FT</t>
        </is>
      </c>
      <c r="G28" s="157" t="inlineStr">
        <is>
          <t>MSC ANNAMARIA</t>
        </is>
      </c>
      <c r="H28" s="495" t="inlineStr">
        <is>
          <t>BERTHED: 21ST JAN, VOY. WG303A</t>
        </is>
      </c>
      <c r="I28" s="157" t="inlineStr">
        <is>
          <t>OUT</t>
        </is>
      </c>
      <c r="J28" s="166" t="inlineStr">
        <is>
          <t>OBL/ 26TH JAN, 2023</t>
        </is>
      </c>
      <c r="K28" s="493" t="n">
        <v>44929</v>
      </c>
      <c r="L28" s="270" t="inlineStr">
        <is>
          <t>21ST DEC</t>
        </is>
      </c>
      <c r="M28" s="157" t="inlineStr">
        <is>
          <t>SEA AIR AND LAND FORWARDING LTD</t>
        </is>
      </c>
      <c r="N28" s="157" t="inlineStr">
        <is>
          <t>MEL-BACH ENTERPRISES</t>
        </is>
      </c>
    </row>
    <row r="29">
      <c r="A29" s="40" t="n">
        <v>10</v>
      </c>
      <c r="B29" s="157" t="inlineStr">
        <is>
          <t>EJISON</t>
        </is>
      </c>
      <c r="C29" s="42" t="inlineStr">
        <is>
          <t>''</t>
        </is>
      </c>
      <c r="D29" s="157" t="inlineStr">
        <is>
          <t>MEDU 5950251</t>
        </is>
      </c>
      <c r="E29" s="157" t="inlineStr">
        <is>
          <t>SPM</t>
        </is>
      </c>
      <c r="F29" s="157" t="inlineStr">
        <is>
          <t>20FT</t>
        </is>
      </c>
      <c r="G29" s="157" t="inlineStr">
        <is>
          <t>MSC ANNAMARIA</t>
        </is>
      </c>
      <c r="H29" s="495" t="inlineStr">
        <is>
          <t>BERTHED: 21ST JAN, VOY. WG303A</t>
        </is>
      </c>
      <c r="I29" s="157" t="inlineStr">
        <is>
          <t>OUT</t>
        </is>
      </c>
      <c r="J29" s="166" t="inlineStr">
        <is>
          <t>OBL/ 26TH JAN, 2023</t>
        </is>
      </c>
      <c r="K29" s="493" t="n">
        <v>44929</v>
      </c>
      <c r="L29" s="270" t="inlineStr">
        <is>
          <t>21ST DEC</t>
        </is>
      </c>
      <c r="M29" s="157" t="inlineStr">
        <is>
          <t>SEA AIR AND LAND FORWARDING LTD</t>
        </is>
      </c>
      <c r="N29" s="157" t="inlineStr">
        <is>
          <t>MEL-BACH ENTERPRISES</t>
        </is>
      </c>
    </row>
    <row r="30">
      <c r="A30" s="248" t="n">
        <v>11</v>
      </c>
      <c r="B30" s="157" t="inlineStr">
        <is>
          <t>EJISON</t>
        </is>
      </c>
      <c r="C30" s="165" t="inlineStr">
        <is>
          <t>MEDUD8096916</t>
        </is>
      </c>
      <c r="D30" s="157" t="inlineStr">
        <is>
          <t>MEDU 5696213</t>
        </is>
      </c>
      <c r="E30" s="157" t="inlineStr">
        <is>
          <t>SPM</t>
        </is>
      </c>
      <c r="F30" s="157" t="inlineStr">
        <is>
          <t>20FT</t>
        </is>
      </c>
      <c r="G30" s="157" t="inlineStr">
        <is>
          <t>MSC ANNAMARIA</t>
        </is>
      </c>
      <c r="H30" s="495" t="inlineStr">
        <is>
          <t>BERTHED: 24TH JAN, VOY. WG303A</t>
        </is>
      </c>
      <c r="I30" s="157" t="inlineStr">
        <is>
          <t>OUT</t>
        </is>
      </c>
      <c r="J30" s="166" t="inlineStr">
        <is>
          <t>OBL/ 26TH JAN, 2023</t>
        </is>
      </c>
      <c r="K30" s="493" t="n">
        <v>44929</v>
      </c>
      <c r="L30" s="270" t="inlineStr">
        <is>
          <t>21ST DEC</t>
        </is>
      </c>
      <c r="M30" s="157" t="inlineStr">
        <is>
          <t>SEA AIR AND LAND FORWARDING LTD</t>
        </is>
      </c>
      <c r="N30" s="157" t="inlineStr">
        <is>
          <t>MEL-BACH ENTERPRISES</t>
        </is>
      </c>
    </row>
    <row r="31">
      <c r="A31" s="40" t="n">
        <v>12</v>
      </c>
      <c r="B31" s="157" t="inlineStr">
        <is>
          <t>EJISON</t>
        </is>
      </c>
      <c r="C31" s="42" t="inlineStr">
        <is>
          <t>''</t>
        </is>
      </c>
      <c r="D31" s="157" t="inlineStr">
        <is>
          <t>MSDU 2516573</t>
        </is>
      </c>
      <c r="E31" s="157" t="inlineStr">
        <is>
          <t>SPM</t>
        </is>
      </c>
      <c r="F31" s="157" t="inlineStr">
        <is>
          <t>20FT</t>
        </is>
      </c>
      <c r="G31" s="157" t="inlineStr">
        <is>
          <t>MSC ANNAMARIA</t>
        </is>
      </c>
      <c r="H31" s="495" t="inlineStr">
        <is>
          <t>BERTHED: 24TH JAN, VOY. WG303A</t>
        </is>
      </c>
      <c r="I31" s="157" t="inlineStr">
        <is>
          <t>OUT</t>
        </is>
      </c>
      <c r="J31" s="166" t="inlineStr">
        <is>
          <t>OBL/ 26TH JAN, 2023</t>
        </is>
      </c>
      <c r="K31" s="493" t="n">
        <v>44988</v>
      </c>
      <c r="L31" s="270" t="inlineStr">
        <is>
          <t>21ST DEC</t>
        </is>
      </c>
      <c r="M31" s="157" t="inlineStr">
        <is>
          <t>SEA AIR AND LAND FORWARDING LTD</t>
        </is>
      </c>
      <c r="N31" s="157" t="inlineStr">
        <is>
          <t>MEL-BACH ENTERPRISES</t>
        </is>
      </c>
    </row>
    <row r="32">
      <c r="A32" s="248" t="n">
        <v>13</v>
      </c>
      <c r="B32" s="157" t="inlineStr">
        <is>
          <t>EJISON</t>
        </is>
      </c>
      <c r="C32" s="165" t="inlineStr">
        <is>
          <t>MEDUD8098219</t>
        </is>
      </c>
      <c r="D32" s="157" t="inlineStr">
        <is>
          <t>MSDU 1726169</t>
        </is>
      </c>
      <c r="E32" s="157" t="inlineStr">
        <is>
          <t>SPM</t>
        </is>
      </c>
      <c r="F32" s="157" t="inlineStr">
        <is>
          <t>20FT</t>
        </is>
      </c>
      <c r="G32" s="157" t="inlineStr">
        <is>
          <t>MSC ANNAMARIA</t>
        </is>
      </c>
      <c r="H32" s="495" t="inlineStr">
        <is>
          <t>BERTHED: 21ST JAN, VOY. WG303A</t>
        </is>
      </c>
      <c r="I32" s="157" t="inlineStr">
        <is>
          <t>OUT</t>
        </is>
      </c>
      <c r="J32" s="166" t="inlineStr">
        <is>
          <t>OBL/ 26TH JAN, 2023</t>
        </is>
      </c>
      <c r="K32" s="40" t="inlineStr">
        <is>
          <t>17/2/2023</t>
        </is>
      </c>
      <c r="L32" s="270" t="inlineStr">
        <is>
          <t>22ND DEC</t>
        </is>
      </c>
      <c r="M32" s="157" t="inlineStr">
        <is>
          <t>SEA AIR AND LAND FORWARDING LTD</t>
        </is>
      </c>
      <c r="N32" s="157" t="inlineStr">
        <is>
          <t>MEL-BACH ENTERPRISES</t>
        </is>
      </c>
    </row>
    <row r="33">
      <c r="A33" s="40" t="n">
        <v>14</v>
      </c>
      <c r="B33" s="157" t="inlineStr">
        <is>
          <t>EJISON</t>
        </is>
      </c>
      <c r="C33" s="42" t="inlineStr">
        <is>
          <t>''</t>
        </is>
      </c>
      <c r="D33" s="157" t="inlineStr">
        <is>
          <t>TRHU 2371463</t>
        </is>
      </c>
      <c r="E33" s="157" t="inlineStr">
        <is>
          <t>SPM</t>
        </is>
      </c>
      <c r="F33" s="157" t="inlineStr">
        <is>
          <t>20FT</t>
        </is>
      </c>
      <c r="G33" s="157" t="inlineStr">
        <is>
          <t>MSC ANNAMARIA</t>
        </is>
      </c>
      <c r="H33" s="495" t="inlineStr">
        <is>
          <t>BERTHED: 21ST JAN, VOY. WG303A</t>
        </is>
      </c>
      <c r="I33" s="157" t="inlineStr">
        <is>
          <t>OUT</t>
        </is>
      </c>
      <c r="J33" s="166" t="inlineStr">
        <is>
          <t>OBL/ 26TH JAN, 2023</t>
        </is>
      </c>
      <c r="K33" s="40" t="inlineStr">
        <is>
          <t>17/2/2023</t>
        </is>
      </c>
      <c r="L33" s="270" t="inlineStr">
        <is>
          <t>22ND DEC</t>
        </is>
      </c>
      <c r="M33" s="157" t="inlineStr">
        <is>
          <t>SEA AIR AND LAND FORWARDING LTD</t>
        </is>
      </c>
      <c r="N33" s="157" t="inlineStr">
        <is>
          <t>MEL-BACH ENTERPRISES</t>
        </is>
      </c>
    </row>
    <row r="34">
      <c r="A34" s="40" t="n"/>
      <c r="B34" s="157" t="n"/>
      <c r="C34" s="42" t="n"/>
      <c r="D34" s="157" t="n"/>
      <c r="E34" s="157" t="n"/>
      <c r="F34" s="157" t="n"/>
      <c r="G34" s="157" t="n"/>
      <c r="H34" s="495" t="n"/>
      <c r="I34" s="157" t="n"/>
      <c r="J34" s="166" t="n"/>
      <c r="K34" s="157" t="n"/>
      <c r="L34" s="270" t="n"/>
      <c r="M34" s="157" t="n"/>
      <c r="N34" s="157" t="n"/>
    </row>
    <row r="35">
      <c r="A35" s="40" t="n"/>
      <c r="B35" s="155" t="inlineStr">
        <is>
          <t>MSC GABRIELLA</t>
        </is>
      </c>
      <c r="C35" s="42" t="n"/>
      <c r="D35" s="157" t="n"/>
      <c r="E35" s="157" t="n"/>
      <c r="F35" s="157" t="n"/>
      <c r="G35" s="157" t="n"/>
      <c r="H35" s="166" t="n"/>
      <c r="I35" s="157" t="n"/>
      <c r="J35" s="157" t="n"/>
      <c r="K35" s="157" t="n"/>
      <c r="L35" s="157" t="n"/>
      <c r="M35" s="157" t="n"/>
      <c r="N35" s="157" t="n"/>
    </row>
    <row r="36">
      <c r="A36" s="40" t="n">
        <v>1</v>
      </c>
      <c r="B36" s="157" t="inlineStr">
        <is>
          <t>EJISON</t>
        </is>
      </c>
      <c r="C36" s="165" t="inlineStr">
        <is>
          <t>MEDUD8105766</t>
        </is>
      </c>
      <c r="D36" s="157" t="inlineStr">
        <is>
          <t>BSIU 2182112</t>
        </is>
      </c>
      <c r="E36" s="157" t="inlineStr">
        <is>
          <t>SPM</t>
        </is>
      </c>
      <c r="F36" s="157" t="inlineStr">
        <is>
          <t>20FT</t>
        </is>
      </c>
      <c r="G36" s="160" t="inlineStr">
        <is>
          <t>MSC GABRIELLA</t>
        </is>
      </c>
      <c r="H36" s="338" t="inlineStr">
        <is>
          <t>BERTHED: 31ST JAN, VOY. WG304A</t>
        </is>
      </c>
      <c r="I36" s="157" t="inlineStr">
        <is>
          <t>OUT</t>
        </is>
      </c>
      <c r="J36" s="166" t="inlineStr">
        <is>
          <t>OBL/ 30TH JAN, 2023</t>
        </is>
      </c>
      <c r="K36" s="496" t="n">
        <v>44929</v>
      </c>
      <c r="L36" s="270" t="inlineStr">
        <is>
          <t>3RD JAN</t>
        </is>
      </c>
      <c r="M36" s="157" t="inlineStr">
        <is>
          <t>SEA AIR AND LAND FORWARDING LTD</t>
        </is>
      </c>
      <c r="N36" s="157" t="inlineStr">
        <is>
          <t>MEL-BACH ENTERPRISES</t>
        </is>
      </c>
    </row>
    <row r="37">
      <c r="A37" s="40" t="n">
        <v>2</v>
      </c>
      <c r="B37" s="157" t="inlineStr">
        <is>
          <t>EJISON</t>
        </is>
      </c>
      <c r="C37" s="165" t="inlineStr">
        <is>
          <t>''</t>
        </is>
      </c>
      <c r="D37" s="157" t="inlineStr">
        <is>
          <t>TCKU 2252677</t>
        </is>
      </c>
      <c r="E37" s="157" t="inlineStr">
        <is>
          <t>SPM</t>
        </is>
      </c>
      <c r="F37" s="157" t="inlineStr">
        <is>
          <t>20FT</t>
        </is>
      </c>
      <c r="G37" s="160" t="inlineStr">
        <is>
          <t>MSC GABRIELLA</t>
        </is>
      </c>
      <c r="H37" s="338" t="inlineStr">
        <is>
          <t>BERTHED: 30TH JAN, VOY. WG304A</t>
        </is>
      </c>
      <c r="I37" s="157" t="inlineStr">
        <is>
          <t>OUT</t>
        </is>
      </c>
      <c r="J37" s="166" t="inlineStr">
        <is>
          <t>OBL/ 30TH JAN, 2023</t>
        </is>
      </c>
      <c r="K37" s="496" t="n">
        <v>44929</v>
      </c>
      <c r="L37" s="270" t="inlineStr">
        <is>
          <t>3RD JAN</t>
        </is>
      </c>
      <c r="M37" s="157" t="inlineStr">
        <is>
          <t>SEA AIR AND LAND FORWARDING LTD</t>
        </is>
      </c>
      <c r="N37" s="157" t="inlineStr">
        <is>
          <t>MEL-BACH ENTERPRISES</t>
        </is>
      </c>
    </row>
    <row r="38">
      <c r="A38" s="40" t="n">
        <v>3</v>
      </c>
      <c r="B38" s="157" t="inlineStr">
        <is>
          <t>EJISON</t>
        </is>
      </c>
      <c r="C38" s="165" t="inlineStr">
        <is>
          <t>MEDUD8106467</t>
        </is>
      </c>
      <c r="D38" s="157" t="inlineStr">
        <is>
          <t>FTAU 1394573</t>
        </is>
      </c>
      <c r="E38" s="157" t="inlineStr">
        <is>
          <t>SPM</t>
        </is>
      </c>
      <c r="F38" s="157" t="inlineStr">
        <is>
          <t>20FT</t>
        </is>
      </c>
      <c r="G38" s="160" t="inlineStr">
        <is>
          <t>MSC GABRIELLA</t>
        </is>
      </c>
      <c r="H38" s="338" t="inlineStr">
        <is>
          <t>BERTHED: 30TH JAN, VOY. WG304A</t>
        </is>
      </c>
      <c r="I38" s="157" t="inlineStr">
        <is>
          <t>OUT</t>
        </is>
      </c>
      <c r="J38" s="166" t="inlineStr">
        <is>
          <t>OBL/ 30TH JAN, 2023</t>
        </is>
      </c>
      <c r="K38" s="496" t="n">
        <v>44929</v>
      </c>
      <c r="L38" s="270" t="inlineStr">
        <is>
          <t>3RD JAN</t>
        </is>
      </c>
      <c r="M38" s="157" t="inlineStr">
        <is>
          <t>SEA AIR AND LAND FORWARDING LTD</t>
        </is>
      </c>
      <c r="N38" s="157" t="inlineStr">
        <is>
          <t>MEL-BACH ENTERPRISES</t>
        </is>
      </c>
    </row>
    <row r="39">
      <c r="A39" s="40" t="n">
        <v>4</v>
      </c>
      <c r="B39" s="157" t="inlineStr">
        <is>
          <t>EJISON</t>
        </is>
      </c>
      <c r="C39" s="165" t="inlineStr">
        <is>
          <t>''</t>
        </is>
      </c>
      <c r="D39" s="157" t="inlineStr">
        <is>
          <t>MEDU 5752847</t>
        </is>
      </c>
      <c r="E39" s="157" t="inlineStr">
        <is>
          <t>SPM</t>
        </is>
      </c>
      <c r="F39" s="157" t="inlineStr">
        <is>
          <t>20FT</t>
        </is>
      </c>
      <c r="G39" s="160" t="inlineStr">
        <is>
          <t>MSC GABRIELLA</t>
        </is>
      </c>
      <c r="H39" s="338" t="inlineStr">
        <is>
          <t>BERTHED: 30TH JAN, VOY. WG304A</t>
        </is>
      </c>
      <c r="I39" s="157" t="inlineStr">
        <is>
          <t>OUT</t>
        </is>
      </c>
      <c r="J39" s="166" t="inlineStr">
        <is>
          <t>OBL/ 30TH JAN, 2023</t>
        </is>
      </c>
      <c r="K39" s="496" t="n">
        <v>44929</v>
      </c>
      <c r="L39" s="270" t="inlineStr">
        <is>
          <t>3RD JAN</t>
        </is>
      </c>
      <c r="M39" s="157" t="inlineStr">
        <is>
          <t>SEA AIR AND LAND FORWARDING LTD</t>
        </is>
      </c>
      <c r="N39" s="157" t="inlineStr">
        <is>
          <t>MEL-BACH ENTERPRISES</t>
        </is>
      </c>
    </row>
    <row r="40">
      <c r="A40" s="40" t="n">
        <v>5</v>
      </c>
      <c r="B40" s="157" t="inlineStr">
        <is>
          <t>EJISON</t>
        </is>
      </c>
      <c r="C40" s="165" t="inlineStr">
        <is>
          <t>MEDUD8107523</t>
        </is>
      </c>
      <c r="D40" s="157" t="inlineStr">
        <is>
          <t>MEDU 5102477</t>
        </is>
      </c>
      <c r="E40" s="157" t="inlineStr">
        <is>
          <t>SPM</t>
        </is>
      </c>
      <c r="F40" s="157" t="inlineStr">
        <is>
          <t>20FT</t>
        </is>
      </c>
      <c r="G40" s="160" t="inlineStr">
        <is>
          <t>MSC GABRIELLA</t>
        </is>
      </c>
      <c r="H40" s="338" t="inlineStr">
        <is>
          <t>BERTHED: 30TH JAN, VOY. WG304A</t>
        </is>
      </c>
      <c r="I40" s="157" t="inlineStr">
        <is>
          <t>OUT</t>
        </is>
      </c>
      <c r="J40" s="166" t="inlineStr">
        <is>
          <t>OBL/ 30TH JAN, 2023</t>
        </is>
      </c>
      <c r="K40" s="496" t="n">
        <v>44929</v>
      </c>
      <c r="L40" s="270" t="inlineStr">
        <is>
          <t>6TH JAN</t>
        </is>
      </c>
      <c r="M40" s="157" t="inlineStr">
        <is>
          <t>SEA AIR AND LAND FORWARDING LTD</t>
        </is>
      </c>
      <c r="N40" s="157" t="inlineStr">
        <is>
          <t>MEL-BACH ENTERPRISES</t>
        </is>
      </c>
    </row>
    <row r="41">
      <c r="A41" s="40" t="n">
        <v>6</v>
      </c>
      <c r="B41" s="157" t="inlineStr">
        <is>
          <t>EJISON</t>
        </is>
      </c>
      <c r="C41" s="165" t="inlineStr">
        <is>
          <t>''</t>
        </is>
      </c>
      <c r="D41" s="157" t="inlineStr">
        <is>
          <t>TEMU 4620854</t>
        </is>
      </c>
      <c r="E41" s="157" t="inlineStr">
        <is>
          <t>SPM</t>
        </is>
      </c>
      <c r="F41" s="157" t="inlineStr">
        <is>
          <t>20FT</t>
        </is>
      </c>
      <c r="G41" s="160" t="inlineStr">
        <is>
          <t>MSC GABRIELLA</t>
        </is>
      </c>
      <c r="H41" s="338" t="inlineStr">
        <is>
          <t>BERTHED: 30TH JAN, VOY. WG304A</t>
        </is>
      </c>
      <c r="I41" s="157" t="inlineStr">
        <is>
          <t>OUT</t>
        </is>
      </c>
      <c r="J41" s="166" t="inlineStr">
        <is>
          <t>OBL/ 30TH JAN, 2023</t>
        </is>
      </c>
      <c r="K41" s="496" t="n">
        <v>44929</v>
      </c>
      <c r="L41" s="270" t="inlineStr">
        <is>
          <t>6TH JAN</t>
        </is>
      </c>
      <c r="M41" s="157" t="inlineStr">
        <is>
          <t>SEA AIR AND LAND FORWARDING LTD</t>
        </is>
      </c>
      <c r="N41" s="157" t="inlineStr">
        <is>
          <t>MEL-BACH ENTERPRISES</t>
        </is>
      </c>
    </row>
    <row r="42">
      <c r="A42" s="40" t="n"/>
      <c r="B42" s="157" t="n"/>
      <c r="C42" s="165" t="n"/>
      <c r="D42" s="157" t="n"/>
      <c r="E42" s="157" t="n"/>
      <c r="F42" s="157" t="n"/>
      <c r="G42" s="160" t="n"/>
      <c r="H42" s="338" t="n"/>
      <c r="I42" s="157" t="n"/>
      <c r="J42" s="166" t="n"/>
      <c r="K42" s="157" t="n"/>
      <c r="L42" s="270" t="n"/>
      <c r="M42" s="157" t="n"/>
      <c r="N42" s="157" t="n"/>
    </row>
    <row r="43">
      <c r="A43" s="40" t="n"/>
      <c r="B43" s="155" t="inlineStr">
        <is>
          <t>MSC ANNAMARIA</t>
        </is>
      </c>
      <c r="C43" s="165" t="n"/>
      <c r="D43" s="157" t="n"/>
      <c r="E43" s="157" t="n"/>
      <c r="F43" s="157" t="n"/>
      <c r="G43" s="157" t="n"/>
      <c r="H43" s="157" t="n"/>
      <c r="I43" s="157" t="n"/>
      <c r="J43" s="166" t="n"/>
      <c r="K43" s="157" t="n"/>
      <c r="L43" s="270" t="n"/>
      <c r="M43" s="157" t="n"/>
      <c r="N43" s="157" t="n"/>
    </row>
    <row r="44">
      <c r="A44" s="40" t="n">
        <v>1</v>
      </c>
      <c r="B44" s="157" t="inlineStr">
        <is>
          <t>EJISON</t>
        </is>
      </c>
      <c r="C44" s="157" t="inlineStr">
        <is>
          <t>MEDUD8109990</t>
        </is>
      </c>
      <c r="D44" s="157" t="inlineStr">
        <is>
          <t>TRHU 1982771</t>
        </is>
      </c>
      <c r="E44" s="157" t="inlineStr">
        <is>
          <t>SPM</t>
        </is>
      </c>
      <c r="F44" s="157" t="inlineStr">
        <is>
          <t>20FT</t>
        </is>
      </c>
      <c r="G44" s="160" t="inlineStr">
        <is>
          <t>MSC ANNAMARIA</t>
        </is>
      </c>
      <c r="H44" s="166" t="inlineStr">
        <is>
          <t>BERTHED: 5TH FEB, VOY. WG305A</t>
        </is>
      </c>
      <c r="I44" s="157" t="inlineStr">
        <is>
          <t>OUT</t>
        </is>
      </c>
      <c r="J44" s="166" t="inlineStr">
        <is>
          <t>OBL/ 30TH JAN, 2023</t>
        </is>
      </c>
      <c r="K44" s="496" t="n">
        <v>44929</v>
      </c>
      <c r="L44" s="157" t="inlineStr">
        <is>
          <t>11TH JAN</t>
        </is>
      </c>
      <c r="M44" s="157" t="inlineStr">
        <is>
          <t>SEA AIR AND LAND FORWARDING LTD</t>
        </is>
      </c>
      <c r="N44" s="157" t="inlineStr">
        <is>
          <t>MEL-BACH ENTERPRISES</t>
        </is>
      </c>
    </row>
    <row r="45">
      <c r="A45" s="40" t="n">
        <v>2</v>
      </c>
      <c r="B45" s="157" t="inlineStr">
        <is>
          <t>EJISON</t>
        </is>
      </c>
      <c r="C45" s="165" t="inlineStr">
        <is>
          <t>''</t>
        </is>
      </c>
      <c r="D45" s="157" t="inlineStr">
        <is>
          <t>MEDU 2710299</t>
        </is>
      </c>
      <c r="E45" s="157" t="inlineStr">
        <is>
          <t>SPM</t>
        </is>
      </c>
      <c r="F45" s="157" t="inlineStr">
        <is>
          <t>20FT</t>
        </is>
      </c>
      <c r="G45" s="160" t="inlineStr">
        <is>
          <t>MSC ANNAMARIA</t>
        </is>
      </c>
      <c r="H45" s="166" t="inlineStr">
        <is>
          <t>BERTHED: 5TH FEB, VOY. WG305A</t>
        </is>
      </c>
      <c r="I45" s="157" t="inlineStr">
        <is>
          <t>OUT</t>
        </is>
      </c>
      <c r="J45" s="166" t="inlineStr">
        <is>
          <t>OBL/ 30TH JAN, 2023</t>
        </is>
      </c>
      <c r="K45" s="496" t="n">
        <v>44929</v>
      </c>
      <c r="L45" s="157" t="inlineStr">
        <is>
          <t>11TH JAN</t>
        </is>
      </c>
      <c r="M45" s="157" t="inlineStr">
        <is>
          <t>SEA AIR AND LAND FORWARDING LTD</t>
        </is>
      </c>
      <c r="N45" s="157" t="inlineStr">
        <is>
          <t>MEL-BACH ENTERPRISES</t>
        </is>
      </c>
    </row>
    <row r="46">
      <c r="A46" s="40" t="n"/>
      <c r="B46" s="157" t="n"/>
      <c r="C46" s="165" t="n"/>
      <c r="D46" s="157" t="n"/>
      <c r="E46" s="157" t="n"/>
      <c r="F46" s="157" t="n"/>
      <c r="G46" s="160" t="n"/>
      <c r="H46" s="166" t="n"/>
      <c r="I46" s="157" t="n"/>
      <c r="J46" s="166" t="n"/>
      <c r="K46" s="157" t="n"/>
      <c r="L46" s="157" t="n"/>
      <c r="M46" s="157" t="n"/>
      <c r="N46" s="157" t="n"/>
    </row>
    <row r="47">
      <c r="A47" s="40" t="n"/>
      <c r="B47" s="157" t="n"/>
      <c r="C47" s="165" t="n"/>
      <c r="D47" s="157" t="n"/>
      <c r="E47" s="157" t="n"/>
      <c r="F47" s="157" t="n"/>
      <c r="G47" s="157" t="n"/>
      <c r="H47" s="166" t="n"/>
      <c r="I47" s="157" t="n"/>
      <c r="J47" s="166" t="n"/>
      <c r="K47" s="157" t="n"/>
      <c r="L47" s="157" t="n"/>
      <c r="M47" s="157" t="n"/>
      <c r="N47" s="157" t="n"/>
    </row>
    <row r="48">
      <c r="A48" s="40" t="n">
        <v>1</v>
      </c>
      <c r="B48" s="157" t="inlineStr">
        <is>
          <t>EJISON</t>
        </is>
      </c>
      <c r="C48" s="157" t="inlineStr">
        <is>
          <t>MEDUD8114545</t>
        </is>
      </c>
      <c r="D48" s="157" t="inlineStr">
        <is>
          <t>MEDU 5266927</t>
        </is>
      </c>
      <c r="E48" s="157" t="inlineStr">
        <is>
          <t>SPM</t>
        </is>
      </c>
      <c r="F48" s="157" t="inlineStr">
        <is>
          <t>20FT</t>
        </is>
      </c>
      <c r="G48" s="394" t="inlineStr">
        <is>
          <t>MSC GABRIELLA</t>
        </is>
      </c>
      <c r="H48" s="166" t="inlineStr">
        <is>
          <t>BERTHED: 14TH FEB VOY. WG306A</t>
        </is>
      </c>
      <c r="I48" s="157" t="inlineStr">
        <is>
          <t>OUT</t>
        </is>
      </c>
      <c r="J48" s="166" t="inlineStr">
        <is>
          <t>OBL/ 14TH FEB, 2023</t>
        </is>
      </c>
      <c r="K48" s="496" t="n">
        <v>45172</v>
      </c>
      <c r="L48" s="157" t="inlineStr">
        <is>
          <t>17TH JAN</t>
        </is>
      </c>
      <c r="M48" s="157" t="inlineStr">
        <is>
          <t>SEA AIR AND LAND FORWARDING LTD</t>
        </is>
      </c>
      <c r="N48" s="157" t="inlineStr">
        <is>
          <t>MEL-BACH ENTERPRISES</t>
        </is>
      </c>
    </row>
    <row r="49">
      <c r="A49" s="40" t="n">
        <v>2</v>
      </c>
      <c r="B49" s="157" t="inlineStr">
        <is>
          <t>EJISON</t>
        </is>
      </c>
      <c r="C49" s="165" t="inlineStr">
        <is>
          <t>''</t>
        </is>
      </c>
      <c r="D49" s="157" t="inlineStr">
        <is>
          <t>MSDU 2586987</t>
        </is>
      </c>
      <c r="E49" s="157" t="inlineStr">
        <is>
          <t>SPM</t>
        </is>
      </c>
      <c r="F49" s="157" t="inlineStr">
        <is>
          <t>20FT</t>
        </is>
      </c>
      <c r="G49" s="377" t="inlineStr">
        <is>
          <t>MSC GABRIELLA</t>
        </is>
      </c>
      <c r="H49" s="166" t="inlineStr">
        <is>
          <t>BERTHED: 14TH FEB VOY. WG306A</t>
        </is>
      </c>
      <c r="I49" s="157" t="inlineStr">
        <is>
          <t>OUT</t>
        </is>
      </c>
      <c r="J49" s="166" t="inlineStr">
        <is>
          <t>OBL/ 14TH FEB, 2023</t>
        </is>
      </c>
      <c r="K49" s="496" t="n">
        <v>45172</v>
      </c>
      <c r="L49" s="157" t="inlineStr">
        <is>
          <t>17TH JAN</t>
        </is>
      </c>
      <c r="M49" s="157" t="inlineStr">
        <is>
          <t>SEA AIR AND LAND FORWARDING LTD</t>
        </is>
      </c>
      <c r="N49" s="157" t="inlineStr">
        <is>
          <t>MEL-BACH ENTERPRISES</t>
        </is>
      </c>
    </row>
    <row r="50">
      <c r="A50" s="40" t="n">
        <v>3</v>
      </c>
      <c r="B50" s="157" t="inlineStr">
        <is>
          <t>EJISON</t>
        </is>
      </c>
      <c r="C50" s="157" t="inlineStr">
        <is>
          <t>MEDUD8116532</t>
        </is>
      </c>
      <c r="D50" s="157" t="inlineStr">
        <is>
          <t>MSCU 3936366</t>
        </is>
      </c>
      <c r="E50" s="157" t="inlineStr">
        <is>
          <t>SPM</t>
        </is>
      </c>
      <c r="F50" s="157" t="inlineStr">
        <is>
          <t>20FT</t>
        </is>
      </c>
      <c r="G50" s="377" t="inlineStr">
        <is>
          <t>MSC GABRIELLA</t>
        </is>
      </c>
      <c r="H50" s="166" t="inlineStr">
        <is>
          <t>BERTHED: 14TH FEB VOY. WG306A</t>
        </is>
      </c>
      <c r="I50" s="157" t="inlineStr">
        <is>
          <t>OUT</t>
        </is>
      </c>
      <c r="J50" s="166" t="inlineStr">
        <is>
          <t>OBL/ 14TH FEB, 2023</t>
        </is>
      </c>
      <c r="K50" s="496" t="n">
        <v>45202</v>
      </c>
      <c r="L50" s="157" t="inlineStr">
        <is>
          <t>19TH JAN</t>
        </is>
      </c>
      <c r="M50" s="157" t="inlineStr">
        <is>
          <t>SEA AIR AND LAND FORWARDING LTD</t>
        </is>
      </c>
      <c r="N50" s="157" t="inlineStr">
        <is>
          <t>MEL-BACH ENTERPRISES</t>
        </is>
      </c>
    </row>
    <row r="51">
      <c r="A51" s="40" t="n">
        <v>4</v>
      </c>
      <c r="B51" s="157" t="inlineStr">
        <is>
          <t>EJISON</t>
        </is>
      </c>
      <c r="C51" s="165" t="inlineStr">
        <is>
          <t>''</t>
        </is>
      </c>
      <c r="D51" s="157" t="inlineStr">
        <is>
          <t>MEDU 5285613</t>
        </is>
      </c>
      <c r="E51" s="157" t="inlineStr">
        <is>
          <t>SPM</t>
        </is>
      </c>
      <c r="F51" s="157" t="inlineStr">
        <is>
          <t>20FT</t>
        </is>
      </c>
      <c r="G51" s="377" t="inlineStr">
        <is>
          <t>MSC GABRIELLA</t>
        </is>
      </c>
      <c r="H51" s="166" t="inlineStr">
        <is>
          <t>BERTHED: 14TH FEB VOY. WG306A</t>
        </is>
      </c>
      <c r="I51" s="157" t="inlineStr">
        <is>
          <t>OUT</t>
        </is>
      </c>
      <c r="J51" s="166" t="inlineStr">
        <is>
          <t>OBL/ 14TH FEB, 2023</t>
        </is>
      </c>
      <c r="K51" s="496" t="n">
        <v>45202</v>
      </c>
      <c r="L51" s="157" t="inlineStr">
        <is>
          <t>19TH JAN</t>
        </is>
      </c>
      <c r="M51" s="157" t="inlineStr">
        <is>
          <t>SEA AIR AND LAND FORWARDING LTD</t>
        </is>
      </c>
      <c r="N51" s="157" t="inlineStr">
        <is>
          <t>MEL-BACH ENTERPRISES</t>
        </is>
      </c>
    </row>
    <row r="52">
      <c r="A52" s="40" t="n"/>
      <c r="B52" s="157" t="n"/>
      <c r="C52" s="165" t="n"/>
      <c r="D52" s="157" t="n"/>
      <c r="E52" s="157" t="n"/>
      <c r="F52" s="157" t="n"/>
      <c r="G52" s="157" t="n"/>
      <c r="H52" s="166" t="n"/>
      <c r="I52" s="157" t="n"/>
      <c r="J52" s="166" t="n"/>
      <c r="K52" s="157" t="n"/>
      <c r="L52" s="157" t="n"/>
      <c r="M52" s="157" t="n"/>
      <c r="N52" s="157" t="n"/>
    </row>
    <row r="53">
      <c r="A53" s="40" t="n"/>
      <c r="B53" s="155" t="inlineStr">
        <is>
          <t>MSC ANNAMARIA</t>
        </is>
      </c>
      <c r="C53" s="165" t="n"/>
      <c r="D53" s="157" t="n"/>
      <c r="E53" s="157" t="n"/>
      <c r="F53" s="157" t="n"/>
      <c r="G53" s="157" t="n"/>
      <c r="H53" s="166" t="n"/>
      <c r="I53" s="157" t="n"/>
      <c r="J53" s="166" t="n"/>
      <c r="K53" s="157" t="n"/>
      <c r="L53" s="157" t="n"/>
      <c r="M53" s="157" t="n"/>
      <c r="N53" s="157" t="n"/>
    </row>
    <row r="54">
      <c r="A54" s="40" t="n">
        <v>1</v>
      </c>
      <c r="B54" s="157" t="inlineStr">
        <is>
          <t>EJISON</t>
        </is>
      </c>
      <c r="C54" s="157" t="inlineStr">
        <is>
          <t>MEDUD8121037</t>
        </is>
      </c>
      <c r="D54" s="157" t="inlineStr">
        <is>
          <t>MEDU 3363189</t>
        </is>
      </c>
      <c r="E54" s="157" t="inlineStr">
        <is>
          <t>SPM</t>
        </is>
      </c>
      <c r="F54" s="157" t="inlineStr">
        <is>
          <t>20FT</t>
        </is>
      </c>
      <c r="G54" s="160" t="inlineStr">
        <is>
          <t>MSC ANNAMARIA</t>
        </is>
      </c>
      <c r="H54" s="166" t="inlineStr">
        <is>
          <t>BERTHED:22ND FEB VOY. WG307A</t>
        </is>
      </c>
      <c r="I54" s="157" t="inlineStr">
        <is>
          <t>OUT</t>
        </is>
      </c>
      <c r="J54" s="166" t="inlineStr">
        <is>
          <t>OBL/ 3RD MARCH, 2023</t>
        </is>
      </c>
      <c r="K54" s="157" t="inlineStr">
        <is>
          <t>15/3/2023</t>
        </is>
      </c>
      <c r="L54" s="157" t="inlineStr">
        <is>
          <t>25TH JAN</t>
        </is>
      </c>
      <c r="M54" s="157" t="inlineStr">
        <is>
          <t>SEA AIR AND LAND FORWARDING LTD</t>
        </is>
      </c>
      <c r="N54" s="157" t="inlineStr">
        <is>
          <t>MEL-BACH ENTERPRISES</t>
        </is>
      </c>
    </row>
    <row r="55">
      <c r="A55" s="40" t="n">
        <v>2</v>
      </c>
      <c r="B55" s="157" t="inlineStr">
        <is>
          <t>EJISON</t>
        </is>
      </c>
      <c r="C55" s="165" t="inlineStr">
        <is>
          <t>''</t>
        </is>
      </c>
      <c r="D55" s="157" t="inlineStr">
        <is>
          <t>MEDU 6591285</t>
        </is>
      </c>
      <c r="E55" s="157" t="inlineStr">
        <is>
          <t>SPM</t>
        </is>
      </c>
      <c r="F55" s="157" t="inlineStr">
        <is>
          <t>20FT</t>
        </is>
      </c>
      <c r="G55" s="160" t="inlineStr">
        <is>
          <t>MSC ANNAMARIA</t>
        </is>
      </c>
      <c r="H55" s="166" t="inlineStr">
        <is>
          <t>BERTHED:22ND FEB VOY. WG307A</t>
        </is>
      </c>
      <c r="I55" s="157" t="inlineStr">
        <is>
          <t>OUT</t>
        </is>
      </c>
      <c r="J55" s="166" t="inlineStr">
        <is>
          <t>OBL/ 3RD MARCH, 2023</t>
        </is>
      </c>
      <c r="K55" s="157" t="inlineStr">
        <is>
          <t>15/3/2023</t>
        </is>
      </c>
      <c r="L55" s="157" t="inlineStr">
        <is>
          <t>25TH JAN</t>
        </is>
      </c>
      <c r="M55" s="157" t="inlineStr">
        <is>
          <t>SEA AIR AND LAND FORWARDING LTD</t>
        </is>
      </c>
      <c r="N55" s="157" t="inlineStr">
        <is>
          <t>MEL-BACH ENTERPRISES</t>
        </is>
      </c>
    </row>
    <row r="56">
      <c r="A56" s="40" t="n">
        <v>3</v>
      </c>
      <c r="B56" s="157" t="inlineStr">
        <is>
          <t>EJISON</t>
        </is>
      </c>
      <c r="C56" s="157" t="inlineStr">
        <is>
          <t>MEDUD8122258</t>
        </is>
      </c>
      <c r="D56" s="157" t="inlineStr">
        <is>
          <t>TCLU 7651050</t>
        </is>
      </c>
      <c r="E56" s="157" t="inlineStr">
        <is>
          <t>SPM</t>
        </is>
      </c>
      <c r="F56" s="157" t="inlineStr">
        <is>
          <t>20FT</t>
        </is>
      </c>
      <c r="G56" s="160" t="inlineStr">
        <is>
          <t>MSC ANNAMARIA</t>
        </is>
      </c>
      <c r="H56" s="166" t="inlineStr">
        <is>
          <t>BERTHED:22ND FEB VOY. WG307A</t>
        </is>
      </c>
      <c r="I56" s="157" t="inlineStr">
        <is>
          <t>OUT</t>
        </is>
      </c>
      <c r="J56" s="166" t="inlineStr">
        <is>
          <t>OBL/ 3RD MARCH, 2023</t>
        </is>
      </c>
      <c r="K56" s="157" t="inlineStr">
        <is>
          <t>30/3/2023</t>
        </is>
      </c>
      <c r="L56" s="157" t="inlineStr">
        <is>
          <t>2ND FEB</t>
        </is>
      </c>
      <c r="M56" s="157" t="inlineStr">
        <is>
          <t>SEA AIR AND LAND FORWARDING LTD</t>
        </is>
      </c>
      <c r="N56" s="157" t="inlineStr">
        <is>
          <t>MEL-BACH ENTERPRISES</t>
        </is>
      </c>
    </row>
    <row r="57">
      <c r="A57" s="40" t="n">
        <v>4</v>
      </c>
      <c r="B57" s="157" t="inlineStr">
        <is>
          <t>EJISON</t>
        </is>
      </c>
      <c r="C57" s="165" t="inlineStr">
        <is>
          <t>''</t>
        </is>
      </c>
      <c r="D57" s="157" t="inlineStr">
        <is>
          <t>MSMU 1501092</t>
        </is>
      </c>
      <c r="E57" s="157" t="inlineStr">
        <is>
          <t>SPM</t>
        </is>
      </c>
      <c r="F57" s="157" t="inlineStr">
        <is>
          <t>20FT</t>
        </is>
      </c>
      <c r="G57" s="160" t="inlineStr">
        <is>
          <t>MSC ANNAMARIA</t>
        </is>
      </c>
      <c r="H57" s="166" t="inlineStr">
        <is>
          <t>BERTHED:22ND FEB VOY. WG307A</t>
        </is>
      </c>
      <c r="I57" s="157" t="inlineStr">
        <is>
          <t>OUT</t>
        </is>
      </c>
      <c r="J57" s="166" t="inlineStr">
        <is>
          <t>OBL/ 3RD MARCH, 2023</t>
        </is>
      </c>
      <c r="K57" s="157" t="inlineStr">
        <is>
          <t>30/3/2023</t>
        </is>
      </c>
      <c r="L57" s="157" t="inlineStr">
        <is>
          <t>2ND FEB</t>
        </is>
      </c>
      <c r="M57" s="157" t="inlineStr">
        <is>
          <t>SEA AIR AND LAND FORWARDING LTD</t>
        </is>
      </c>
      <c r="N57" s="157" t="inlineStr">
        <is>
          <t>MEL-BACH ENTERPRISES</t>
        </is>
      </c>
    </row>
    <row r="58">
      <c r="A58" s="40" t="n"/>
      <c r="B58" s="157" t="n"/>
      <c r="C58" s="165" t="n"/>
      <c r="D58" s="157" t="n"/>
      <c r="E58" s="157" t="n"/>
      <c r="F58" s="157" t="n"/>
      <c r="G58" s="160" t="n"/>
      <c r="H58" s="166" t="n"/>
      <c r="I58" s="157" t="n"/>
      <c r="J58" s="157" t="n"/>
      <c r="K58" s="157" t="n"/>
      <c r="L58" s="157" t="n"/>
      <c r="M58" s="157" t="n"/>
      <c r="N58" s="157" t="n"/>
    </row>
    <row r="59">
      <c r="A59" s="40" t="n"/>
      <c r="B59" s="155" t="inlineStr">
        <is>
          <t>MSC GABRIELLA</t>
        </is>
      </c>
      <c r="C59" s="165" t="n"/>
      <c r="D59" s="157" t="n"/>
      <c r="E59" s="157" t="n"/>
      <c r="F59" s="157" t="n"/>
      <c r="G59" s="160" t="n"/>
      <c r="H59" s="166" t="n"/>
      <c r="I59" s="157" t="n"/>
      <c r="J59" s="157" t="n"/>
      <c r="K59" s="157" t="n"/>
      <c r="L59" s="157" t="n"/>
      <c r="M59" s="157" t="n"/>
      <c r="N59" s="157" t="n"/>
    </row>
    <row r="60">
      <c r="A60" s="40" t="n">
        <v>1</v>
      </c>
      <c r="B60" s="157" t="inlineStr">
        <is>
          <t>EJISON</t>
        </is>
      </c>
      <c r="C60" s="157" t="inlineStr">
        <is>
          <t>MEDUD8128271</t>
        </is>
      </c>
      <c r="D60" s="157" t="inlineStr">
        <is>
          <t>TCKU 3833188</t>
        </is>
      </c>
      <c r="E60" s="157" t="inlineStr">
        <is>
          <t>SPM</t>
        </is>
      </c>
      <c r="F60" s="157" t="inlineStr">
        <is>
          <t>20FT</t>
        </is>
      </c>
      <c r="G60" s="377" t="inlineStr">
        <is>
          <t>MSC GABRIELLA</t>
        </is>
      </c>
      <c r="H60" s="166" t="inlineStr">
        <is>
          <t>BERTHED: 3RD MARCH VOY. WG309A</t>
        </is>
      </c>
      <c r="I60" s="157" t="inlineStr">
        <is>
          <t>OUT</t>
        </is>
      </c>
      <c r="J60" s="166" t="inlineStr">
        <is>
          <t>OBL/ 3RD MARCH, 2023</t>
        </is>
      </c>
      <c r="K60" s="157" t="inlineStr">
        <is>
          <t>15/3/2023</t>
        </is>
      </c>
      <c r="L60" s="157" t="inlineStr">
        <is>
          <t>2ND FEB</t>
        </is>
      </c>
      <c r="M60" s="157" t="inlineStr">
        <is>
          <t>SEA AIR AND LAND FORWARDING LTD</t>
        </is>
      </c>
      <c r="N60" s="157" t="inlineStr">
        <is>
          <t>MEL-BACH ENTERPRISES</t>
        </is>
      </c>
    </row>
    <row r="61">
      <c r="A61" s="40" t="n">
        <v>2</v>
      </c>
      <c r="B61" s="157" t="inlineStr">
        <is>
          <t>EJISON</t>
        </is>
      </c>
      <c r="C61" s="165" t="inlineStr">
        <is>
          <t>''</t>
        </is>
      </c>
      <c r="D61" s="157" t="inlineStr">
        <is>
          <t>BMOU 2214770</t>
        </is>
      </c>
      <c r="E61" s="157" t="inlineStr">
        <is>
          <t>SPM</t>
        </is>
      </c>
      <c r="F61" s="157" t="inlineStr">
        <is>
          <t>20FT</t>
        </is>
      </c>
      <c r="G61" s="377" t="inlineStr">
        <is>
          <t>MSC GABRIELLA</t>
        </is>
      </c>
      <c r="H61" s="166" t="inlineStr">
        <is>
          <t>BERTHED: 3RD MARCH VOY. WG309A</t>
        </is>
      </c>
      <c r="I61" s="157" t="inlineStr">
        <is>
          <t>OUT</t>
        </is>
      </c>
      <c r="J61" s="166" t="inlineStr">
        <is>
          <t>OBL/ 3RD MARCH, 2023</t>
        </is>
      </c>
      <c r="K61" s="157" t="inlineStr">
        <is>
          <t>15/3/2023</t>
        </is>
      </c>
      <c r="L61" s="157" t="inlineStr">
        <is>
          <t>2ND FEB</t>
        </is>
      </c>
      <c r="M61" s="157" t="inlineStr">
        <is>
          <t>SEA AIR AND LAND FORWARDING LTD</t>
        </is>
      </c>
      <c r="N61" s="157" t="inlineStr">
        <is>
          <t>MEL-BACH ENTERPRISES</t>
        </is>
      </c>
    </row>
    <row r="62">
      <c r="A62" s="40" t="n">
        <v>3</v>
      </c>
      <c r="B62" s="157" t="inlineStr">
        <is>
          <t>EJISON</t>
        </is>
      </c>
      <c r="C62" s="157" t="inlineStr">
        <is>
          <t>MEDUD8126788</t>
        </is>
      </c>
      <c r="D62" s="157" t="inlineStr">
        <is>
          <t>TRHU 3579981</t>
        </is>
      </c>
      <c r="E62" s="157" t="inlineStr">
        <is>
          <t>SPM</t>
        </is>
      </c>
      <c r="F62" s="157" t="inlineStr">
        <is>
          <t>20FT</t>
        </is>
      </c>
      <c r="G62" s="377" t="inlineStr">
        <is>
          <t>MSC GABRIELLA</t>
        </is>
      </c>
      <c r="H62" s="166" t="inlineStr">
        <is>
          <t>BERTHED: 4TH MARCH VOY.  WG309A</t>
        </is>
      </c>
      <c r="I62" s="157" t="inlineStr">
        <is>
          <t>OUT</t>
        </is>
      </c>
      <c r="J62" s="166" t="inlineStr">
        <is>
          <t>OBL/ 3RD MARCH, 2023</t>
        </is>
      </c>
      <c r="K62" s="157" t="inlineStr">
        <is>
          <t>15/3/2023</t>
        </is>
      </c>
      <c r="L62" s="157" t="inlineStr">
        <is>
          <t>1ST FEB</t>
        </is>
      </c>
      <c r="M62" s="157" t="inlineStr">
        <is>
          <t>SEA AIR AND LAND FORWARDING LTD</t>
        </is>
      </c>
      <c r="N62" s="157" t="inlineStr">
        <is>
          <t>MEL-BACH ENTERPRISES</t>
        </is>
      </c>
    </row>
    <row r="63">
      <c r="A63" s="40" t="n">
        <v>4</v>
      </c>
      <c r="B63" s="157" t="inlineStr">
        <is>
          <t>EJISON</t>
        </is>
      </c>
      <c r="C63" s="165" t="inlineStr">
        <is>
          <t>''</t>
        </is>
      </c>
      <c r="D63" s="157" t="inlineStr">
        <is>
          <t>CAIU 3363320</t>
        </is>
      </c>
      <c r="E63" s="157" t="inlineStr">
        <is>
          <t>SPM</t>
        </is>
      </c>
      <c r="F63" s="157" t="inlineStr">
        <is>
          <t>20FT</t>
        </is>
      </c>
      <c r="G63" s="377" t="inlineStr">
        <is>
          <t>MSC GABRIELLA</t>
        </is>
      </c>
      <c r="H63" s="166" t="inlineStr">
        <is>
          <t>BERTHED: 4TH MARCH VOY.  WG309A</t>
        </is>
      </c>
      <c r="I63" s="157" t="inlineStr">
        <is>
          <t>OUT</t>
        </is>
      </c>
      <c r="J63" s="166" t="inlineStr">
        <is>
          <t>OBL/ 3RD MARCH, 2023</t>
        </is>
      </c>
      <c r="K63" s="157" t="inlineStr">
        <is>
          <t>15/3/2023</t>
        </is>
      </c>
      <c r="L63" s="157" t="inlineStr">
        <is>
          <t>1ST FEB</t>
        </is>
      </c>
      <c r="M63" s="157" t="inlineStr">
        <is>
          <t>SEA AIR AND LAND FORWARDING LTD</t>
        </is>
      </c>
      <c r="N63" s="157" t="inlineStr">
        <is>
          <t>MEL-BACH ENTERPRISES</t>
        </is>
      </c>
    </row>
    <row r="64">
      <c r="A64" s="40" t="n"/>
      <c r="B64" s="157" t="n"/>
      <c r="C64" s="165" t="n"/>
      <c r="D64" s="157" t="n"/>
      <c r="E64" s="157" t="n"/>
      <c r="F64" s="157" t="n"/>
      <c r="G64" s="377" t="n"/>
      <c r="H64" s="166" t="n"/>
      <c r="I64" s="157" t="n"/>
      <c r="J64" s="166" t="n"/>
      <c r="K64" s="157" t="n"/>
      <c r="L64" s="157" t="n"/>
      <c r="M64" s="157" t="n"/>
      <c r="N64" s="157" t="n"/>
    </row>
    <row r="65">
      <c r="A65" s="40" t="n"/>
      <c r="B65" s="155" t="inlineStr">
        <is>
          <t>MSC ANNAMARIA</t>
        </is>
      </c>
      <c r="C65" s="165" t="n"/>
      <c r="D65" s="157" t="n"/>
      <c r="E65" s="157" t="n"/>
      <c r="F65" s="157" t="n"/>
      <c r="G65" s="377" t="n"/>
      <c r="H65" s="166" t="n"/>
      <c r="I65" s="157" t="n"/>
      <c r="J65" s="166" t="n"/>
      <c r="K65" s="157" t="n"/>
      <c r="L65" s="157" t="n"/>
      <c r="M65" s="157" t="n"/>
      <c r="N65" s="157" t="n"/>
    </row>
    <row r="66">
      <c r="A66" s="40" t="n">
        <v>1</v>
      </c>
      <c r="B66" s="157" t="inlineStr">
        <is>
          <t>EJISON</t>
        </is>
      </c>
      <c r="C66" s="157" t="inlineStr">
        <is>
          <t>MEDUD8132133</t>
        </is>
      </c>
      <c r="D66" s="157" t="inlineStr">
        <is>
          <t>MSCU 3583593</t>
        </is>
      </c>
      <c r="E66" s="157" t="inlineStr">
        <is>
          <t>SPM</t>
        </is>
      </c>
      <c r="F66" s="157" t="inlineStr">
        <is>
          <t>20FT</t>
        </is>
      </c>
      <c r="G66" s="157" t="inlineStr">
        <is>
          <t>MSC ANNAMARIA</t>
        </is>
      </c>
      <c r="H66" s="166" t="inlineStr">
        <is>
          <t>BERTHED: 6TH MARCH VOY.WG310A</t>
        </is>
      </c>
      <c r="I66" s="157" t="inlineStr">
        <is>
          <t>OUT</t>
        </is>
      </c>
      <c r="J66" s="166" t="inlineStr">
        <is>
          <t>OBL/ 21ST MARCH, 2023</t>
        </is>
      </c>
      <c r="K66" s="157" t="inlineStr">
        <is>
          <t>30/3/2023</t>
        </is>
      </c>
      <c r="L66" s="157" t="inlineStr">
        <is>
          <t>7TH FEB</t>
        </is>
      </c>
      <c r="M66" s="157" t="inlineStr">
        <is>
          <t>SEA AIR AND LAND FORWARDING LTD</t>
        </is>
      </c>
      <c r="N66" s="157" t="inlineStr">
        <is>
          <t>MEL-BACH ENTERPRISES</t>
        </is>
      </c>
    </row>
    <row r="67">
      <c r="A67" s="40" t="n">
        <v>2</v>
      </c>
      <c r="B67" s="157" t="inlineStr">
        <is>
          <t>EJISON</t>
        </is>
      </c>
      <c r="C67" s="165" t="inlineStr">
        <is>
          <t>''</t>
        </is>
      </c>
      <c r="D67" s="157" t="inlineStr">
        <is>
          <t>TEMU 2656760</t>
        </is>
      </c>
      <c r="E67" s="157" t="inlineStr">
        <is>
          <t>SPM</t>
        </is>
      </c>
      <c r="F67" s="157" t="inlineStr">
        <is>
          <t>20FT</t>
        </is>
      </c>
      <c r="G67" s="157" t="inlineStr">
        <is>
          <t>MSC ANNAMARIA</t>
        </is>
      </c>
      <c r="H67" s="166" t="inlineStr">
        <is>
          <t>BERTHED: 6TH MARCH VOY.WG310A</t>
        </is>
      </c>
      <c r="I67" s="157" t="inlineStr">
        <is>
          <t>OUT</t>
        </is>
      </c>
      <c r="J67" s="166" t="inlineStr">
        <is>
          <t>OBL/ 21ST MARCH, 2023</t>
        </is>
      </c>
      <c r="K67" s="157" t="inlineStr">
        <is>
          <t>30/3/2023</t>
        </is>
      </c>
      <c r="L67" s="157" t="inlineStr">
        <is>
          <t>7TH FEB</t>
        </is>
      </c>
      <c r="M67" s="157" t="inlineStr">
        <is>
          <t>SEA AIR AND LAND FORWARDING LTD</t>
        </is>
      </c>
      <c r="N67" s="157" t="inlineStr">
        <is>
          <t>MEL-BACH ENTERPRISES</t>
        </is>
      </c>
    </row>
    <row r="68">
      <c r="A68" s="40" t="n">
        <v>3</v>
      </c>
      <c r="B68" s="157" t="inlineStr">
        <is>
          <t>EJISON</t>
        </is>
      </c>
      <c r="C68" s="157" t="inlineStr">
        <is>
          <t>MEDUD8133255</t>
        </is>
      </c>
      <c r="D68" s="157" t="inlineStr">
        <is>
          <t>MEDU 5393773</t>
        </is>
      </c>
      <c r="E68" s="157" t="inlineStr">
        <is>
          <t>SPM</t>
        </is>
      </c>
      <c r="F68" s="157" t="inlineStr">
        <is>
          <t>20FT</t>
        </is>
      </c>
      <c r="G68" s="157" t="inlineStr">
        <is>
          <t>MSC ANNAMARIA</t>
        </is>
      </c>
      <c r="H68" s="166" t="inlineStr">
        <is>
          <t>BERTHED: 7TH MARCH VOY.WG310A</t>
        </is>
      </c>
      <c r="I68" s="157" t="inlineStr">
        <is>
          <t>OUT</t>
        </is>
      </c>
      <c r="J68" s="166" t="inlineStr">
        <is>
          <t>OBL/ 21ST MARCH, 2023</t>
        </is>
      </c>
      <c r="K68" s="157" t="inlineStr">
        <is>
          <t>30/3/2023</t>
        </is>
      </c>
      <c r="L68" s="157" t="inlineStr">
        <is>
          <t>8TH FEB</t>
        </is>
      </c>
      <c r="M68" s="157" t="inlineStr">
        <is>
          <t>SEA AIR AND LAND FORWARDING LTD</t>
        </is>
      </c>
      <c r="N68" s="157" t="inlineStr">
        <is>
          <t>MEL-BACH ENTERPRISES</t>
        </is>
      </c>
    </row>
    <row r="69">
      <c r="A69" s="40" t="n">
        <v>4</v>
      </c>
      <c r="B69" s="157" t="inlineStr">
        <is>
          <t>EJISON</t>
        </is>
      </c>
      <c r="C69" s="165" t="inlineStr">
        <is>
          <t>''</t>
        </is>
      </c>
      <c r="D69" s="157" t="inlineStr">
        <is>
          <t>MEDU 5892031</t>
        </is>
      </c>
      <c r="E69" s="157" t="inlineStr">
        <is>
          <t>SPM</t>
        </is>
      </c>
      <c r="F69" s="157" t="inlineStr">
        <is>
          <t>20FT</t>
        </is>
      </c>
      <c r="G69" s="157" t="inlineStr">
        <is>
          <t>MSC ANNAMARIA</t>
        </is>
      </c>
      <c r="H69" s="166" t="inlineStr">
        <is>
          <t>BERTHED: 7TH MARCH VOY.WG310A</t>
        </is>
      </c>
      <c r="I69" s="157" t="inlineStr">
        <is>
          <t>OUT</t>
        </is>
      </c>
      <c r="J69" s="166" t="inlineStr">
        <is>
          <t>OBL/ 21ST MARCH, 2023</t>
        </is>
      </c>
      <c r="K69" s="157" t="inlineStr">
        <is>
          <t>30/3/2023</t>
        </is>
      </c>
      <c r="L69" s="157" t="inlineStr">
        <is>
          <t>8TH FEB</t>
        </is>
      </c>
      <c r="M69" s="157" t="inlineStr">
        <is>
          <t>SEA AIR AND LAND FORWARDING LTD</t>
        </is>
      </c>
      <c r="N69" s="157" t="inlineStr">
        <is>
          <t>MEL-BACH ENTERPRISES</t>
        </is>
      </c>
    </row>
    <row r="70">
      <c r="A70" s="40" t="n"/>
      <c r="B70" s="157" t="n"/>
      <c r="C70" s="165" t="n"/>
      <c r="D70" s="157" t="n"/>
      <c r="E70" s="157" t="n"/>
      <c r="F70" s="157" t="n"/>
      <c r="G70" s="157" t="n"/>
      <c r="H70" s="166" t="n"/>
      <c r="I70" s="157" t="n"/>
      <c r="J70" s="157" t="n"/>
      <c r="K70" s="157" t="n"/>
      <c r="L70" s="157" t="n"/>
      <c r="M70" s="157" t="n"/>
      <c r="N70" s="157" t="n"/>
    </row>
    <row r="71">
      <c r="A71" s="40" t="n"/>
      <c r="B71" s="197" t="inlineStr">
        <is>
          <t>MSC GABRIELLA</t>
        </is>
      </c>
      <c r="C71" s="165" t="n"/>
      <c r="D71" s="157" t="n"/>
      <c r="E71" s="157" t="n"/>
      <c r="F71" s="157" t="n"/>
      <c r="G71" s="157" t="n"/>
      <c r="H71" s="157" t="n"/>
      <c r="I71" s="157" t="n"/>
      <c r="J71" s="157" t="n"/>
      <c r="K71" s="157" t="n"/>
      <c r="L71" s="157" t="n"/>
      <c r="M71" s="157" t="n"/>
      <c r="N71" s="157" t="n"/>
    </row>
    <row r="72">
      <c r="A72" s="40" t="n">
        <v>1</v>
      </c>
      <c r="B72" s="157" t="inlineStr">
        <is>
          <t>EJISON</t>
        </is>
      </c>
      <c r="C72" s="157" t="inlineStr">
        <is>
          <t>MEDUD8137504</t>
        </is>
      </c>
      <c r="D72" s="157" t="inlineStr">
        <is>
          <t>CAIU 3233857</t>
        </is>
      </c>
      <c r="E72" s="157" t="inlineStr">
        <is>
          <t>SPM</t>
        </is>
      </c>
      <c r="F72" s="157" t="inlineStr">
        <is>
          <t>20FT</t>
        </is>
      </c>
      <c r="G72" s="160" t="inlineStr">
        <is>
          <t>MSC GABRIELLA</t>
        </is>
      </c>
      <c r="H72" s="166" t="inlineStr">
        <is>
          <t>BERTHED: 19TH MARCH VOY.WG311A</t>
        </is>
      </c>
      <c r="I72" s="157" t="inlineStr">
        <is>
          <t>OUT</t>
        </is>
      </c>
      <c r="J72" s="166" t="inlineStr">
        <is>
          <t>OBL/ 21ST MARCH, 2023</t>
        </is>
      </c>
      <c r="K72" s="493" t="n">
        <v>45050</v>
      </c>
      <c r="L72" s="157" t="inlineStr">
        <is>
          <t>14TH FEB</t>
        </is>
      </c>
      <c r="M72" s="157" t="inlineStr">
        <is>
          <t>SEA AIR AND LAND FORWARDING LTD</t>
        </is>
      </c>
      <c r="N72" s="157" t="inlineStr">
        <is>
          <t>MEL-BACH ENTERPRISES</t>
        </is>
      </c>
    </row>
    <row r="73">
      <c r="A73" s="40" t="n">
        <v>2</v>
      </c>
      <c r="B73" s="157" t="inlineStr">
        <is>
          <t>EJISON</t>
        </is>
      </c>
      <c r="C73" s="165" t="inlineStr">
        <is>
          <t>''</t>
        </is>
      </c>
      <c r="D73" s="157" t="inlineStr">
        <is>
          <t>GLDU 3759162</t>
        </is>
      </c>
      <c r="E73" s="157" t="inlineStr">
        <is>
          <t>SPM</t>
        </is>
      </c>
      <c r="F73" s="157" t="inlineStr">
        <is>
          <t>20FT</t>
        </is>
      </c>
      <c r="G73" s="160" t="inlineStr">
        <is>
          <t>MSC GABRIELLA</t>
        </is>
      </c>
      <c r="H73" s="166" t="inlineStr">
        <is>
          <t>BERTHED: 19TH MARCH VOY.WG311A</t>
        </is>
      </c>
      <c r="I73" s="157" t="inlineStr">
        <is>
          <t>OUT</t>
        </is>
      </c>
      <c r="J73" s="166" t="inlineStr">
        <is>
          <t>OBL/ 21ST MARCH, 2023</t>
        </is>
      </c>
      <c r="K73" s="493" t="n">
        <v>45050</v>
      </c>
      <c r="L73" s="157" t="inlineStr">
        <is>
          <t>14TH FEB</t>
        </is>
      </c>
      <c r="M73" s="157" t="inlineStr">
        <is>
          <t>SEA AIR AND LAND FORWARDING LTD</t>
        </is>
      </c>
      <c r="N73" s="157" t="inlineStr">
        <is>
          <t>MEL-BACH ENTERPRISES</t>
        </is>
      </c>
    </row>
    <row r="74">
      <c r="A74" s="40" t="n">
        <v>3</v>
      </c>
      <c r="B74" s="157" t="inlineStr">
        <is>
          <t>EJISON</t>
        </is>
      </c>
      <c r="C74" s="157" t="inlineStr">
        <is>
          <t>MEDUD8139468</t>
        </is>
      </c>
      <c r="D74" s="157" t="inlineStr">
        <is>
          <t>CAIU 6938202</t>
        </is>
      </c>
      <c r="E74" s="157" t="inlineStr">
        <is>
          <t>SPM</t>
        </is>
      </c>
      <c r="F74" s="157" t="inlineStr">
        <is>
          <t>20FT</t>
        </is>
      </c>
      <c r="G74" s="160" t="inlineStr">
        <is>
          <t>MSC GABRIELLA</t>
        </is>
      </c>
      <c r="H74" s="166" t="inlineStr">
        <is>
          <t>BERTHED: 19TH MARCH VOY.WG311A</t>
        </is>
      </c>
      <c r="I74" s="157" t="inlineStr">
        <is>
          <t>OUT</t>
        </is>
      </c>
      <c r="J74" s="166" t="inlineStr">
        <is>
          <t>OBL/ 21ST MARCH, 2023</t>
        </is>
      </c>
      <c r="K74" s="493" t="n">
        <v>45050</v>
      </c>
      <c r="L74" s="157" t="inlineStr">
        <is>
          <t>16TH FEB</t>
        </is>
      </c>
      <c r="M74" s="157" t="inlineStr">
        <is>
          <t>SEA AIR AND LAND FORWARDING LTD</t>
        </is>
      </c>
      <c r="N74" s="157" t="inlineStr">
        <is>
          <t>MEL-BACH ENTERPRISES</t>
        </is>
      </c>
    </row>
    <row r="75">
      <c r="A75" s="40" t="n">
        <v>4</v>
      </c>
      <c r="B75" s="157" t="inlineStr">
        <is>
          <t>EJISON</t>
        </is>
      </c>
      <c r="C75" s="165" t="inlineStr">
        <is>
          <t>''</t>
        </is>
      </c>
      <c r="D75" s="157" t="inlineStr">
        <is>
          <t>MSDU 1879717</t>
        </is>
      </c>
      <c r="E75" s="157" t="inlineStr">
        <is>
          <t>SPM</t>
        </is>
      </c>
      <c r="F75" s="157" t="inlineStr">
        <is>
          <t>20FT</t>
        </is>
      </c>
      <c r="G75" s="160" t="inlineStr">
        <is>
          <t>MSC GABRIELLA</t>
        </is>
      </c>
      <c r="H75" s="166" t="inlineStr">
        <is>
          <t>BERTHED: 19TH MARCH VOY.WG311A</t>
        </is>
      </c>
      <c r="I75" s="157" t="inlineStr">
        <is>
          <t>OUT</t>
        </is>
      </c>
      <c r="J75" s="166" t="inlineStr">
        <is>
          <t>OBL/ 21ST MARCH, 2023</t>
        </is>
      </c>
      <c r="K75" s="493" t="n">
        <v>45050</v>
      </c>
      <c r="L75" s="157" t="inlineStr">
        <is>
          <t>16TH FEB</t>
        </is>
      </c>
      <c r="M75" s="157" t="inlineStr">
        <is>
          <t>SEA AIR AND LAND FORWARDING LTD</t>
        </is>
      </c>
      <c r="N75" s="157" t="inlineStr">
        <is>
          <t>MEL-BACH ENTERPRISES</t>
        </is>
      </c>
    </row>
    <row r="76">
      <c r="A76" s="40" t="n">
        <v>5</v>
      </c>
      <c r="B76" s="157" t="inlineStr">
        <is>
          <t>EJISON</t>
        </is>
      </c>
      <c r="C76" s="157" t="inlineStr">
        <is>
          <t>MEDUD8141233</t>
        </is>
      </c>
      <c r="D76" s="157" t="inlineStr">
        <is>
          <t>MSMU 1068399</t>
        </is>
      </c>
      <c r="E76" s="157" t="inlineStr">
        <is>
          <t>SPM</t>
        </is>
      </c>
      <c r="F76" s="157" t="inlineStr">
        <is>
          <t>20FT</t>
        </is>
      </c>
      <c r="G76" s="160" t="inlineStr">
        <is>
          <t>MSC GABRIELLA</t>
        </is>
      </c>
      <c r="H76" s="166" t="inlineStr">
        <is>
          <t>BERTHED: 19TH MARCH VOY.WG311A</t>
        </is>
      </c>
      <c r="I76" s="157" t="inlineStr">
        <is>
          <t>OUT</t>
        </is>
      </c>
      <c r="J76" s="166" t="inlineStr">
        <is>
          <t>OBL/ 22ND  MARCH, 2023</t>
        </is>
      </c>
      <c r="K76" s="493" t="n">
        <v>45050</v>
      </c>
      <c r="L76" s="157" t="inlineStr">
        <is>
          <t>16TH FEB</t>
        </is>
      </c>
      <c r="M76" s="157" t="inlineStr">
        <is>
          <t>SEA AIR AND LAND FORWARDING LTD</t>
        </is>
      </c>
      <c r="N76" s="157" t="inlineStr">
        <is>
          <t>MEL-BACH ENTERPRISES</t>
        </is>
      </c>
    </row>
    <row r="77">
      <c r="A77" s="40" t="n">
        <v>6</v>
      </c>
      <c r="B77" s="157" t="inlineStr">
        <is>
          <t>EJISON</t>
        </is>
      </c>
      <c r="C77" s="165" t="inlineStr">
        <is>
          <t>''</t>
        </is>
      </c>
      <c r="D77" s="157" t="inlineStr">
        <is>
          <t>MEDU 5556084</t>
        </is>
      </c>
      <c r="E77" s="157" t="inlineStr">
        <is>
          <t>SPM</t>
        </is>
      </c>
      <c r="F77" s="157" t="inlineStr">
        <is>
          <t>20FT</t>
        </is>
      </c>
      <c r="G77" s="160" t="inlineStr">
        <is>
          <t>MSC GABRIELLA</t>
        </is>
      </c>
      <c r="H77" s="166" t="inlineStr">
        <is>
          <t>BERTHED: 19TH MARCH VOY.WG311A</t>
        </is>
      </c>
      <c r="I77" s="157" t="inlineStr">
        <is>
          <t>OUT</t>
        </is>
      </c>
      <c r="J77" s="166" t="inlineStr">
        <is>
          <t>OBL/ 22ND  MARCH, 2023</t>
        </is>
      </c>
      <c r="K77" s="493" t="n">
        <v>45050</v>
      </c>
      <c r="L77" s="157" t="inlineStr">
        <is>
          <t>16TH FEB</t>
        </is>
      </c>
      <c r="M77" s="157" t="inlineStr">
        <is>
          <t>SEA AIR AND LAND FORWARDING LTD</t>
        </is>
      </c>
      <c r="N77" s="157" t="inlineStr">
        <is>
          <t>MEL-BACH ENTERPRISES</t>
        </is>
      </c>
    </row>
    <row r="78">
      <c r="A78" s="40" t="n"/>
      <c r="B78" s="157" t="n"/>
      <c r="C78" s="165" t="n"/>
      <c r="D78" s="157" t="n"/>
      <c r="E78" s="157" t="n"/>
      <c r="F78" s="157" t="n"/>
      <c r="G78" s="160" t="n"/>
      <c r="H78" s="166" t="n"/>
      <c r="I78" s="157" t="n"/>
      <c r="J78" s="166" t="n"/>
      <c r="K78" s="157" t="n"/>
      <c r="L78" s="157" t="n"/>
      <c r="M78" s="157" t="n"/>
      <c r="N78" s="157" t="n"/>
    </row>
    <row r="79">
      <c r="A79" s="40" t="n"/>
      <c r="B79" s="155" t="inlineStr">
        <is>
          <t>MSC ANNAMARIA</t>
        </is>
      </c>
      <c r="C79" s="165" t="n"/>
      <c r="D79" s="157" t="n"/>
      <c r="E79" s="157" t="n"/>
      <c r="F79" s="157" t="n"/>
      <c r="G79" s="157" t="n"/>
      <c r="H79" s="166" t="n"/>
      <c r="I79" s="157" t="n"/>
      <c r="J79" s="157" t="n"/>
      <c r="K79" s="157" t="n"/>
      <c r="L79" s="157" t="n"/>
      <c r="M79" s="157" t="n"/>
      <c r="N79" s="157" t="n"/>
    </row>
    <row r="80">
      <c r="A80" s="40" t="n">
        <v>1</v>
      </c>
      <c r="B80" s="157" t="inlineStr">
        <is>
          <t>EJISON</t>
        </is>
      </c>
      <c r="C80" s="157" t="inlineStr">
        <is>
          <t>MEDUD8145374</t>
        </is>
      </c>
      <c r="D80" s="157" t="inlineStr">
        <is>
          <t>MSDU 2497909</t>
        </is>
      </c>
      <c r="E80" s="157" t="inlineStr">
        <is>
          <t>SPM</t>
        </is>
      </c>
      <c r="F80" s="157" t="inlineStr">
        <is>
          <t>20FT</t>
        </is>
      </c>
      <c r="G80" s="157" t="inlineStr">
        <is>
          <t>MSC ANNAMARIA</t>
        </is>
      </c>
      <c r="H80" s="166" t="inlineStr">
        <is>
          <t>BERTHED: 25TH  MARCH VOY. WG312A</t>
        </is>
      </c>
      <c r="I80" s="157" t="inlineStr">
        <is>
          <t>OUT</t>
        </is>
      </c>
      <c r="J80" s="166" t="inlineStr">
        <is>
          <t>OBL/ 22ND  MARCH, 2023</t>
        </is>
      </c>
      <c r="K80" s="493" t="n">
        <v>45050</v>
      </c>
      <c r="L80" s="157" t="inlineStr">
        <is>
          <t>22ND FEB</t>
        </is>
      </c>
      <c r="M80" s="157" t="inlineStr">
        <is>
          <t>SEA AIR AND LAND FORWARDING LTD</t>
        </is>
      </c>
      <c r="N80" s="157" t="inlineStr">
        <is>
          <t>MEL-BACH ENTERPRISES</t>
        </is>
      </c>
    </row>
    <row r="81">
      <c r="A81" s="40" t="n">
        <v>2</v>
      </c>
      <c r="B81" s="157" t="inlineStr">
        <is>
          <t>EJISON</t>
        </is>
      </c>
      <c r="C81" s="165" t="inlineStr">
        <is>
          <t>''</t>
        </is>
      </c>
      <c r="D81" s="157" t="inlineStr">
        <is>
          <t>CRSU 1466052</t>
        </is>
      </c>
      <c r="E81" s="157" t="inlineStr">
        <is>
          <t>SPM</t>
        </is>
      </c>
      <c r="F81" s="157" t="inlineStr">
        <is>
          <t>20FT</t>
        </is>
      </c>
      <c r="G81" s="157" t="inlineStr">
        <is>
          <t>MSC ANNAMARIA</t>
        </is>
      </c>
      <c r="H81" s="166" t="inlineStr">
        <is>
          <t>BERTHED: 25TH  MARCH VOY. WG312A</t>
        </is>
      </c>
      <c r="I81" s="157" t="inlineStr">
        <is>
          <t>OUT</t>
        </is>
      </c>
      <c r="J81" s="166" t="inlineStr">
        <is>
          <t>OBL/ 22ND  MARCH, 2023</t>
        </is>
      </c>
      <c r="K81" s="493" t="n">
        <v>45050</v>
      </c>
      <c r="L81" s="157" t="inlineStr">
        <is>
          <t>22ND FEB</t>
        </is>
      </c>
      <c r="M81" s="157" t="inlineStr">
        <is>
          <t>SEA AIR AND LAND FORWARDING LTD</t>
        </is>
      </c>
      <c r="N81" s="157" t="inlineStr">
        <is>
          <t>MEL-BACH ENTERPRISES</t>
        </is>
      </c>
    </row>
    <row r="82">
      <c r="A82" s="40" t="n">
        <v>3</v>
      </c>
      <c r="B82" s="157" t="inlineStr">
        <is>
          <t>EJISON</t>
        </is>
      </c>
      <c r="C82" s="157" t="inlineStr">
        <is>
          <t>MEDUD8146760</t>
        </is>
      </c>
      <c r="D82" s="157" t="inlineStr">
        <is>
          <t>MEDU 2082417</t>
        </is>
      </c>
      <c r="E82" s="157" t="inlineStr">
        <is>
          <t>SPM</t>
        </is>
      </c>
      <c r="F82" s="157" t="inlineStr">
        <is>
          <t>20FT</t>
        </is>
      </c>
      <c r="G82" s="157" t="inlineStr">
        <is>
          <t>MSC ANNAMARIA</t>
        </is>
      </c>
      <c r="H82" s="166" t="inlineStr">
        <is>
          <t>BERTHED: 25TH  MARCH VOY. WG312A</t>
        </is>
      </c>
      <c r="I82" s="157" t="inlineStr">
        <is>
          <t>OUT</t>
        </is>
      </c>
      <c r="J82" s="166" t="inlineStr">
        <is>
          <t>OBL/ 22ND  MARCH, 2023</t>
        </is>
      </c>
      <c r="K82" s="493" t="n">
        <v>45050</v>
      </c>
      <c r="L82" s="157" t="inlineStr">
        <is>
          <t>22ND FEB</t>
        </is>
      </c>
      <c r="M82" s="157" t="inlineStr">
        <is>
          <t>SEA AIR AND LAND FORWARDING LTD</t>
        </is>
      </c>
      <c r="N82" s="157" t="inlineStr">
        <is>
          <t>MEL-BACH ENTERPRISES</t>
        </is>
      </c>
    </row>
    <row r="83">
      <c r="A83" s="40" t="n">
        <v>4</v>
      </c>
      <c r="B83" s="157" t="inlineStr">
        <is>
          <t>EJISON</t>
        </is>
      </c>
      <c r="C83" s="165" t="inlineStr">
        <is>
          <t>''</t>
        </is>
      </c>
      <c r="D83" s="157" t="inlineStr">
        <is>
          <t>TRHU 1739139</t>
        </is>
      </c>
      <c r="E83" s="157" t="inlineStr">
        <is>
          <t>SPM</t>
        </is>
      </c>
      <c r="F83" s="157" t="inlineStr">
        <is>
          <t>20FT</t>
        </is>
      </c>
      <c r="G83" s="157" t="inlineStr">
        <is>
          <t>MSC ANNAMARIA</t>
        </is>
      </c>
      <c r="H83" s="166" t="inlineStr">
        <is>
          <t>BERTHED: 25TH  MARCH VOY. WG312A</t>
        </is>
      </c>
      <c r="I83" s="157" t="inlineStr">
        <is>
          <t>OUT</t>
        </is>
      </c>
      <c r="J83" s="166" t="inlineStr">
        <is>
          <t>OBL/ 22ND  MARCH, 2023</t>
        </is>
      </c>
      <c r="K83" s="493" t="n">
        <v>45050</v>
      </c>
      <c r="L83" s="157" t="inlineStr">
        <is>
          <t>22ND FEB</t>
        </is>
      </c>
      <c r="M83" s="157" t="inlineStr">
        <is>
          <t>SEA AIR AND LAND FORWARDING LTD</t>
        </is>
      </c>
      <c r="N83" s="157" t="inlineStr">
        <is>
          <t>MEL-BACH ENTERPRISES</t>
        </is>
      </c>
    </row>
    <row r="84">
      <c r="A84" s="40" t="n">
        <v>5</v>
      </c>
      <c r="B84" s="157" t="inlineStr">
        <is>
          <t>EJISON</t>
        </is>
      </c>
      <c r="C84" s="157" t="inlineStr">
        <is>
          <t>MEDUD8148048</t>
        </is>
      </c>
      <c r="D84" s="157" t="inlineStr">
        <is>
          <t>MSDU 2749364</t>
        </is>
      </c>
      <c r="E84" s="157" t="inlineStr">
        <is>
          <t>SPM</t>
        </is>
      </c>
      <c r="F84" s="157" t="inlineStr">
        <is>
          <t>20FT</t>
        </is>
      </c>
      <c r="G84" s="157" t="inlineStr">
        <is>
          <t>MSC ANNAMARIA</t>
        </is>
      </c>
      <c r="H84" s="166" t="inlineStr">
        <is>
          <t>BERTHED: 25TH  MARCH VOY. WG312A</t>
        </is>
      </c>
      <c r="I84" s="157" t="inlineStr">
        <is>
          <t>OUT</t>
        </is>
      </c>
      <c r="J84" s="166" t="inlineStr">
        <is>
          <t>OBL/ 22ND  MARCH, 2023</t>
        </is>
      </c>
      <c r="K84" s="493" t="n">
        <v>45050</v>
      </c>
      <c r="L84" s="157" t="inlineStr">
        <is>
          <t>23RD FEB</t>
        </is>
      </c>
      <c r="M84" s="157" t="inlineStr">
        <is>
          <t>SEA AIR AND LAND FORWARDING LTD</t>
        </is>
      </c>
      <c r="N84" s="157" t="inlineStr">
        <is>
          <t>MEL-BACH ENTERPRISES</t>
        </is>
      </c>
    </row>
    <row r="85">
      <c r="A85" s="40" t="n">
        <v>6</v>
      </c>
      <c r="B85" s="157" t="inlineStr">
        <is>
          <t>EJISON</t>
        </is>
      </c>
      <c r="C85" s="165" t="inlineStr">
        <is>
          <t>''</t>
        </is>
      </c>
      <c r="D85" s="157" t="inlineStr">
        <is>
          <t>MEDU 3136375</t>
        </is>
      </c>
      <c r="E85" s="157" t="inlineStr">
        <is>
          <t>SPM</t>
        </is>
      </c>
      <c r="F85" s="157" t="inlineStr">
        <is>
          <t>20FT</t>
        </is>
      </c>
      <c r="G85" s="157" t="inlineStr">
        <is>
          <t>MSC ANNAMARIA</t>
        </is>
      </c>
      <c r="H85" s="166" t="inlineStr">
        <is>
          <t>BERTHED: 25TH  MARCH VOY. WG312A</t>
        </is>
      </c>
      <c r="I85" s="157" t="inlineStr">
        <is>
          <t>OUT</t>
        </is>
      </c>
      <c r="J85" s="166" t="inlineStr">
        <is>
          <t>OBL/ 22ND  MARCH, 2023</t>
        </is>
      </c>
      <c r="K85" s="493" t="n">
        <v>45050</v>
      </c>
      <c r="L85" s="157" t="inlineStr">
        <is>
          <t>23RD FEB</t>
        </is>
      </c>
      <c r="M85" s="157" t="inlineStr">
        <is>
          <t>SEA AIR AND LAND FORWARDING LTD</t>
        </is>
      </c>
      <c r="N85" s="157" t="inlineStr">
        <is>
          <t>MEL-BACH ENTERPRISES</t>
        </is>
      </c>
    </row>
    <row r="86">
      <c r="A86" s="40" t="n"/>
      <c r="B86" s="157" t="n"/>
      <c r="C86" s="165" t="n"/>
      <c r="D86" s="157" t="n"/>
      <c r="E86" s="157" t="n"/>
      <c r="F86" s="157" t="n"/>
      <c r="G86" s="157" t="n"/>
      <c r="H86" s="166" t="n"/>
      <c r="I86" s="157" t="n"/>
      <c r="J86" s="166" t="n"/>
      <c r="K86" s="493" t="n"/>
      <c r="L86" s="157" t="n"/>
      <c r="M86" s="157" t="n"/>
      <c r="N86" s="157" t="n"/>
    </row>
    <row r="87">
      <c r="A87" s="40" t="n"/>
      <c r="B87" s="155" t="inlineStr">
        <is>
          <t>MSC GABRIELLA</t>
        </is>
      </c>
      <c r="C87" s="165" t="n"/>
      <c r="D87" s="157" t="n"/>
      <c r="E87" s="157" t="n"/>
      <c r="F87" s="157" t="n"/>
      <c r="G87" s="157" t="n"/>
      <c r="H87" s="166" t="n"/>
      <c r="I87" s="157" t="n"/>
      <c r="J87" s="166" t="n"/>
      <c r="K87" s="493" t="n"/>
      <c r="L87" s="157" t="n"/>
      <c r="M87" s="157" t="n"/>
      <c r="N87" s="157" t="n"/>
    </row>
    <row r="88">
      <c r="A88" s="40" t="n">
        <v>1</v>
      </c>
      <c r="B88" s="157" t="inlineStr">
        <is>
          <t>EJISON</t>
        </is>
      </c>
      <c r="C88" s="157" t="inlineStr">
        <is>
          <t>MEDUD8152297</t>
        </is>
      </c>
      <c r="D88" s="157" t="inlineStr">
        <is>
          <t>MSDU 2707034</t>
        </is>
      </c>
      <c r="E88" s="157" t="inlineStr">
        <is>
          <t>SPM</t>
        </is>
      </c>
      <c r="F88" s="157" t="inlineStr">
        <is>
          <t>20FT</t>
        </is>
      </c>
      <c r="G88" s="160" t="inlineStr">
        <is>
          <t>MSC GABRIELLA</t>
        </is>
      </c>
      <c r="H88" s="166" t="inlineStr">
        <is>
          <t>BERTHED: 4TH APRIL VOY. WG313A</t>
        </is>
      </c>
      <c r="I88" s="157" t="inlineStr">
        <is>
          <t>OUT</t>
        </is>
      </c>
      <c r="J88" s="166" t="inlineStr">
        <is>
          <t>OBL/28TH MARCH, 2023</t>
        </is>
      </c>
      <c r="K88" s="157" t="inlineStr">
        <is>
          <t>20/4/2023</t>
        </is>
      </c>
      <c r="L88" s="157" t="inlineStr">
        <is>
          <t>28TH FEB</t>
        </is>
      </c>
      <c r="M88" s="157" t="inlineStr">
        <is>
          <t>SEA AIR AND LAND FORWARDING LTD</t>
        </is>
      </c>
      <c r="N88" s="157" t="inlineStr">
        <is>
          <t>MEL-BACH ENTERPRISES</t>
        </is>
      </c>
    </row>
    <row r="89">
      <c r="A89" s="40" t="n">
        <v>2</v>
      </c>
      <c r="B89" s="157" t="inlineStr">
        <is>
          <t>EJISON</t>
        </is>
      </c>
      <c r="C89" s="165" t="inlineStr">
        <is>
          <t>''</t>
        </is>
      </c>
      <c r="D89" s="157" t="inlineStr">
        <is>
          <t>MSDU 2654799</t>
        </is>
      </c>
      <c r="E89" s="157" t="inlineStr">
        <is>
          <t>SPM</t>
        </is>
      </c>
      <c r="F89" s="157" t="inlineStr">
        <is>
          <t>20FT</t>
        </is>
      </c>
      <c r="G89" s="160" t="inlineStr">
        <is>
          <t>MSC GABRIELLA</t>
        </is>
      </c>
      <c r="H89" s="166" t="inlineStr">
        <is>
          <t>BERTHED: 4TH APRIL VOY. WG313A</t>
        </is>
      </c>
      <c r="I89" s="157" t="inlineStr">
        <is>
          <t>OUT</t>
        </is>
      </c>
      <c r="J89" s="166" t="inlineStr">
        <is>
          <t>OBL/28TH MARCH, 2023</t>
        </is>
      </c>
      <c r="K89" s="157" t="inlineStr">
        <is>
          <t>19/4/2023</t>
        </is>
      </c>
      <c r="L89" s="157" t="inlineStr">
        <is>
          <t>28TH FEB</t>
        </is>
      </c>
      <c r="M89" s="157" t="inlineStr">
        <is>
          <t>SEA AIR AND LAND FORWARDING LTD</t>
        </is>
      </c>
      <c r="N89" s="157" t="inlineStr">
        <is>
          <t>MEL-BACH ENTERPRISES</t>
        </is>
      </c>
    </row>
    <row r="90">
      <c r="A90" s="40" t="n">
        <v>1</v>
      </c>
      <c r="B90" s="157" t="inlineStr">
        <is>
          <t>EJISON</t>
        </is>
      </c>
      <c r="C90" s="157" t="inlineStr">
        <is>
          <t>MEDUD8152917</t>
        </is>
      </c>
      <c r="D90" s="157" t="inlineStr">
        <is>
          <t>MSDU 2821469</t>
        </is>
      </c>
      <c r="E90" s="157" t="inlineStr">
        <is>
          <t>SPM</t>
        </is>
      </c>
      <c r="F90" s="157" t="inlineStr">
        <is>
          <t>20FT</t>
        </is>
      </c>
      <c r="G90" s="160" t="inlineStr">
        <is>
          <t>MSC GABRIELLA</t>
        </is>
      </c>
      <c r="H90" s="166" t="inlineStr">
        <is>
          <t>BERTHED: 4TH APRIL VOY. WG313A</t>
        </is>
      </c>
      <c r="I90" s="157" t="inlineStr">
        <is>
          <t>OUT</t>
        </is>
      </c>
      <c r="J90" s="166" t="inlineStr">
        <is>
          <t>OBL/28TH MARCH, 2023</t>
        </is>
      </c>
      <c r="K90" s="157" t="inlineStr">
        <is>
          <t>19/4/2023</t>
        </is>
      </c>
      <c r="L90" s="157" t="inlineStr">
        <is>
          <t>28TH FEB</t>
        </is>
      </c>
      <c r="M90" s="157" t="inlineStr">
        <is>
          <t>SEA AIR AND LAND FORWARDING LTD</t>
        </is>
      </c>
      <c r="N90" s="157" t="inlineStr">
        <is>
          <t>MEL-BACH ENTERPRISES</t>
        </is>
      </c>
    </row>
    <row r="91">
      <c r="A91" s="40" t="n">
        <v>2</v>
      </c>
      <c r="B91" s="157" t="inlineStr">
        <is>
          <t>EJISON</t>
        </is>
      </c>
      <c r="C91" s="165" t="inlineStr">
        <is>
          <t>''</t>
        </is>
      </c>
      <c r="D91" s="157" t="inlineStr">
        <is>
          <t>MSDU 1340181</t>
        </is>
      </c>
      <c r="E91" s="157" t="inlineStr">
        <is>
          <t>SPM</t>
        </is>
      </c>
      <c r="F91" s="157" t="inlineStr">
        <is>
          <t>20FT</t>
        </is>
      </c>
      <c r="G91" s="160" t="inlineStr">
        <is>
          <t>MSC GABRIELLA</t>
        </is>
      </c>
      <c r="H91" s="166" t="inlineStr">
        <is>
          <t>BERTHED: 4TH APRIL VOY. WG313A</t>
        </is>
      </c>
      <c r="I91" s="157" t="inlineStr">
        <is>
          <t>OUT</t>
        </is>
      </c>
      <c r="J91" s="166" t="inlineStr">
        <is>
          <t>OBL/28TH MARCH, 2023</t>
        </is>
      </c>
      <c r="K91" s="157" t="inlineStr">
        <is>
          <t>19/4/2023</t>
        </is>
      </c>
      <c r="L91" s="157" t="inlineStr">
        <is>
          <t>28TH FEB</t>
        </is>
      </c>
      <c r="M91" s="157" t="inlineStr">
        <is>
          <t>SEA AIR AND LAND FORWARDING LTD</t>
        </is>
      </c>
      <c r="N91" s="157" t="inlineStr">
        <is>
          <t>MEL-BACH ENTERPRISES</t>
        </is>
      </c>
    </row>
    <row r="92">
      <c r="A92" s="40" t="n">
        <v>3</v>
      </c>
      <c r="B92" s="157" t="inlineStr">
        <is>
          <t>EJISON</t>
        </is>
      </c>
      <c r="C92" s="157" t="inlineStr">
        <is>
          <t>MEDUD8154921</t>
        </is>
      </c>
      <c r="D92" s="157" t="inlineStr">
        <is>
          <t>MSDU 1754176</t>
        </is>
      </c>
      <c r="E92" s="157" t="inlineStr">
        <is>
          <t>SPM</t>
        </is>
      </c>
      <c r="F92" s="157" t="inlineStr">
        <is>
          <t>20FT</t>
        </is>
      </c>
      <c r="G92" s="160" t="inlineStr">
        <is>
          <t>MSC GABRIELLA</t>
        </is>
      </c>
      <c r="H92" s="166" t="inlineStr">
        <is>
          <t>BERTHED: 4TH APRIL VOY. WG313A</t>
        </is>
      </c>
      <c r="I92" s="157" t="inlineStr">
        <is>
          <t>OUT</t>
        </is>
      </c>
      <c r="J92" s="166" t="inlineStr">
        <is>
          <t>OBL/28TH MARCH, 2023</t>
        </is>
      </c>
      <c r="K92" s="157" t="inlineStr">
        <is>
          <t>19/4/2023</t>
        </is>
      </c>
      <c r="L92" s="157" t="inlineStr">
        <is>
          <t>2ND MARCH</t>
        </is>
      </c>
      <c r="M92" s="157" t="inlineStr">
        <is>
          <t>SEA AIR AND LAND FORWARDING LTD</t>
        </is>
      </c>
      <c r="N92" s="157" t="inlineStr">
        <is>
          <t>MEL-BACH ENTERPRISES</t>
        </is>
      </c>
    </row>
    <row r="93">
      <c r="A93" s="40" t="n">
        <v>4</v>
      </c>
      <c r="B93" s="157" t="inlineStr">
        <is>
          <t>EJISON</t>
        </is>
      </c>
      <c r="C93" s="165" t="inlineStr">
        <is>
          <t>''</t>
        </is>
      </c>
      <c r="D93" s="157" t="inlineStr">
        <is>
          <t>FBIU 0523083</t>
        </is>
      </c>
      <c r="E93" s="157" t="inlineStr">
        <is>
          <t>SPM</t>
        </is>
      </c>
      <c r="F93" s="157" t="inlineStr">
        <is>
          <t>20FT</t>
        </is>
      </c>
      <c r="G93" s="160" t="inlineStr">
        <is>
          <t>MSC GABRIELLA</t>
        </is>
      </c>
      <c r="H93" s="166" t="inlineStr">
        <is>
          <t>BERTHED: 4TH APRIL VOY. WG313A</t>
        </is>
      </c>
      <c r="I93" s="157" t="inlineStr">
        <is>
          <t>OUT</t>
        </is>
      </c>
      <c r="J93" s="166" t="inlineStr">
        <is>
          <t>OBL/28TH MARCH, 2023</t>
        </is>
      </c>
      <c r="K93" s="157" t="inlineStr">
        <is>
          <t>19/4/2023</t>
        </is>
      </c>
      <c r="L93" s="157" t="inlineStr">
        <is>
          <t>2ND MARCH</t>
        </is>
      </c>
      <c r="M93" s="157" t="inlineStr">
        <is>
          <t>SEA AIR AND LAND FORWARDING LTD</t>
        </is>
      </c>
      <c r="N93" s="157" t="inlineStr">
        <is>
          <t>MEL-BACH ENTERPRISES</t>
        </is>
      </c>
    </row>
    <row r="94">
      <c r="A94" s="40" t="n"/>
      <c r="B94" s="157" t="n"/>
      <c r="C94" s="165" t="n"/>
      <c r="D94" s="157" t="n"/>
      <c r="E94" s="157" t="n"/>
      <c r="F94" s="157" t="n"/>
      <c r="G94" s="157" t="n"/>
      <c r="H94" s="157" t="n"/>
      <c r="I94" s="157" t="n"/>
      <c r="J94" s="166" t="n"/>
      <c r="K94" s="157" t="n"/>
      <c r="L94" s="157" t="n"/>
      <c r="M94" s="157" t="n"/>
      <c r="N94" s="157" t="n"/>
    </row>
    <row r="95">
      <c r="A95" s="157" t="n"/>
      <c r="B95" s="155" t="inlineStr">
        <is>
          <t>MSC ANNAMARIA</t>
        </is>
      </c>
      <c r="C95" s="157" t="n"/>
      <c r="D95" s="157" t="n"/>
      <c r="E95" s="157" t="n"/>
      <c r="F95" s="157" t="n"/>
      <c r="G95" s="157" t="n"/>
      <c r="H95" s="157" t="n"/>
      <c r="I95" s="157" t="n"/>
      <c r="J95" s="157" t="n"/>
      <c r="K95" s="157" t="n"/>
      <c r="L95" s="157" t="n"/>
      <c r="M95" s="157" t="n"/>
      <c r="N95" s="157" t="n"/>
    </row>
    <row r="96">
      <c r="A96" s="40" t="n">
        <v>1</v>
      </c>
      <c r="B96" s="157" t="inlineStr">
        <is>
          <t>EJISON</t>
        </is>
      </c>
      <c r="C96" s="165" t="inlineStr">
        <is>
          <t>MEDUD8161157</t>
        </is>
      </c>
      <c r="D96" s="157" t="inlineStr">
        <is>
          <t>MSCU 6895569</t>
        </is>
      </c>
      <c r="E96" s="157" t="inlineStr">
        <is>
          <t>SPM</t>
        </is>
      </c>
      <c r="F96" s="157" t="inlineStr">
        <is>
          <t>20FT</t>
        </is>
      </c>
      <c r="G96" s="157" t="inlineStr">
        <is>
          <t>MSC ANNAMARIA</t>
        </is>
      </c>
      <c r="H96" s="166" t="inlineStr">
        <is>
          <t>BERTHED: 10TH APRIL VOY. WG314A</t>
        </is>
      </c>
      <c r="I96" s="157" t="inlineStr">
        <is>
          <t>OUT</t>
        </is>
      </c>
      <c r="J96" s="166" t="inlineStr">
        <is>
          <t>OBL/28TH MARCH, 2023</t>
        </is>
      </c>
      <c r="K96" s="157" t="inlineStr">
        <is>
          <t>20/4/2023</t>
        </is>
      </c>
      <c r="L96" s="157" t="inlineStr">
        <is>
          <t>8TH MARCH</t>
        </is>
      </c>
      <c r="M96" s="157" t="inlineStr">
        <is>
          <t>SEA AIR AND LAND FORWARDING LTD</t>
        </is>
      </c>
      <c r="N96" s="157" t="inlineStr">
        <is>
          <t>MEL-BACH ENTERPRISES</t>
        </is>
      </c>
    </row>
    <row r="97">
      <c r="A97" s="40" t="n">
        <v>2</v>
      </c>
      <c r="B97" s="157" t="inlineStr">
        <is>
          <t>EJISON</t>
        </is>
      </c>
      <c r="C97" s="165" t="inlineStr">
        <is>
          <t>''</t>
        </is>
      </c>
      <c r="D97" s="157" t="inlineStr">
        <is>
          <t>MSMU 1482942</t>
        </is>
      </c>
      <c r="E97" s="157" t="inlineStr">
        <is>
          <t>SPM</t>
        </is>
      </c>
      <c r="F97" s="157" t="inlineStr">
        <is>
          <t>20FT</t>
        </is>
      </c>
      <c r="G97" s="157" t="inlineStr">
        <is>
          <t>MSC ANNAMARIA</t>
        </is>
      </c>
      <c r="H97" s="166" t="inlineStr">
        <is>
          <t>BERTHED: 10TH APRIL VOY. WG314A</t>
        </is>
      </c>
      <c r="I97" s="157" t="inlineStr">
        <is>
          <t>OUT</t>
        </is>
      </c>
      <c r="J97" s="166" t="inlineStr">
        <is>
          <t>OBL/28TH MARCH, 2023</t>
        </is>
      </c>
      <c r="K97" s="157" t="inlineStr">
        <is>
          <t>20/4/2023</t>
        </is>
      </c>
      <c r="L97" s="157" t="inlineStr">
        <is>
          <t>8TH MARCH</t>
        </is>
      </c>
      <c r="M97" s="157" t="inlineStr">
        <is>
          <t>SEA AIR AND LAND FORWARDING LTD</t>
        </is>
      </c>
      <c r="N97" s="157" t="inlineStr">
        <is>
          <t>MEL-BACH ENTERPRISES</t>
        </is>
      </c>
    </row>
    <row r="98">
      <c r="A98" s="40" t="n">
        <v>3</v>
      </c>
      <c r="B98" s="157" t="inlineStr">
        <is>
          <t>EJISON</t>
        </is>
      </c>
      <c r="C98" s="165" t="inlineStr">
        <is>
          <t>MEDUD8162569</t>
        </is>
      </c>
      <c r="D98" s="157" t="inlineStr">
        <is>
          <t>IPXU 3965141</t>
        </is>
      </c>
      <c r="E98" s="157" t="inlineStr">
        <is>
          <t>SPM</t>
        </is>
      </c>
      <c r="F98" s="157" t="inlineStr">
        <is>
          <t>20FT</t>
        </is>
      </c>
      <c r="G98" s="157" t="inlineStr">
        <is>
          <t>MSC ANNAMARIA</t>
        </is>
      </c>
      <c r="H98" s="166" t="inlineStr">
        <is>
          <t>BERTHED: 10TH APRIL VOY. WG314A</t>
        </is>
      </c>
      <c r="I98" s="157" t="inlineStr">
        <is>
          <t>OUT</t>
        </is>
      </c>
      <c r="J98" s="166" t="inlineStr">
        <is>
          <t>OBL/28TH MARCH, 2023</t>
        </is>
      </c>
      <c r="K98" s="493" t="n">
        <v>45175</v>
      </c>
      <c r="L98" s="157" t="inlineStr">
        <is>
          <t>9TH MARCH</t>
        </is>
      </c>
      <c r="M98" s="157" t="inlineStr">
        <is>
          <t>SEA AIR AND LAND FORWARDING LTD</t>
        </is>
      </c>
      <c r="N98" s="157" t="inlineStr">
        <is>
          <t>MEL-BACH ENTERPRISES</t>
        </is>
      </c>
    </row>
    <row r="99">
      <c r="A99" s="40" t="n">
        <v>4</v>
      </c>
      <c r="B99" s="157" t="inlineStr">
        <is>
          <t>EJISON</t>
        </is>
      </c>
      <c r="C99" s="165" t="inlineStr">
        <is>
          <t>''</t>
        </is>
      </c>
      <c r="D99" s="157" t="inlineStr">
        <is>
          <t>MEDU 5771301</t>
        </is>
      </c>
      <c r="E99" s="157" t="inlineStr">
        <is>
          <t>SPM</t>
        </is>
      </c>
      <c r="F99" s="157" t="inlineStr">
        <is>
          <t>20FT</t>
        </is>
      </c>
      <c r="G99" s="157" t="inlineStr">
        <is>
          <t>MSC ANNAMARIA</t>
        </is>
      </c>
      <c r="H99" s="166" t="inlineStr">
        <is>
          <t>BERTHED: 10TH APRIL VOY. WG314A</t>
        </is>
      </c>
      <c r="I99" s="157" t="inlineStr">
        <is>
          <t>OUT</t>
        </is>
      </c>
      <c r="J99" s="166" t="inlineStr">
        <is>
          <t>OBL/28TH MARCH, 2023</t>
        </is>
      </c>
      <c r="K99" s="493" t="n">
        <v>45175</v>
      </c>
      <c r="L99" s="157" t="inlineStr">
        <is>
          <t>9TH MARCH</t>
        </is>
      </c>
      <c r="M99" s="157" t="inlineStr">
        <is>
          <t>SEA AIR AND LAND FORWARDING LTD</t>
        </is>
      </c>
      <c r="N99" s="157" t="inlineStr">
        <is>
          <t>MEL-BACH ENTERPRISES</t>
        </is>
      </c>
    </row>
    <row r="100">
      <c r="A100" s="40" t="n"/>
      <c r="B100" s="157" t="n"/>
      <c r="C100" s="165" t="n"/>
      <c r="D100" s="157" t="n"/>
      <c r="E100" s="157" t="n"/>
      <c r="F100" s="157" t="n"/>
      <c r="G100" s="157" t="n"/>
      <c r="H100" s="166" t="n"/>
      <c r="I100" s="157" t="n"/>
      <c r="J100" s="166" t="n"/>
      <c r="K100" s="157" t="n"/>
      <c r="L100" s="157" t="n"/>
      <c r="M100" s="157" t="n"/>
      <c r="N100" s="157" t="n"/>
    </row>
    <row r="101">
      <c r="A101" s="40" t="n"/>
      <c r="B101" s="155" t="inlineStr">
        <is>
          <t>MSC GABRIELLA</t>
        </is>
      </c>
      <c r="C101" s="165" t="n"/>
      <c r="D101" s="157" t="n"/>
      <c r="E101" s="157" t="n"/>
      <c r="F101" s="157" t="n"/>
      <c r="G101" s="157" t="n"/>
      <c r="H101" s="157" t="n"/>
      <c r="I101" s="157" t="n"/>
      <c r="J101" s="166" t="n"/>
      <c r="K101" s="157" t="n"/>
      <c r="L101" s="157" t="n"/>
      <c r="M101" s="157" t="n"/>
      <c r="N101" s="157" t="n"/>
    </row>
    <row r="102">
      <c r="A102" s="40" t="n">
        <v>1</v>
      </c>
      <c r="B102" s="157" t="inlineStr">
        <is>
          <t>EJISON</t>
        </is>
      </c>
      <c r="C102" s="165" t="inlineStr">
        <is>
          <t>MEDUAW054293</t>
        </is>
      </c>
      <c r="D102" s="157" t="inlineStr">
        <is>
          <t>MEDU 6901441</t>
        </is>
      </c>
      <c r="E102" s="157" t="inlineStr">
        <is>
          <t>SPM</t>
        </is>
      </c>
      <c r="F102" s="157" t="inlineStr">
        <is>
          <t>20FT</t>
        </is>
      </c>
      <c r="G102" s="160" t="inlineStr">
        <is>
          <t>MSC GABRIELLA</t>
        </is>
      </c>
      <c r="H102" s="338" t="inlineStr">
        <is>
          <t>BERTHED: 20TH APRIL VOY.  WG315A</t>
        </is>
      </c>
      <c r="I102" s="157" t="inlineStr">
        <is>
          <t>OUT</t>
        </is>
      </c>
      <c r="J102" s="166" t="inlineStr">
        <is>
          <t>TELEX/5TH APRIL, 2023</t>
        </is>
      </c>
      <c r="K102" s="496" t="n">
        <v>45204</v>
      </c>
      <c r="L102" s="157" t="inlineStr">
        <is>
          <t>20TH MARCH</t>
        </is>
      </c>
      <c r="M102" s="157" t="inlineStr">
        <is>
          <t>SUN MARK LTD</t>
        </is>
      </c>
      <c r="N102" s="157" t="inlineStr">
        <is>
          <t>MEL-BACH ENTERPRISES</t>
        </is>
      </c>
    </row>
    <row r="103">
      <c r="A103" s="40" t="n">
        <v>2</v>
      </c>
      <c r="B103" s="157" t="inlineStr">
        <is>
          <t>EJISON</t>
        </is>
      </c>
      <c r="C103" s="165" t="inlineStr">
        <is>
          <t>''</t>
        </is>
      </c>
      <c r="D103" s="157" t="inlineStr">
        <is>
          <t>MSDU 1419481</t>
        </is>
      </c>
      <c r="E103" s="157" t="inlineStr">
        <is>
          <t>SPM</t>
        </is>
      </c>
      <c r="F103" s="157" t="inlineStr">
        <is>
          <t>20FT</t>
        </is>
      </c>
      <c r="G103" s="157" t="inlineStr">
        <is>
          <t>NO INFO YET</t>
        </is>
      </c>
      <c r="H103" s="338" t="inlineStr">
        <is>
          <t>BERTHED: 20TH APRIL VOY.  WG315A</t>
        </is>
      </c>
      <c r="I103" s="157" t="inlineStr">
        <is>
          <t>OUT</t>
        </is>
      </c>
      <c r="J103" s="166" t="inlineStr">
        <is>
          <t>TELEX/5TH APRIL, 2023</t>
        </is>
      </c>
      <c r="K103" s="496" t="n">
        <v>45204</v>
      </c>
      <c r="L103" s="157" t="inlineStr">
        <is>
          <t>20TH MARCH</t>
        </is>
      </c>
      <c r="M103" s="157" t="inlineStr">
        <is>
          <t>SUN MARK LTD</t>
        </is>
      </c>
      <c r="N103" s="157" t="inlineStr">
        <is>
          <t>MEL-BACH ENTERPRISES</t>
        </is>
      </c>
    </row>
    <row r="104">
      <c r="A104" s="40" t="n">
        <v>3</v>
      </c>
      <c r="B104" s="157" t="inlineStr">
        <is>
          <t>EJISON</t>
        </is>
      </c>
      <c r="C104" s="165" t="inlineStr">
        <is>
          <t>MEDUAW054012</t>
        </is>
      </c>
      <c r="D104" s="157" t="inlineStr">
        <is>
          <t>CAIU 6142576</t>
        </is>
      </c>
      <c r="E104" s="157" t="inlineStr">
        <is>
          <t>SPM</t>
        </is>
      </c>
      <c r="F104" s="157" t="inlineStr">
        <is>
          <t>20FT</t>
        </is>
      </c>
      <c r="G104" s="157" t="inlineStr">
        <is>
          <t>NO INFO YET</t>
        </is>
      </c>
      <c r="H104" s="338" t="inlineStr">
        <is>
          <t>BERTHED: 20TH APRIL VOY.  WG315A</t>
        </is>
      </c>
      <c r="I104" s="157" t="inlineStr">
        <is>
          <t>OUT</t>
        </is>
      </c>
      <c r="J104" s="166" t="inlineStr">
        <is>
          <t>TELEX/5TH APRIL, 2023</t>
        </is>
      </c>
      <c r="K104" s="497" t="n">
        <v>45143</v>
      </c>
      <c r="L104" s="157" t="inlineStr">
        <is>
          <t>20TH MARCH</t>
        </is>
      </c>
      <c r="M104" s="157" t="inlineStr">
        <is>
          <t>SUN MARK LTD</t>
        </is>
      </c>
      <c r="N104" s="157" t="inlineStr">
        <is>
          <t>MEL-BACH ENTERPRISES</t>
        </is>
      </c>
    </row>
    <row r="105">
      <c r="A105" s="40" t="n">
        <v>4</v>
      </c>
      <c r="B105" s="157" t="inlineStr">
        <is>
          <t>EJISON</t>
        </is>
      </c>
      <c r="C105" s="165" t="inlineStr">
        <is>
          <t>''</t>
        </is>
      </c>
      <c r="D105" s="157" t="inlineStr">
        <is>
          <t>TLLU 3413344</t>
        </is>
      </c>
      <c r="E105" s="157" t="inlineStr">
        <is>
          <t>SPM</t>
        </is>
      </c>
      <c r="F105" s="157" t="inlineStr">
        <is>
          <t>20FT</t>
        </is>
      </c>
      <c r="G105" s="157" t="inlineStr">
        <is>
          <t>NO INFO YET</t>
        </is>
      </c>
      <c r="H105" s="338" t="inlineStr">
        <is>
          <t>BERTHED: 20TH APRIL VOY.  WG315A</t>
        </is>
      </c>
      <c r="I105" s="157" t="inlineStr">
        <is>
          <t>OUT</t>
        </is>
      </c>
      <c r="J105" s="166" t="inlineStr">
        <is>
          <t>TELEX/5TH APRIL, 2023</t>
        </is>
      </c>
      <c r="K105" s="497" t="n">
        <v>45143</v>
      </c>
      <c r="L105" s="157" t="inlineStr">
        <is>
          <t>20TH MARCH</t>
        </is>
      </c>
      <c r="M105" s="157" t="inlineStr">
        <is>
          <t>SUN MARK LTD</t>
        </is>
      </c>
      <c r="N105" s="157" t="inlineStr">
        <is>
          <t>MEL-BACH ENTERPRISES</t>
        </is>
      </c>
    </row>
    <row r="106">
      <c r="A106" s="40" t="n">
        <v>5</v>
      </c>
      <c r="B106" s="157" t="inlineStr">
        <is>
          <t>EJISON</t>
        </is>
      </c>
      <c r="C106" s="165" t="inlineStr">
        <is>
          <t>MEDUAW053964</t>
        </is>
      </c>
      <c r="D106" s="157" t="inlineStr">
        <is>
          <t>MEDU 6961538</t>
        </is>
      </c>
      <c r="E106" s="157" t="inlineStr">
        <is>
          <t>SPM</t>
        </is>
      </c>
      <c r="F106" s="157" t="inlineStr">
        <is>
          <t>20FT</t>
        </is>
      </c>
      <c r="G106" s="157" t="inlineStr">
        <is>
          <t>NO INFO YET</t>
        </is>
      </c>
      <c r="H106" s="338" t="inlineStr">
        <is>
          <t>BERTHED: 21ST APRIL VOY.  WG315A</t>
        </is>
      </c>
      <c r="I106" s="157" t="inlineStr">
        <is>
          <t>OUT</t>
        </is>
      </c>
      <c r="J106" s="166" t="inlineStr">
        <is>
          <t>TELEX/5TH APRIL, 2023</t>
        </is>
      </c>
      <c r="K106" s="496" t="n">
        <v>45204</v>
      </c>
      <c r="L106" s="157" t="inlineStr">
        <is>
          <t>20TH MARCH</t>
        </is>
      </c>
      <c r="M106" s="157" t="inlineStr">
        <is>
          <t>SUN MARK LTD</t>
        </is>
      </c>
      <c r="N106" s="157" t="inlineStr">
        <is>
          <t>MEL-BACH ENTERPRISES</t>
        </is>
      </c>
    </row>
    <row r="107">
      <c r="A107" s="40" t="n">
        <v>6</v>
      </c>
      <c r="B107" s="157" t="inlineStr">
        <is>
          <t>EJISON</t>
        </is>
      </c>
      <c r="C107" s="165" t="inlineStr">
        <is>
          <t>''</t>
        </is>
      </c>
      <c r="D107" s="157" t="inlineStr">
        <is>
          <t>MEDU 5711581</t>
        </is>
      </c>
      <c r="E107" s="157" t="inlineStr">
        <is>
          <t>SPM</t>
        </is>
      </c>
      <c r="F107" s="157" t="inlineStr">
        <is>
          <t>20FT</t>
        </is>
      </c>
      <c r="G107" s="157" t="inlineStr">
        <is>
          <t>NO INFO YET</t>
        </is>
      </c>
      <c r="H107" s="338" t="inlineStr">
        <is>
          <t>BERTHED: 21ST APRIL VOY.  WG315A</t>
        </is>
      </c>
      <c r="I107" s="157" t="inlineStr">
        <is>
          <t>OUT</t>
        </is>
      </c>
      <c r="J107" s="166" t="inlineStr">
        <is>
          <t>TELEX/5TH APRIL, 2023</t>
        </is>
      </c>
      <c r="K107" s="496" t="n">
        <v>45204</v>
      </c>
      <c r="L107" s="157" t="inlineStr">
        <is>
          <t>20TH MARCH</t>
        </is>
      </c>
      <c r="M107" s="157" t="inlineStr">
        <is>
          <t>SUN MARK LTD</t>
        </is>
      </c>
      <c r="N107" s="157" t="inlineStr">
        <is>
          <t>MEL-BACH ENTERPRISES</t>
        </is>
      </c>
    </row>
    <row r="108">
      <c r="A108" s="40" t="n">
        <v>7</v>
      </c>
      <c r="B108" s="157" t="inlineStr">
        <is>
          <t>EJISON</t>
        </is>
      </c>
      <c r="C108" s="165" t="inlineStr">
        <is>
          <t>MEDUAW053980</t>
        </is>
      </c>
      <c r="D108" s="157" t="inlineStr">
        <is>
          <t>MEDU 5713455</t>
        </is>
      </c>
      <c r="E108" s="157" t="inlineStr">
        <is>
          <t>SPM</t>
        </is>
      </c>
      <c r="F108" s="157" t="inlineStr">
        <is>
          <t>20FT</t>
        </is>
      </c>
      <c r="G108" s="157" t="inlineStr">
        <is>
          <t>NO INFO YET</t>
        </is>
      </c>
      <c r="H108" s="338" t="inlineStr">
        <is>
          <t>BERTHED: 20TH APRIL VOY.  WG315A</t>
        </is>
      </c>
      <c r="I108" s="157" t="inlineStr">
        <is>
          <t>OUT</t>
        </is>
      </c>
      <c r="J108" s="166" t="inlineStr">
        <is>
          <t>TELEX/5TH APRIL, 2023</t>
        </is>
      </c>
      <c r="K108" s="496" t="n">
        <v>45235</v>
      </c>
      <c r="L108" s="157" t="inlineStr">
        <is>
          <t>20TH MARCH</t>
        </is>
      </c>
      <c r="M108" s="157" t="inlineStr">
        <is>
          <t>SUN MARK LTD</t>
        </is>
      </c>
      <c r="N108" s="157" t="inlineStr">
        <is>
          <t>MEL-BACH ENTERPRISES</t>
        </is>
      </c>
    </row>
    <row r="109">
      <c r="A109" s="40" t="n">
        <v>8</v>
      </c>
      <c r="B109" s="157" t="inlineStr">
        <is>
          <t>EJISON</t>
        </is>
      </c>
      <c r="C109" s="165" t="inlineStr">
        <is>
          <t>''</t>
        </is>
      </c>
      <c r="D109" s="157" t="inlineStr">
        <is>
          <t>MEDU 6707251</t>
        </is>
      </c>
      <c r="E109" s="157" t="inlineStr">
        <is>
          <t>SPM</t>
        </is>
      </c>
      <c r="F109" s="157" t="inlineStr">
        <is>
          <t>20FT</t>
        </is>
      </c>
      <c r="G109" s="157" t="inlineStr">
        <is>
          <t>NO INFO YET</t>
        </is>
      </c>
      <c r="H109" s="338" t="inlineStr">
        <is>
          <t>BERTHED: 20TH APRIL VOY.  WG315A</t>
        </is>
      </c>
      <c r="I109" s="157" t="inlineStr">
        <is>
          <t>OUT</t>
        </is>
      </c>
      <c r="J109" s="166" t="inlineStr">
        <is>
          <t>TELEX/5TH APRIL, 2023</t>
        </is>
      </c>
      <c r="K109" s="496" t="n">
        <v>45235</v>
      </c>
      <c r="L109" s="157" t="inlineStr">
        <is>
          <t>20TH MARCH</t>
        </is>
      </c>
      <c r="M109" s="157" t="inlineStr">
        <is>
          <t>SUN MARK LTD</t>
        </is>
      </c>
      <c r="N109" s="157" t="inlineStr">
        <is>
          <t>MEL-BACH ENTERPRISES</t>
        </is>
      </c>
    </row>
    <row r="110">
      <c r="A110" s="40" t="n">
        <v>9</v>
      </c>
      <c r="B110" s="157" t="inlineStr">
        <is>
          <t>EJISON</t>
        </is>
      </c>
      <c r="C110" s="165" t="inlineStr">
        <is>
          <t>MEDUAW053857</t>
        </is>
      </c>
      <c r="D110" s="157" t="inlineStr">
        <is>
          <t>MSMU 1276854</t>
        </is>
      </c>
      <c r="E110" s="157" t="inlineStr">
        <is>
          <t>SPM</t>
        </is>
      </c>
      <c r="F110" s="157" t="inlineStr">
        <is>
          <t>20FT</t>
        </is>
      </c>
      <c r="G110" s="157" t="inlineStr">
        <is>
          <t>NO INFO YET</t>
        </is>
      </c>
      <c r="H110" s="338" t="inlineStr">
        <is>
          <t>BERTHED: 21ST APRIL VOY.  WG315A</t>
        </is>
      </c>
      <c r="I110" s="157" t="inlineStr">
        <is>
          <t>OUT</t>
        </is>
      </c>
      <c r="J110" s="166" t="inlineStr">
        <is>
          <t>TELEX/5TH APRIL, 2023</t>
        </is>
      </c>
      <c r="K110" s="497" t="n">
        <v>45143</v>
      </c>
      <c r="L110" s="157" t="inlineStr">
        <is>
          <t>20TH MARCH</t>
        </is>
      </c>
      <c r="M110" s="157" t="inlineStr">
        <is>
          <t>SUN MARK LTD</t>
        </is>
      </c>
      <c r="N110" s="157" t="inlineStr">
        <is>
          <t>MEL-BACH ENTERPRISES</t>
        </is>
      </c>
    </row>
    <row r="111">
      <c r="A111" s="40" t="n">
        <v>10</v>
      </c>
      <c r="B111" s="157" t="inlineStr">
        <is>
          <t>EJISON</t>
        </is>
      </c>
      <c r="C111" s="165" t="inlineStr">
        <is>
          <t>''</t>
        </is>
      </c>
      <c r="D111" s="157" t="inlineStr">
        <is>
          <t>CAAU 2125201</t>
        </is>
      </c>
      <c r="E111" s="157" t="inlineStr">
        <is>
          <t>SPM</t>
        </is>
      </c>
      <c r="F111" s="157" t="inlineStr">
        <is>
          <t>20FT</t>
        </is>
      </c>
      <c r="G111" s="157" t="inlineStr">
        <is>
          <t>NO INFO YET</t>
        </is>
      </c>
      <c r="H111" s="338" t="inlineStr">
        <is>
          <t>BERTHED: 21ST APRIL VOY.  WG315A</t>
        </is>
      </c>
      <c r="I111" s="157" t="inlineStr">
        <is>
          <t>OUT</t>
        </is>
      </c>
      <c r="J111" s="166" t="inlineStr">
        <is>
          <t>TELEX/5TH APRIL, 2023</t>
        </is>
      </c>
      <c r="K111" s="497" t="n">
        <v>45143</v>
      </c>
      <c r="L111" s="157" t="inlineStr">
        <is>
          <t>20TH MARCH</t>
        </is>
      </c>
      <c r="M111" s="157" t="inlineStr">
        <is>
          <t>SUN MARK LTD</t>
        </is>
      </c>
      <c r="N111" s="157" t="inlineStr">
        <is>
          <t>MEL-BACH ENTERPRISES</t>
        </is>
      </c>
    </row>
    <row r="112">
      <c r="A112" s="40" t="n">
        <v>11</v>
      </c>
      <c r="B112" s="157" t="inlineStr">
        <is>
          <t>EJISON</t>
        </is>
      </c>
      <c r="C112" s="165" t="inlineStr">
        <is>
          <t>MEDUAW054004</t>
        </is>
      </c>
      <c r="D112" s="157" t="inlineStr">
        <is>
          <t>MEDU 6986855</t>
        </is>
      </c>
      <c r="E112" s="157" t="inlineStr">
        <is>
          <t>SPM</t>
        </is>
      </c>
      <c r="F112" s="157" t="inlineStr">
        <is>
          <t>20FT</t>
        </is>
      </c>
      <c r="G112" s="157" t="inlineStr">
        <is>
          <t>NO INFO YET</t>
        </is>
      </c>
      <c r="H112" s="338" t="inlineStr">
        <is>
          <t>BERTHED: 20TH APRIL VOY.  WG315A</t>
        </is>
      </c>
      <c r="I112" s="157" t="inlineStr">
        <is>
          <t>OUT</t>
        </is>
      </c>
      <c r="J112" s="166" t="inlineStr">
        <is>
          <t>TELEX/5TH APRIL, 2023</t>
        </is>
      </c>
      <c r="K112" s="497" t="n">
        <v>45204</v>
      </c>
      <c r="L112" s="157" t="inlineStr">
        <is>
          <t>20TH MARCH</t>
        </is>
      </c>
      <c r="M112" s="157" t="inlineStr">
        <is>
          <t>SUN MARK LTD</t>
        </is>
      </c>
      <c r="N112" s="157" t="inlineStr">
        <is>
          <t>MEL-BACH ENTERPRISES</t>
        </is>
      </c>
    </row>
    <row r="113">
      <c r="A113" s="40" t="n">
        <v>12</v>
      </c>
      <c r="B113" s="157" t="inlineStr">
        <is>
          <t>EJISON</t>
        </is>
      </c>
      <c r="C113" s="165" t="inlineStr">
        <is>
          <t>''</t>
        </is>
      </c>
      <c r="D113" s="157" t="inlineStr">
        <is>
          <t>FCIU 4035999</t>
        </is>
      </c>
      <c r="E113" s="157" t="inlineStr">
        <is>
          <t>SPM</t>
        </is>
      </c>
      <c r="F113" s="157" t="inlineStr">
        <is>
          <t>20FT</t>
        </is>
      </c>
      <c r="G113" s="157" t="inlineStr">
        <is>
          <t>NO INFO YET</t>
        </is>
      </c>
      <c r="H113" s="338" t="inlineStr">
        <is>
          <t>BERTHED: 20TH APRIL VOY.  WG315A</t>
        </is>
      </c>
      <c r="I113" s="157" t="inlineStr">
        <is>
          <t>OUT</t>
        </is>
      </c>
      <c r="J113" s="166" t="inlineStr">
        <is>
          <t>TELEX/5TH APRIL, 2023</t>
        </is>
      </c>
      <c r="K113" s="497" t="n">
        <v>45204</v>
      </c>
      <c r="L113" s="157" t="inlineStr">
        <is>
          <t>20TH MARCH</t>
        </is>
      </c>
      <c r="M113" s="157" t="inlineStr">
        <is>
          <t>SUN MARK LTD</t>
        </is>
      </c>
      <c r="N113" s="157" t="inlineStr">
        <is>
          <t>MEL-BACH ENTERPRISES</t>
        </is>
      </c>
    </row>
    <row r="114">
      <c r="A114" s="40" t="n">
        <v>13</v>
      </c>
      <c r="B114" s="157" t="inlineStr">
        <is>
          <t>EJISON</t>
        </is>
      </c>
      <c r="C114" s="165" t="inlineStr">
        <is>
          <t>MEDUAW054277</t>
        </is>
      </c>
      <c r="D114" s="157" t="inlineStr">
        <is>
          <t>MSMU 1390532</t>
        </is>
      </c>
      <c r="E114" s="157" t="inlineStr">
        <is>
          <t>SPM</t>
        </is>
      </c>
      <c r="F114" s="157" t="inlineStr">
        <is>
          <t>20FT</t>
        </is>
      </c>
      <c r="G114" s="157" t="inlineStr">
        <is>
          <t>NO INFO YET</t>
        </is>
      </c>
      <c r="H114" s="338" t="inlineStr">
        <is>
          <t>BERTHED: 20TH APRIL VOY.  WG315A</t>
        </is>
      </c>
      <c r="I114" s="157" t="inlineStr">
        <is>
          <t>OUT</t>
        </is>
      </c>
      <c r="J114" s="166" t="inlineStr">
        <is>
          <t>TELEX/5TH APRIL, 2023</t>
        </is>
      </c>
      <c r="K114" s="497" t="n">
        <v>45143</v>
      </c>
      <c r="L114" s="157" t="inlineStr">
        <is>
          <t>20TH MARCH</t>
        </is>
      </c>
      <c r="M114" s="157" t="inlineStr">
        <is>
          <t>SUN MARK LTD</t>
        </is>
      </c>
      <c r="N114" s="157" t="inlineStr">
        <is>
          <t>MEL-BACH ENTERPRISES</t>
        </is>
      </c>
    </row>
    <row r="115">
      <c r="A115" s="40" t="n">
        <v>14</v>
      </c>
      <c r="B115" s="157" t="inlineStr">
        <is>
          <t>EJISON</t>
        </is>
      </c>
      <c r="C115" s="165" t="inlineStr">
        <is>
          <t>''</t>
        </is>
      </c>
      <c r="D115" s="157" t="inlineStr">
        <is>
          <t>MSMU 1147348</t>
        </is>
      </c>
      <c r="E115" s="157" t="inlineStr">
        <is>
          <t>SPM</t>
        </is>
      </c>
      <c r="F115" s="157" t="inlineStr">
        <is>
          <t>20FT</t>
        </is>
      </c>
      <c r="G115" s="157" t="inlineStr">
        <is>
          <t>NO INFO YET</t>
        </is>
      </c>
      <c r="H115" s="338" t="inlineStr">
        <is>
          <t>BERTHED: 20TH APRIL VOY.  WG315A</t>
        </is>
      </c>
      <c r="I115" s="157" t="inlineStr">
        <is>
          <t>OUT</t>
        </is>
      </c>
      <c r="J115" s="166" t="inlineStr">
        <is>
          <t>TELEX/5TH APRIL, 2023</t>
        </is>
      </c>
      <c r="K115" s="497" t="n">
        <v>45143</v>
      </c>
      <c r="L115" s="157" t="inlineStr">
        <is>
          <t>20TH MARCH</t>
        </is>
      </c>
      <c r="M115" s="157" t="inlineStr">
        <is>
          <t>SUN MARK LTD</t>
        </is>
      </c>
      <c r="N115" s="157" t="inlineStr">
        <is>
          <t>MEL-BACH ENTERPRISES</t>
        </is>
      </c>
    </row>
    <row r="116">
      <c r="A116" s="40" t="n">
        <v>15</v>
      </c>
      <c r="B116" s="157" t="inlineStr">
        <is>
          <t>EJISON</t>
        </is>
      </c>
      <c r="C116" s="165" t="inlineStr">
        <is>
          <t>MEDUAW054319</t>
        </is>
      </c>
      <c r="D116" s="157" t="inlineStr">
        <is>
          <t>MSDU 2998238</t>
        </is>
      </c>
      <c r="E116" s="157" t="inlineStr">
        <is>
          <t>SPM</t>
        </is>
      </c>
      <c r="F116" s="157" t="inlineStr">
        <is>
          <t>20FT</t>
        </is>
      </c>
      <c r="G116" s="157" t="inlineStr">
        <is>
          <t>NO INFO YET</t>
        </is>
      </c>
      <c r="H116" s="338" t="inlineStr">
        <is>
          <t>BERTHED: 21ST APRIL VOY.  WG315A</t>
        </is>
      </c>
      <c r="I116" s="157" t="inlineStr">
        <is>
          <t>OUT</t>
        </is>
      </c>
      <c r="J116" s="166" t="inlineStr">
        <is>
          <t>TELEX/5TH APRIL, 2023</t>
        </is>
      </c>
      <c r="K116" s="497" t="n">
        <v>44990</v>
      </c>
      <c r="L116" s="157" t="inlineStr">
        <is>
          <t>20TH MARCH</t>
        </is>
      </c>
      <c r="M116" s="157" t="inlineStr">
        <is>
          <t>SUN MARK LTD</t>
        </is>
      </c>
      <c r="N116" s="157" t="inlineStr">
        <is>
          <t>MEL-BACH ENTERPRISES</t>
        </is>
      </c>
    </row>
    <row r="117">
      <c r="A117" s="40" t="n">
        <v>16</v>
      </c>
      <c r="B117" s="157" t="inlineStr">
        <is>
          <t>EJISON</t>
        </is>
      </c>
      <c r="C117" s="165" t="inlineStr">
        <is>
          <t>''</t>
        </is>
      </c>
      <c r="D117" s="157" t="inlineStr">
        <is>
          <t>MSDU 2217090</t>
        </is>
      </c>
      <c r="E117" s="157" t="inlineStr">
        <is>
          <t>SPM</t>
        </is>
      </c>
      <c r="F117" s="157" t="inlineStr">
        <is>
          <t>20FT</t>
        </is>
      </c>
      <c r="G117" s="157" t="inlineStr">
        <is>
          <t>NO INFO YET</t>
        </is>
      </c>
      <c r="H117" s="338" t="inlineStr">
        <is>
          <t>BERTHED: 21ST APRIL VOY.  WG315A</t>
        </is>
      </c>
      <c r="I117" s="157" t="inlineStr">
        <is>
          <t>OUT</t>
        </is>
      </c>
      <c r="J117" s="166" t="inlineStr">
        <is>
          <t>TELEX/5TH APRIL, 2023</t>
        </is>
      </c>
      <c r="K117" s="497" t="n">
        <v>44990</v>
      </c>
      <c r="L117" s="157" t="inlineStr">
        <is>
          <t>20TH MARCH</t>
        </is>
      </c>
      <c r="M117" s="157" t="inlineStr">
        <is>
          <t>SUN MARK LTD</t>
        </is>
      </c>
      <c r="N117" s="157" t="inlineStr">
        <is>
          <t>MEL-BACH ENTERPRISES</t>
        </is>
      </c>
    </row>
    <row r="118">
      <c r="A118" s="40" t="n">
        <v>17</v>
      </c>
      <c r="B118" s="157" t="inlineStr">
        <is>
          <t>EJISON</t>
        </is>
      </c>
      <c r="C118" s="165" t="inlineStr">
        <is>
          <t>MEDUAW053840</t>
        </is>
      </c>
      <c r="D118" s="157" t="inlineStr">
        <is>
          <t>MSMU 1983245</t>
        </is>
      </c>
      <c r="E118" s="157" t="inlineStr">
        <is>
          <t>SPM</t>
        </is>
      </c>
      <c r="F118" s="157" t="inlineStr">
        <is>
          <t>20FT</t>
        </is>
      </c>
      <c r="G118" s="157" t="inlineStr">
        <is>
          <t>NO INFO YET</t>
        </is>
      </c>
      <c r="H118" s="338" t="inlineStr">
        <is>
          <t>BERTHED: 21ST APRIL VOY.  WG315A</t>
        </is>
      </c>
      <c r="I118" s="157" t="inlineStr">
        <is>
          <t>OUT</t>
        </is>
      </c>
      <c r="J118" s="166" t="inlineStr">
        <is>
          <t>TELEX/5TH APRIL, 2023</t>
        </is>
      </c>
      <c r="K118" s="496" t="n">
        <v>45265</v>
      </c>
      <c r="L118" s="157" t="inlineStr">
        <is>
          <t>20TH MARCH</t>
        </is>
      </c>
      <c r="M118" s="157" t="inlineStr">
        <is>
          <t>SUN MARK LTD</t>
        </is>
      </c>
      <c r="N118" s="157" t="inlineStr">
        <is>
          <t>MEL-BACH ENTERPRISES</t>
        </is>
      </c>
    </row>
    <row r="119">
      <c r="A119" s="40" t="n">
        <v>18</v>
      </c>
      <c r="B119" s="157" t="inlineStr">
        <is>
          <t>EJISON</t>
        </is>
      </c>
      <c r="C119" s="165" t="inlineStr">
        <is>
          <t>''</t>
        </is>
      </c>
      <c r="D119" s="157" t="inlineStr">
        <is>
          <t>GLDU 9716229</t>
        </is>
      </c>
      <c r="E119" s="157" t="inlineStr">
        <is>
          <t>SPM</t>
        </is>
      </c>
      <c r="F119" s="157" t="inlineStr">
        <is>
          <t>20FT</t>
        </is>
      </c>
      <c r="G119" s="157" t="inlineStr">
        <is>
          <t>NO INFO YET</t>
        </is>
      </c>
      <c r="H119" s="338" t="inlineStr">
        <is>
          <t>BERTHED: 21ST APRIL VOY.  WG315A</t>
        </is>
      </c>
      <c r="I119" s="157" t="inlineStr">
        <is>
          <t>OUT</t>
        </is>
      </c>
      <c r="J119" s="166" t="inlineStr">
        <is>
          <t>TELEX/5TH APRIL, 2023</t>
        </is>
      </c>
      <c r="K119" s="496" t="inlineStr">
        <is>
          <t>13/5/2023</t>
        </is>
      </c>
      <c r="L119" s="157" t="inlineStr">
        <is>
          <t>20TH MARCH</t>
        </is>
      </c>
      <c r="M119" s="157" t="inlineStr">
        <is>
          <t>SUN MARK LTD</t>
        </is>
      </c>
      <c r="N119" s="157" t="inlineStr">
        <is>
          <t>MEL-BACH ENTERPRISES</t>
        </is>
      </c>
    </row>
    <row r="120">
      <c r="A120" s="40" t="n">
        <v>19</v>
      </c>
      <c r="B120" s="157" t="inlineStr">
        <is>
          <t>EJISON</t>
        </is>
      </c>
      <c r="C120" s="165" t="inlineStr">
        <is>
          <t>MEDUAW054269</t>
        </is>
      </c>
      <c r="D120" s="157" t="inlineStr">
        <is>
          <t>TGBU 2409138</t>
        </is>
      </c>
      <c r="E120" s="157" t="inlineStr">
        <is>
          <t>SPM</t>
        </is>
      </c>
      <c r="F120" s="157" t="inlineStr">
        <is>
          <t>20FT</t>
        </is>
      </c>
      <c r="G120" s="157" t="inlineStr">
        <is>
          <t>NO INFO YET</t>
        </is>
      </c>
      <c r="H120" s="338" t="inlineStr">
        <is>
          <t>BERTHED: 21ST APRIL VOY.  WG315A</t>
        </is>
      </c>
      <c r="I120" s="157" t="inlineStr">
        <is>
          <t>OUT</t>
        </is>
      </c>
      <c r="J120" s="166" t="inlineStr">
        <is>
          <t>TELEX/5TH APRIL, 2023</t>
        </is>
      </c>
      <c r="K120" s="496" t="n">
        <v>45204</v>
      </c>
      <c r="L120" s="157" t="inlineStr">
        <is>
          <t>20TH MARCH</t>
        </is>
      </c>
      <c r="M120" s="157" t="inlineStr">
        <is>
          <t>SUN MARK LTD</t>
        </is>
      </c>
      <c r="N120" s="157" t="inlineStr">
        <is>
          <t>MEL-BACH ENTERPRISES</t>
        </is>
      </c>
    </row>
    <row r="121">
      <c r="A121" s="40" t="n">
        <v>20</v>
      </c>
      <c r="B121" s="157" t="inlineStr">
        <is>
          <t>EJISON</t>
        </is>
      </c>
      <c r="C121" s="165" t="inlineStr">
        <is>
          <t>''</t>
        </is>
      </c>
      <c r="D121" s="157" t="inlineStr">
        <is>
          <t>FCIU 5890186</t>
        </is>
      </c>
      <c r="E121" s="157" t="inlineStr">
        <is>
          <t>SPM</t>
        </is>
      </c>
      <c r="F121" s="157" t="inlineStr">
        <is>
          <t>20FT</t>
        </is>
      </c>
      <c r="G121" s="157" t="inlineStr">
        <is>
          <t>NO INFO YET</t>
        </is>
      </c>
      <c r="H121" s="338" t="inlineStr">
        <is>
          <t>BERTHED: 21ST APRIL VOY.  WG315A</t>
        </is>
      </c>
      <c r="I121" s="157" t="inlineStr">
        <is>
          <t>OUT</t>
        </is>
      </c>
      <c r="J121" s="166" t="inlineStr">
        <is>
          <t>TELEX/5TH APRIL, 2023</t>
        </is>
      </c>
      <c r="K121" s="496" t="n">
        <v>45204</v>
      </c>
      <c r="L121" s="157" t="inlineStr">
        <is>
          <t>20TH MARCH</t>
        </is>
      </c>
      <c r="M121" s="157" t="inlineStr">
        <is>
          <t>SUN MARK LTD</t>
        </is>
      </c>
      <c r="N121" s="157" t="inlineStr">
        <is>
          <t>MEL-BACH ENTERPRISES</t>
        </is>
      </c>
    </row>
    <row r="122">
      <c r="A122" s="40" t="n">
        <v>21</v>
      </c>
      <c r="B122" s="157" t="inlineStr">
        <is>
          <t>EJISON</t>
        </is>
      </c>
      <c r="C122" s="165" t="inlineStr">
        <is>
          <t>MEDUAW090842</t>
        </is>
      </c>
      <c r="D122" s="157" t="inlineStr">
        <is>
          <t>MEDU 3690833</t>
        </is>
      </c>
      <c r="E122" s="157" t="inlineStr">
        <is>
          <t>SPM</t>
        </is>
      </c>
      <c r="F122" s="157" t="inlineStr">
        <is>
          <t>20FT</t>
        </is>
      </c>
      <c r="G122" s="157" t="inlineStr">
        <is>
          <t>NO INFO YET</t>
        </is>
      </c>
      <c r="H122" s="338" t="inlineStr">
        <is>
          <t>BERTHED: 21ST APRIL VOY.  WG315A</t>
        </is>
      </c>
      <c r="I122" s="157" t="inlineStr">
        <is>
          <t>OUT</t>
        </is>
      </c>
      <c r="J122" s="166" t="inlineStr">
        <is>
          <t>TELEX/17TH APRIL, 2023</t>
        </is>
      </c>
      <c r="K122" s="497" t="n">
        <v>44990</v>
      </c>
      <c r="L122" s="157" t="inlineStr">
        <is>
          <t>23RD MARCH</t>
        </is>
      </c>
      <c r="M122" s="157" t="inlineStr">
        <is>
          <t>SUN MARK LTD</t>
        </is>
      </c>
      <c r="N122" s="157" t="inlineStr">
        <is>
          <t>MEL-BACH ENTERPRISES</t>
        </is>
      </c>
    </row>
    <row r="123">
      <c r="A123" s="40" t="n">
        <v>22</v>
      </c>
      <c r="B123" s="157" t="inlineStr">
        <is>
          <t>EJISON</t>
        </is>
      </c>
      <c r="C123" s="165" t="inlineStr">
        <is>
          <t>''</t>
        </is>
      </c>
      <c r="D123" s="157" t="inlineStr">
        <is>
          <t>MEDU 5445711</t>
        </is>
      </c>
      <c r="E123" s="157" t="inlineStr">
        <is>
          <t>SPM</t>
        </is>
      </c>
      <c r="F123" s="157" t="inlineStr">
        <is>
          <t>20FT</t>
        </is>
      </c>
      <c r="G123" s="157" t="inlineStr">
        <is>
          <t>NO INFO YET</t>
        </is>
      </c>
      <c r="H123" s="338" t="inlineStr">
        <is>
          <t>BERTHED: 21ST APRIL VOY.  WG315A</t>
        </is>
      </c>
      <c r="I123" s="157" t="inlineStr">
        <is>
          <t>OUT</t>
        </is>
      </c>
      <c r="J123" s="166" t="inlineStr">
        <is>
          <t>TELEX/17TH APRIL, 2023</t>
        </is>
      </c>
      <c r="K123" s="497" t="n">
        <v>44990</v>
      </c>
      <c r="L123" s="157" t="inlineStr">
        <is>
          <t>23RD MARCH</t>
        </is>
      </c>
      <c r="M123" s="157" t="inlineStr">
        <is>
          <t>SUN MARK LTD</t>
        </is>
      </c>
      <c r="N123" s="157" t="inlineStr">
        <is>
          <t>MEL-BACH ENTERPRISES</t>
        </is>
      </c>
    </row>
    <row r="124">
      <c r="A124" s="40" t="n">
        <v>23</v>
      </c>
      <c r="B124" s="157" t="inlineStr">
        <is>
          <t>EJISON</t>
        </is>
      </c>
      <c r="C124" s="165" t="inlineStr">
        <is>
          <t>MEDUAW090859</t>
        </is>
      </c>
      <c r="D124" s="157" t="inlineStr">
        <is>
          <t>MEDU 5666543</t>
        </is>
      </c>
      <c r="E124" s="157" t="inlineStr">
        <is>
          <t>SPM</t>
        </is>
      </c>
      <c r="F124" s="157" t="inlineStr">
        <is>
          <t>20FT</t>
        </is>
      </c>
      <c r="G124" s="157" t="inlineStr">
        <is>
          <t>NO INFO YET</t>
        </is>
      </c>
      <c r="H124" s="338" t="inlineStr">
        <is>
          <t>BERTHED: 21ST APRIL VOY.  WG315A</t>
        </is>
      </c>
      <c r="I124" s="157" t="inlineStr">
        <is>
          <t>OUT</t>
        </is>
      </c>
      <c r="J124" s="166" t="inlineStr">
        <is>
          <t>TELEX/17TH APRIL, 2023</t>
        </is>
      </c>
      <c r="K124" s="496" t="n">
        <v>45265</v>
      </c>
      <c r="L124" s="157" t="inlineStr">
        <is>
          <t>23RD MARCH</t>
        </is>
      </c>
      <c r="M124" s="157" t="inlineStr">
        <is>
          <t>SUN MARK LTD</t>
        </is>
      </c>
      <c r="N124" s="157" t="inlineStr">
        <is>
          <t>MEL-BACH ENTERPRISES</t>
        </is>
      </c>
    </row>
    <row r="125">
      <c r="A125" s="40" t="n">
        <v>24</v>
      </c>
      <c r="B125" s="157" t="inlineStr">
        <is>
          <t>EJISON</t>
        </is>
      </c>
      <c r="C125" s="165" t="inlineStr">
        <is>
          <t>''</t>
        </is>
      </c>
      <c r="D125" s="157" t="inlineStr">
        <is>
          <t>MEDU 6169829</t>
        </is>
      </c>
      <c r="E125" s="157" t="inlineStr">
        <is>
          <t>SPM</t>
        </is>
      </c>
      <c r="F125" s="157" t="inlineStr">
        <is>
          <t>20FT</t>
        </is>
      </c>
      <c r="G125" s="157" t="inlineStr">
        <is>
          <t>NO INFO YET</t>
        </is>
      </c>
      <c r="H125" s="338" t="inlineStr">
        <is>
          <t>BERTHED: 21ST APRIL VOY.  WG315A</t>
        </is>
      </c>
      <c r="I125" s="157" t="inlineStr">
        <is>
          <t>OUT</t>
        </is>
      </c>
      <c r="J125" s="166" t="inlineStr">
        <is>
          <t>TELEX/17TH APRIL, 2023</t>
        </is>
      </c>
      <c r="K125" s="496" t="inlineStr">
        <is>
          <t>19/5/2023</t>
        </is>
      </c>
      <c r="L125" s="157" t="inlineStr">
        <is>
          <t>23RD MARCH</t>
        </is>
      </c>
      <c r="M125" s="157" t="inlineStr">
        <is>
          <t>SUN MARK LTD</t>
        </is>
      </c>
      <c r="N125" s="157" t="inlineStr">
        <is>
          <t>MEL-BACH ENTERPRISES</t>
        </is>
      </c>
    </row>
    <row r="126">
      <c r="A126" s="40" t="n">
        <v>25</v>
      </c>
      <c r="B126" s="157" t="inlineStr">
        <is>
          <t>EJISON</t>
        </is>
      </c>
      <c r="C126" s="165" t="inlineStr">
        <is>
          <t>MEDUAW090834</t>
        </is>
      </c>
      <c r="D126" s="157" t="inlineStr">
        <is>
          <t>BMOU 2344270</t>
        </is>
      </c>
      <c r="E126" s="157" t="inlineStr">
        <is>
          <t>SPM</t>
        </is>
      </c>
      <c r="F126" s="157" t="inlineStr">
        <is>
          <t>20FT</t>
        </is>
      </c>
      <c r="G126" s="157" t="inlineStr">
        <is>
          <t>NO INFO YET</t>
        </is>
      </c>
      <c r="H126" s="338" t="inlineStr">
        <is>
          <t>BERTHED: 21ST APRIL VOY.  WG315A</t>
        </is>
      </c>
      <c r="I126" s="157" t="inlineStr">
        <is>
          <t>OUT</t>
        </is>
      </c>
      <c r="J126" s="166" t="inlineStr">
        <is>
          <t>TELEX/17TH APRIL, 2023</t>
        </is>
      </c>
      <c r="K126" s="497" t="n">
        <v>44990</v>
      </c>
      <c r="L126" s="157" t="inlineStr">
        <is>
          <t>23RD MARCH</t>
        </is>
      </c>
      <c r="M126" s="157" t="inlineStr">
        <is>
          <t>SUN MARK LTD</t>
        </is>
      </c>
      <c r="N126" s="157" t="inlineStr">
        <is>
          <t>MEL-BACH ENTERPRISES</t>
        </is>
      </c>
    </row>
    <row r="127">
      <c r="A127" s="40" t="n">
        <v>26</v>
      </c>
      <c r="B127" s="157" t="inlineStr">
        <is>
          <t>EJISON</t>
        </is>
      </c>
      <c r="C127" s="165" t="inlineStr">
        <is>
          <t>''</t>
        </is>
      </c>
      <c r="D127" s="157" t="inlineStr">
        <is>
          <t>MEDU 2785024</t>
        </is>
      </c>
      <c r="E127" s="157" t="inlineStr">
        <is>
          <t>SPM</t>
        </is>
      </c>
      <c r="F127" s="157" t="inlineStr">
        <is>
          <t>20FT</t>
        </is>
      </c>
      <c r="G127" s="157" t="inlineStr">
        <is>
          <t>NO INFO YET</t>
        </is>
      </c>
      <c r="H127" s="338" t="inlineStr">
        <is>
          <t>BERTHED: 21ST APRIL VOY.  WG315A</t>
        </is>
      </c>
      <c r="I127" s="157" t="inlineStr">
        <is>
          <t>OUT</t>
        </is>
      </c>
      <c r="J127" s="166" t="inlineStr">
        <is>
          <t>TELEX/17TH APRIL, 2023</t>
        </is>
      </c>
      <c r="K127" s="497" t="n">
        <v>44990</v>
      </c>
      <c r="L127" s="157" t="inlineStr">
        <is>
          <t>23RD MARCH</t>
        </is>
      </c>
      <c r="M127" s="157" t="inlineStr">
        <is>
          <t>SUN MARK LTD</t>
        </is>
      </c>
      <c r="N127" s="157" t="inlineStr">
        <is>
          <t>MEL-BACH ENTERPRISES</t>
        </is>
      </c>
    </row>
    <row r="128">
      <c r="A128" s="40" t="n">
        <v>27</v>
      </c>
      <c r="B128" s="157" t="inlineStr">
        <is>
          <t>EJISON</t>
        </is>
      </c>
      <c r="C128" s="165" t="inlineStr">
        <is>
          <t>MEDUAW090966</t>
        </is>
      </c>
      <c r="D128" s="157" t="inlineStr">
        <is>
          <t>MEDU 5091881</t>
        </is>
      </c>
      <c r="E128" s="157" t="inlineStr">
        <is>
          <t>SPM</t>
        </is>
      </c>
      <c r="F128" s="157" t="inlineStr">
        <is>
          <t>20FT</t>
        </is>
      </c>
      <c r="G128" s="157" t="inlineStr">
        <is>
          <t>NO INFO YET</t>
        </is>
      </c>
      <c r="H128" s="338" t="inlineStr">
        <is>
          <t>BERTHED: 21ST APRIL VOY.  WG315A</t>
        </is>
      </c>
      <c r="I128" s="157" t="inlineStr">
        <is>
          <t>OUT</t>
        </is>
      </c>
      <c r="J128" s="166" t="inlineStr">
        <is>
          <t>TELEX/17TH APRIL, 2023</t>
        </is>
      </c>
      <c r="K128" s="497" t="n">
        <v>44990</v>
      </c>
      <c r="L128" s="157" t="inlineStr">
        <is>
          <t>23RD MARCH</t>
        </is>
      </c>
      <c r="M128" s="157" t="inlineStr">
        <is>
          <t>SUN MARK LTD</t>
        </is>
      </c>
      <c r="N128" s="157" t="inlineStr">
        <is>
          <t>MEL-BACH ENTERPRISES</t>
        </is>
      </c>
    </row>
    <row r="129">
      <c r="A129" s="40" t="n">
        <v>28</v>
      </c>
      <c r="B129" s="157" t="inlineStr">
        <is>
          <t>EJISON</t>
        </is>
      </c>
      <c r="C129" s="165" t="inlineStr">
        <is>
          <t>''</t>
        </is>
      </c>
      <c r="D129" s="157" t="inlineStr">
        <is>
          <t>TCKU 3184767</t>
        </is>
      </c>
      <c r="E129" s="157" t="inlineStr">
        <is>
          <t>SPM</t>
        </is>
      </c>
      <c r="F129" s="157" t="inlineStr">
        <is>
          <t>20FT</t>
        </is>
      </c>
      <c r="G129" s="157" t="inlineStr">
        <is>
          <t>NO INFO YET</t>
        </is>
      </c>
      <c r="H129" s="338" t="inlineStr">
        <is>
          <t>BERTHED: 21ST APRIL VOY.  WG315A</t>
        </is>
      </c>
      <c r="I129" s="157" t="inlineStr">
        <is>
          <t>OUT</t>
        </is>
      </c>
      <c r="J129" s="166" t="inlineStr">
        <is>
          <t>TELEX/17TH APRIL, 2023</t>
        </is>
      </c>
      <c r="K129" s="497" t="n">
        <v>44990</v>
      </c>
      <c r="L129" s="157" t="inlineStr">
        <is>
          <t>23RD MARCH</t>
        </is>
      </c>
      <c r="M129" s="157" t="inlineStr">
        <is>
          <t>SUN MARK LTD</t>
        </is>
      </c>
      <c r="N129" s="157" t="inlineStr">
        <is>
          <t>MEL-BACH ENTERPRISES</t>
        </is>
      </c>
    </row>
    <row r="130">
      <c r="A130" s="40" t="n">
        <v>29</v>
      </c>
      <c r="B130" s="157" t="inlineStr">
        <is>
          <t>EJISON</t>
        </is>
      </c>
      <c r="C130" s="165" t="inlineStr">
        <is>
          <t>MEDUAW090958</t>
        </is>
      </c>
      <c r="D130" s="157" t="inlineStr">
        <is>
          <t>MSMU 1572199</t>
        </is>
      </c>
      <c r="E130" s="157" t="inlineStr">
        <is>
          <t>SPM</t>
        </is>
      </c>
      <c r="F130" s="157" t="inlineStr">
        <is>
          <t>20FT</t>
        </is>
      </c>
      <c r="G130" s="157" t="inlineStr">
        <is>
          <t>NO INFO YET</t>
        </is>
      </c>
      <c r="H130" s="338" t="inlineStr">
        <is>
          <t>BERTHED: 21ST APRIL VOY.  WG315A</t>
        </is>
      </c>
      <c r="I130" s="157" t="inlineStr">
        <is>
          <t>OUT</t>
        </is>
      </c>
      <c r="J130" s="166" t="inlineStr">
        <is>
          <t>TELEX/17TH APRIL, 2023</t>
        </is>
      </c>
      <c r="K130" s="496" t="n">
        <v>45204</v>
      </c>
      <c r="L130" s="157" t="inlineStr">
        <is>
          <t>23RD MARCH</t>
        </is>
      </c>
      <c r="M130" s="157" t="inlineStr">
        <is>
          <t>SUN MARK LTD</t>
        </is>
      </c>
      <c r="N130" s="157" t="inlineStr">
        <is>
          <t>MEL-BACH ENTERPRISES</t>
        </is>
      </c>
    </row>
    <row r="131">
      <c r="A131" s="40" t="n">
        <v>30</v>
      </c>
      <c r="B131" s="157" t="inlineStr">
        <is>
          <t>EJISON</t>
        </is>
      </c>
      <c r="C131" s="165" t="inlineStr">
        <is>
          <t>''</t>
        </is>
      </c>
      <c r="D131" s="157" t="inlineStr">
        <is>
          <t>MSDU 2253477</t>
        </is>
      </c>
      <c r="E131" s="157" t="inlineStr">
        <is>
          <t>SPM</t>
        </is>
      </c>
      <c r="F131" s="157" t="inlineStr">
        <is>
          <t>20FT</t>
        </is>
      </c>
      <c r="G131" s="157" t="inlineStr">
        <is>
          <t>NO INFO YET</t>
        </is>
      </c>
      <c r="H131" s="338" t="inlineStr">
        <is>
          <t>BERTHED: 21ST APRIL VOY.  WG315A</t>
        </is>
      </c>
      <c r="I131" s="157" t="inlineStr">
        <is>
          <t>OUT</t>
        </is>
      </c>
      <c r="J131" s="166" t="inlineStr">
        <is>
          <t>TELEX/17TH APRIL, 2023</t>
        </is>
      </c>
      <c r="K131" s="496" t="n">
        <v>45204</v>
      </c>
      <c r="L131" s="157" t="inlineStr">
        <is>
          <t>23RD MARCH</t>
        </is>
      </c>
      <c r="M131" s="157" t="inlineStr">
        <is>
          <t>SUN MARK LTD</t>
        </is>
      </c>
      <c r="N131" s="157" t="inlineStr">
        <is>
          <t>MEL-BACH ENTERPRISES</t>
        </is>
      </c>
    </row>
    <row r="132">
      <c r="A132" s="40" t="n">
        <v>31</v>
      </c>
      <c r="B132" s="157" t="inlineStr">
        <is>
          <t>EJISON</t>
        </is>
      </c>
      <c r="C132" s="165" t="inlineStr">
        <is>
          <t>MEDUAW090941</t>
        </is>
      </c>
      <c r="D132" s="157" t="inlineStr">
        <is>
          <t>TCKU 1580178</t>
        </is>
      </c>
      <c r="E132" s="157" t="inlineStr">
        <is>
          <t>SPM</t>
        </is>
      </c>
      <c r="F132" s="157" t="inlineStr">
        <is>
          <t>20FT</t>
        </is>
      </c>
      <c r="G132" s="157" t="inlineStr">
        <is>
          <t>NO INFO YET</t>
        </is>
      </c>
      <c r="H132" s="338" t="inlineStr">
        <is>
          <t>BERTHED: 21ST APRIL VOY.  WG315A</t>
        </is>
      </c>
      <c r="I132" s="157" t="inlineStr">
        <is>
          <t>OUT</t>
        </is>
      </c>
      <c r="J132" s="166" t="inlineStr">
        <is>
          <t>TELEX/17TH APRIL, 2023</t>
        </is>
      </c>
      <c r="K132" s="496" t="inlineStr">
        <is>
          <t>13/5/2023</t>
        </is>
      </c>
      <c r="L132" s="157" t="inlineStr">
        <is>
          <t>23RD MARCH</t>
        </is>
      </c>
      <c r="M132" s="157" t="inlineStr">
        <is>
          <t>SUN MARK LTD</t>
        </is>
      </c>
      <c r="N132" s="157" t="inlineStr">
        <is>
          <t>MEL-BACH ENTERPRISES</t>
        </is>
      </c>
    </row>
    <row r="133">
      <c r="A133" s="40" t="n">
        <v>32</v>
      </c>
      <c r="B133" s="157" t="inlineStr">
        <is>
          <t>EJISON</t>
        </is>
      </c>
      <c r="C133" s="165" t="inlineStr">
        <is>
          <t>''</t>
        </is>
      </c>
      <c r="D133" s="157" t="inlineStr">
        <is>
          <t>UETU 2683187</t>
        </is>
      </c>
      <c r="E133" s="157" t="inlineStr">
        <is>
          <t>SPM</t>
        </is>
      </c>
      <c r="F133" s="157" t="inlineStr">
        <is>
          <t>20FT</t>
        </is>
      </c>
      <c r="G133" s="157" t="inlineStr">
        <is>
          <t>NO INFO YET</t>
        </is>
      </c>
      <c r="H133" s="338" t="inlineStr">
        <is>
          <t>BERTHED: 21ST APRIL VOY.  WG315A</t>
        </is>
      </c>
      <c r="I133" s="157" t="inlineStr">
        <is>
          <t>OUT</t>
        </is>
      </c>
      <c r="J133" s="166" t="inlineStr">
        <is>
          <t>TELEX/17TH APRIL, 2023</t>
        </is>
      </c>
      <c r="K133" s="496" t="inlineStr">
        <is>
          <t>13/5/2023</t>
        </is>
      </c>
      <c r="L133" s="157" t="inlineStr">
        <is>
          <t>23RD MARCH</t>
        </is>
      </c>
      <c r="M133" s="157" t="inlineStr">
        <is>
          <t>SUN MARK LTD</t>
        </is>
      </c>
      <c r="N133" s="157" t="inlineStr">
        <is>
          <t>MEL-BACH ENTERPRISES</t>
        </is>
      </c>
    </row>
    <row r="134">
      <c r="A134" s="40" t="n">
        <v>33</v>
      </c>
      <c r="B134" s="157" t="inlineStr">
        <is>
          <t>EJISON</t>
        </is>
      </c>
      <c r="C134" s="165" t="inlineStr">
        <is>
          <t>MEDUAW090891</t>
        </is>
      </c>
      <c r="D134" s="157" t="inlineStr">
        <is>
          <t>TEMU 3730435</t>
        </is>
      </c>
      <c r="E134" s="157" t="inlineStr">
        <is>
          <t>SPM</t>
        </is>
      </c>
      <c r="F134" s="157" t="inlineStr">
        <is>
          <t>20FT</t>
        </is>
      </c>
      <c r="G134" s="157" t="inlineStr">
        <is>
          <t>NO INFO YET</t>
        </is>
      </c>
      <c r="H134" s="338" t="inlineStr">
        <is>
          <t>BERTHED: 21ST APRIL VOY.  WG315A</t>
        </is>
      </c>
      <c r="I134" s="157" t="inlineStr">
        <is>
          <t>OUT</t>
        </is>
      </c>
      <c r="J134" s="166" t="inlineStr">
        <is>
          <t>TELEX/17TH APRIL, 2023</t>
        </is>
      </c>
      <c r="K134" s="497" t="n">
        <v>44990</v>
      </c>
      <c r="L134" s="157" t="inlineStr">
        <is>
          <t>23RD MARCH</t>
        </is>
      </c>
      <c r="M134" s="157" t="inlineStr">
        <is>
          <t>SUN MARK LTD</t>
        </is>
      </c>
      <c r="N134" s="157" t="inlineStr">
        <is>
          <t>MEL-BACH ENTERPRISES</t>
        </is>
      </c>
    </row>
    <row r="135">
      <c r="A135" s="40" t="n">
        <v>34</v>
      </c>
      <c r="B135" s="157" t="inlineStr">
        <is>
          <t>EJISON</t>
        </is>
      </c>
      <c r="C135" s="165" t="n"/>
      <c r="D135" s="157" t="inlineStr">
        <is>
          <t>TRLU 8948437</t>
        </is>
      </c>
      <c r="E135" s="157" t="inlineStr">
        <is>
          <t>SPM</t>
        </is>
      </c>
      <c r="F135" s="157" t="inlineStr">
        <is>
          <t>20FT</t>
        </is>
      </c>
      <c r="G135" s="157" t="inlineStr">
        <is>
          <t>NO INFO YET</t>
        </is>
      </c>
      <c r="H135" s="338" t="inlineStr">
        <is>
          <t>BERTHED: 21ST APRIL VOY.  WG315A</t>
        </is>
      </c>
      <c r="I135" s="157" t="inlineStr">
        <is>
          <t>OUT</t>
        </is>
      </c>
      <c r="J135" s="166" t="inlineStr">
        <is>
          <t>TELEX/17TH APRIL, 2023</t>
        </is>
      </c>
      <c r="K135" s="497" t="n">
        <v>44990</v>
      </c>
      <c r="L135" s="157" t="inlineStr">
        <is>
          <t>23RD MARCH</t>
        </is>
      </c>
      <c r="M135" s="157" t="inlineStr">
        <is>
          <t>SUN MARK LTD</t>
        </is>
      </c>
      <c r="N135" s="157" t="inlineStr">
        <is>
          <t>MEL-BACH ENTERPRISES</t>
        </is>
      </c>
    </row>
    <row r="136">
      <c r="A136" s="40" t="n">
        <v>35</v>
      </c>
      <c r="B136" s="157" t="inlineStr">
        <is>
          <t>EJISON</t>
        </is>
      </c>
      <c r="C136" s="165" t="inlineStr">
        <is>
          <t>MEDUAW090883</t>
        </is>
      </c>
      <c r="D136" s="157" t="inlineStr">
        <is>
          <t>MSMU 2008429</t>
        </is>
      </c>
      <c r="E136" s="157" t="inlineStr">
        <is>
          <t>SPM</t>
        </is>
      </c>
      <c r="F136" s="157" t="inlineStr">
        <is>
          <t>20FT</t>
        </is>
      </c>
      <c r="G136" s="157" t="inlineStr">
        <is>
          <t>NO INFO YET</t>
        </is>
      </c>
      <c r="H136" s="338" t="inlineStr">
        <is>
          <t>BERTHED: 21ST APRIL VOY.  WG315A</t>
        </is>
      </c>
      <c r="I136" s="157" t="inlineStr">
        <is>
          <t>OUT</t>
        </is>
      </c>
      <c r="J136" s="166" t="inlineStr">
        <is>
          <t>TELEX/17TH APRIL, 2023</t>
        </is>
      </c>
      <c r="K136" s="496" t="n">
        <v>45204</v>
      </c>
      <c r="L136" s="157" t="inlineStr">
        <is>
          <t>23RD MARCH</t>
        </is>
      </c>
      <c r="M136" s="157" t="inlineStr">
        <is>
          <t>SUN MARK LTD</t>
        </is>
      </c>
      <c r="N136" s="157" t="inlineStr">
        <is>
          <t>MEL-BACH ENTERPRISES</t>
        </is>
      </c>
    </row>
    <row r="137">
      <c r="A137" s="40" t="n">
        <v>36</v>
      </c>
      <c r="B137" s="157" t="inlineStr">
        <is>
          <t>EJISON</t>
        </is>
      </c>
      <c r="C137" s="165" t="inlineStr">
        <is>
          <t>''</t>
        </is>
      </c>
      <c r="D137" s="157" t="inlineStr">
        <is>
          <t>DFSU 1526020</t>
        </is>
      </c>
      <c r="E137" s="157" t="inlineStr">
        <is>
          <t>SPM</t>
        </is>
      </c>
      <c r="F137" s="157" t="inlineStr">
        <is>
          <t>20FT</t>
        </is>
      </c>
      <c r="G137" s="157" t="inlineStr">
        <is>
          <t>NO INFO YET</t>
        </is>
      </c>
      <c r="H137" s="338" t="inlineStr">
        <is>
          <t>BERTHED: 21ST APRIL VOY.  WG315A</t>
        </is>
      </c>
      <c r="I137" s="157" t="inlineStr">
        <is>
          <t>OUT</t>
        </is>
      </c>
      <c r="J137" s="166" t="inlineStr">
        <is>
          <t>TELEX/17TH APRIL, 2023</t>
        </is>
      </c>
      <c r="K137" s="496" t="n">
        <v>45204</v>
      </c>
      <c r="L137" s="157" t="inlineStr">
        <is>
          <t>23RD MARCH</t>
        </is>
      </c>
      <c r="M137" s="157" t="inlineStr">
        <is>
          <t>SUN MARK LTD</t>
        </is>
      </c>
      <c r="N137" s="157" t="inlineStr">
        <is>
          <t>MEL-BACH ENTERPRISES</t>
        </is>
      </c>
    </row>
    <row r="138">
      <c r="A138" s="40" t="n">
        <v>37</v>
      </c>
      <c r="B138" s="157" t="inlineStr">
        <is>
          <t>EJISON</t>
        </is>
      </c>
      <c r="C138" s="165" t="inlineStr">
        <is>
          <t>MEDUAW090875</t>
        </is>
      </c>
      <c r="D138" s="157" t="inlineStr">
        <is>
          <t>TRHU 1327379</t>
        </is>
      </c>
      <c r="E138" s="157" t="inlineStr">
        <is>
          <t>SPM</t>
        </is>
      </c>
      <c r="F138" s="157" t="inlineStr">
        <is>
          <t>20FT</t>
        </is>
      </c>
      <c r="G138" s="157" t="inlineStr">
        <is>
          <t>NO INFO YET</t>
        </is>
      </c>
      <c r="H138" s="338" t="inlineStr">
        <is>
          <t>BERTHED: 21ST APRIL VOY.  WG315A</t>
        </is>
      </c>
      <c r="I138" s="157" t="inlineStr">
        <is>
          <t>OUT</t>
        </is>
      </c>
      <c r="J138" s="166" t="inlineStr">
        <is>
          <t>TELEX/17TH APRIL, 2023</t>
        </is>
      </c>
      <c r="K138" s="496" t="inlineStr">
        <is>
          <t>13/5/2023</t>
        </is>
      </c>
      <c r="L138" s="157" t="inlineStr">
        <is>
          <t>23RD MARCH</t>
        </is>
      </c>
      <c r="M138" s="157" t="inlineStr">
        <is>
          <t>SUN MARK LTD</t>
        </is>
      </c>
      <c r="N138" s="157" t="inlineStr">
        <is>
          <t>MEL-BACH ENTERPRISES</t>
        </is>
      </c>
    </row>
    <row r="139">
      <c r="A139" s="40" t="n">
        <v>38</v>
      </c>
      <c r="B139" s="157" t="inlineStr">
        <is>
          <t>EJISON</t>
        </is>
      </c>
      <c r="C139" s="165" t="inlineStr">
        <is>
          <t>''</t>
        </is>
      </c>
      <c r="D139" s="157" t="inlineStr">
        <is>
          <t>TEMU 1870680</t>
        </is>
      </c>
      <c r="E139" s="157" t="inlineStr">
        <is>
          <t>SPM</t>
        </is>
      </c>
      <c r="F139" s="157" t="inlineStr">
        <is>
          <t>20FT</t>
        </is>
      </c>
      <c r="G139" s="157" t="inlineStr">
        <is>
          <t>NO INFO YET</t>
        </is>
      </c>
      <c r="H139" s="338" t="inlineStr">
        <is>
          <t>BERTHED: 21ST APRIL VOY.  WG315A</t>
        </is>
      </c>
      <c r="I139" s="157" t="inlineStr">
        <is>
          <t>OUT</t>
        </is>
      </c>
      <c r="J139" s="166" t="inlineStr">
        <is>
          <t>TELEX/17TH APRIL, 2023</t>
        </is>
      </c>
      <c r="K139" s="496" t="inlineStr">
        <is>
          <t>13/5/2023</t>
        </is>
      </c>
      <c r="L139" s="157" t="inlineStr">
        <is>
          <t>23RD MARCH</t>
        </is>
      </c>
      <c r="M139" s="157" t="inlineStr">
        <is>
          <t>SUN MARK LTD</t>
        </is>
      </c>
      <c r="N139" s="157" t="inlineStr">
        <is>
          <t>MEL-BACH ENTERPRISES</t>
        </is>
      </c>
    </row>
    <row r="140">
      <c r="A140" s="40" t="n">
        <v>39</v>
      </c>
      <c r="B140" s="157" t="inlineStr">
        <is>
          <t>EJISON</t>
        </is>
      </c>
      <c r="C140" s="165" t="inlineStr">
        <is>
          <t>MEDUAW090867</t>
        </is>
      </c>
      <c r="D140" s="157" t="inlineStr">
        <is>
          <t>MSDU 1765695</t>
        </is>
      </c>
      <c r="E140" s="157" t="inlineStr">
        <is>
          <t>SPM</t>
        </is>
      </c>
      <c r="F140" s="157" t="inlineStr">
        <is>
          <t>20FT</t>
        </is>
      </c>
      <c r="G140" s="157" t="inlineStr">
        <is>
          <t>NO INFO YET</t>
        </is>
      </c>
      <c r="H140" s="338" t="inlineStr">
        <is>
          <t>BERTHED: 21ST APRIL VOY.  WG315A</t>
        </is>
      </c>
      <c r="I140" s="157" t="inlineStr">
        <is>
          <t>OUT</t>
        </is>
      </c>
      <c r="J140" s="166" t="inlineStr">
        <is>
          <t>TELEX/17TH APRIL, 2023</t>
        </is>
      </c>
      <c r="K140" s="497" t="n">
        <v>44990</v>
      </c>
      <c r="L140" s="157" t="inlineStr">
        <is>
          <t>23RD MARCH</t>
        </is>
      </c>
      <c r="M140" s="157" t="inlineStr">
        <is>
          <t>SUN MARK LTD</t>
        </is>
      </c>
      <c r="N140" s="157" t="inlineStr">
        <is>
          <t>MEL-BACH ENTERPRISES</t>
        </is>
      </c>
    </row>
    <row r="141">
      <c r="A141" s="40" t="n">
        <v>40</v>
      </c>
      <c r="B141" s="157" t="inlineStr">
        <is>
          <t>EJISON</t>
        </is>
      </c>
      <c r="C141" s="165" t="inlineStr">
        <is>
          <t>''</t>
        </is>
      </c>
      <c r="D141" s="157" t="inlineStr">
        <is>
          <t>MSMU 1993562</t>
        </is>
      </c>
      <c r="E141" s="157" t="inlineStr">
        <is>
          <t>SPM</t>
        </is>
      </c>
      <c r="F141" s="157" t="inlineStr">
        <is>
          <t>20FT</t>
        </is>
      </c>
      <c r="G141" s="157" t="inlineStr">
        <is>
          <t>NO INFO YET</t>
        </is>
      </c>
      <c r="H141" s="338" t="inlineStr">
        <is>
          <t>BERTHED: 21ST APRIL VOY.  WG315A</t>
        </is>
      </c>
      <c r="I141" s="157" t="inlineStr">
        <is>
          <t>OUT</t>
        </is>
      </c>
      <c r="J141" s="166" t="inlineStr">
        <is>
          <t>TELEX/17TH APRIL, 2023</t>
        </is>
      </c>
      <c r="K141" s="497" t="n">
        <v>44990</v>
      </c>
      <c r="L141" s="157" t="inlineStr">
        <is>
          <t>23RD MARCH</t>
        </is>
      </c>
      <c r="M141" s="157" t="inlineStr">
        <is>
          <t>SUN MARK LTD</t>
        </is>
      </c>
      <c r="N141" s="157" t="inlineStr">
        <is>
          <t>MEL-BACH ENTERPRISES</t>
        </is>
      </c>
    </row>
    <row r="142">
      <c r="A142" s="40" t="n"/>
      <c r="B142" s="157" t="n"/>
      <c r="C142" s="165" t="n"/>
      <c r="D142" s="157" t="n"/>
      <c r="E142" s="157" t="n"/>
      <c r="F142" s="157" t="n"/>
      <c r="G142" s="157" t="n"/>
      <c r="H142" s="338" t="n"/>
      <c r="I142" s="157" t="n"/>
      <c r="J142" s="166" t="n"/>
      <c r="K142" s="157" t="n"/>
      <c r="L142" s="157" t="n"/>
      <c r="M142" s="157" t="n"/>
      <c r="N142" s="157" t="n"/>
    </row>
    <row r="143">
      <c r="A143" s="40" t="n"/>
      <c r="B143" s="155" t="inlineStr">
        <is>
          <t xml:space="preserve">MSC GABRIELLA </t>
        </is>
      </c>
      <c r="C143" s="165" t="n"/>
      <c r="D143" s="157" t="n"/>
      <c r="E143" s="157" t="n"/>
      <c r="F143" s="157" t="n"/>
      <c r="G143" s="157" t="n"/>
      <c r="H143" s="338" t="n"/>
      <c r="I143" s="157" t="n"/>
      <c r="J143" s="166" t="n"/>
      <c r="K143" s="157" t="n"/>
      <c r="L143" s="157" t="n"/>
      <c r="M143" s="157" t="n"/>
      <c r="N143" s="157" t="n"/>
    </row>
    <row r="144">
      <c r="A144" s="40" t="n">
        <v>1</v>
      </c>
      <c r="B144" s="40" t="inlineStr">
        <is>
          <t>EJISON</t>
        </is>
      </c>
      <c r="C144" s="40" t="inlineStr">
        <is>
          <t>MEDUD8181056</t>
        </is>
      </c>
      <c r="D144" s="40" t="inlineStr">
        <is>
          <t>MEDU 5211626</t>
        </is>
      </c>
      <c r="E144" s="40" t="inlineStr">
        <is>
          <t>SPM</t>
        </is>
      </c>
      <c r="F144" s="40" t="inlineStr">
        <is>
          <t>20FT</t>
        </is>
      </c>
      <c r="G144" s="160" t="inlineStr">
        <is>
          <t xml:space="preserve">MSC GABRIELLA </t>
        </is>
      </c>
      <c r="H144" s="498" t="inlineStr">
        <is>
          <t>BERTHED: 7TH MAY VOY.WG318A</t>
        </is>
      </c>
      <c r="I144" s="157" t="inlineStr">
        <is>
          <t>OUT</t>
        </is>
      </c>
      <c r="J144" s="166" t="inlineStr">
        <is>
          <t>OBL/27TH APRIL, 2023</t>
        </is>
      </c>
      <c r="K144" s="157" t="inlineStr">
        <is>
          <t>22/5/2023</t>
        </is>
      </c>
      <c r="L144" s="157" t="inlineStr">
        <is>
          <t>28TH MARCH</t>
        </is>
      </c>
      <c r="M144" s="157" t="inlineStr">
        <is>
          <t>SEA AIR AND LAND FORWARDING LTD</t>
        </is>
      </c>
      <c r="N144" s="157" t="inlineStr">
        <is>
          <t>MEL-BACH ENTERPRISES</t>
        </is>
      </c>
    </row>
    <row r="145">
      <c r="A145" s="40" t="n">
        <v>2</v>
      </c>
      <c r="B145" s="40" t="inlineStr">
        <is>
          <t>EJISON</t>
        </is>
      </c>
      <c r="C145" s="165" t="inlineStr">
        <is>
          <t>''</t>
        </is>
      </c>
      <c r="D145" s="40" t="inlineStr">
        <is>
          <t>MEDU 3397527</t>
        </is>
      </c>
      <c r="E145" s="40" t="inlineStr">
        <is>
          <t>SPM</t>
        </is>
      </c>
      <c r="F145" s="40" t="inlineStr">
        <is>
          <t>20FT</t>
        </is>
      </c>
      <c r="G145" s="160" t="inlineStr">
        <is>
          <t xml:space="preserve">MSC GABRIELLA </t>
        </is>
      </c>
      <c r="H145" s="498" t="inlineStr">
        <is>
          <t>BERTHED: 7TH MAY VOY.WG318A</t>
        </is>
      </c>
      <c r="I145" s="157" t="inlineStr">
        <is>
          <t>OUT</t>
        </is>
      </c>
      <c r="J145" s="166" t="inlineStr">
        <is>
          <t>OBL/27TH APRIL, 2023</t>
        </is>
      </c>
      <c r="K145" s="157" t="inlineStr">
        <is>
          <t>22/5/2023</t>
        </is>
      </c>
      <c r="L145" s="157" t="inlineStr">
        <is>
          <t>28TH MARCH</t>
        </is>
      </c>
      <c r="M145" s="157" t="inlineStr">
        <is>
          <t>SEA AIR AND LAND FORWARDING LTD</t>
        </is>
      </c>
      <c r="N145" s="157" t="inlineStr">
        <is>
          <t>MEL-BACH ENTERPRISES</t>
        </is>
      </c>
    </row>
    <row r="146">
      <c r="A146" s="40" t="n">
        <v>3</v>
      </c>
      <c r="B146" s="40" t="inlineStr">
        <is>
          <t>EJISON</t>
        </is>
      </c>
      <c r="C146" s="40" t="inlineStr">
        <is>
          <t>MEDUD8182054</t>
        </is>
      </c>
      <c r="D146" s="40" t="inlineStr">
        <is>
          <t>TCKU 3982371</t>
        </is>
      </c>
      <c r="E146" s="40" t="inlineStr">
        <is>
          <t>SPM</t>
        </is>
      </c>
      <c r="F146" s="40" t="inlineStr">
        <is>
          <t>20FT</t>
        </is>
      </c>
      <c r="G146" s="160" t="inlineStr">
        <is>
          <t xml:space="preserve">MSC GABRIELLA </t>
        </is>
      </c>
      <c r="H146" s="498" t="inlineStr">
        <is>
          <t>BERTHED: 6TH MAY VOY.WG318A</t>
        </is>
      </c>
      <c r="I146" s="157" t="inlineStr">
        <is>
          <t>OUT</t>
        </is>
      </c>
      <c r="J146" s="166" t="inlineStr">
        <is>
          <t>OBL/27TH APRIL, 2023</t>
        </is>
      </c>
      <c r="K146" s="157" t="inlineStr">
        <is>
          <t>24/5/2023</t>
        </is>
      </c>
      <c r="L146" s="157" t="inlineStr">
        <is>
          <t>3RD APRIL</t>
        </is>
      </c>
      <c r="M146" s="157" t="inlineStr">
        <is>
          <t>SEA AIR AND LAND FORWARDING LTD</t>
        </is>
      </c>
      <c r="N146" s="157" t="inlineStr">
        <is>
          <t>MEL-BACH ENTERPRISES</t>
        </is>
      </c>
    </row>
    <row r="147">
      <c r="A147" s="40" t="n">
        <v>4</v>
      </c>
      <c r="B147" s="40" t="inlineStr">
        <is>
          <t>EJISON</t>
        </is>
      </c>
      <c r="C147" s="165" t="inlineStr">
        <is>
          <t>''</t>
        </is>
      </c>
      <c r="D147" s="40" t="inlineStr">
        <is>
          <t>MSMU 1290770</t>
        </is>
      </c>
      <c r="E147" s="40" t="inlineStr">
        <is>
          <t>SPM</t>
        </is>
      </c>
      <c r="F147" s="40" t="inlineStr">
        <is>
          <t>20FT</t>
        </is>
      </c>
      <c r="G147" s="160" t="inlineStr">
        <is>
          <t xml:space="preserve">MSC GABRIELLA </t>
        </is>
      </c>
      <c r="H147" s="498" t="inlineStr">
        <is>
          <t>BERTHED: 6TH MAY VOY.WG318A</t>
        </is>
      </c>
      <c r="I147" s="157" t="inlineStr">
        <is>
          <t>OUT</t>
        </is>
      </c>
      <c r="J147" s="166" t="inlineStr">
        <is>
          <t>OBL/27TH APRIL, 2023</t>
        </is>
      </c>
      <c r="K147" s="157" t="inlineStr">
        <is>
          <t>24/5/2023</t>
        </is>
      </c>
      <c r="L147" s="157" t="inlineStr">
        <is>
          <t>3RD APRIL</t>
        </is>
      </c>
      <c r="M147" s="157" t="inlineStr">
        <is>
          <t>SEA AIR AND LAND FORWARDING LTD</t>
        </is>
      </c>
      <c r="N147" s="157" t="inlineStr">
        <is>
          <t>MEL-BACH ENTERPRISES</t>
        </is>
      </c>
    </row>
    <row r="148">
      <c r="A148" s="40" t="n"/>
      <c r="B148" s="40" t="n"/>
      <c r="C148" s="165" t="n"/>
      <c r="D148" s="40" t="n"/>
      <c r="E148" s="40" t="n"/>
      <c r="F148" s="40" t="n"/>
      <c r="G148" s="160" t="n"/>
      <c r="H148" s="498" t="n"/>
      <c r="I148" s="157" t="n"/>
      <c r="J148" s="166" t="n"/>
      <c r="K148" s="157" t="n"/>
      <c r="L148" s="157" t="n"/>
      <c r="M148" s="157" t="n"/>
      <c r="N148" s="157" t="n"/>
    </row>
    <row r="149">
      <c r="A149" s="40" t="n"/>
      <c r="B149" s="197" t="inlineStr">
        <is>
          <t>MSC ANNAMARIA</t>
        </is>
      </c>
      <c r="C149" s="165" t="n"/>
      <c r="D149" s="40" t="n"/>
      <c r="E149" s="40" t="n"/>
      <c r="F149" s="40" t="n"/>
      <c r="G149" s="40" t="n"/>
      <c r="H149" s="157" t="n"/>
      <c r="I149" s="157" t="n"/>
      <c r="J149" s="166" t="n"/>
      <c r="K149" s="157" t="n"/>
      <c r="L149" s="157" t="n"/>
      <c r="M149" s="157" t="n"/>
      <c r="N149" s="157" t="n"/>
    </row>
    <row r="150">
      <c r="A150" s="40" t="n">
        <v>1</v>
      </c>
      <c r="B150" s="40" t="inlineStr">
        <is>
          <t>EJISON</t>
        </is>
      </c>
      <c r="C150" s="165" t="inlineStr">
        <is>
          <t>MEDUAW176518</t>
        </is>
      </c>
      <c r="D150" s="40" t="inlineStr">
        <is>
          <t>TLLU 2195119</t>
        </is>
      </c>
      <c r="E150" s="40" t="inlineStr">
        <is>
          <t>SPM</t>
        </is>
      </c>
      <c r="F150" s="40" t="inlineStr">
        <is>
          <t>20FT</t>
        </is>
      </c>
      <c r="G150" s="214" t="inlineStr">
        <is>
          <t>MSC ANNAMARIA</t>
        </is>
      </c>
      <c r="H150" s="166" t="inlineStr">
        <is>
          <t>BERTHED: 10TH MAY VOY. WG319A</t>
        </is>
      </c>
      <c r="I150" s="157" t="inlineStr">
        <is>
          <t>OUT</t>
        </is>
      </c>
      <c r="J150" s="192" t="inlineStr">
        <is>
          <t>TELEX/ 12TH MAY, 2023</t>
        </is>
      </c>
      <c r="K150" s="157" t="inlineStr">
        <is>
          <t>24/5/2023</t>
        </is>
      </c>
      <c r="L150" s="157" t="inlineStr">
        <is>
          <t>17TH APRIL</t>
        </is>
      </c>
      <c r="M150" s="157" t="inlineStr">
        <is>
          <t>SUN MARK LTD</t>
        </is>
      </c>
      <c r="N150" s="157" t="inlineStr">
        <is>
          <t>MEL-BACH ENTERPRISES</t>
        </is>
      </c>
    </row>
    <row r="151">
      <c r="A151" s="40" t="n">
        <v>2</v>
      </c>
      <c r="B151" s="40" t="inlineStr">
        <is>
          <t>EJISON</t>
        </is>
      </c>
      <c r="C151" s="165" t="inlineStr">
        <is>
          <t>''</t>
        </is>
      </c>
      <c r="D151" s="40" t="inlineStr">
        <is>
          <t>MSDU 2601171</t>
        </is>
      </c>
      <c r="E151" s="40" t="inlineStr">
        <is>
          <t>SPM</t>
        </is>
      </c>
      <c r="F151" s="40" t="inlineStr">
        <is>
          <t>20FT</t>
        </is>
      </c>
      <c r="G151" s="160" t="inlineStr">
        <is>
          <t>MSC ANNAMARIA</t>
        </is>
      </c>
      <c r="H151" s="166" t="inlineStr">
        <is>
          <t>BERTHED: 10TH MAY VOY. WG319A</t>
        </is>
      </c>
      <c r="I151" s="157" t="inlineStr">
        <is>
          <t>OUT</t>
        </is>
      </c>
      <c r="J151" s="192" t="inlineStr">
        <is>
          <t>TELEX/ 12TH MAY, 2023</t>
        </is>
      </c>
      <c r="K151" s="157" t="inlineStr">
        <is>
          <t>24/5/2023</t>
        </is>
      </c>
      <c r="L151" s="157" t="inlineStr">
        <is>
          <t>17TH APRIL</t>
        </is>
      </c>
      <c r="M151" s="157" t="inlineStr">
        <is>
          <t>SUN MARK LTD</t>
        </is>
      </c>
      <c r="N151" s="157" t="inlineStr">
        <is>
          <t>MEL-BACH ENTERPRISES</t>
        </is>
      </c>
    </row>
    <row r="152">
      <c r="A152" s="40" t="n">
        <v>3</v>
      </c>
      <c r="B152" s="40" t="inlineStr">
        <is>
          <t>EJISON</t>
        </is>
      </c>
      <c r="C152" s="165" t="inlineStr">
        <is>
          <t>MEDUAW176526</t>
        </is>
      </c>
      <c r="D152" s="40" t="inlineStr">
        <is>
          <t>TEMU 1870124</t>
        </is>
      </c>
      <c r="E152" s="40" t="inlineStr">
        <is>
          <t>SPM</t>
        </is>
      </c>
      <c r="F152" s="40" t="inlineStr">
        <is>
          <t>20FT</t>
        </is>
      </c>
      <c r="G152" s="160" t="inlineStr">
        <is>
          <t>MSC ANNAMARIA</t>
        </is>
      </c>
      <c r="H152" s="166" t="inlineStr">
        <is>
          <t>BERTHED: 10TH MAY VOY. WG319A</t>
        </is>
      </c>
      <c r="I152" s="157" t="inlineStr">
        <is>
          <t>OUT</t>
        </is>
      </c>
      <c r="J152" s="192" t="inlineStr">
        <is>
          <t>TELEX/ 12TH MAY, 2023</t>
        </is>
      </c>
      <c r="K152" s="157" t="inlineStr">
        <is>
          <t>24/5/2023</t>
        </is>
      </c>
      <c r="L152" s="157" t="inlineStr">
        <is>
          <t>17TH APRIL</t>
        </is>
      </c>
      <c r="M152" s="157" t="inlineStr">
        <is>
          <t>SUN MARK LTD</t>
        </is>
      </c>
      <c r="N152" s="157" t="inlineStr">
        <is>
          <t>MEL-BACH ENTERPRISES</t>
        </is>
      </c>
    </row>
    <row r="153">
      <c r="A153" s="40" t="n">
        <v>4</v>
      </c>
      <c r="B153" s="40" t="inlineStr">
        <is>
          <t>EJISON</t>
        </is>
      </c>
      <c r="C153" s="165" t="inlineStr">
        <is>
          <t>''</t>
        </is>
      </c>
      <c r="D153" s="40" t="inlineStr">
        <is>
          <t>MEDU 1125290</t>
        </is>
      </c>
      <c r="E153" s="40" t="inlineStr">
        <is>
          <t>SPM</t>
        </is>
      </c>
      <c r="F153" s="40" t="inlineStr">
        <is>
          <t>20FT</t>
        </is>
      </c>
      <c r="G153" s="160" t="inlineStr">
        <is>
          <t>MSC ANNAMARIA</t>
        </is>
      </c>
      <c r="H153" s="166" t="inlineStr">
        <is>
          <t>BERTHED: 10TH MAY VOY. WG319A</t>
        </is>
      </c>
      <c r="I153" s="157" t="inlineStr">
        <is>
          <t>OUT</t>
        </is>
      </c>
      <c r="J153" s="192" t="inlineStr">
        <is>
          <t>TELEX/ 12TH MAY, 2023</t>
        </is>
      </c>
      <c r="K153" s="157" t="inlineStr">
        <is>
          <t>24/5/2023</t>
        </is>
      </c>
      <c r="L153" s="157" t="inlineStr">
        <is>
          <t>17TH APRIL</t>
        </is>
      </c>
      <c r="M153" s="157" t="inlineStr">
        <is>
          <t>SUN MARK LTD</t>
        </is>
      </c>
      <c r="N153" s="157" t="inlineStr">
        <is>
          <t>MEL-BACH ENTERPRISES</t>
        </is>
      </c>
    </row>
    <row r="154">
      <c r="A154" s="40" t="n">
        <v>5</v>
      </c>
      <c r="B154" s="40" t="inlineStr">
        <is>
          <t>EJISON</t>
        </is>
      </c>
      <c r="C154" s="165" t="inlineStr">
        <is>
          <t>MEDUAW176500</t>
        </is>
      </c>
      <c r="D154" s="40" t="inlineStr">
        <is>
          <t>MEDU 2521680</t>
        </is>
      </c>
      <c r="E154" s="40" t="inlineStr">
        <is>
          <t>SPM</t>
        </is>
      </c>
      <c r="F154" s="40" t="inlineStr">
        <is>
          <t>20FT</t>
        </is>
      </c>
      <c r="G154" s="160" t="inlineStr">
        <is>
          <t>MSC ANNAMARIA</t>
        </is>
      </c>
      <c r="H154" s="166" t="inlineStr">
        <is>
          <t>BERTHED: 10TH MAY VOY. WG319A</t>
        </is>
      </c>
      <c r="I154" s="157" t="inlineStr">
        <is>
          <t>OUT</t>
        </is>
      </c>
      <c r="J154" s="192" t="inlineStr">
        <is>
          <t>TELEX/ 12TH MAY, 2023</t>
        </is>
      </c>
      <c r="K154" s="157" t="inlineStr">
        <is>
          <t>24/5/2023</t>
        </is>
      </c>
      <c r="L154" s="157" t="inlineStr">
        <is>
          <t>17TH APRIL</t>
        </is>
      </c>
      <c r="M154" s="157" t="inlineStr">
        <is>
          <t>SUN MARK LTD</t>
        </is>
      </c>
      <c r="N154" s="157" t="inlineStr">
        <is>
          <t>MEL-BACH ENTERPRISES</t>
        </is>
      </c>
    </row>
    <row r="155">
      <c r="A155" s="40" t="n">
        <v>6</v>
      </c>
      <c r="B155" s="40" t="inlineStr">
        <is>
          <t>EJISON</t>
        </is>
      </c>
      <c r="C155" s="165" t="inlineStr">
        <is>
          <t>''</t>
        </is>
      </c>
      <c r="D155" s="40" t="inlineStr">
        <is>
          <t>TGCU 2150647</t>
        </is>
      </c>
      <c r="E155" s="40" t="inlineStr">
        <is>
          <t>SPM</t>
        </is>
      </c>
      <c r="F155" s="40" t="inlineStr">
        <is>
          <t>20FT</t>
        </is>
      </c>
      <c r="G155" s="160" t="inlineStr">
        <is>
          <t>MSC ANNAMARIA</t>
        </is>
      </c>
      <c r="H155" s="166" t="inlineStr">
        <is>
          <t>BERTHED: 10TH MAY VOY. WG319A</t>
        </is>
      </c>
      <c r="I155" s="157" t="inlineStr">
        <is>
          <t>OUT</t>
        </is>
      </c>
      <c r="J155" s="192" t="inlineStr">
        <is>
          <t>TELEX/ 12TH MAY, 2023</t>
        </is>
      </c>
      <c r="K155" s="157" t="inlineStr">
        <is>
          <t>24/5/2023</t>
        </is>
      </c>
      <c r="L155" s="157" t="inlineStr">
        <is>
          <t>17TH APRIL</t>
        </is>
      </c>
      <c r="M155" s="157" t="inlineStr">
        <is>
          <t>SUN MARK LTD</t>
        </is>
      </c>
      <c r="N155" s="157" t="inlineStr">
        <is>
          <t>MEL-BACH ENTERPRISES</t>
        </is>
      </c>
    </row>
    <row r="156">
      <c r="A156" s="40" t="n">
        <v>7</v>
      </c>
      <c r="B156" s="40" t="inlineStr">
        <is>
          <t>EJISON</t>
        </is>
      </c>
      <c r="C156" s="165" t="inlineStr">
        <is>
          <t>MEDUAW176567</t>
        </is>
      </c>
      <c r="D156" s="40" t="inlineStr">
        <is>
          <t>CAIU 6905256</t>
        </is>
      </c>
      <c r="E156" s="40" t="inlineStr">
        <is>
          <t>SPM</t>
        </is>
      </c>
      <c r="F156" s="40" t="inlineStr">
        <is>
          <t>20FT</t>
        </is>
      </c>
      <c r="G156" s="160" t="inlineStr">
        <is>
          <t>MSC ANNAMARIA</t>
        </is>
      </c>
      <c r="H156" s="166" t="inlineStr">
        <is>
          <t>BERTHED: 10TH MAY VOY. WG319A</t>
        </is>
      </c>
      <c r="I156" s="157" t="inlineStr">
        <is>
          <t>OUT</t>
        </is>
      </c>
      <c r="J156" s="192" t="inlineStr">
        <is>
          <t>TELEX/ 12TH MAY, 2023</t>
        </is>
      </c>
      <c r="K156" s="157" t="inlineStr">
        <is>
          <t>25/5/2023</t>
        </is>
      </c>
      <c r="L156" s="157" t="inlineStr">
        <is>
          <t>17TH APRIL</t>
        </is>
      </c>
      <c r="M156" s="157" t="inlineStr">
        <is>
          <t>SUN MARK LTD</t>
        </is>
      </c>
      <c r="N156" s="157" t="inlineStr">
        <is>
          <t>MEL-BACH ENTERPRISES</t>
        </is>
      </c>
    </row>
    <row r="157">
      <c r="A157" s="40" t="n">
        <v>8</v>
      </c>
      <c r="B157" s="40" t="inlineStr">
        <is>
          <t>EJISON</t>
        </is>
      </c>
      <c r="C157" s="165" t="inlineStr">
        <is>
          <t>''</t>
        </is>
      </c>
      <c r="D157" s="40" t="inlineStr">
        <is>
          <t>DFSU 2839707</t>
        </is>
      </c>
      <c r="E157" s="40" t="inlineStr">
        <is>
          <t>SPM</t>
        </is>
      </c>
      <c r="F157" s="40" t="inlineStr">
        <is>
          <t>20FT</t>
        </is>
      </c>
      <c r="G157" s="160" t="inlineStr">
        <is>
          <t>MSC ANNAMARIA</t>
        </is>
      </c>
      <c r="H157" s="166" t="inlineStr">
        <is>
          <t>BERTHED: 10TH MAY VOY. WG319A</t>
        </is>
      </c>
      <c r="I157" s="157" t="inlineStr">
        <is>
          <t>OUT</t>
        </is>
      </c>
      <c r="J157" s="192" t="inlineStr">
        <is>
          <t>TELEX/ 12TH MAY, 2023</t>
        </is>
      </c>
      <c r="K157" s="157" t="inlineStr">
        <is>
          <t>25/5/2023</t>
        </is>
      </c>
      <c r="L157" s="157" t="inlineStr">
        <is>
          <t>17TH APRIL</t>
        </is>
      </c>
      <c r="M157" s="157" t="inlineStr">
        <is>
          <t>SUN MARK LTD</t>
        </is>
      </c>
      <c r="N157" s="157" t="inlineStr">
        <is>
          <t>MEL-BACH ENTERPRISES</t>
        </is>
      </c>
    </row>
    <row r="158">
      <c r="A158" s="40" t="n">
        <v>9</v>
      </c>
      <c r="B158" s="40" t="inlineStr">
        <is>
          <t>EJISON</t>
        </is>
      </c>
      <c r="C158" s="165" t="inlineStr">
        <is>
          <t>MEDUAW176575</t>
        </is>
      </c>
      <c r="D158" s="40" t="inlineStr">
        <is>
          <t>TCLU 2929472</t>
        </is>
      </c>
      <c r="E158" s="40" t="inlineStr">
        <is>
          <t>SPM</t>
        </is>
      </c>
      <c r="F158" s="40" t="inlineStr">
        <is>
          <t>20FT</t>
        </is>
      </c>
      <c r="G158" s="160" t="inlineStr">
        <is>
          <t>MSC ANNAMARIA</t>
        </is>
      </c>
      <c r="H158" s="166" t="inlineStr">
        <is>
          <t>BERTHED: 10TH MAY VOY. WG319A</t>
        </is>
      </c>
      <c r="I158" s="157" t="inlineStr">
        <is>
          <t>OUT</t>
        </is>
      </c>
      <c r="J158" s="192" t="inlineStr">
        <is>
          <t>TELEX/ 12TH MAY, 2023</t>
        </is>
      </c>
      <c r="K158" s="157" t="inlineStr">
        <is>
          <t>24/5/2023</t>
        </is>
      </c>
      <c r="L158" s="157" t="inlineStr">
        <is>
          <t>17TH APRIL</t>
        </is>
      </c>
      <c r="M158" s="157" t="inlineStr">
        <is>
          <t>SUN MARK LTD</t>
        </is>
      </c>
      <c r="N158" s="157" t="inlineStr">
        <is>
          <t>MEL-BACH ENTERPRISES</t>
        </is>
      </c>
    </row>
    <row r="159">
      <c r="A159" s="40" t="n">
        <v>10</v>
      </c>
      <c r="B159" s="40" t="inlineStr">
        <is>
          <t>EJISON</t>
        </is>
      </c>
      <c r="C159" s="165" t="inlineStr">
        <is>
          <t>''</t>
        </is>
      </c>
      <c r="D159" s="40" t="inlineStr">
        <is>
          <t>MSDU 1607642</t>
        </is>
      </c>
      <c r="E159" s="40" t="inlineStr">
        <is>
          <t>SPM</t>
        </is>
      </c>
      <c r="F159" s="40" t="inlineStr">
        <is>
          <t>20FT</t>
        </is>
      </c>
      <c r="G159" s="160" t="inlineStr">
        <is>
          <t>MSC ANNAMARIA</t>
        </is>
      </c>
      <c r="H159" s="166" t="inlineStr">
        <is>
          <t>BERTHED: 10TH MAY VOY. WG319A</t>
        </is>
      </c>
      <c r="I159" s="157" t="inlineStr">
        <is>
          <t>OUT</t>
        </is>
      </c>
      <c r="J159" s="192" t="inlineStr">
        <is>
          <t>TELEX/ 12TH MAY, 2023</t>
        </is>
      </c>
      <c r="K159" s="157" t="inlineStr">
        <is>
          <t>24/5/2023</t>
        </is>
      </c>
      <c r="L159" s="157" t="inlineStr">
        <is>
          <t>17TH APRIL</t>
        </is>
      </c>
      <c r="M159" s="157" t="inlineStr">
        <is>
          <t>SUN MARK LTD</t>
        </is>
      </c>
      <c r="N159" s="157" t="inlineStr">
        <is>
          <t>MEL-BACH ENTERPRISES</t>
        </is>
      </c>
    </row>
    <row r="160">
      <c r="A160" s="40" t="n">
        <v>11</v>
      </c>
      <c r="B160" s="40" t="inlineStr">
        <is>
          <t>EJISON</t>
        </is>
      </c>
      <c r="C160" s="165" t="inlineStr">
        <is>
          <t>MEDUAW176534</t>
        </is>
      </c>
      <c r="D160" s="40" t="inlineStr">
        <is>
          <t>TRHU 3539891</t>
        </is>
      </c>
      <c r="E160" s="40" t="inlineStr">
        <is>
          <t>SPM</t>
        </is>
      </c>
      <c r="F160" s="40" t="inlineStr">
        <is>
          <t>20FT</t>
        </is>
      </c>
      <c r="G160" s="160" t="inlineStr">
        <is>
          <t>MSC ANNAMARIA</t>
        </is>
      </c>
      <c r="H160" s="166" t="inlineStr">
        <is>
          <t>BERTHED: 10TH MAY VOY. WG319A</t>
        </is>
      </c>
      <c r="I160" s="157" t="inlineStr">
        <is>
          <t>OUT</t>
        </is>
      </c>
      <c r="J160" s="192" t="inlineStr">
        <is>
          <t>TELEX/ 12TH MAY, 2023</t>
        </is>
      </c>
      <c r="K160" s="157" t="inlineStr">
        <is>
          <t>24/5/2023</t>
        </is>
      </c>
      <c r="L160" s="157" t="inlineStr">
        <is>
          <t>17TH APRIL</t>
        </is>
      </c>
      <c r="M160" s="157" t="inlineStr">
        <is>
          <t>SUN MARK LTD</t>
        </is>
      </c>
      <c r="N160" s="157" t="inlineStr">
        <is>
          <t>MEL-BACH ENTERPRISES</t>
        </is>
      </c>
    </row>
    <row r="161">
      <c r="A161" s="40" t="n">
        <v>12</v>
      </c>
      <c r="B161" s="40" t="inlineStr">
        <is>
          <t>EJISON</t>
        </is>
      </c>
      <c r="C161" s="165" t="inlineStr">
        <is>
          <t>''</t>
        </is>
      </c>
      <c r="D161" s="40" t="inlineStr">
        <is>
          <t>PRSU 1598935</t>
        </is>
      </c>
      <c r="E161" s="40" t="inlineStr">
        <is>
          <t>SPM</t>
        </is>
      </c>
      <c r="F161" s="40" t="inlineStr">
        <is>
          <t>20FT</t>
        </is>
      </c>
      <c r="G161" s="160" t="inlineStr">
        <is>
          <t>MSC ANNAMARIA</t>
        </is>
      </c>
      <c r="H161" s="166" t="inlineStr">
        <is>
          <t>BERTHED: 10TH MAY VOY. WG319A</t>
        </is>
      </c>
      <c r="I161" s="157" t="inlineStr">
        <is>
          <t>OUT</t>
        </is>
      </c>
      <c r="J161" s="192" t="inlineStr">
        <is>
          <t>TELEX/ 12TH MAY, 2023</t>
        </is>
      </c>
      <c r="K161" s="157" t="inlineStr">
        <is>
          <t>24/5/2023</t>
        </is>
      </c>
      <c r="L161" s="157" t="inlineStr">
        <is>
          <t>17TH APRIL</t>
        </is>
      </c>
      <c r="M161" s="157" t="inlineStr">
        <is>
          <t>SUN MARK LTD</t>
        </is>
      </c>
      <c r="N161" s="157" t="inlineStr">
        <is>
          <t>MEL-BACH ENTERPRISES</t>
        </is>
      </c>
    </row>
    <row r="162">
      <c r="A162" s="40" t="n">
        <v>13</v>
      </c>
      <c r="B162" s="40" t="inlineStr">
        <is>
          <t>EJISON</t>
        </is>
      </c>
      <c r="C162" s="165" t="inlineStr">
        <is>
          <t>MEDUAW176559</t>
        </is>
      </c>
      <c r="D162" s="40" t="inlineStr">
        <is>
          <t>GLDU 5492120</t>
        </is>
      </c>
      <c r="E162" s="40" t="inlineStr">
        <is>
          <t>SPM</t>
        </is>
      </c>
      <c r="F162" s="40" t="inlineStr">
        <is>
          <t>20FT</t>
        </is>
      </c>
      <c r="G162" s="160" t="inlineStr">
        <is>
          <t>MSC ANNAMARIA</t>
        </is>
      </c>
      <c r="H162" s="166" t="inlineStr">
        <is>
          <t>BERTHED: 10TH MAY VOY. WG319A</t>
        </is>
      </c>
      <c r="I162" s="157" t="inlineStr">
        <is>
          <t>OUT</t>
        </is>
      </c>
      <c r="J162" s="192" t="inlineStr">
        <is>
          <t>TELEX/ 12TH MAY, 2023</t>
        </is>
      </c>
      <c r="K162" s="157" t="inlineStr">
        <is>
          <t>25/5/2023</t>
        </is>
      </c>
      <c r="L162" s="157" t="inlineStr">
        <is>
          <t>17TH APRIL</t>
        </is>
      </c>
      <c r="M162" s="157" t="inlineStr">
        <is>
          <t>SUN MARK LTD</t>
        </is>
      </c>
      <c r="N162" s="157" t="inlineStr">
        <is>
          <t>MEL-BACH ENTERPRISES</t>
        </is>
      </c>
    </row>
    <row r="163">
      <c r="A163" s="40" t="n">
        <v>14</v>
      </c>
      <c r="B163" s="40" t="inlineStr">
        <is>
          <t>EJISON</t>
        </is>
      </c>
      <c r="C163" s="165" t="inlineStr">
        <is>
          <t>''</t>
        </is>
      </c>
      <c r="D163" s="40" t="inlineStr">
        <is>
          <t>MEDU 6711396</t>
        </is>
      </c>
      <c r="E163" s="40" t="inlineStr">
        <is>
          <t>SPM</t>
        </is>
      </c>
      <c r="F163" s="40" t="inlineStr">
        <is>
          <t>20FT</t>
        </is>
      </c>
      <c r="G163" s="160" t="inlineStr">
        <is>
          <t>MSC ANNAMARIA</t>
        </is>
      </c>
      <c r="H163" s="166" t="inlineStr">
        <is>
          <t>BERTHED: 10TH MAY VOY. WG319A</t>
        </is>
      </c>
      <c r="I163" s="157" t="inlineStr">
        <is>
          <t>OUT</t>
        </is>
      </c>
      <c r="J163" s="192" t="inlineStr">
        <is>
          <t>TELEX/ 12TH MAY, 2023</t>
        </is>
      </c>
      <c r="K163" s="157" t="inlineStr">
        <is>
          <t>25/5/2023</t>
        </is>
      </c>
      <c r="L163" s="157" t="inlineStr">
        <is>
          <t>17TH APRIL</t>
        </is>
      </c>
      <c r="M163" s="157" t="inlineStr">
        <is>
          <t>SUN MARK LTD</t>
        </is>
      </c>
      <c r="N163" s="157" t="inlineStr">
        <is>
          <t>MEL-BACH ENTERPRISES</t>
        </is>
      </c>
    </row>
    <row r="164">
      <c r="A164" s="40" t="n">
        <v>15</v>
      </c>
      <c r="B164" s="40" t="inlineStr">
        <is>
          <t>EJISON</t>
        </is>
      </c>
      <c r="C164" s="165" t="inlineStr">
        <is>
          <t>MEDUAW176492</t>
        </is>
      </c>
      <c r="D164" s="40" t="inlineStr">
        <is>
          <t>DFSU 2747426</t>
        </is>
      </c>
      <c r="E164" s="40" t="inlineStr">
        <is>
          <t>SPM</t>
        </is>
      </c>
      <c r="F164" s="40" t="inlineStr">
        <is>
          <t>20FT</t>
        </is>
      </c>
      <c r="G164" s="160" t="inlineStr">
        <is>
          <t>MSC ANNAMARIA</t>
        </is>
      </c>
      <c r="H164" s="166" t="inlineStr">
        <is>
          <t>BERTHED: 10TH MAY VOY. WG319A</t>
        </is>
      </c>
      <c r="I164" s="157" t="inlineStr">
        <is>
          <t>OUT</t>
        </is>
      </c>
      <c r="J164" s="192" t="inlineStr">
        <is>
          <t>TELEX/ 12TH MAY, 2023</t>
        </is>
      </c>
      <c r="K164" s="157" t="inlineStr">
        <is>
          <t>24/5/2023</t>
        </is>
      </c>
      <c r="L164" s="157" t="inlineStr">
        <is>
          <t>17TH APRIL</t>
        </is>
      </c>
      <c r="M164" s="157" t="inlineStr">
        <is>
          <t>SUN MARK LTD</t>
        </is>
      </c>
      <c r="N164" s="157" t="inlineStr">
        <is>
          <t>MEL-BACH ENTERPRISES</t>
        </is>
      </c>
    </row>
    <row r="165">
      <c r="A165" s="40" t="n">
        <v>16</v>
      </c>
      <c r="B165" s="40" t="inlineStr">
        <is>
          <t>EJISON</t>
        </is>
      </c>
      <c r="C165" s="165" t="inlineStr">
        <is>
          <t>''</t>
        </is>
      </c>
      <c r="D165" s="40" t="inlineStr">
        <is>
          <t>MEDU 5931483</t>
        </is>
      </c>
      <c r="E165" s="40" t="inlineStr">
        <is>
          <t>SPM</t>
        </is>
      </c>
      <c r="F165" s="40" t="inlineStr">
        <is>
          <t>20FT</t>
        </is>
      </c>
      <c r="G165" s="160" t="inlineStr">
        <is>
          <t>MSC ANNAMARIA</t>
        </is>
      </c>
      <c r="H165" s="166" t="inlineStr">
        <is>
          <t>BERTHED: 10TH MAY VOY. WG319A</t>
        </is>
      </c>
      <c r="I165" s="157" t="inlineStr">
        <is>
          <t>OUT</t>
        </is>
      </c>
      <c r="J165" s="192" t="inlineStr">
        <is>
          <t>TELEX/ 12TH MAY, 2023</t>
        </is>
      </c>
      <c r="K165" s="157" t="inlineStr">
        <is>
          <t>24/5/2023</t>
        </is>
      </c>
      <c r="L165" s="157" t="inlineStr">
        <is>
          <t>17TH APRIL</t>
        </is>
      </c>
      <c r="M165" s="157" t="inlineStr">
        <is>
          <t>SUN MARK LTD</t>
        </is>
      </c>
      <c r="N165" s="157" t="inlineStr">
        <is>
          <t>MEL-BACH ENTERPRISES</t>
        </is>
      </c>
    </row>
    <row r="166">
      <c r="A166" s="40" t="n">
        <v>17</v>
      </c>
      <c r="B166" s="40" t="inlineStr">
        <is>
          <t>EJISON</t>
        </is>
      </c>
      <c r="C166" s="165" t="inlineStr">
        <is>
          <t>MEDUAW176591</t>
        </is>
      </c>
      <c r="D166" s="40" t="inlineStr">
        <is>
          <t>CAIU 6146801</t>
        </is>
      </c>
      <c r="E166" s="40" t="inlineStr">
        <is>
          <t>SPM</t>
        </is>
      </c>
      <c r="F166" s="40" t="inlineStr">
        <is>
          <t>20FT</t>
        </is>
      </c>
      <c r="G166" s="160" t="inlineStr">
        <is>
          <t>MSC ANNAMARIA</t>
        </is>
      </c>
      <c r="H166" s="166" t="inlineStr">
        <is>
          <t>BERTHED: 10TH MAY VOY. WG319A</t>
        </is>
      </c>
      <c r="I166" s="157" t="inlineStr">
        <is>
          <t>OUT</t>
        </is>
      </c>
      <c r="J166" s="192" t="inlineStr">
        <is>
          <t>TELEX/ 12TH MAY, 2023</t>
        </is>
      </c>
      <c r="K166" s="157" t="inlineStr">
        <is>
          <t>24/5/2023</t>
        </is>
      </c>
      <c r="L166" s="157" t="inlineStr">
        <is>
          <t>17TH APRIL</t>
        </is>
      </c>
      <c r="M166" s="157" t="inlineStr">
        <is>
          <t>SUN MARK LTD</t>
        </is>
      </c>
      <c r="N166" s="157" t="inlineStr">
        <is>
          <t>MEL-BACH ENTERPRISES</t>
        </is>
      </c>
    </row>
    <row r="167">
      <c r="A167" s="40" t="n">
        <v>18</v>
      </c>
      <c r="B167" s="40" t="inlineStr">
        <is>
          <t>EJISON</t>
        </is>
      </c>
      <c r="C167" s="165" t="inlineStr">
        <is>
          <t>''</t>
        </is>
      </c>
      <c r="D167" s="40" t="inlineStr">
        <is>
          <t>DFSU 2910425</t>
        </is>
      </c>
      <c r="E167" s="40" t="inlineStr">
        <is>
          <t>SPM</t>
        </is>
      </c>
      <c r="F167" s="40" t="inlineStr">
        <is>
          <t>20FT</t>
        </is>
      </c>
      <c r="G167" s="160" t="inlineStr">
        <is>
          <t>MSC ANNAMARIA</t>
        </is>
      </c>
      <c r="H167" s="166" t="inlineStr">
        <is>
          <t>BERTHED: 10TH MAY VOY. WG319A</t>
        </is>
      </c>
      <c r="I167" s="157" t="inlineStr">
        <is>
          <t>OUT</t>
        </is>
      </c>
      <c r="J167" s="192" t="inlineStr">
        <is>
          <t>TELEX/ 12TH MAY, 2023</t>
        </is>
      </c>
      <c r="K167" s="157" t="inlineStr">
        <is>
          <t>24/5/2023</t>
        </is>
      </c>
      <c r="L167" s="157" t="inlineStr">
        <is>
          <t>17TH APRIL</t>
        </is>
      </c>
      <c r="M167" s="157" t="inlineStr">
        <is>
          <t>SUN MARK LTD</t>
        </is>
      </c>
      <c r="N167" s="157" t="inlineStr">
        <is>
          <t>MEL-BACH ENTERPRISES</t>
        </is>
      </c>
    </row>
    <row r="168">
      <c r="A168" s="40" t="n">
        <v>19</v>
      </c>
      <c r="B168" s="40" t="inlineStr">
        <is>
          <t>EJISON</t>
        </is>
      </c>
      <c r="C168" s="165" t="inlineStr">
        <is>
          <t>MEDUAW176583</t>
        </is>
      </c>
      <c r="D168" s="40" t="inlineStr">
        <is>
          <t>TCKU 1590319</t>
        </is>
      </c>
      <c r="E168" s="40" t="inlineStr">
        <is>
          <t>SPM</t>
        </is>
      </c>
      <c r="F168" s="40" t="inlineStr">
        <is>
          <t>20FT</t>
        </is>
      </c>
      <c r="G168" s="160" t="inlineStr">
        <is>
          <t>MSC ANNAMARIA</t>
        </is>
      </c>
      <c r="H168" s="166" t="inlineStr">
        <is>
          <t>BERTHED: 10TH MAY VOY. WG319A</t>
        </is>
      </c>
      <c r="I168" s="157" t="inlineStr">
        <is>
          <t>OUT</t>
        </is>
      </c>
      <c r="J168" s="192" t="inlineStr">
        <is>
          <t>TELEX/ 12TH MAY, 2023</t>
        </is>
      </c>
      <c r="K168" s="157" t="inlineStr">
        <is>
          <t>25/5/2023</t>
        </is>
      </c>
      <c r="L168" s="157" t="inlineStr">
        <is>
          <t>17TH APRIL</t>
        </is>
      </c>
      <c r="M168" s="157" t="inlineStr">
        <is>
          <t>SUN MARK LTD</t>
        </is>
      </c>
      <c r="N168" s="157" t="inlineStr">
        <is>
          <t>MEL-BACH ENTERPRISES</t>
        </is>
      </c>
    </row>
    <row r="169">
      <c r="A169" s="40" t="n">
        <v>20</v>
      </c>
      <c r="B169" s="40" t="inlineStr">
        <is>
          <t>EJISON</t>
        </is>
      </c>
      <c r="C169" s="165" t="inlineStr">
        <is>
          <t>''</t>
        </is>
      </c>
      <c r="D169" s="40" t="inlineStr">
        <is>
          <t>MEDU 5906639</t>
        </is>
      </c>
      <c r="E169" s="40" t="inlineStr">
        <is>
          <t>SPM</t>
        </is>
      </c>
      <c r="F169" s="40" t="inlineStr">
        <is>
          <t>20FT</t>
        </is>
      </c>
      <c r="G169" s="160" t="inlineStr">
        <is>
          <t>MSC ANNAMARIA</t>
        </is>
      </c>
      <c r="H169" s="166" t="inlineStr">
        <is>
          <t>BERTHED: 10TH MAY VOY. WG319A</t>
        </is>
      </c>
      <c r="I169" s="157" t="inlineStr">
        <is>
          <t>OUT</t>
        </is>
      </c>
      <c r="J169" s="192" t="inlineStr">
        <is>
          <t>TELEX/ 12TH MAY, 2023</t>
        </is>
      </c>
      <c r="K169" s="157" t="inlineStr">
        <is>
          <t>25/5/2023</t>
        </is>
      </c>
      <c r="L169" s="157" t="inlineStr">
        <is>
          <t>17TH APRIL</t>
        </is>
      </c>
      <c r="M169" s="157" t="inlineStr">
        <is>
          <t>SUN MARK LTD</t>
        </is>
      </c>
      <c r="N169" s="157" t="inlineStr">
        <is>
          <t>MEL-BACH ENTERPRISES</t>
        </is>
      </c>
    </row>
    <row r="170">
      <c r="A170" s="40" t="n">
        <v>21</v>
      </c>
      <c r="B170" s="40" t="inlineStr">
        <is>
          <t>EJISON</t>
        </is>
      </c>
      <c r="C170" s="165" t="inlineStr">
        <is>
          <t>MEDUAW154655</t>
        </is>
      </c>
      <c r="D170" s="40" t="inlineStr">
        <is>
          <t>TCKU 3380203</t>
        </is>
      </c>
      <c r="E170" s="40" t="inlineStr">
        <is>
          <t>SPM</t>
        </is>
      </c>
      <c r="F170" s="40" t="inlineStr">
        <is>
          <t>20FT</t>
        </is>
      </c>
      <c r="G170" s="160" t="inlineStr">
        <is>
          <t>MSC ANNAMARIA</t>
        </is>
      </c>
      <c r="H170" s="166" t="inlineStr">
        <is>
          <t>BERTHED: 10TH MAY VOY. WG319A</t>
        </is>
      </c>
      <c r="I170" s="157" t="inlineStr">
        <is>
          <t>OUT</t>
        </is>
      </c>
      <c r="J170" s="192" t="inlineStr">
        <is>
          <t>TELEX/ 5TH MAY, 2023</t>
        </is>
      </c>
      <c r="K170" s="157" t="inlineStr">
        <is>
          <t>26/5/2023</t>
        </is>
      </c>
      <c r="L170" s="157" t="inlineStr">
        <is>
          <t>17TH APRIL</t>
        </is>
      </c>
      <c r="M170" s="157" t="inlineStr">
        <is>
          <t>SUN MARK LTD</t>
        </is>
      </c>
      <c r="N170" s="157" t="inlineStr">
        <is>
          <t>MEL-BACH ENTERPRISES</t>
        </is>
      </c>
    </row>
    <row r="171">
      <c r="A171" s="40" t="n">
        <v>22</v>
      </c>
      <c r="B171" s="40" t="inlineStr">
        <is>
          <t>EJISON</t>
        </is>
      </c>
      <c r="C171" s="165" t="inlineStr">
        <is>
          <t>''</t>
        </is>
      </c>
      <c r="D171" s="40" t="inlineStr">
        <is>
          <t>MEDU 5093800</t>
        </is>
      </c>
      <c r="E171" s="40" t="inlineStr">
        <is>
          <t>SPM</t>
        </is>
      </c>
      <c r="F171" s="40" t="inlineStr">
        <is>
          <t>20FT</t>
        </is>
      </c>
      <c r="G171" s="160" t="inlineStr">
        <is>
          <t>MSC ANNAMARIA</t>
        </is>
      </c>
      <c r="H171" s="166" t="inlineStr">
        <is>
          <t>BERTHED: 10TH MAY VOY. WG319A</t>
        </is>
      </c>
      <c r="I171" s="157" t="inlineStr">
        <is>
          <t>OUT</t>
        </is>
      </c>
      <c r="J171" s="192" t="inlineStr">
        <is>
          <t>TELEX/ 5TH MAY, 2023</t>
        </is>
      </c>
      <c r="K171" s="157" t="inlineStr">
        <is>
          <t>26/5/2023</t>
        </is>
      </c>
      <c r="L171" s="157" t="inlineStr">
        <is>
          <t>17TH APRIL</t>
        </is>
      </c>
      <c r="M171" s="157" t="inlineStr">
        <is>
          <t>SUN MARK LTD</t>
        </is>
      </c>
      <c r="N171" s="157" t="inlineStr">
        <is>
          <t>MEL-BACH ENTERPRISES</t>
        </is>
      </c>
    </row>
    <row r="172">
      <c r="A172" s="40" t="n">
        <v>23</v>
      </c>
      <c r="B172" s="40" t="inlineStr">
        <is>
          <t>EJISON</t>
        </is>
      </c>
      <c r="C172" s="165" t="inlineStr">
        <is>
          <t>MEDUAW154648</t>
        </is>
      </c>
      <c r="D172" s="40" t="inlineStr">
        <is>
          <t>CAIU 6715195</t>
        </is>
      </c>
      <c r="E172" s="40" t="inlineStr">
        <is>
          <t>SPM</t>
        </is>
      </c>
      <c r="F172" s="40" t="inlineStr">
        <is>
          <t>20FT</t>
        </is>
      </c>
      <c r="G172" s="160" t="inlineStr">
        <is>
          <t>MSC ANNAMARIA</t>
        </is>
      </c>
      <c r="H172" s="166" t="inlineStr">
        <is>
          <t>BERTHED: 10TH MAY VOY. WG319A</t>
        </is>
      </c>
      <c r="I172" s="157" t="inlineStr">
        <is>
          <t>OUT</t>
        </is>
      </c>
      <c r="J172" s="192" t="inlineStr">
        <is>
          <t>TELEX/ 5TH MAY, 2023</t>
        </is>
      </c>
      <c r="K172" s="157" t="inlineStr">
        <is>
          <t>25/5/2023</t>
        </is>
      </c>
      <c r="L172" s="157" t="inlineStr">
        <is>
          <t>17TH APRIL</t>
        </is>
      </c>
      <c r="M172" s="157" t="inlineStr">
        <is>
          <t>SUN MARK LTD</t>
        </is>
      </c>
      <c r="N172" s="157" t="inlineStr">
        <is>
          <t>MEL-BACH ENTERPRISES</t>
        </is>
      </c>
    </row>
    <row r="173">
      <c r="A173" s="40" t="n">
        <v>24</v>
      </c>
      <c r="B173" s="40" t="inlineStr">
        <is>
          <t>EJISON</t>
        </is>
      </c>
      <c r="C173" s="165" t="inlineStr">
        <is>
          <t>''</t>
        </is>
      </c>
      <c r="D173" s="40" t="inlineStr">
        <is>
          <t>GLDU 3572090</t>
        </is>
      </c>
      <c r="E173" s="40" t="inlineStr">
        <is>
          <t>SPM</t>
        </is>
      </c>
      <c r="F173" s="40" t="inlineStr">
        <is>
          <t>20FT</t>
        </is>
      </c>
      <c r="G173" s="160" t="inlineStr">
        <is>
          <t>MSC ANNAMARIA</t>
        </is>
      </c>
      <c r="H173" s="166" t="inlineStr">
        <is>
          <t>BERTHED: 10TH MAY VOY. WG319A</t>
        </is>
      </c>
      <c r="I173" s="157" t="inlineStr">
        <is>
          <t>OUT</t>
        </is>
      </c>
      <c r="J173" s="192" t="inlineStr">
        <is>
          <t>TELEX/ 5TH MAY, 2023</t>
        </is>
      </c>
      <c r="K173" s="157" t="inlineStr">
        <is>
          <t>25/5/2023</t>
        </is>
      </c>
      <c r="L173" s="157" t="inlineStr">
        <is>
          <t>17TH APRIL</t>
        </is>
      </c>
      <c r="M173" s="157" t="inlineStr">
        <is>
          <t>SUN MARK LTD</t>
        </is>
      </c>
      <c r="N173" s="157" t="inlineStr">
        <is>
          <t>MEL-BACH ENTERPRISES</t>
        </is>
      </c>
    </row>
    <row r="174">
      <c r="A174" s="40" t="n">
        <v>25</v>
      </c>
      <c r="B174" s="40" t="inlineStr">
        <is>
          <t>EJISON</t>
        </is>
      </c>
      <c r="C174" s="165" t="inlineStr">
        <is>
          <t>MEDUAW155025</t>
        </is>
      </c>
      <c r="D174" s="40" t="inlineStr">
        <is>
          <t>DFSU 2747909</t>
        </is>
      </c>
      <c r="E174" s="40" t="inlineStr">
        <is>
          <t>SPM</t>
        </is>
      </c>
      <c r="F174" s="40" t="inlineStr">
        <is>
          <t>20FT</t>
        </is>
      </c>
      <c r="G174" s="160" t="inlineStr">
        <is>
          <t>MSC ANNAMARIA</t>
        </is>
      </c>
      <c r="H174" s="166" t="inlineStr">
        <is>
          <t>BERTHED: 10TH MAY VOY. WG319A</t>
        </is>
      </c>
      <c r="I174" s="157" t="inlineStr">
        <is>
          <t>OUT</t>
        </is>
      </c>
      <c r="J174" s="192" t="inlineStr">
        <is>
          <t>TELEX/ 5TH MAY, 2023</t>
        </is>
      </c>
      <c r="K174" s="157" t="inlineStr">
        <is>
          <t>25/5/2023</t>
        </is>
      </c>
      <c r="L174" s="157" t="inlineStr">
        <is>
          <t>17TH APRIL</t>
        </is>
      </c>
      <c r="M174" s="157" t="inlineStr">
        <is>
          <t>SUN MARK LTD</t>
        </is>
      </c>
      <c r="N174" s="157" t="inlineStr">
        <is>
          <t>MEL-BACH ENTERPRISES</t>
        </is>
      </c>
    </row>
    <row r="175">
      <c r="A175" s="40" t="n">
        <v>26</v>
      </c>
      <c r="B175" s="40" t="inlineStr">
        <is>
          <t>EJISON</t>
        </is>
      </c>
      <c r="C175" s="165" t="inlineStr">
        <is>
          <t>''</t>
        </is>
      </c>
      <c r="D175" s="40" t="inlineStr">
        <is>
          <t>FCIU 6456385</t>
        </is>
      </c>
      <c r="E175" s="40" t="inlineStr">
        <is>
          <t>SPM</t>
        </is>
      </c>
      <c r="F175" s="40" t="inlineStr">
        <is>
          <t>20FT</t>
        </is>
      </c>
      <c r="G175" s="160" t="inlineStr">
        <is>
          <t>MSC ANNAMARIA</t>
        </is>
      </c>
      <c r="H175" s="166" t="inlineStr">
        <is>
          <t>BERTHED: 10TH MAY VOY. WG319A</t>
        </is>
      </c>
      <c r="I175" s="157" t="inlineStr">
        <is>
          <t>OUT</t>
        </is>
      </c>
      <c r="J175" s="192" t="inlineStr">
        <is>
          <t>TELEX/ 5TH MAY, 2023</t>
        </is>
      </c>
      <c r="K175" s="157" t="inlineStr">
        <is>
          <t>25/5/2023</t>
        </is>
      </c>
      <c r="L175" s="157" t="inlineStr">
        <is>
          <t>17TH APRIL</t>
        </is>
      </c>
      <c r="M175" s="157" t="inlineStr">
        <is>
          <t>SUN MARK LTD</t>
        </is>
      </c>
      <c r="N175" s="157" t="inlineStr">
        <is>
          <t>MEL-BACH ENTERPRISES</t>
        </is>
      </c>
    </row>
    <row r="176">
      <c r="A176" s="40" t="n">
        <v>27</v>
      </c>
      <c r="B176" s="40" t="inlineStr">
        <is>
          <t>EJISON</t>
        </is>
      </c>
      <c r="C176" s="165" t="inlineStr">
        <is>
          <t>MEDUAW154630</t>
        </is>
      </c>
      <c r="D176" s="40" t="inlineStr">
        <is>
          <t>MEDU 1260216</t>
        </is>
      </c>
      <c r="E176" s="40" t="inlineStr">
        <is>
          <t>SPM</t>
        </is>
      </c>
      <c r="F176" s="40" t="inlineStr">
        <is>
          <t>20FT</t>
        </is>
      </c>
      <c r="G176" s="160" t="inlineStr">
        <is>
          <t>MSC ANNAMARIA</t>
        </is>
      </c>
      <c r="H176" s="166" t="inlineStr">
        <is>
          <t>BERTHED: 10TH MAY VOY. WG319A</t>
        </is>
      </c>
      <c r="I176" s="157" t="inlineStr">
        <is>
          <t>OUT</t>
        </is>
      </c>
      <c r="J176" s="192" t="inlineStr">
        <is>
          <t>TELEX/ 5TH MAY, 2023</t>
        </is>
      </c>
      <c r="K176" s="157" t="inlineStr">
        <is>
          <t>25/5/2023</t>
        </is>
      </c>
      <c r="L176" s="157" t="inlineStr">
        <is>
          <t>17TH APRIL</t>
        </is>
      </c>
      <c r="M176" s="157" t="inlineStr">
        <is>
          <t>SUN MARK LTD</t>
        </is>
      </c>
      <c r="N176" s="157" t="inlineStr">
        <is>
          <t>MEL-BACH ENTERPRISES</t>
        </is>
      </c>
    </row>
    <row r="177">
      <c r="A177" s="40" t="n">
        <v>28</v>
      </c>
      <c r="B177" s="40" t="inlineStr">
        <is>
          <t>EJISON</t>
        </is>
      </c>
      <c r="C177" s="165" t="inlineStr">
        <is>
          <t>''</t>
        </is>
      </c>
      <c r="D177" s="40" t="inlineStr">
        <is>
          <t>MSMU 1268289</t>
        </is>
      </c>
      <c r="E177" s="40" t="inlineStr">
        <is>
          <t>SPM</t>
        </is>
      </c>
      <c r="F177" s="40" t="inlineStr">
        <is>
          <t>20FT</t>
        </is>
      </c>
      <c r="G177" s="160" t="inlineStr">
        <is>
          <t>MSC ANNAMARIA</t>
        </is>
      </c>
      <c r="H177" s="166" t="inlineStr">
        <is>
          <t>BERTHED: 10TH MAY VOY. WG319A</t>
        </is>
      </c>
      <c r="I177" s="157" t="inlineStr">
        <is>
          <t>OUT</t>
        </is>
      </c>
      <c r="J177" s="192" t="inlineStr">
        <is>
          <t>TELEX/ 5TH MAY, 2023</t>
        </is>
      </c>
      <c r="K177" s="157" t="inlineStr">
        <is>
          <t>25/5/2023</t>
        </is>
      </c>
      <c r="L177" s="157" t="inlineStr">
        <is>
          <t>17TH APRIL</t>
        </is>
      </c>
      <c r="M177" s="157" t="inlineStr">
        <is>
          <t>SUN MARK LTD</t>
        </is>
      </c>
      <c r="N177" s="157" t="inlineStr">
        <is>
          <t>MEL-BACH ENTERPRISES</t>
        </is>
      </c>
    </row>
    <row r="178">
      <c r="A178" s="40" t="n">
        <v>29</v>
      </c>
      <c r="B178" s="40" t="inlineStr">
        <is>
          <t>EJISON</t>
        </is>
      </c>
      <c r="C178" s="165" t="inlineStr">
        <is>
          <t>MEDUAW154663</t>
        </is>
      </c>
      <c r="D178" s="40" t="inlineStr">
        <is>
          <t>MEDU 5088390</t>
        </is>
      </c>
      <c r="E178" s="40" t="inlineStr">
        <is>
          <t>SPM</t>
        </is>
      </c>
      <c r="F178" s="40" t="inlineStr">
        <is>
          <t>20FT</t>
        </is>
      </c>
      <c r="G178" s="160" t="inlineStr">
        <is>
          <t>MSC ANNAMARIA</t>
        </is>
      </c>
      <c r="H178" s="166" t="inlineStr">
        <is>
          <t>BERTHED: 10TH MAY VOY. WG319A</t>
        </is>
      </c>
      <c r="I178" s="157" t="inlineStr">
        <is>
          <t>OUT</t>
        </is>
      </c>
      <c r="J178" s="192" t="inlineStr">
        <is>
          <t>TELEX/ 5TH MAY, 2023</t>
        </is>
      </c>
      <c r="K178" s="157" t="inlineStr">
        <is>
          <t>25/5/2023</t>
        </is>
      </c>
      <c r="L178" s="157" t="inlineStr">
        <is>
          <t>17TH APRIL</t>
        </is>
      </c>
      <c r="M178" s="157" t="inlineStr">
        <is>
          <t>SUN MARK LTD</t>
        </is>
      </c>
      <c r="N178" s="157" t="inlineStr">
        <is>
          <t>MEL-BACH ENTERPRISES</t>
        </is>
      </c>
    </row>
    <row r="179">
      <c r="A179" s="40" t="n">
        <v>30</v>
      </c>
      <c r="B179" s="40" t="inlineStr">
        <is>
          <t>EJISON</t>
        </is>
      </c>
      <c r="C179" s="165" t="inlineStr">
        <is>
          <t>''</t>
        </is>
      </c>
      <c r="D179" s="40" t="inlineStr">
        <is>
          <t>MEDU 6532338</t>
        </is>
      </c>
      <c r="E179" s="40" t="inlineStr">
        <is>
          <t>SPM</t>
        </is>
      </c>
      <c r="F179" s="40" t="inlineStr">
        <is>
          <t>20FT</t>
        </is>
      </c>
      <c r="G179" s="160" t="inlineStr">
        <is>
          <t>MSC ANNAMARIA</t>
        </is>
      </c>
      <c r="H179" s="166" t="inlineStr">
        <is>
          <t>BERTHED: 10TH MAY VOY. WG319A</t>
        </is>
      </c>
      <c r="I179" s="157" t="inlineStr">
        <is>
          <t>OUT</t>
        </is>
      </c>
      <c r="J179" s="192" t="inlineStr">
        <is>
          <t>TELEX/ 5TH MAY, 2023</t>
        </is>
      </c>
      <c r="K179" s="157" t="inlineStr">
        <is>
          <t>25/5/2023</t>
        </is>
      </c>
      <c r="L179" s="157" t="inlineStr">
        <is>
          <t>17TH APRIL</t>
        </is>
      </c>
      <c r="M179" s="157" t="inlineStr">
        <is>
          <t>SUN MARK LTD</t>
        </is>
      </c>
      <c r="N179" s="157" t="inlineStr">
        <is>
          <t>MEL-BACH ENTERPRISES</t>
        </is>
      </c>
    </row>
    <row r="180">
      <c r="A180" s="40" t="n">
        <v>31</v>
      </c>
      <c r="B180" s="40" t="inlineStr">
        <is>
          <t>EJISON</t>
        </is>
      </c>
      <c r="C180" s="165" t="inlineStr">
        <is>
          <t>MEDUAW154838</t>
        </is>
      </c>
      <c r="D180" s="40" t="inlineStr">
        <is>
          <t>BMOU 2704314</t>
        </is>
      </c>
      <c r="E180" s="40" t="inlineStr">
        <is>
          <t>SPM</t>
        </is>
      </c>
      <c r="F180" s="40" t="inlineStr">
        <is>
          <t>20FT</t>
        </is>
      </c>
      <c r="G180" s="160" t="inlineStr">
        <is>
          <t>MSC ANNAMARIA</t>
        </is>
      </c>
      <c r="H180" s="166" t="inlineStr">
        <is>
          <t>BERTHED: 10TH MAY VOY. WG319A</t>
        </is>
      </c>
      <c r="I180" s="157" t="inlineStr">
        <is>
          <t>OUT</t>
        </is>
      </c>
      <c r="J180" s="192" t="inlineStr">
        <is>
          <t>TELEX/ 5TH MAY, 2023</t>
        </is>
      </c>
      <c r="K180" s="157" t="inlineStr">
        <is>
          <t>25/5/2023</t>
        </is>
      </c>
      <c r="L180" s="157" t="inlineStr">
        <is>
          <t>17TH APRIL</t>
        </is>
      </c>
      <c r="M180" s="157" t="inlineStr">
        <is>
          <t>SUN MARK LTD</t>
        </is>
      </c>
      <c r="N180" s="157" t="inlineStr">
        <is>
          <t>MEL-BACH ENTERPRISES</t>
        </is>
      </c>
    </row>
    <row r="181">
      <c r="A181" s="40" t="n">
        <v>32</v>
      </c>
      <c r="B181" s="40" t="inlineStr">
        <is>
          <t>EJISON</t>
        </is>
      </c>
      <c r="C181" s="165" t="inlineStr">
        <is>
          <t>''</t>
        </is>
      </c>
      <c r="D181" s="40" t="inlineStr">
        <is>
          <t>FCIU 3835446</t>
        </is>
      </c>
      <c r="E181" s="40" t="inlineStr">
        <is>
          <t>SPM</t>
        </is>
      </c>
      <c r="F181" s="40" t="inlineStr">
        <is>
          <t>20FT</t>
        </is>
      </c>
      <c r="G181" s="160" t="inlineStr">
        <is>
          <t>MSC ANNAMARIA</t>
        </is>
      </c>
      <c r="H181" s="166" t="inlineStr">
        <is>
          <t>BERTHED: 10TH MAY VOY. WG319A</t>
        </is>
      </c>
      <c r="I181" s="157" t="inlineStr">
        <is>
          <t>OUT</t>
        </is>
      </c>
      <c r="J181" s="192" t="inlineStr">
        <is>
          <t>TELEX/ 5TH MAY, 2023</t>
        </is>
      </c>
      <c r="K181" s="157" t="inlineStr">
        <is>
          <t>25/5/2023</t>
        </is>
      </c>
      <c r="L181" s="157" t="inlineStr">
        <is>
          <t>17TH APRIL</t>
        </is>
      </c>
      <c r="M181" s="157" t="inlineStr">
        <is>
          <t>SUN MARK LTD</t>
        </is>
      </c>
      <c r="N181" s="157" t="inlineStr">
        <is>
          <t>MEL-BACH ENTERPRISES</t>
        </is>
      </c>
    </row>
    <row r="182">
      <c r="A182" s="40" t="n">
        <v>33</v>
      </c>
      <c r="B182" s="40" t="inlineStr">
        <is>
          <t>EJISON</t>
        </is>
      </c>
      <c r="C182" s="165" t="inlineStr">
        <is>
          <t>MEDUAW160314</t>
        </is>
      </c>
      <c r="D182" s="40" t="inlineStr">
        <is>
          <t>MSDU 1161653</t>
        </is>
      </c>
      <c r="E182" s="40" t="inlineStr">
        <is>
          <t>SPM</t>
        </is>
      </c>
      <c r="F182" s="40" t="inlineStr">
        <is>
          <t>20FT</t>
        </is>
      </c>
      <c r="G182" s="160" t="inlineStr">
        <is>
          <t>MSC ANNAMARIA</t>
        </is>
      </c>
      <c r="H182" s="166" t="inlineStr">
        <is>
          <t>BERTHED: 10TH MAY VOY. WG319A</t>
        </is>
      </c>
      <c r="I182" s="157" t="inlineStr">
        <is>
          <t>OUT</t>
        </is>
      </c>
      <c r="J182" s="192" t="inlineStr">
        <is>
          <t>TELEX/ 5TH MAY, 2023</t>
        </is>
      </c>
      <c r="K182" s="157" t="inlineStr">
        <is>
          <t>24/5/2023</t>
        </is>
      </c>
      <c r="L182" s="157" t="inlineStr">
        <is>
          <t>17TH APRIL</t>
        </is>
      </c>
      <c r="M182" s="157" t="inlineStr">
        <is>
          <t>SUN MARK LTD</t>
        </is>
      </c>
      <c r="N182" s="157" t="inlineStr">
        <is>
          <t>MEL-BACH ENTERPRISES</t>
        </is>
      </c>
    </row>
    <row r="183">
      <c r="A183" s="40" t="n">
        <v>34</v>
      </c>
      <c r="B183" s="40" t="inlineStr">
        <is>
          <t>EJISON</t>
        </is>
      </c>
      <c r="C183" s="165" t="inlineStr">
        <is>
          <t>''</t>
        </is>
      </c>
      <c r="D183" s="40" t="inlineStr">
        <is>
          <t>MEDU 1269872</t>
        </is>
      </c>
      <c r="E183" s="40" t="inlineStr">
        <is>
          <t>SPM</t>
        </is>
      </c>
      <c r="F183" s="40" t="inlineStr">
        <is>
          <t>20FT</t>
        </is>
      </c>
      <c r="G183" s="160" t="inlineStr">
        <is>
          <t>MSC ANNAMARIA</t>
        </is>
      </c>
      <c r="H183" s="166" t="inlineStr">
        <is>
          <t>BERTHED: 10TH MAY VOY. WG319A</t>
        </is>
      </c>
      <c r="I183" s="157" t="inlineStr">
        <is>
          <t>OUT</t>
        </is>
      </c>
      <c r="J183" s="192" t="inlineStr">
        <is>
          <t>TELEX/ 5TH MAY, 2023</t>
        </is>
      </c>
      <c r="K183" s="157" t="inlineStr">
        <is>
          <t>24/5/2023</t>
        </is>
      </c>
      <c r="L183" s="157" t="inlineStr">
        <is>
          <t>17TH APRIL</t>
        </is>
      </c>
      <c r="M183" s="157" t="inlineStr">
        <is>
          <t>SUN MARK LTD</t>
        </is>
      </c>
      <c r="N183" s="157" t="inlineStr">
        <is>
          <t>MEL-BACH ENTERPRISES</t>
        </is>
      </c>
    </row>
    <row r="184">
      <c r="A184" s="40" t="n">
        <v>35</v>
      </c>
      <c r="B184" s="40" t="inlineStr">
        <is>
          <t>EJISON</t>
        </is>
      </c>
      <c r="C184" s="165" t="inlineStr">
        <is>
          <t>MEDUAW154846</t>
        </is>
      </c>
      <c r="D184" s="40" t="inlineStr">
        <is>
          <t>DFSU 1487319</t>
        </is>
      </c>
      <c r="E184" s="40" t="inlineStr">
        <is>
          <t>SPM</t>
        </is>
      </c>
      <c r="F184" s="40" t="inlineStr">
        <is>
          <t>20FT</t>
        </is>
      </c>
      <c r="G184" s="160" t="inlineStr">
        <is>
          <t>MSC ANNAMARIA</t>
        </is>
      </c>
      <c r="H184" s="166" t="inlineStr">
        <is>
          <t>BERTHED: 10TH MAY VOY. WG319A</t>
        </is>
      </c>
      <c r="I184" s="157" t="inlineStr">
        <is>
          <t>OUT</t>
        </is>
      </c>
      <c r="J184" s="192" t="inlineStr">
        <is>
          <t>TELEX/ 5TH MAY, 2023</t>
        </is>
      </c>
      <c r="K184" s="157" t="inlineStr">
        <is>
          <t>24/5/2023</t>
        </is>
      </c>
      <c r="L184" s="157" t="inlineStr">
        <is>
          <t>17TH APRIL</t>
        </is>
      </c>
      <c r="M184" s="157" t="inlineStr">
        <is>
          <t>SUN MARK LTD</t>
        </is>
      </c>
      <c r="N184" s="157" t="inlineStr">
        <is>
          <t>MEL-BACH ENTERPRISES</t>
        </is>
      </c>
    </row>
    <row r="185">
      <c r="A185" s="40" t="n">
        <v>36</v>
      </c>
      <c r="B185" s="40" t="inlineStr">
        <is>
          <t>EJISON</t>
        </is>
      </c>
      <c r="C185" s="165" t="inlineStr">
        <is>
          <t>''</t>
        </is>
      </c>
      <c r="D185" s="40" t="inlineStr">
        <is>
          <t>MEDU 1094120</t>
        </is>
      </c>
      <c r="E185" s="40" t="inlineStr">
        <is>
          <t>SPM</t>
        </is>
      </c>
      <c r="F185" s="40" t="inlineStr">
        <is>
          <t>20FT</t>
        </is>
      </c>
      <c r="G185" s="160" t="inlineStr">
        <is>
          <t>MSC ANNAMARIA</t>
        </is>
      </c>
      <c r="H185" s="166" t="inlineStr">
        <is>
          <t>BERTHED: 10TH MAY VOY. WG319A</t>
        </is>
      </c>
      <c r="I185" s="157" t="inlineStr">
        <is>
          <t>OUT</t>
        </is>
      </c>
      <c r="J185" s="192" t="inlineStr">
        <is>
          <t>TELEX/ 5TH MAY, 2023</t>
        </is>
      </c>
      <c r="K185" s="157" t="inlineStr">
        <is>
          <t>24/5/2023</t>
        </is>
      </c>
      <c r="L185" s="157" t="inlineStr">
        <is>
          <t>17TH APRIL</t>
        </is>
      </c>
      <c r="M185" s="157" t="inlineStr">
        <is>
          <t>SUN MARK LTD</t>
        </is>
      </c>
      <c r="N185" s="157" t="inlineStr">
        <is>
          <t>MEL-BACH ENTERPRISES</t>
        </is>
      </c>
    </row>
    <row r="186">
      <c r="A186" s="40" t="n">
        <v>37</v>
      </c>
      <c r="B186" s="40" t="inlineStr">
        <is>
          <t>EJISON</t>
        </is>
      </c>
      <c r="C186" s="165" t="inlineStr">
        <is>
          <t>MEDUAW160223</t>
        </is>
      </c>
      <c r="D186" s="40" t="inlineStr">
        <is>
          <t>SEGU 2917322</t>
        </is>
      </c>
      <c r="E186" s="40" t="inlineStr">
        <is>
          <t>SPM</t>
        </is>
      </c>
      <c r="F186" s="40" t="inlineStr">
        <is>
          <t>20FT</t>
        </is>
      </c>
      <c r="G186" s="160" t="inlineStr">
        <is>
          <t>MSC ANNAMARIA</t>
        </is>
      </c>
      <c r="H186" s="166" t="inlineStr">
        <is>
          <t>BERTHED: 10TH MAY VOY. WG319A</t>
        </is>
      </c>
      <c r="I186" s="157" t="inlineStr">
        <is>
          <t>OUT</t>
        </is>
      </c>
      <c r="J186" s="192" t="inlineStr">
        <is>
          <t>TELEX/ 5TH MAY, 2023</t>
        </is>
      </c>
      <c r="K186" s="157" t="inlineStr">
        <is>
          <t>24/5/2023</t>
        </is>
      </c>
      <c r="L186" s="157" t="inlineStr">
        <is>
          <t>17TH APRIL</t>
        </is>
      </c>
      <c r="M186" s="157" t="inlineStr">
        <is>
          <t>SUN MARK LTD</t>
        </is>
      </c>
      <c r="N186" s="157" t="inlineStr">
        <is>
          <t>MEL-BACH ENTERPRISES</t>
        </is>
      </c>
    </row>
    <row r="187">
      <c r="A187" s="40" t="n">
        <v>38</v>
      </c>
      <c r="B187" s="40" t="inlineStr">
        <is>
          <t>EJISON</t>
        </is>
      </c>
      <c r="C187" s="165" t="inlineStr">
        <is>
          <t>''</t>
        </is>
      </c>
      <c r="D187" s="40" t="inlineStr">
        <is>
          <t>MEDU 2408709</t>
        </is>
      </c>
      <c r="E187" s="40" t="inlineStr">
        <is>
          <t>SPM</t>
        </is>
      </c>
      <c r="F187" s="40" t="inlineStr">
        <is>
          <t>20FT</t>
        </is>
      </c>
      <c r="G187" s="160" t="inlineStr">
        <is>
          <t>MSC ANNAMARIA</t>
        </is>
      </c>
      <c r="H187" s="166" t="inlineStr">
        <is>
          <t>BERTHED: 10TH MAY VOY. WG319A</t>
        </is>
      </c>
      <c r="I187" s="157" t="inlineStr">
        <is>
          <t>OUT</t>
        </is>
      </c>
      <c r="J187" s="192" t="inlineStr">
        <is>
          <t>TELEX/ 5TH MAY, 2023</t>
        </is>
      </c>
      <c r="K187" s="157" t="inlineStr">
        <is>
          <t>24/5/2023</t>
        </is>
      </c>
      <c r="L187" s="157" t="inlineStr">
        <is>
          <t>17TH APRIL</t>
        </is>
      </c>
      <c r="M187" s="157" t="inlineStr">
        <is>
          <t>SUN MARK LTD</t>
        </is>
      </c>
      <c r="N187" s="157" t="inlineStr">
        <is>
          <t>MEL-BACH ENTERPRISES</t>
        </is>
      </c>
    </row>
    <row r="188">
      <c r="A188" s="40" t="n">
        <v>39</v>
      </c>
      <c r="B188" s="40" t="inlineStr">
        <is>
          <t>EJISON</t>
        </is>
      </c>
      <c r="C188" s="165" t="inlineStr">
        <is>
          <t>MEDUAW160322</t>
        </is>
      </c>
      <c r="D188" s="40" t="inlineStr">
        <is>
          <t>SEGU 3068451</t>
        </is>
      </c>
      <c r="E188" s="40" t="inlineStr">
        <is>
          <t>SPM</t>
        </is>
      </c>
      <c r="F188" s="40" t="inlineStr">
        <is>
          <t>20FT</t>
        </is>
      </c>
      <c r="G188" s="160" t="inlineStr">
        <is>
          <t>MSC ANNAMARIA</t>
        </is>
      </c>
      <c r="H188" s="166" t="inlineStr">
        <is>
          <t>BERTHED: 10TH MAY VOY. WG319A</t>
        </is>
      </c>
      <c r="I188" s="157" t="inlineStr">
        <is>
          <t>OUT</t>
        </is>
      </c>
      <c r="J188" s="192" t="inlineStr">
        <is>
          <t>TELEX/ 5TH MAY, 2023</t>
        </is>
      </c>
      <c r="K188" s="157" t="inlineStr">
        <is>
          <t>24/5/2023</t>
        </is>
      </c>
      <c r="L188" s="157" t="inlineStr">
        <is>
          <t>17TH APRIL</t>
        </is>
      </c>
      <c r="M188" s="157" t="inlineStr">
        <is>
          <t>SUN MARK LTD</t>
        </is>
      </c>
      <c r="N188" s="157" t="inlineStr">
        <is>
          <t>MEL-BACH ENTERPRISES</t>
        </is>
      </c>
    </row>
    <row r="189">
      <c r="A189" s="40" t="n">
        <v>40</v>
      </c>
      <c r="B189" s="40" t="inlineStr">
        <is>
          <t>EJISON</t>
        </is>
      </c>
      <c r="C189" s="165" t="inlineStr">
        <is>
          <t>''</t>
        </is>
      </c>
      <c r="D189" s="40" t="inlineStr">
        <is>
          <t>MSDU 1108535</t>
        </is>
      </c>
      <c r="E189" s="40" t="inlineStr">
        <is>
          <t>SPM</t>
        </is>
      </c>
      <c r="F189" s="40" t="inlineStr">
        <is>
          <t>20FT</t>
        </is>
      </c>
      <c r="G189" s="160" t="inlineStr">
        <is>
          <t>MSC ANNAMARIA</t>
        </is>
      </c>
      <c r="H189" s="166" t="inlineStr">
        <is>
          <t>BERTHED: 10TH MAY VOY. WG319A</t>
        </is>
      </c>
      <c r="I189" s="157" t="inlineStr">
        <is>
          <t>OUT</t>
        </is>
      </c>
      <c r="J189" s="192" t="inlineStr">
        <is>
          <t>TELEX/ 5TH MAY, 2023</t>
        </is>
      </c>
      <c r="K189" s="157" t="inlineStr">
        <is>
          <t>24/5/2023</t>
        </is>
      </c>
      <c r="L189" s="157" t="inlineStr">
        <is>
          <t>17TH APRIL</t>
        </is>
      </c>
      <c r="M189" s="157" t="inlineStr">
        <is>
          <t>SUN MARK LTD</t>
        </is>
      </c>
      <c r="N189" s="157" t="inlineStr">
        <is>
          <t>MEL-BACH ENTERPRISES</t>
        </is>
      </c>
    </row>
    <row r="190">
      <c r="A190" s="40" t="n">
        <v>41</v>
      </c>
      <c r="B190" s="40" t="inlineStr">
        <is>
          <t>EJISON</t>
        </is>
      </c>
      <c r="C190" s="165" t="inlineStr">
        <is>
          <t>MEDUAW160215</t>
        </is>
      </c>
      <c r="D190" s="40" t="inlineStr">
        <is>
          <t>FCIU 3960350</t>
        </is>
      </c>
      <c r="E190" s="40" t="inlineStr">
        <is>
          <t>SPM</t>
        </is>
      </c>
      <c r="F190" s="40" t="inlineStr">
        <is>
          <t>20FT</t>
        </is>
      </c>
      <c r="G190" s="160" t="inlineStr">
        <is>
          <t>MSC ANNAMARIA</t>
        </is>
      </c>
      <c r="H190" s="166" t="inlineStr">
        <is>
          <t>BERTHED: 10TH MAY VOY. WG319A</t>
        </is>
      </c>
      <c r="I190" s="157" t="inlineStr">
        <is>
          <t>OUT</t>
        </is>
      </c>
      <c r="J190" s="192" t="inlineStr">
        <is>
          <t>TELEX/ 5TH MAY, 2023</t>
        </is>
      </c>
      <c r="K190" s="157" t="inlineStr">
        <is>
          <t>24/5/2023</t>
        </is>
      </c>
      <c r="L190" s="157" t="inlineStr">
        <is>
          <t>17TH APRIL</t>
        </is>
      </c>
      <c r="M190" s="157" t="inlineStr">
        <is>
          <t>SUN MARK LTD</t>
        </is>
      </c>
      <c r="N190" s="157" t="inlineStr">
        <is>
          <t>MEL-BACH ENTERPRISES</t>
        </is>
      </c>
    </row>
    <row r="191">
      <c r="A191" s="40" t="n">
        <v>42</v>
      </c>
      <c r="B191" s="40" t="inlineStr">
        <is>
          <t>EJISON</t>
        </is>
      </c>
      <c r="C191" s="165" t="inlineStr">
        <is>
          <t>''</t>
        </is>
      </c>
      <c r="D191" s="40" t="inlineStr">
        <is>
          <t>MEDU 5594232</t>
        </is>
      </c>
      <c r="E191" s="40" t="inlineStr">
        <is>
          <t>SPM</t>
        </is>
      </c>
      <c r="F191" s="40" t="inlineStr">
        <is>
          <t>20FT</t>
        </is>
      </c>
      <c r="G191" s="160" t="inlineStr">
        <is>
          <t>MSC ANNAMARIA</t>
        </is>
      </c>
      <c r="H191" s="166" t="inlineStr">
        <is>
          <t>BERTHED: 10TH MAY VOY. WG319A</t>
        </is>
      </c>
      <c r="I191" s="157" t="inlineStr">
        <is>
          <t>OUT</t>
        </is>
      </c>
      <c r="J191" s="192" t="inlineStr">
        <is>
          <t>TELEX/ 5TH MAY, 2023</t>
        </is>
      </c>
      <c r="K191" s="157" t="inlineStr">
        <is>
          <t>24/5/2023</t>
        </is>
      </c>
      <c r="L191" s="157" t="inlineStr">
        <is>
          <t>17TH APRIL</t>
        </is>
      </c>
      <c r="M191" s="157" t="inlineStr">
        <is>
          <t>SUN MARK LTD</t>
        </is>
      </c>
      <c r="N191" s="157" t="inlineStr">
        <is>
          <t>MEL-BACH ENTERPRISES</t>
        </is>
      </c>
    </row>
    <row r="192">
      <c r="A192" s="40" t="n">
        <v>43</v>
      </c>
      <c r="B192" s="40" t="inlineStr">
        <is>
          <t>EJISON</t>
        </is>
      </c>
      <c r="C192" s="165" t="inlineStr">
        <is>
          <t>MEDUAW154853</t>
        </is>
      </c>
      <c r="D192" s="40" t="inlineStr">
        <is>
          <t>DFSU 2830700</t>
        </is>
      </c>
      <c r="E192" s="40" t="inlineStr">
        <is>
          <t>SPM</t>
        </is>
      </c>
      <c r="F192" s="40" t="inlineStr">
        <is>
          <t>20FT</t>
        </is>
      </c>
      <c r="G192" s="160" t="inlineStr">
        <is>
          <t>MSC ANNAMARIA</t>
        </is>
      </c>
      <c r="H192" s="166" t="inlineStr">
        <is>
          <t>BERTHED: 10TH MAY VOY. WG319A</t>
        </is>
      </c>
      <c r="I192" s="157" t="inlineStr">
        <is>
          <t>OUT</t>
        </is>
      </c>
      <c r="J192" s="192" t="inlineStr">
        <is>
          <t>TELEX/ 5TH MAY, 2023</t>
        </is>
      </c>
      <c r="K192" s="157" t="inlineStr">
        <is>
          <t>25/5/2023</t>
        </is>
      </c>
      <c r="L192" s="157" t="inlineStr">
        <is>
          <t>17TH APRIL</t>
        </is>
      </c>
      <c r="M192" s="157" t="inlineStr">
        <is>
          <t>SUN MARK LTD</t>
        </is>
      </c>
      <c r="N192" s="157" t="inlineStr">
        <is>
          <t>MEL-BACH ENTERPRISES</t>
        </is>
      </c>
    </row>
    <row r="193">
      <c r="A193" s="40" t="n">
        <v>44</v>
      </c>
      <c r="B193" s="40" t="inlineStr">
        <is>
          <t>EJISON</t>
        </is>
      </c>
      <c r="C193" s="165" t="inlineStr">
        <is>
          <t>''</t>
        </is>
      </c>
      <c r="D193" s="40" t="inlineStr">
        <is>
          <t>CAIU 6920440</t>
        </is>
      </c>
      <c r="E193" s="40" t="inlineStr">
        <is>
          <t>SPM</t>
        </is>
      </c>
      <c r="F193" s="40" t="inlineStr">
        <is>
          <t>20FT</t>
        </is>
      </c>
      <c r="G193" s="160" t="inlineStr">
        <is>
          <t>MSC ANNAMARIA</t>
        </is>
      </c>
      <c r="H193" s="166" t="inlineStr">
        <is>
          <t>BERTHED: 10TH MAY VOY. WG319A</t>
        </is>
      </c>
      <c r="I193" s="157" t="inlineStr">
        <is>
          <t>OUT</t>
        </is>
      </c>
      <c r="J193" s="192" t="inlineStr">
        <is>
          <t>TELEX/ 5TH MAY, 2023</t>
        </is>
      </c>
      <c r="K193" s="157" t="inlineStr">
        <is>
          <t>25/5/2023</t>
        </is>
      </c>
      <c r="L193" s="157" t="inlineStr">
        <is>
          <t>17TH APRIL</t>
        </is>
      </c>
      <c r="M193" s="157" t="inlineStr">
        <is>
          <t>SUN MARK LTD</t>
        </is>
      </c>
      <c r="N193" s="157" t="inlineStr">
        <is>
          <t>MEL-BACH ENTERPRISES</t>
        </is>
      </c>
    </row>
    <row r="194">
      <c r="A194" s="40" t="n">
        <v>45</v>
      </c>
      <c r="B194" s="40" t="inlineStr">
        <is>
          <t>EJISON</t>
        </is>
      </c>
      <c r="C194" s="165" t="inlineStr">
        <is>
          <t>MEDUAW154671</t>
        </is>
      </c>
      <c r="D194" s="40" t="inlineStr">
        <is>
          <t>TEMU 2070023</t>
        </is>
      </c>
      <c r="E194" s="40" t="inlineStr">
        <is>
          <t>SPM</t>
        </is>
      </c>
      <c r="F194" s="40" t="inlineStr">
        <is>
          <t>20FT</t>
        </is>
      </c>
      <c r="G194" s="160" t="inlineStr">
        <is>
          <t>MSC ANNAMARIA</t>
        </is>
      </c>
      <c r="H194" s="166" t="inlineStr">
        <is>
          <t>BERTHED: 9TH MAY VOY. WG319A</t>
        </is>
      </c>
      <c r="I194" s="157" t="inlineStr">
        <is>
          <t>OUT</t>
        </is>
      </c>
      <c r="J194" s="192" t="inlineStr">
        <is>
          <t>TELEX/ 5TH MAY, 2023</t>
        </is>
      </c>
      <c r="K194" s="157" t="inlineStr">
        <is>
          <t>24/5/2023</t>
        </is>
      </c>
      <c r="L194" s="157" t="inlineStr">
        <is>
          <t>17TH APRIL</t>
        </is>
      </c>
      <c r="M194" s="157" t="inlineStr">
        <is>
          <t>SUN MARK LTD</t>
        </is>
      </c>
      <c r="N194" s="157" t="inlineStr">
        <is>
          <t>MEL-BACH ENTERPRISES</t>
        </is>
      </c>
    </row>
    <row r="195">
      <c r="A195" s="40" t="n">
        <v>46</v>
      </c>
      <c r="B195" s="40" t="inlineStr">
        <is>
          <t>EJISON</t>
        </is>
      </c>
      <c r="C195" s="165" t="inlineStr">
        <is>
          <t>''</t>
        </is>
      </c>
      <c r="D195" s="40" t="inlineStr">
        <is>
          <t>MSDU 2330280</t>
        </is>
      </c>
      <c r="E195" s="40" t="inlineStr">
        <is>
          <t>SPM</t>
        </is>
      </c>
      <c r="F195" s="40" t="inlineStr">
        <is>
          <t>20FT</t>
        </is>
      </c>
      <c r="G195" s="160" t="inlineStr">
        <is>
          <t>MSC ANNAMARIA</t>
        </is>
      </c>
      <c r="H195" s="166" t="inlineStr">
        <is>
          <t>BERTHED: 9TH MAY VOY. WG319A</t>
        </is>
      </c>
      <c r="I195" s="157" t="inlineStr">
        <is>
          <t>OUT</t>
        </is>
      </c>
      <c r="J195" s="192" t="inlineStr">
        <is>
          <t>TELEX/ 5TH MAY, 2023</t>
        </is>
      </c>
      <c r="K195" s="157" t="inlineStr">
        <is>
          <t>24/5/2023</t>
        </is>
      </c>
      <c r="L195" s="157" t="inlineStr">
        <is>
          <t>17TH APRIL</t>
        </is>
      </c>
      <c r="M195" s="157" t="inlineStr">
        <is>
          <t>SUN MARK LTD</t>
        </is>
      </c>
      <c r="N195" s="157" t="inlineStr">
        <is>
          <t>MEL-BACH ENTERPRISES</t>
        </is>
      </c>
    </row>
    <row r="196">
      <c r="A196" s="40" t="n">
        <v>47</v>
      </c>
      <c r="B196" s="40" t="inlineStr">
        <is>
          <t>EJISON</t>
        </is>
      </c>
      <c r="C196" s="165" t="inlineStr">
        <is>
          <t>MEDUAW154861</t>
        </is>
      </c>
      <c r="D196" s="40" t="inlineStr">
        <is>
          <t>TRHU 2200199</t>
        </is>
      </c>
      <c r="E196" s="40" t="inlineStr">
        <is>
          <t>SPM</t>
        </is>
      </c>
      <c r="F196" s="40" t="inlineStr">
        <is>
          <t>20FT</t>
        </is>
      </c>
      <c r="G196" s="160" t="inlineStr">
        <is>
          <t>MSC ANNAMARIA</t>
        </is>
      </c>
      <c r="H196" s="166" t="inlineStr">
        <is>
          <t>BERTHED: 9TH MAY VOY. WG319A</t>
        </is>
      </c>
      <c r="I196" s="157" t="inlineStr">
        <is>
          <t>OUT</t>
        </is>
      </c>
      <c r="J196" s="192" t="inlineStr">
        <is>
          <t>TELEX/ 5TH MAY, 2023</t>
        </is>
      </c>
      <c r="K196" s="157" t="inlineStr">
        <is>
          <t>24/5/2023</t>
        </is>
      </c>
      <c r="L196" s="157" t="inlineStr">
        <is>
          <t>17TH APRIL</t>
        </is>
      </c>
      <c r="M196" s="157" t="inlineStr">
        <is>
          <t>SUN MARK LTD</t>
        </is>
      </c>
      <c r="N196" s="157" t="inlineStr">
        <is>
          <t>MEL-BACH ENTERPRISES</t>
        </is>
      </c>
    </row>
    <row r="197">
      <c r="A197" s="40" t="n">
        <v>48</v>
      </c>
      <c r="B197" s="40" t="inlineStr">
        <is>
          <t>EJISON</t>
        </is>
      </c>
      <c r="C197" s="165" t="inlineStr">
        <is>
          <t>''</t>
        </is>
      </c>
      <c r="D197" s="40" t="inlineStr">
        <is>
          <t>MSDU 1026972</t>
        </is>
      </c>
      <c r="E197" s="40" t="inlineStr">
        <is>
          <t>SPM</t>
        </is>
      </c>
      <c r="F197" s="40" t="inlineStr">
        <is>
          <t>20FT</t>
        </is>
      </c>
      <c r="G197" s="160" t="inlineStr">
        <is>
          <t>MSC ANNAMARIA</t>
        </is>
      </c>
      <c r="H197" s="166" t="inlineStr">
        <is>
          <t>BERTHED: 9TH MAY VOY. WG319A</t>
        </is>
      </c>
      <c r="I197" s="157" t="inlineStr">
        <is>
          <t>OUT</t>
        </is>
      </c>
      <c r="J197" s="192" t="inlineStr">
        <is>
          <t>TELEX/ 5TH MAY, 2023</t>
        </is>
      </c>
      <c r="K197" s="157" t="inlineStr">
        <is>
          <t>24/5/2023</t>
        </is>
      </c>
      <c r="L197" s="157" t="inlineStr">
        <is>
          <t>17TH APRIL</t>
        </is>
      </c>
      <c r="M197" s="157" t="inlineStr">
        <is>
          <t>SUN MARK LTD</t>
        </is>
      </c>
      <c r="N197" s="157" t="inlineStr">
        <is>
          <t>MEL-BACH ENTERPRISES</t>
        </is>
      </c>
    </row>
    <row r="198">
      <c r="A198" s="40" t="n">
        <v>21</v>
      </c>
      <c r="B198" s="40" t="inlineStr">
        <is>
          <t>EJISON</t>
        </is>
      </c>
      <c r="C198" s="165" t="inlineStr">
        <is>
          <t>MEDUAW160207</t>
        </is>
      </c>
      <c r="D198" s="40" t="inlineStr">
        <is>
          <t>MEDU 5839438</t>
        </is>
      </c>
      <c r="E198" s="40" t="inlineStr">
        <is>
          <t>SPM</t>
        </is>
      </c>
      <c r="F198" s="40" t="inlineStr">
        <is>
          <t>20FT</t>
        </is>
      </c>
      <c r="G198" s="160" t="inlineStr">
        <is>
          <t>MSC ANNAMARIA</t>
        </is>
      </c>
      <c r="H198" s="166" t="inlineStr">
        <is>
          <t>BERTHED: 10TH MAY VOY. WG319A</t>
        </is>
      </c>
      <c r="I198" s="157" t="inlineStr">
        <is>
          <t>OUT</t>
        </is>
      </c>
      <c r="J198" s="40" t="inlineStr">
        <is>
          <t>COPY BILL</t>
        </is>
      </c>
      <c r="K198" s="157" t="inlineStr">
        <is>
          <t>24/5/2023</t>
        </is>
      </c>
      <c r="L198" s="157" t="inlineStr">
        <is>
          <t>20TH APRIL</t>
        </is>
      </c>
      <c r="M198" s="157" t="inlineStr">
        <is>
          <t>SUN MARK LTD</t>
        </is>
      </c>
      <c r="N198" s="157" t="inlineStr">
        <is>
          <t>MEL-BACH ENTERPRISES</t>
        </is>
      </c>
    </row>
    <row r="199">
      <c r="A199" s="40" t="n">
        <v>22</v>
      </c>
      <c r="B199" s="40" t="inlineStr">
        <is>
          <t>EJISON</t>
        </is>
      </c>
      <c r="C199" s="165" t="inlineStr">
        <is>
          <t>''</t>
        </is>
      </c>
      <c r="D199" s="40" t="inlineStr">
        <is>
          <t>TRHU 2142894</t>
        </is>
      </c>
      <c r="E199" s="40" t="inlineStr">
        <is>
          <t>SPM</t>
        </is>
      </c>
      <c r="F199" s="40" t="inlineStr">
        <is>
          <t>20FT</t>
        </is>
      </c>
      <c r="G199" s="160" t="inlineStr">
        <is>
          <t>MSC ANNAMARIA</t>
        </is>
      </c>
      <c r="H199" s="166" t="inlineStr">
        <is>
          <t>BERTHED: 10TH MAY VOY. WG319A</t>
        </is>
      </c>
      <c r="I199" s="157" t="inlineStr">
        <is>
          <t>OUT</t>
        </is>
      </c>
      <c r="J199" s="40" t="inlineStr">
        <is>
          <t>COPY BILL</t>
        </is>
      </c>
      <c r="K199" s="157" t="inlineStr">
        <is>
          <t>24/5/2023</t>
        </is>
      </c>
      <c r="L199" s="157" t="inlineStr">
        <is>
          <t>20TH APRIL</t>
        </is>
      </c>
      <c r="M199" s="157" t="inlineStr">
        <is>
          <t>SUN MARK LTD</t>
        </is>
      </c>
      <c r="N199" s="157" t="inlineStr">
        <is>
          <t>MEL-BACH ENTERPRISES</t>
        </is>
      </c>
    </row>
    <row r="200">
      <c r="A200" s="40" t="n"/>
      <c r="B200" s="40" t="n"/>
      <c r="C200" s="165" t="n"/>
      <c r="D200" s="40" t="n"/>
      <c r="E200" s="40" t="n"/>
      <c r="F200" s="40" t="n"/>
      <c r="G200" s="160" t="n"/>
      <c r="H200" s="166" t="n"/>
      <c r="I200" s="157" t="n"/>
      <c r="J200" s="40" t="n"/>
      <c r="K200" s="157" t="n"/>
      <c r="L200" s="157" t="n"/>
      <c r="M200" s="157" t="n"/>
      <c r="N200" s="157" t="n"/>
    </row>
    <row r="201">
      <c r="A201" s="40" t="n"/>
      <c r="B201" s="197" t="inlineStr">
        <is>
          <t>MSC GABRIELLA</t>
        </is>
      </c>
      <c r="C201" s="165" t="n"/>
      <c r="D201" s="40" t="n"/>
      <c r="E201" s="40" t="n"/>
      <c r="F201" s="40" t="n"/>
      <c r="G201" s="40" t="n"/>
      <c r="H201" s="157" t="n"/>
      <c r="I201" s="157" t="n"/>
      <c r="J201" s="40" t="n"/>
      <c r="K201" s="157" t="n"/>
      <c r="L201" s="157" t="n"/>
      <c r="M201" s="157" t="n"/>
      <c r="N201" s="157" t="n"/>
    </row>
    <row r="202">
      <c r="A202" s="40" t="n">
        <v>1</v>
      </c>
      <c r="B202" s="40" t="inlineStr">
        <is>
          <t>EJISON</t>
        </is>
      </c>
      <c r="C202" s="165" t="inlineStr">
        <is>
          <t>MEDUAW214335</t>
        </is>
      </c>
      <c r="D202" s="40" t="inlineStr">
        <is>
          <t>TEMU 3946825</t>
        </is>
      </c>
      <c r="E202" s="40" t="inlineStr">
        <is>
          <t>SPM</t>
        </is>
      </c>
      <c r="F202" s="40" t="inlineStr">
        <is>
          <t>20FT</t>
        </is>
      </c>
      <c r="G202" s="394" t="inlineStr">
        <is>
          <t>MSC GABRIELLA</t>
        </is>
      </c>
      <c r="H202" s="166" t="inlineStr">
        <is>
          <t>BERTHED: 19TH MAY VOY. WG320A</t>
        </is>
      </c>
      <c r="I202" s="157" t="inlineStr">
        <is>
          <t>OUT</t>
        </is>
      </c>
      <c r="J202" s="192" t="inlineStr">
        <is>
          <t>TELEX/ 26TH MAY, 2023</t>
        </is>
      </c>
      <c r="K202" s="493" t="n">
        <v>44963</v>
      </c>
      <c r="L202" s="157" t="inlineStr">
        <is>
          <t>20TH APRIL</t>
        </is>
      </c>
      <c r="M202" s="157" t="inlineStr">
        <is>
          <t>SUN MARK LTD</t>
        </is>
      </c>
      <c r="N202" s="157" t="inlineStr">
        <is>
          <t>MEL-BACH ENTERPRISES</t>
        </is>
      </c>
    </row>
    <row r="203">
      <c r="A203" s="40" t="n">
        <v>2</v>
      </c>
      <c r="B203" s="40" t="inlineStr">
        <is>
          <t>EJISON</t>
        </is>
      </c>
      <c r="C203" s="165" t="inlineStr">
        <is>
          <t>''</t>
        </is>
      </c>
      <c r="D203" s="40" t="inlineStr">
        <is>
          <t>MEDU 5432648</t>
        </is>
      </c>
      <c r="E203" s="40" t="inlineStr">
        <is>
          <t>SPM</t>
        </is>
      </c>
      <c r="F203" s="40" t="inlineStr">
        <is>
          <t>20FT</t>
        </is>
      </c>
      <c r="G203" s="377" t="inlineStr">
        <is>
          <t>MSC GABRIELLA</t>
        </is>
      </c>
      <c r="H203" s="166" t="inlineStr">
        <is>
          <t>BERTHED: 19TH MAY VOY. WG320A</t>
        </is>
      </c>
      <c r="I203" s="157" t="inlineStr">
        <is>
          <t>OUT</t>
        </is>
      </c>
      <c r="J203" s="192" t="inlineStr">
        <is>
          <t>TELEX/ 26TH MAY, 2023</t>
        </is>
      </c>
      <c r="K203" s="493" t="n">
        <v>44963</v>
      </c>
      <c r="L203" s="157" t="inlineStr">
        <is>
          <t>20TH APRIL</t>
        </is>
      </c>
      <c r="M203" s="157" t="inlineStr">
        <is>
          <t>SUN MARK LTD</t>
        </is>
      </c>
      <c r="N203" s="157" t="inlineStr">
        <is>
          <t>MEL-BACH ENTERPRISES</t>
        </is>
      </c>
    </row>
    <row r="204">
      <c r="A204" s="40" t="n">
        <v>3</v>
      </c>
      <c r="B204" s="40" t="inlineStr">
        <is>
          <t>EJISON</t>
        </is>
      </c>
      <c r="C204" s="165" t="inlineStr">
        <is>
          <t>MEDUAW214350</t>
        </is>
      </c>
      <c r="D204" s="40" t="inlineStr">
        <is>
          <t>MSDU 1000052</t>
        </is>
      </c>
      <c r="E204" s="40" t="inlineStr">
        <is>
          <t>SPM</t>
        </is>
      </c>
      <c r="F204" s="40" t="inlineStr">
        <is>
          <t>20FT</t>
        </is>
      </c>
      <c r="G204" s="377" t="inlineStr">
        <is>
          <t>MSC GABRIELLA</t>
        </is>
      </c>
      <c r="H204" s="166" t="inlineStr">
        <is>
          <t>BERTHED: 20TH MAY VOY. WG320A</t>
        </is>
      </c>
      <c r="I204" s="157" t="inlineStr">
        <is>
          <t>OUT</t>
        </is>
      </c>
      <c r="J204" s="192" t="inlineStr">
        <is>
          <t>TELEX/ 26TH MAY, 2023</t>
        </is>
      </c>
      <c r="K204" s="157" t="inlineStr">
        <is>
          <t>27/5/2023</t>
        </is>
      </c>
      <c r="L204" s="157" t="inlineStr">
        <is>
          <t>20TH APRIL</t>
        </is>
      </c>
      <c r="M204" s="157" t="inlineStr">
        <is>
          <t>SUN MARK LTD</t>
        </is>
      </c>
      <c r="N204" s="157" t="inlineStr">
        <is>
          <t>MEL-BACH ENTERPRISES</t>
        </is>
      </c>
    </row>
    <row r="205">
      <c r="A205" s="40" t="n">
        <v>4</v>
      </c>
      <c r="B205" s="40" t="inlineStr">
        <is>
          <t>EJISON</t>
        </is>
      </c>
      <c r="C205" s="165" t="inlineStr">
        <is>
          <t>''</t>
        </is>
      </c>
      <c r="D205" s="40" t="inlineStr">
        <is>
          <t>MEDU 5425063</t>
        </is>
      </c>
      <c r="E205" s="40" t="inlineStr">
        <is>
          <t>SPM</t>
        </is>
      </c>
      <c r="F205" s="40" t="inlineStr">
        <is>
          <t>20FT</t>
        </is>
      </c>
      <c r="G205" s="377" t="inlineStr">
        <is>
          <t>MSC GABRIELLA</t>
        </is>
      </c>
      <c r="H205" s="166" t="inlineStr">
        <is>
          <t>BERTHED: 20TH MAY VOY. WG320A</t>
        </is>
      </c>
      <c r="I205" s="157" t="inlineStr">
        <is>
          <t>OUT</t>
        </is>
      </c>
      <c r="J205" s="192" t="inlineStr">
        <is>
          <t>TELEX/ 26TH MAY, 2023</t>
        </is>
      </c>
      <c r="K205" s="157" t="inlineStr">
        <is>
          <t>27/5/2023</t>
        </is>
      </c>
      <c r="L205" s="157" t="inlineStr">
        <is>
          <t>20TH APRIL</t>
        </is>
      </c>
      <c r="M205" s="157" t="inlineStr">
        <is>
          <t>SUN MARK LTD</t>
        </is>
      </c>
      <c r="N205" s="157" t="inlineStr">
        <is>
          <t>MEL-BACH ENTERPRISES</t>
        </is>
      </c>
    </row>
    <row r="206">
      <c r="A206" s="40" t="n">
        <v>5</v>
      </c>
      <c r="B206" s="40" t="inlineStr">
        <is>
          <t>EJISON</t>
        </is>
      </c>
      <c r="C206" s="165" t="inlineStr">
        <is>
          <t>MEDUAW214483</t>
        </is>
      </c>
      <c r="D206" s="40" t="inlineStr">
        <is>
          <t>MSMU 1085312</t>
        </is>
      </c>
      <c r="E206" s="40" t="inlineStr">
        <is>
          <t>SPM</t>
        </is>
      </c>
      <c r="F206" s="40" t="inlineStr">
        <is>
          <t>20FT</t>
        </is>
      </c>
      <c r="G206" s="377" t="inlineStr">
        <is>
          <t>MSC GABRIELLA</t>
        </is>
      </c>
      <c r="H206" s="166" t="inlineStr">
        <is>
          <t>BERTHED: 19TH MAY VOY. WG320A</t>
        </is>
      </c>
      <c r="I206" s="157" t="inlineStr">
        <is>
          <t>OUT</t>
        </is>
      </c>
      <c r="J206" s="192" t="inlineStr">
        <is>
          <t>TELEX/ 26TH MAY, 2023</t>
        </is>
      </c>
      <c r="K206" s="157" t="inlineStr">
        <is>
          <t>27/5/2023</t>
        </is>
      </c>
      <c r="L206" s="157" t="inlineStr">
        <is>
          <t>20TH APRIL</t>
        </is>
      </c>
      <c r="M206" s="157" t="inlineStr">
        <is>
          <t>SUN MARK LTD</t>
        </is>
      </c>
      <c r="N206" s="157" t="inlineStr">
        <is>
          <t>MEL-BACH ENTERPRISES</t>
        </is>
      </c>
    </row>
    <row r="207">
      <c r="A207" s="40" t="n">
        <v>6</v>
      </c>
      <c r="B207" s="40" t="inlineStr">
        <is>
          <t>EJISON</t>
        </is>
      </c>
      <c r="C207" s="165" t="inlineStr">
        <is>
          <t>''</t>
        </is>
      </c>
      <c r="D207" s="40" t="inlineStr">
        <is>
          <t>TEMU 1183998</t>
        </is>
      </c>
      <c r="E207" s="40" t="inlineStr">
        <is>
          <t>SPM</t>
        </is>
      </c>
      <c r="F207" s="40" t="inlineStr">
        <is>
          <t>20FT</t>
        </is>
      </c>
      <c r="G207" s="377" t="inlineStr">
        <is>
          <t>MSC GABRIELLA</t>
        </is>
      </c>
      <c r="H207" s="166" t="inlineStr">
        <is>
          <t>BERTHED: 19TH MAY VOY. WG320A</t>
        </is>
      </c>
      <c r="I207" s="157" t="inlineStr">
        <is>
          <t>OUT</t>
        </is>
      </c>
      <c r="J207" s="192" t="inlineStr">
        <is>
          <t>TELEX/ 26TH MAY, 2023</t>
        </is>
      </c>
      <c r="K207" s="157" t="inlineStr">
        <is>
          <t>27/5/2023</t>
        </is>
      </c>
      <c r="L207" s="157" t="inlineStr">
        <is>
          <t>20TH APRIL</t>
        </is>
      </c>
      <c r="M207" s="157" t="inlineStr">
        <is>
          <t>SUN MARK LTD</t>
        </is>
      </c>
      <c r="N207" s="157" t="inlineStr">
        <is>
          <t>MEL-BACH ENTERPRISES</t>
        </is>
      </c>
    </row>
    <row r="208">
      <c r="A208" s="40" t="n">
        <v>7</v>
      </c>
      <c r="B208" s="40" t="inlineStr">
        <is>
          <t>EJISON</t>
        </is>
      </c>
      <c r="C208" s="165" t="inlineStr">
        <is>
          <t>MEDUAW214541</t>
        </is>
      </c>
      <c r="D208" s="40" t="inlineStr">
        <is>
          <t>FBIU 0374605</t>
        </is>
      </c>
      <c r="E208" s="40" t="inlineStr">
        <is>
          <t>SPM</t>
        </is>
      </c>
      <c r="F208" s="40" t="inlineStr">
        <is>
          <t>20FT</t>
        </is>
      </c>
      <c r="G208" s="377" t="inlineStr">
        <is>
          <t>MSC GABRIELLA</t>
        </is>
      </c>
      <c r="H208" s="166" t="inlineStr">
        <is>
          <t>BERTHED: 20TH MAY VOY. WG320A</t>
        </is>
      </c>
      <c r="I208" s="157" t="inlineStr">
        <is>
          <t>OUT</t>
        </is>
      </c>
      <c r="J208" s="192" t="inlineStr">
        <is>
          <t>TELEX/ 26TH MAY, 2023</t>
        </is>
      </c>
      <c r="K208" s="157" t="inlineStr">
        <is>
          <t>27/5/2023</t>
        </is>
      </c>
      <c r="L208" s="157" t="inlineStr">
        <is>
          <t>20TH APRIL</t>
        </is>
      </c>
      <c r="M208" s="157" t="inlineStr">
        <is>
          <t>SUN MARK LTD</t>
        </is>
      </c>
      <c r="N208" s="157" t="inlineStr">
        <is>
          <t>MEL-BACH ENTERPRISES</t>
        </is>
      </c>
    </row>
    <row r="209">
      <c r="A209" s="40" t="n">
        <v>8</v>
      </c>
      <c r="B209" s="40" t="inlineStr">
        <is>
          <t>EJISON</t>
        </is>
      </c>
      <c r="C209" s="165" t="inlineStr">
        <is>
          <t>''</t>
        </is>
      </c>
      <c r="D209" s="40" t="inlineStr">
        <is>
          <t>MEDU 3221008</t>
        </is>
      </c>
      <c r="E209" s="40" t="inlineStr">
        <is>
          <t>SPM</t>
        </is>
      </c>
      <c r="F209" s="40" t="inlineStr">
        <is>
          <t>20FT</t>
        </is>
      </c>
      <c r="G209" s="377" t="inlineStr">
        <is>
          <t>MSC GABRIELLA</t>
        </is>
      </c>
      <c r="H209" s="166" t="inlineStr">
        <is>
          <t>BERTHED: 20TH MAY VOY. WG320A</t>
        </is>
      </c>
      <c r="I209" s="157" t="inlineStr">
        <is>
          <t>OUT</t>
        </is>
      </c>
      <c r="J209" s="192" t="inlineStr">
        <is>
          <t>TELEX/ 26TH MAY, 2023</t>
        </is>
      </c>
      <c r="K209" s="157" t="inlineStr">
        <is>
          <t>27/5/2023</t>
        </is>
      </c>
      <c r="L209" s="157" t="inlineStr">
        <is>
          <t>20TH APRIL</t>
        </is>
      </c>
      <c r="M209" s="157" t="inlineStr">
        <is>
          <t>SUN MARK LTD</t>
        </is>
      </c>
      <c r="N209" s="157" t="inlineStr">
        <is>
          <t>MEL-BACH ENTERPRISES</t>
        </is>
      </c>
    </row>
    <row r="210">
      <c r="A210" s="40" t="n">
        <v>9</v>
      </c>
      <c r="B210" s="40" t="inlineStr">
        <is>
          <t>EJISON</t>
        </is>
      </c>
      <c r="C210" s="165" t="inlineStr">
        <is>
          <t>MEDUAW214517</t>
        </is>
      </c>
      <c r="D210" s="157" t="inlineStr">
        <is>
          <t>MEDU 5492858</t>
        </is>
      </c>
      <c r="E210" s="40" t="inlineStr">
        <is>
          <t>SPM</t>
        </is>
      </c>
      <c r="F210" s="40" t="inlineStr">
        <is>
          <t>20FT</t>
        </is>
      </c>
      <c r="G210" s="377" t="inlineStr">
        <is>
          <t>MSC GABRIELLA</t>
        </is>
      </c>
      <c r="H210" s="166" t="inlineStr">
        <is>
          <t>BERTHED: 20TH MAY VOY. WG320A</t>
        </is>
      </c>
      <c r="I210" s="157" t="inlineStr">
        <is>
          <t>OUT</t>
        </is>
      </c>
      <c r="J210" s="192" t="inlineStr">
        <is>
          <t>TELEX/ 26TH MAY, 2023</t>
        </is>
      </c>
      <c r="K210" s="157" t="inlineStr">
        <is>
          <t>27/5/2023</t>
        </is>
      </c>
      <c r="L210" s="157" t="inlineStr">
        <is>
          <t>20TH APRIL</t>
        </is>
      </c>
      <c r="M210" s="157" t="inlineStr">
        <is>
          <t>SUN MARK LTD</t>
        </is>
      </c>
      <c r="N210" s="157" t="inlineStr">
        <is>
          <t>MEL-BACH ENTERPRISES</t>
        </is>
      </c>
    </row>
    <row r="211">
      <c r="A211" s="40" t="n">
        <v>10</v>
      </c>
      <c r="B211" s="40" t="inlineStr">
        <is>
          <t>EJISON</t>
        </is>
      </c>
      <c r="C211" s="165" t="inlineStr">
        <is>
          <t>''</t>
        </is>
      </c>
      <c r="D211" s="40" t="inlineStr">
        <is>
          <t>MEDU 2278694</t>
        </is>
      </c>
      <c r="E211" s="40" t="inlineStr">
        <is>
          <t>SPM</t>
        </is>
      </c>
      <c r="F211" s="40" t="inlineStr">
        <is>
          <t>20FT</t>
        </is>
      </c>
      <c r="G211" s="377" t="inlineStr">
        <is>
          <t>MSC GABRIELLA</t>
        </is>
      </c>
      <c r="H211" s="166" t="inlineStr">
        <is>
          <t>BERTHED: 20TH MAY VOY. WG320A</t>
        </is>
      </c>
      <c r="I211" s="157" t="inlineStr">
        <is>
          <t>OUT</t>
        </is>
      </c>
      <c r="J211" s="192" t="inlineStr">
        <is>
          <t>TELEX/ 26TH MAY, 2023</t>
        </is>
      </c>
      <c r="K211" s="157" t="inlineStr">
        <is>
          <t>27/5/2023</t>
        </is>
      </c>
      <c r="L211" s="157" t="inlineStr">
        <is>
          <t>20TH APRIL</t>
        </is>
      </c>
      <c r="M211" s="157" t="inlineStr">
        <is>
          <t>SUN MARK LTD</t>
        </is>
      </c>
      <c r="N211" s="157" t="inlineStr">
        <is>
          <t>MEL-BACH ENTERPRISES</t>
        </is>
      </c>
    </row>
    <row r="212">
      <c r="A212" s="40" t="n">
        <v>11</v>
      </c>
      <c r="B212" s="40" t="inlineStr">
        <is>
          <t>EJISON</t>
        </is>
      </c>
      <c r="C212" s="165" t="inlineStr">
        <is>
          <t>MEDUAW214525</t>
        </is>
      </c>
      <c r="D212" s="40" t="inlineStr">
        <is>
          <t>MSDU 2532580</t>
        </is>
      </c>
      <c r="E212" s="40" t="inlineStr">
        <is>
          <t>SPM</t>
        </is>
      </c>
      <c r="F212" s="40" t="inlineStr">
        <is>
          <t>20FT</t>
        </is>
      </c>
      <c r="G212" s="377" t="inlineStr">
        <is>
          <t>MSC GABRIELLA</t>
        </is>
      </c>
      <c r="H212" s="166" t="inlineStr">
        <is>
          <t>BERTHED: 20TH MAY VOY. WG320A</t>
        </is>
      </c>
      <c r="I212" s="157" t="inlineStr">
        <is>
          <t>OUT</t>
        </is>
      </c>
      <c r="J212" s="192" t="inlineStr">
        <is>
          <t>TELEX/ 26TH MAY, 2023</t>
        </is>
      </c>
      <c r="K212" s="157" t="inlineStr">
        <is>
          <t>27/5/2023</t>
        </is>
      </c>
      <c r="L212" s="157" t="inlineStr">
        <is>
          <t>20TH APRIL</t>
        </is>
      </c>
      <c r="M212" s="157" t="inlineStr">
        <is>
          <t>SUN MARK LTD</t>
        </is>
      </c>
      <c r="N212" s="157" t="inlineStr">
        <is>
          <t>MEL-BACH ENTERPRISES</t>
        </is>
      </c>
    </row>
    <row r="213">
      <c r="A213" s="40" t="n">
        <v>12</v>
      </c>
      <c r="B213" s="40" t="inlineStr">
        <is>
          <t>EJISON</t>
        </is>
      </c>
      <c r="C213" s="165" t="inlineStr">
        <is>
          <t>''</t>
        </is>
      </c>
      <c r="D213" s="40" t="inlineStr">
        <is>
          <t>TCKU 3856692</t>
        </is>
      </c>
      <c r="E213" s="40" t="inlineStr">
        <is>
          <t>SPM</t>
        </is>
      </c>
      <c r="F213" s="40" t="inlineStr">
        <is>
          <t>20FT</t>
        </is>
      </c>
      <c r="G213" s="377" t="inlineStr">
        <is>
          <t>MSC GABRIELLA</t>
        </is>
      </c>
      <c r="H213" s="166" t="inlineStr">
        <is>
          <t>BERTHED: 20TH MAY VOY. WG320A</t>
        </is>
      </c>
      <c r="I213" s="157" t="inlineStr">
        <is>
          <t>OUT</t>
        </is>
      </c>
      <c r="J213" s="192" t="inlineStr">
        <is>
          <t>TELEX/ 26TH MAY, 2023</t>
        </is>
      </c>
      <c r="K213" s="157" t="inlineStr">
        <is>
          <t>27/5/2023</t>
        </is>
      </c>
      <c r="L213" s="157" t="inlineStr">
        <is>
          <t>20TH APRIL</t>
        </is>
      </c>
      <c r="M213" s="157" t="inlineStr">
        <is>
          <t>SUN MARK LTD</t>
        </is>
      </c>
      <c r="N213" s="157" t="inlineStr">
        <is>
          <t>MEL-BACH ENTERPRISES</t>
        </is>
      </c>
    </row>
    <row r="214">
      <c r="A214" s="40" t="n">
        <v>13</v>
      </c>
      <c r="B214" s="40" t="inlineStr">
        <is>
          <t>EJISON</t>
        </is>
      </c>
      <c r="C214" s="165" t="inlineStr">
        <is>
          <t>MEDUAW214491</t>
        </is>
      </c>
      <c r="D214" s="40" t="inlineStr">
        <is>
          <t>SEGU 2966348</t>
        </is>
      </c>
      <c r="E214" s="40" t="inlineStr">
        <is>
          <t>SPM</t>
        </is>
      </c>
      <c r="F214" s="40" t="inlineStr">
        <is>
          <t>20FT</t>
        </is>
      </c>
      <c r="G214" s="377" t="inlineStr">
        <is>
          <t>MSC GABRIELLA</t>
        </is>
      </c>
      <c r="H214" s="166" t="inlineStr">
        <is>
          <t>BERTHED: 20TH MAY VOY. WG320A</t>
        </is>
      </c>
      <c r="I214" s="157" t="inlineStr">
        <is>
          <t>OUT</t>
        </is>
      </c>
      <c r="J214" s="192" t="inlineStr">
        <is>
          <t>TELEX/ 26TH MAY, 2023</t>
        </is>
      </c>
      <c r="K214" s="157" t="inlineStr">
        <is>
          <t>27/5/2023</t>
        </is>
      </c>
      <c r="L214" s="157" t="inlineStr">
        <is>
          <t>20TH APRIL</t>
        </is>
      </c>
      <c r="M214" s="157" t="inlineStr">
        <is>
          <t>SUN MARK LTD</t>
        </is>
      </c>
      <c r="N214" s="157" t="inlineStr">
        <is>
          <t>MEL-BACH ENTERPRISES</t>
        </is>
      </c>
    </row>
    <row r="215">
      <c r="A215" s="40" t="n">
        <v>14</v>
      </c>
      <c r="B215" s="40" t="inlineStr">
        <is>
          <t>EJISON</t>
        </is>
      </c>
      <c r="C215" s="165" t="inlineStr">
        <is>
          <t>''</t>
        </is>
      </c>
      <c r="D215" s="40" t="inlineStr">
        <is>
          <t>FCIU 2412630</t>
        </is>
      </c>
      <c r="E215" s="40" t="inlineStr">
        <is>
          <t>SPM</t>
        </is>
      </c>
      <c r="F215" s="40" t="inlineStr">
        <is>
          <t>20FT</t>
        </is>
      </c>
      <c r="G215" s="377" t="inlineStr">
        <is>
          <t>MSC GABRIELLA</t>
        </is>
      </c>
      <c r="H215" s="166" t="inlineStr">
        <is>
          <t>BERTHED: 20TH MAY VOY. WG320A</t>
        </is>
      </c>
      <c r="I215" s="157" t="inlineStr">
        <is>
          <t>OUT</t>
        </is>
      </c>
      <c r="J215" s="192" t="inlineStr">
        <is>
          <t>TELEX/ 26TH MAY, 2023</t>
        </is>
      </c>
      <c r="K215" s="157" t="inlineStr">
        <is>
          <t>27/5/2023</t>
        </is>
      </c>
      <c r="L215" s="157" t="inlineStr">
        <is>
          <t>20TH APRIL</t>
        </is>
      </c>
      <c r="M215" s="157" t="inlineStr">
        <is>
          <t>SUN MARK LTD</t>
        </is>
      </c>
      <c r="N215" s="157" t="inlineStr">
        <is>
          <t>MEL-BACH ENTERPRISES</t>
        </is>
      </c>
    </row>
    <row r="216">
      <c r="A216" s="40" t="n">
        <v>15</v>
      </c>
      <c r="B216" s="40" t="inlineStr">
        <is>
          <t>EJISON</t>
        </is>
      </c>
      <c r="C216" s="165" t="inlineStr">
        <is>
          <t>MEDUAW214475</t>
        </is>
      </c>
      <c r="D216" s="40" t="inlineStr">
        <is>
          <t>MEDU 6869571</t>
        </is>
      </c>
      <c r="E216" s="40" t="inlineStr">
        <is>
          <t>SPM</t>
        </is>
      </c>
      <c r="F216" s="40" t="inlineStr">
        <is>
          <t>20FT</t>
        </is>
      </c>
      <c r="G216" s="377" t="inlineStr">
        <is>
          <t>MSC GABRIELLA</t>
        </is>
      </c>
      <c r="H216" s="166" t="inlineStr">
        <is>
          <t>BERTHED: 20TH MAY VOY. WG320A</t>
        </is>
      </c>
      <c r="I216" s="157" t="inlineStr">
        <is>
          <t>OUT</t>
        </is>
      </c>
      <c r="J216" s="192" t="inlineStr">
        <is>
          <t>TELEX/ 26TH MAY, 2023</t>
        </is>
      </c>
      <c r="K216" s="157" t="inlineStr">
        <is>
          <t>31/5/2023</t>
        </is>
      </c>
      <c r="L216" s="157" t="inlineStr">
        <is>
          <t>20TH APRIL</t>
        </is>
      </c>
      <c r="M216" s="157" t="inlineStr">
        <is>
          <t>SUN MARK LTD</t>
        </is>
      </c>
      <c r="N216" s="157" t="inlineStr">
        <is>
          <t>MEL-BACH ENTERPRISES</t>
        </is>
      </c>
    </row>
    <row r="217">
      <c r="A217" s="40" t="n">
        <v>16</v>
      </c>
      <c r="B217" s="40" t="inlineStr">
        <is>
          <t>EJISON</t>
        </is>
      </c>
      <c r="C217" s="165" t="inlineStr">
        <is>
          <t>''</t>
        </is>
      </c>
      <c r="D217" s="40" t="inlineStr">
        <is>
          <t>TCKU 3773601</t>
        </is>
      </c>
      <c r="E217" s="40" t="inlineStr">
        <is>
          <t>SPM</t>
        </is>
      </c>
      <c r="F217" s="40" t="inlineStr">
        <is>
          <t>20FT</t>
        </is>
      </c>
      <c r="G217" s="377" t="inlineStr">
        <is>
          <t>MSC GABRIELLA</t>
        </is>
      </c>
      <c r="H217" s="166" t="inlineStr">
        <is>
          <t>BERTHED: 20TH MAY VOY. WG320A</t>
        </is>
      </c>
      <c r="I217" s="157" t="inlineStr">
        <is>
          <t>OUT</t>
        </is>
      </c>
      <c r="J217" s="192" t="inlineStr">
        <is>
          <t>TELEX/ 26TH MAY, 2023</t>
        </is>
      </c>
      <c r="K217" s="157" t="inlineStr">
        <is>
          <t>31/5/2023</t>
        </is>
      </c>
      <c r="L217" s="157" t="inlineStr">
        <is>
          <t>20TH APRIL</t>
        </is>
      </c>
      <c r="M217" s="157" t="inlineStr">
        <is>
          <t>SUN MARK LTD</t>
        </is>
      </c>
      <c r="N217" s="157" t="inlineStr">
        <is>
          <t>MEL-BACH ENTERPRISES</t>
        </is>
      </c>
    </row>
    <row r="218">
      <c r="A218" s="40" t="n">
        <v>17</v>
      </c>
      <c r="B218" s="40" t="inlineStr">
        <is>
          <t>EJISON</t>
        </is>
      </c>
      <c r="C218" s="165" t="inlineStr">
        <is>
          <t>MEDUAW214509</t>
        </is>
      </c>
      <c r="D218" s="40" t="inlineStr">
        <is>
          <t>MSDU 2818830</t>
        </is>
      </c>
      <c r="E218" s="40" t="inlineStr">
        <is>
          <t>SPM</t>
        </is>
      </c>
      <c r="F218" s="40" t="inlineStr">
        <is>
          <t>20FT</t>
        </is>
      </c>
      <c r="G218" s="377" t="inlineStr">
        <is>
          <t>MSC GABRIELLA</t>
        </is>
      </c>
      <c r="H218" s="166" t="inlineStr">
        <is>
          <t>BERTHED: 20TH MAY VOY. WG320A</t>
        </is>
      </c>
      <c r="I218" s="157" t="inlineStr">
        <is>
          <t>OUT</t>
        </is>
      </c>
      <c r="J218" s="192" t="inlineStr">
        <is>
          <t>TELEX/ 26TH MAY, 2023</t>
        </is>
      </c>
      <c r="K218" s="157" t="inlineStr">
        <is>
          <t>27/5/2023</t>
        </is>
      </c>
      <c r="L218" s="157" t="inlineStr">
        <is>
          <t>20TH APRIL</t>
        </is>
      </c>
      <c r="M218" s="157" t="inlineStr">
        <is>
          <t>SUN MARK LTD</t>
        </is>
      </c>
      <c r="N218" s="157" t="inlineStr">
        <is>
          <t>MEL-BACH ENTERPRISES</t>
        </is>
      </c>
    </row>
    <row r="219">
      <c r="A219" s="40" t="n">
        <v>18</v>
      </c>
      <c r="B219" s="40" t="inlineStr">
        <is>
          <t>EJISON</t>
        </is>
      </c>
      <c r="C219" s="165" t="inlineStr">
        <is>
          <t>''</t>
        </is>
      </c>
      <c r="D219" s="40" t="inlineStr">
        <is>
          <t>MEDU 5269295</t>
        </is>
      </c>
      <c r="E219" s="40" t="inlineStr">
        <is>
          <t>SPM</t>
        </is>
      </c>
      <c r="F219" s="40" t="inlineStr">
        <is>
          <t>20FT</t>
        </is>
      </c>
      <c r="G219" s="377" t="inlineStr">
        <is>
          <t>MSC GABRIELLA</t>
        </is>
      </c>
      <c r="H219" s="166" t="inlineStr">
        <is>
          <t>BERTHED: 20TH MAY VOY. WG320A</t>
        </is>
      </c>
      <c r="I219" s="157" t="inlineStr">
        <is>
          <t>OUT</t>
        </is>
      </c>
      <c r="J219" s="192" t="inlineStr">
        <is>
          <t>TELEX/ 26TH MAY, 2023</t>
        </is>
      </c>
      <c r="K219" s="157" t="inlineStr">
        <is>
          <t>27/5/2023</t>
        </is>
      </c>
      <c r="L219" s="157" t="inlineStr">
        <is>
          <t>20TH APRIL</t>
        </is>
      </c>
      <c r="M219" s="157" t="inlineStr">
        <is>
          <t>SUN MARK LTD</t>
        </is>
      </c>
      <c r="N219" s="157" t="inlineStr">
        <is>
          <t>MEL-BACH ENTERPRISES</t>
        </is>
      </c>
    </row>
    <row r="220">
      <c r="A220" s="40" t="n">
        <v>19</v>
      </c>
      <c r="B220" s="40" t="inlineStr">
        <is>
          <t>EJISON</t>
        </is>
      </c>
      <c r="C220" s="165" t="inlineStr">
        <is>
          <t>MEDUAW214343</t>
        </is>
      </c>
      <c r="D220" s="40" t="inlineStr">
        <is>
          <t>MEDU 5511557</t>
        </is>
      </c>
      <c r="E220" s="40" t="inlineStr">
        <is>
          <t>SPM</t>
        </is>
      </c>
      <c r="F220" s="40" t="inlineStr">
        <is>
          <t>20FT</t>
        </is>
      </c>
      <c r="G220" s="377" t="inlineStr">
        <is>
          <t>MSC GABRIELLA</t>
        </is>
      </c>
      <c r="H220" s="166" t="inlineStr">
        <is>
          <t>BERTHED: 20TH MAY VOY. WG320A</t>
        </is>
      </c>
      <c r="I220" s="157" t="inlineStr">
        <is>
          <t>OUT</t>
        </is>
      </c>
      <c r="J220" s="192" t="inlineStr">
        <is>
          <t>TELEX/ 26TH MAY, 2023</t>
        </is>
      </c>
      <c r="K220" s="157" t="inlineStr">
        <is>
          <t>27/5/2023</t>
        </is>
      </c>
      <c r="L220" s="157" t="inlineStr">
        <is>
          <t>20TH APRIL</t>
        </is>
      </c>
      <c r="M220" s="157" t="inlineStr">
        <is>
          <t>SUN MARK LTD</t>
        </is>
      </c>
      <c r="N220" s="157" t="inlineStr">
        <is>
          <t>MEL-BACH ENTERPRISES</t>
        </is>
      </c>
    </row>
    <row r="221">
      <c r="A221" s="40" t="n">
        <v>20</v>
      </c>
      <c r="B221" s="40" t="inlineStr">
        <is>
          <t>EJISON</t>
        </is>
      </c>
      <c r="C221" s="165" t="inlineStr">
        <is>
          <t>''</t>
        </is>
      </c>
      <c r="D221" s="40" t="inlineStr">
        <is>
          <t>MSDU 2139084</t>
        </is>
      </c>
      <c r="E221" s="40" t="inlineStr">
        <is>
          <t>SPM</t>
        </is>
      </c>
      <c r="F221" s="40" t="inlineStr">
        <is>
          <t>20FT</t>
        </is>
      </c>
      <c r="G221" s="377" t="inlineStr">
        <is>
          <t>MSC GABRIELLA</t>
        </is>
      </c>
      <c r="H221" s="166" t="inlineStr">
        <is>
          <t>BERTHED: 20TH MAY VOY. WG320A</t>
        </is>
      </c>
      <c r="I221" s="157" t="inlineStr">
        <is>
          <t>OUT</t>
        </is>
      </c>
      <c r="J221" s="192" t="inlineStr">
        <is>
          <t>TELEX/ 26TH MAY, 2023</t>
        </is>
      </c>
      <c r="K221" s="157" t="inlineStr">
        <is>
          <t>27/5/2023</t>
        </is>
      </c>
      <c r="L221" s="157" t="inlineStr">
        <is>
          <t>20TH APRIL</t>
        </is>
      </c>
      <c r="M221" s="157" t="inlineStr">
        <is>
          <t>SUN MARK LTD</t>
        </is>
      </c>
      <c r="N221" s="157" t="inlineStr">
        <is>
          <t>MEL-BACH ENTERPRISES</t>
        </is>
      </c>
    </row>
    <row r="222">
      <c r="A222" s="40" t="n"/>
      <c r="B222" s="40" t="n"/>
      <c r="C222" s="165" t="n"/>
      <c r="D222" s="40" t="n"/>
      <c r="E222" s="40" t="n"/>
      <c r="F222" s="40" t="n"/>
      <c r="G222" s="40" t="n"/>
      <c r="H222" s="157" t="n"/>
      <c r="I222" s="157" t="n"/>
      <c r="J222" s="40" t="n"/>
      <c r="K222" s="157" t="n"/>
      <c r="L222" s="157" t="n"/>
      <c r="M222" s="157" t="n"/>
      <c r="N222" s="157" t="n"/>
    </row>
    <row r="223">
      <c r="A223" s="40" t="n"/>
      <c r="B223" s="232" t="inlineStr">
        <is>
          <t>MSC ANNAMARIA</t>
        </is>
      </c>
      <c r="C223" s="165" t="n"/>
      <c r="D223" s="40" t="n"/>
      <c r="E223" s="40" t="n"/>
      <c r="F223" s="40" t="n"/>
      <c r="G223" s="40" t="n"/>
      <c r="H223" s="157" t="n"/>
      <c r="I223" s="157" t="n"/>
      <c r="J223" s="40" t="n"/>
      <c r="K223" s="157" t="n"/>
      <c r="L223" s="157" t="n"/>
      <c r="M223" s="157" t="n"/>
      <c r="N223" s="157" t="n"/>
    </row>
    <row r="224">
      <c r="A224" s="40" t="n">
        <v>1</v>
      </c>
      <c r="B224" s="40" t="inlineStr">
        <is>
          <t>EJISON</t>
        </is>
      </c>
      <c r="C224" s="165" t="inlineStr">
        <is>
          <t>MEDUAW252269</t>
        </is>
      </c>
      <c r="D224" s="40" t="inlineStr">
        <is>
          <t>MSDU 1431260</t>
        </is>
      </c>
      <c r="E224" s="40" t="inlineStr">
        <is>
          <t>SPM</t>
        </is>
      </c>
      <c r="F224" s="40" t="inlineStr">
        <is>
          <t>20FT</t>
        </is>
      </c>
      <c r="G224" s="394" t="inlineStr">
        <is>
          <t>MSC ANNAMARIA</t>
        </is>
      </c>
      <c r="H224" s="166" t="inlineStr">
        <is>
          <t>BERTHED: 27TH MAY VOY.WG321A</t>
        </is>
      </c>
      <c r="I224" s="157" t="inlineStr">
        <is>
          <t>OUT</t>
        </is>
      </c>
      <c r="J224" s="192" t="inlineStr">
        <is>
          <t>TELEX/ 5TH JUNE, 2023</t>
        </is>
      </c>
      <c r="K224" s="493" t="n">
        <v>45175</v>
      </c>
      <c r="L224" s="157" t="inlineStr">
        <is>
          <t>26TH APRIL</t>
        </is>
      </c>
      <c r="M224" s="157" t="inlineStr">
        <is>
          <t>SUN MARK LTD</t>
        </is>
      </c>
      <c r="N224" s="157" t="inlineStr">
        <is>
          <t>MEL-BACH ENTERPRISES</t>
        </is>
      </c>
    </row>
    <row r="225">
      <c r="A225" s="40" t="n">
        <v>2</v>
      </c>
      <c r="B225" s="40" t="inlineStr">
        <is>
          <t>EJISON</t>
        </is>
      </c>
      <c r="C225" s="165" t="inlineStr">
        <is>
          <t>''</t>
        </is>
      </c>
      <c r="D225" s="40" t="inlineStr">
        <is>
          <t>MEDU 6644410</t>
        </is>
      </c>
      <c r="E225" s="40" t="inlineStr">
        <is>
          <t>SPM</t>
        </is>
      </c>
      <c r="F225" s="40" t="inlineStr">
        <is>
          <t>20FT</t>
        </is>
      </c>
      <c r="G225" s="377" t="inlineStr">
        <is>
          <t>MSC ANNAMARIA</t>
        </is>
      </c>
      <c r="H225" s="166" t="inlineStr">
        <is>
          <t>BERTHED: 25TH MAY VOY.WG321A</t>
        </is>
      </c>
      <c r="I225" s="157" t="inlineStr">
        <is>
          <t>OUT</t>
        </is>
      </c>
      <c r="J225" s="192" t="inlineStr">
        <is>
          <t>TELEX/ 5TH JUNE, 2023</t>
        </is>
      </c>
      <c r="K225" s="493" t="n">
        <v>45175</v>
      </c>
      <c r="L225" s="157" t="inlineStr">
        <is>
          <t>26TH APRIL</t>
        </is>
      </c>
      <c r="M225" s="157" t="inlineStr">
        <is>
          <t>SUN MARK LTD</t>
        </is>
      </c>
      <c r="N225" s="157" t="inlineStr">
        <is>
          <t>MEL-BACH ENTERPRISES</t>
        </is>
      </c>
    </row>
    <row r="226">
      <c r="A226" s="40" t="n">
        <v>3</v>
      </c>
      <c r="B226" s="40" t="inlineStr">
        <is>
          <t>EJISON</t>
        </is>
      </c>
      <c r="C226" s="165" t="inlineStr">
        <is>
          <t>MEDUAW252228</t>
        </is>
      </c>
      <c r="D226" s="40" t="inlineStr">
        <is>
          <t>TGHU 0737891</t>
        </is>
      </c>
      <c r="E226" s="40" t="inlineStr">
        <is>
          <t>SPM</t>
        </is>
      </c>
      <c r="F226" s="40" t="inlineStr">
        <is>
          <t>20FT</t>
        </is>
      </c>
      <c r="G226" s="377" t="inlineStr">
        <is>
          <t>MSC ANNAMARIA</t>
        </is>
      </c>
      <c r="H226" s="166" t="inlineStr">
        <is>
          <t>BERTHED: 2TH MAY VOY.WG321A</t>
        </is>
      </c>
      <c r="I226" s="157" t="inlineStr">
        <is>
          <t>OUT</t>
        </is>
      </c>
      <c r="J226" s="192" t="inlineStr">
        <is>
          <t>TELEX/ 5TH JUNE, 2023</t>
        </is>
      </c>
      <c r="K226" s="157" t="inlineStr">
        <is>
          <t>17/6/2023</t>
        </is>
      </c>
      <c r="L226" s="157" t="inlineStr">
        <is>
          <t>26TH APRIL</t>
        </is>
      </c>
      <c r="M226" s="157" t="inlineStr">
        <is>
          <t>SUN MARK LTD</t>
        </is>
      </c>
      <c r="N226" s="157" t="inlineStr">
        <is>
          <t>MEL-BACH ENTERPRISES</t>
        </is>
      </c>
    </row>
    <row r="227">
      <c r="A227" s="40" t="n">
        <v>4</v>
      </c>
      <c r="B227" s="40" t="inlineStr">
        <is>
          <t>EJISON</t>
        </is>
      </c>
      <c r="C227" s="165" t="inlineStr">
        <is>
          <t>''</t>
        </is>
      </c>
      <c r="D227" s="40" t="inlineStr">
        <is>
          <t>MSMU 2204632</t>
        </is>
      </c>
      <c r="E227" s="40" t="inlineStr">
        <is>
          <t>SPM</t>
        </is>
      </c>
      <c r="F227" s="40" t="inlineStr">
        <is>
          <t>20FT</t>
        </is>
      </c>
      <c r="G227" s="377" t="inlineStr">
        <is>
          <t>MSC ANNAMARIA</t>
        </is>
      </c>
      <c r="H227" s="166" t="inlineStr">
        <is>
          <t>BERTHED: 26TH MAY VOY.WG321A</t>
        </is>
      </c>
      <c r="I227" s="157" t="inlineStr">
        <is>
          <t>OUT</t>
        </is>
      </c>
      <c r="J227" s="192" t="inlineStr">
        <is>
          <t>TELEX/ 5TH JUNE, 2023</t>
        </is>
      </c>
      <c r="K227" s="157" t="inlineStr">
        <is>
          <t>17/6/2023</t>
        </is>
      </c>
      <c r="L227" s="157" t="inlineStr">
        <is>
          <t>26TH APRIL</t>
        </is>
      </c>
      <c r="M227" s="157" t="inlineStr">
        <is>
          <t>SUN MARK LTD</t>
        </is>
      </c>
      <c r="N227" s="157" t="inlineStr">
        <is>
          <t>MEL-BACH ENTERPRISES</t>
        </is>
      </c>
    </row>
    <row r="228">
      <c r="A228" s="40" t="n">
        <v>5</v>
      </c>
      <c r="B228" s="40" t="inlineStr">
        <is>
          <t>EJISON</t>
        </is>
      </c>
      <c r="C228" s="165" t="inlineStr">
        <is>
          <t>MEDUAW252277</t>
        </is>
      </c>
      <c r="D228" s="40" t="inlineStr">
        <is>
          <t>TCLU 3021200</t>
        </is>
      </c>
      <c r="E228" s="40" t="inlineStr">
        <is>
          <t>SPM</t>
        </is>
      </c>
      <c r="F228" s="40" t="inlineStr">
        <is>
          <t>20FT</t>
        </is>
      </c>
      <c r="G228" s="377" t="inlineStr">
        <is>
          <t>MSC ANNAMARIA</t>
        </is>
      </c>
      <c r="H228" s="166" t="inlineStr">
        <is>
          <t>BERTHED: 26TH MAY VOY.WG321A</t>
        </is>
      </c>
      <c r="I228" s="157" t="inlineStr">
        <is>
          <t>OUT</t>
        </is>
      </c>
      <c r="J228" s="192" t="inlineStr">
        <is>
          <t>TELEX/ 5TH JUNE, 2023</t>
        </is>
      </c>
      <c r="K228" s="493" t="n">
        <v>45175</v>
      </c>
      <c r="L228" s="157" t="inlineStr">
        <is>
          <t>26TH APRIL</t>
        </is>
      </c>
      <c r="M228" s="157" t="inlineStr">
        <is>
          <t>SUN MARK LTD</t>
        </is>
      </c>
      <c r="N228" s="157" t="inlineStr">
        <is>
          <t>MEL-BACH ENTERPRISES</t>
        </is>
      </c>
    </row>
    <row r="229">
      <c r="A229" s="40" t="n">
        <v>6</v>
      </c>
      <c r="B229" s="40" t="inlineStr">
        <is>
          <t>EJISON</t>
        </is>
      </c>
      <c r="C229" s="165" t="inlineStr">
        <is>
          <t>''</t>
        </is>
      </c>
      <c r="D229" s="40" t="inlineStr">
        <is>
          <t>MEDU 5814450</t>
        </is>
      </c>
      <c r="E229" s="40" t="inlineStr">
        <is>
          <t>SPM</t>
        </is>
      </c>
      <c r="F229" s="40" t="inlineStr">
        <is>
          <t>20FT</t>
        </is>
      </c>
      <c r="G229" s="377" t="inlineStr">
        <is>
          <t>MSC ANNAMARIA</t>
        </is>
      </c>
      <c r="H229" s="166" t="inlineStr">
        <is>
          <t>BERTHED: 26TH MAY VOY.WG321A</t>
        </is>
      </c>
      <c r="I229" s="157" t="inlineStr">
        <is>
          <t>OUT</t>
        </is>
      </c>
      <c r="J229" s="192" t="inlineStr">
        <is>
          <t>TELEX/ 5TH JUNE, 2023</t>
        </is>
      </c>
      <c r="K229" s="493" t="n">
        <v>45175</v>
      </c>
      <c r="L229" s="157" t="inlineStr">
        <is>
          <t>26TH APRIL</t>
        </is>
      </c>
      <c r="M229" s="157" t="inlineStr">
        <is>
          <t>SUN MARK LTD</t>
        </is>
      </c>
      <c r="N229" s="157" t="inlineStr">
        <is>
          <t>MEL-BACH ENTERPRISES</t>
        </is>
      </c>
    </row>
    <row r="230">
      <c r="A230" s="40" t="n">
        <v>7</v>
      </c>
      <c r="B230" s="40" t="inlineStr">
        <is>
          <t>EJISON</t>
        </is>
      </c>
      <c r="C230" s="165" t="inlineStr">
        <is>
          <t>MEDUAW252244</t>
        </is>
      </c>
      <c r="D230" s="40" t="inlineStr">
        <is>
          <t>MEDU 2728071</t>
        </is>
      </c>
      <c r="E230" s="40" t="inlineStr">
        <is>
          <t>SPM</t>
        </is>
      </c>
      <c r="F230" s="40" t="inlineStr">
        <is>
          <t>20FT</t>
        </is>
      </c>
      <c r="G230" s="377" t="inlineStr">
        <is>
          <t>MSC ANNAMARIA</t>
        </is>
      </c>
      <c r="H230" s="166" t="inlineStr">
        <is>
          <t>BERTHED: 27TH MAY VOY.WG321A</t>
        </is>
      </c>
      <c r="I230" s="157" t="inlineStr">
        <is>
          <t>OUT</t>
        </is>
      </c>
      <c r="J230" s="192" t="inlineStr">
        <is>
          <t>TELEX/ 5TH JUNE, 2023</t>
        </is>
      </c>
      <c r="K230" s="157" t="inlineStr">
        <is>
          <t>17/6/2023</t>
        </is>
      </c>
      <c r="L230" s="157" t="inlineStr">
        <is>
          <t>26TH APRIL</t>
        </is>
      </c>
      <c r="M230" s="157" t="inlineStr">
        <is>
          <t>SUN MARK LTD</t>
        </is>
      </c>
      <c r="N230" s="157" t="inlineStr">
        <is>
          <t>MEL-BACH ENTERPRISES</t>
        </is>
      </c>
    </row>
    <row r="231">
      <c r="A231" s="40" t="n">
        <v>8</v>
      </c>
      <c r="B231" s="40" t="inlineStr">
        <is>
          <t>EJISON</t>
        </is>
      </c>
      <c r="C231" s="165" t="inlineStr">
        <is>
          <t>''</t>
        </is>
      </c>
      <c r="D231" s="40" t="inlineStr">
        <is>
          <t>FCIU 5951790</t>
        </is>
      </c>
      <c r="E231" s="40" t="inlineStr">
        <is>
          <t>SPM</t>
        </is>
      </c>
      <c r="F231" s="40" t="inlineStr">
        <is>
          <t>20FT</t>
        </is>
      </c>
      <c r="G231" s="377" t="inlineStr">
        <is>
          <t>MSC ANNAMARIA</t>
        </is>
      </c>
      <c r="H231" s="166" t="inlineStr">
        <is>
          <t>BERTHED: 27TH MAY VOY.WG321A</t>
        </is>
      </c>
      <c r="I231" s="157" t="inlineStr">
        <is>
          <t>OUT</t>
        </is>
      </c>
      <c r="J231" s="192" t="inlineStr">
        <is>
          <t>TELEX/ 5TH JUNE, 2023</t>
        </is>
      </c>
      <c r="K231" s="157" t="inlineStr">
        <is>
          <t>17/6/2023</t>
        </is>
      </c>
      <c r="L231" s="157" t="inlineStr">
        <is>
          <t>26TH APRIL</t>
        </is>
      </c>
      <c r="M231" s="157" t="inlineStr">
        <is>
          <t>SUN MARK LTD</t>
        </is>
      </c>
      <c r="N231" s="157" t="inlineStr">
        <is>
          <t>MEL-BACH ENTERPRISES</t>
        </is>
      </c>
    </row>
    <row r="232">
      <c r="A232" s="40" t="n">
        <v>9</v>
      </c>
      <c r="B232" s="40" t="inlineStr">
        <is>
          <t>EJISON</t>
        </is>
      </c>
      <c r="C232" s="165" t="inlineStr">
        <is>
          <t>MEDUAW252251</t>
        </is>
      </c>
      <c r="D232" s="40" t="inlineStr">
        <is>
          <t>MEDU 6741277</t>
        </is>
      </c>
      <c r="E232" s="40" t="inlineStr">
        <is>
          <t>SPM</t>
        </is>
      </c>
      <c r="F232" s="40" t="inlineStr">
        <is>
          <t>20FT</t>
        </is>
      </c>
      <c r="G232" s="377" t="inlineStr">
        <is>
          <t>MSC ANNAMARIA</t>
        </is>
      </c>
      <c r="H232" s="166" t="inlineStr">
        <is>
          <t>BERTHED: 26TH MAY VOY.WG321A</t>
        </is>
      </c>
      <c r="I232" s="157" t="inlineStr">
        <is>
          <t>OUT</t>
        </is>
      </c>
      <c r="J232" s="192" t="inlineStr">
        <is>
          <t>TELEX/ 5TH JUNE, 2023</t>
        </is>
      </c>
      <c r="K232" s="493" t="n">
        <v>45175</v>
      </c>
      <c r="L232" s="157" t="inlineStr">
        <is>
          <t>26TH APRIL</t>
        </is>
      </c>
      <c r="M232" s="157" t="inlineStr">
        <is>
          <t>SUN MARK LTD</t>
        </is>
      </c>
      <c r="N232" s="157" t="inlineStr">
        <is>
          <t>MEL-BACH ENTERPRISES</t>
        </is>
      </c>
    </row>
    <row r="233">
      <c r="A233" s="40" t="n">
        <v>10</v>
      </c>
      <c r="B233" s="40" t="inlineStr">
        <is>
          <t>EJISON</t>
        </is>
      </c>
      <c r="C233" s="165" t="inlineStr">
        <is>
          <t>''</t>
        </is>
      </c>
      <c r="D233" s="40" t="inlineStr">
        <is>
          <t>SEGU 2900700</t>
        </is>
      </c>
      <c r="E233" s="40" t="inlineStr">
        <is>
          <t>SPM</t>
        </is>
      </c>
      <c r="F233" s="40" t="inlineStr">
        <is>
          <t>20FT</t>
        </is>
      </c>
      <c r="G233" s="377" t="inlineStr">
        <is>
          <t>MSC ANNAMARIA</t>
        </is>
      </c>
      <c r="H233" s="166" t="inlineStr">
        <is>
          <t>BERTHED: 26TH MAY VOY.WG321A</t>
        </is>
      </c>
      <c r="I233" s="157" t="inlineStr">
        <is>
          <t>OUT</t>
        </is>
      </c>
      <c r="J233" s="192" t="inlineStr">
        <is>
          <t>TELEX/ 5TH JUNE, 2023</t>
        </is>
      </c>
      <c r="K233" s="493" t="n">
        <v>45175</v>
      </c>
      <c r="L233" s="157" t="inlineStr">
        <is>
          <t>26TH APRIL</t>
        </is>
      </c>
      <c r="M233" s="157" t="inlineStr">
        <is>
          <t>SUN MARK LTD</t>
        </is>
      </c>
      <c r="N233" s="157" t="inlineStr">
        <is>
          <t>MEL-BACH ENTERPRISES</t>
        </is>
      </c>
    </row>
    <row r="234">
      <c r="A234" s="40" t="n">
        <v>11</v>
      </c>
      <c r="B234" s="40" t="inlineStr">
        <is>
          <t>EJISON</t>
        </is>
      </c>
      <c r="C234" s="165" t="inlineStr">
        <is>
          <t>MEDUFN094976</t>
        </is>
      </c>
      <c r="D234" s="40" t="inlineStr">
        <is>
          <t>MEDU 2807205</t>
        </is>
      </c>
      <c r="E234" s="40" t="inlineStr">
        <is>
          <t>SPM</t>
        </is>
      </c>
      <c r="F234" s="40" t="inlineStr">
        <is>
          <t>20FT</t>
        </is>
      </c>
      <c r="G234" s="377" t="inlineStr">
        <is>
          <t>MSC ANNAMARIA</t>
        </is>
      </c>
      <c r="H234" s="166" t="inlineStr">
        <is>
          <t>BERTHED: 26TH MAY VOY.WG321A</t>
        </is>
      </c>
      <c r="I234" s="157" t="inlineStr">
        <is>
          <t>OUT</t>
        </is>
      </c>
      <c r="J234" s="192" t="inlineStr">
        <is>
          <t>TELEX/ 5TH JUNE, 2023</t>
        </is>
      </c>
      <c r="K234" s="493" t="n">
        <v>45144</v>
      </c>
      <c r="L234" s="157" t="inlineStr">
        <is>
          <t>5TH MAY</t>
        </is>
      </c>
      <c r="M234" s="157" t="inlineStr">
        <is>
          <t>SUN MARK LTD</t>
        </is>
      </c>
      <c r="N234" s="157" t="inlineStr">
        <is>
          <t>MEL-BACH ENTERPRISES</t>
        </is>
      </c>
    </row>
    <row r="235">
      <c r="A235" s="40" t="n">
        <v>12</v>
      </c>
      <c r="B235" s="40" t="inlineStr">
        <is>
          <t>EJISON</t>
        </is>
      </c>
      <c r="C235" s="165" t="inlineStr">
        <is>
          <t>''</t>
        </is>
      </c>
      <c r="D235" s="40" t="inlineStr">
        <is>
          <t>MEDU 6070559</t>
        </is>
      </c>
      <c r="E235" s="40" t="inlineStr">
        <is>
          <t>SPM</t>
        </is>
      </c>
      <c r="F235" s="40" t="inlineStr">
        <is>
          <t>20FT</t>
        </is>
      </c>
      <c r="G235" s="377" t="inlineStr">
        <is>
          <t>MSC ANNAMARIA</t>
        </is>
      </c>
      <c r="H235" s="166" t="inlineStr">
        <is>
          <t>BERTHED: 26TH MAY VOY.WG321A</t>
        </is>
      </c>
      <c r="I235" s="157" t="inlineStr">
        <is>
          <t>OUT</t>
        </is>
      </c>
      <c r="J235" s="192" t="inlineStr">
        <is>
          <t>TELEX/ 5TH JUNE, 2023</t>
        </is>
      </c>
      <c r="K235" s="493" t="n">
        <v>45144</v>
      </c>
      <c r="L235" s="157" t="inlineStr">
        <is>
          <t>5TH MAY</t>
        </is>
      </c>
      <c r="M235" s="157" t="inlineStr">
        <is>
          <t>SUN MARK LTD</t>
        </is>
      </c>
      <c r="N235" s="157" t="inlineStr">
        <is>
          <t>MEL-BACH ENTERPRISES</t>
        </is>
      </c>
    </row>
    <row r="236">
      <c r="A236" s="40" t="n">
        <v>13</v>
      </c>
      <c r="B236" s="40" t="inlineStr">
        <is>
          <t>EJISON</t>
        </is>
      </c>
      <c r="C236" s="165" t="inlineStr">
        <is>
          <t>MEDUFN095239</t>
        </is>
      </c>
      <c r="D236" s="40" t="inlineStr">
        <is>
          <t>MEDU 3505956</t>
        </is>
      </c>
      <c r="E236" s="40" t="inlineStr">
        <is>
          <t>SPM</t>
        </is>
      </c>
      <c r="F236" s="40" t="inlineStr">
        <is>
          <t>20FT</t>
        </is>
      </c>
      <c r="G236" s="377" t="inlineStr">
        <is>
          <t>MSC ANNAMARIA</t>
        </is>
      </c>
      <c r="H236" s="166" t="inlineStr">
        <is>
          <t>BERTHED: 26TH MAY VOY.WG321A</t>
        </is>
      </c>
      <c r="I236" s="157" t="inlineStr">
        <is>
          <t>OUT</t>
        </is>
      </c>
      <c r="J236" s="192" t="inlineStr">
        <is>
          <t>TELEX/ 5TH JUNE, 2023</t>
        </is>
      </c>
      <c r="K236" s="493" t="n">
        <v>45144</v>
      </c>
      <c r="L236" s="157" t="inlineStr">
        <is>
          <t>5TH MAY</t>
        </is>
      </c>
      <c r="M236" s="157" t="inlineStr">
        <is>
          <t>SUN MARK LTD</t>
        </is>
      </c>
      <c r="N236" s="157" t="inlineStr">
        <is>
          <t>MEL-BACH ENTERPRISES</t>
        </is>
      </c>
    </row>
    <row r="237">
      <c r="A237" s="40" t="n">
        <v>14</v>
      </c>
      <c r="B237" s="40" t="inlineStr">
        <is>
          <t>EJISON</t>
        </is>
      </c>
      <c r="C237" s="165" t="inlineStr">
        <is>
          <t>''</t>
        </is>
      </c>
      <c r="D237" s="40" t="inlineStr">
        <is>
          <t>MEDU 1598121</t>
        </is>
      </c>
      <c r="E237" s="40" t="inlineStr">
        <is>
          <t>SPM</t>
        </is>
      </c>
      <c r="F237" s="40" t="inlineStr">
        <is>
          <t>20FT</t>
        </is>
      </c>
      <c r="G237" s="377" t="inlineStr">
        <is>
          <t>MSC ANNAMARIA</t>
        </is>
      </c>
      <c r="H237" s="166" t="inlineStr">
        <is>
          <t>BERTHED: 26TH MAY VOY.WG321A</t>
        </is>
      </c>
      <c r="I237" s="157" t="inlineStr">
        <is>
          <t>OUT</t>
        </is>
      </c>
      <c r="J237" s="192" t="inlineStr">
        <is>
          <t>TELEX/ 5TH JUNE, 2023</t>
        </is>
      </c>
      <c r="K237" s="493" t="n">
        <v>45144</v>
      </c>
      <c r="L237" s="157" t="inlineStr">
        <is>
          <t>5TH MAY</t>
        </is>
      </c>
      <c r="M237" s="157" t="inlineStr">
        <is>
          <t>SUN MARK LTD</t>
        </is>
      </c>
      <c r="N237" s="157" t="inlineStr">
        <is>
          <t>MEL-BACH ENTERPRISES</t>
        </is>
      </c>
    </row>
    <row r="238">
      <c r="A238" s="40" t="n">
        <v>15</v>
      </c>
      <c r="B238" s="40" t="inlineStr">
        <is>
          <t>EJISON</t>
        </is>
      </c>
      <c r="C238" s="165" t="inlineStr">
        <is>
          <t>MEDUFN094455</t>
        </is>
      </c>
      <c r="D238" s="40" t="inlineStr">
        <is>
          <t>FBIU 0220430</t>
        </is>
      </c>
      <c r="E238" s="40" t="inlineStr">
        <is>
          <t>SPM</t>
        </is>
      </c>
      <c r="F238" s="40" t="inlineStr">
        <is>
          <t>20FT</t>
        </is>
      </c>
      <c r="G238" s="377" t="inlineStr">
        <is>
          <t>MSC ANNAMARIA</t>
        </is>
      </c>
      <c r="H238" s="166" t="inlineStr">
        <is>
          <t>BERTHED: 26TH MAY VOY.WG321A</t>
        </is>
      </c>
      <c r="I238" s="157" t="inlineStr">
        <is>
          <t>OUT</t>
        </is>
      </c>
      <c r="J238" s="192" t="inlineStr">
        <is>
          <t>TELEX/ 5TH JUNE, 2023</t>
        </is>
      </c>
      <c r="K238" s="493" t="n">
        <v>45144</v>
      </c>
      <c r="L238" s="157" t="inlineStr">
        <is>
          <t>5TH MAY</t>
        </is>
      </c>
      <c r="M238" s="157" t="inlineStr">
        <is>
          <t>SUN MARK LTD</t>
        </is>
      </c>
      <c r="N238" s="157" t="inlineStr">
        <is>
          <t>MEL-BACH ENTERPRISES</t>
        </is>
      </c>
    </row>
    <row r="239">
      <c r="A239" s="40" t="n">
        <v>16</v>
      </c>
      <c r="B239" s="40" t="inlineStr">
        <is>
          <t>EJISON</t>
        </is>
      </c>
      <c r="C239" s="165" t="inlineStr">
        <is>
          <t>''</t>
        </is>
      </c>
      <c r="D239" s="40" t="inlineStr">
        <is>
          <t>FTAU 1449043</t>
        </is>
      </c>
      <c r="E239" s="40" t="inlineStr">
        <is>
          <t>SPM</t>
        </is>
      </c>
      <c r="F239" s="40" t="inlineStr">
        <is>
          <t>20FT</t>
        </is>
      </c>
      <c r="G239" s="377" t="inlineStr">
        <is>
          <t>MSC ANNAMARIA</t>
        </is>
      </c>
      <c r="H239" s="166" t="inlineStr">
        <is>
          <t>BERTHED: 26TH MAY VOY.WG321A</t>
        </is>
      </c>
      <c r="I239" s="157" t="inlineStr">
        <is>
          <t>OUT</t>
        </is>
      </c>
      <c r="J239" s="192" t="inlineStr">
        <is>
          <t>TELEX/ 5TH JUNE, 2023</t>
        </is>
      </c>
      <c r="K239" s="493" t="n">
        <v>45144</v>
      </c>
      <c r="L239" s="157" t="inlineStr">
        <is>
          <t>5TH MAY</t>
        </is>
      </c>
      <c r="M239" s="157" t="inlineStr">
        <is>
          <t>SUN MARK LTD</t>
        </is>
      </c>
      <c r="N239" s="157" t="inlineStr">
        <is>
          <t>MEL-BACH ENTERPRISES</t>
        </is>
      </c>
    </row>
    <row r="240">
      <c r="A240" s="40" t="n">
        <v>17</v>
      </c>
      <c r="B240" s="40" t="inlineStr">
        <is>
          <t>EJISON</t>
        </is>
      </c>
      <c r="C240" s="165" t="inlineStr">
        <is>
          <t>MEDUFN095114</t>
        </is>
      </c>
      <c r="D240" s="40" t="inlineStr">
        <is>
          <t>TGBU 2766259</t>
        </is>
      </c>
      <c r="E240" s="40" t="inlineStr">
        <is>
          <t>SPM</t>
        </is>
      </c>
      <c r="F240" s="40" t="inlineStr">
        <is>
          <t>20FT</t>
        </is>
      </c>
      <c r="G240" s="377" t="inlineStr">
        <is>
          <t>MSC ANNAMARIA</t>
        </is>
      </c>
      <c r="H240" s="166" t="inlineStr">
        <is>
          <t>BERTHED: 27TH MAY VOY.WG321A</t>
        </is>
      </c>
      <c r="I240" s="157" t="inlineStr">
        <is>
          <t>OUT</t>
        </is>
      </c>
      <c r="J240" s="192" t="inlineStr">
        <is>
          <t>TELEX/ 5TH JUNE, 2023</t>
        </is>
      </c>
      <c r="K240" s="493" t="n">
        <v>45144</v>
      </c>
      <c r="L240" s="157" t="inlineStr">
        <is>
          <t>5TH MAY</t>
        </is>
      </c>
      <c r="M240" s="157" t="inlineStr">
        <is>
          <t>SUN MARK LTD</t>
        </is>
      </c>
      <c r="N240" s="157" t="inlineStr">
        <is>
          <t>MEL-BACH ENTERPRISES</t>
        </is>
      </c>
    </row>
    <row r="241">
      <c r="A241" s="40" t="n">
        <v>18</v>
      </c>
      <c r="B241" s="40" t="inlineStr">
        <is>
          <t>EJISON</t>
        </is>
      </c>
      <c r="C241" s="165" t="inlineStr">
        <is>
          <t>''</t>
        </is>
      </c>
      <c r="D241" s="40" t="inlineStr">
        <is>
          <t>MSMU 1135521</t>
        </is>
      </c>
      <c r="E241" s="40" t="inlineStr">
        <is>
          <t>SPM</t>
        </is>
      </c>
      <c r="F241" s="40" t="inlineStr">
        <is>
          <t>20FT</t>
        </is>
      </c>
      <c r="G241" s="377" t="inlineStr">
        <is>
          <t>MSC ANNAMARIA</t>
        </is>
      </c>
      <c r="H241" s="166" t="inlineStr">
        <is>
          <t>BERTHED: 26TH MAY VOY.WG321A</t>
        </is>
      </c>
      <c r="I241" s="157" t="inlineStr">
        <is>
          <t>OUT</t>
        </is>
      </c>
      <c r="J241" s="192" t="inlineStr">
        <is>
          <t>TELEX/ 5TH JUNE, 2023</t>
        </is>
      </c>
      <c r="K241" s="493" t="n">
        <v>45144</v>
      </c>
      <c r="L241" s="157" t="inlineStr">
        <is>
          <t>5TH MAY</t>
        </is>
      </c>
      <c r="M241" s="157" t="inlineStr">
        <is>
          <t>SUN MARK LTD</t>
        </is>
      </c>
      <c r="N241" s="157" t="inlineStr">
        <is>
          <t>MEL-BACH ENTERPRISES</t>
        </is>
      </c>
    </row>
    <row r="242">
      <c r="A242" s="40" t="n">
        <v>19</v>
      </c>
      <c r="B242" s="40" t="inlineStr">
        <is>
          <t>EJISON</t>
        </is>
      </c>
      <c r="C242" s="165" t="inlineStr">
        <is>
          <t>MEDUFN095056</t>
        </is>
      </c>
      <c r="D242" s="40" t="inlineStr">
        <is>
          <t>MEDU 5632100</t>
        </is>
      </c>
      <c r="E242" s="40" t="inlineStr">
        <is>
          <t>SPM</t>
        </is>
      </c>
      <c r="F242" s="40" t="inlineStr">
        <is>
          <t>20FT</t>
        </is>
      </c>
      <c r="G242" s="377" t="inlineStr">
        <is>
          <t>MSC ANNAMARIA</t>
        </is>
      </c>
      <c r="H242" s="166" t="inlineStr">
        <is>
          <t>BERTHED: 25TH MAY VOY.WG321A</t>
        </is>
      </c>
      <c r="I242" s="157" t="inlineStr">
        <is>
          <t>OUT</t>
        </is>
      </c>
      <c r="J242" s="192" t="inlineStr">
        <is>
          <t>TELEX/ 5TH JUNE, 2023</t>
        </is>
      </c>
      <c r="K242" s="493" t="n">
        <v>45144</v>
      </c>
      <c r="L242" s="157" t="inlineStr">
        <is>
          <t>5TH MAY</t>
        </is>
      </c>
      <c r="M242" s="157" t="inlineStr">
        <is>
          <t>SUN MARK LTD</t>
        </is>
      </c>
      <c r="N242" s="157" t="inlineStr">
        <is>
          <t>MEL-BACH ENTERPRISES</t>
        </is>
      </c>
    </row>
    <row r="243">
      <c r="A243" s="40" t="n">
        <v>20</v>
      </c>
      <c r="B243" s="40" t="inlineStr">
        <is>
          <t>EJISON</t>
        </is>
      </c>
      <c r="C243" s="165" t="inlineStr">
        <is>
          <t>''</t>
        </is>
      </c>
      <c r="D243" s="40" t="inlineStr">
        <is>
          <t>CAIU 2502226</t>
        </is>
      </c>
      <c r="E243" s="40" t="inlineStr">
        <is>
          <t>SPM</t>
        </is>
      </c>
      <c r="F243" s="40" t="inlineStr">
        <is>
          <t>20FT</t>
        </is>
      </c>
      <c r="G243" s="377" t="inlineStr">
        <is>
          <t>MSC ANNAMARIA</t>
        </is>
      </c>
      <c r="H243" s="166" t="inlineStr">
        <is>
          <t>BERTHED: 27TH MAY VOY.WG321A</t>
        </is>
      </c>
      <c r="I243" s="157" t="inlineStr">
        <is>
          <t>OUT</t>
        </is>
      </c>
      <c r="J243" s="192" t="inlineStr">
        <is>
          <t>TELEX/ 5TH JUNE, 2023</t>
        </is>
      </c>
      <c r="K243" s="493" t="n">
        <v>45144</v>
      </c>
      <c r="L243" s="157" t="inlineStr">
        <is>
          <t>5TH MAY</t>
        </is>
      </c>
      <c r="M243" s="157" t="inlineStr">
        <is>
          <t>SUN MARK LTD</t>
        </is>
      </c>
      <c r="N243" s="157" t="inlineStr">
        <is>
          <t>MEL-BACH ENTERPRISES</t>
        </is>
      </c>
    </row>
    <row r="244">
      <c r="A244" s="40" t="n"/>
      <c r="B244" s="40" t="n"/>
      <c r="C244" s="165" t="n"/>
      <c r="D244" s="40" t="n"/>
      <c r="E244" s="40" t="n"/>
      <c r="F244" s="40" t="n"/>
      <c r="G244" s="40" t="n"/>
      <c r="H244" s="166" t="n"/>
      <c r="I244" s="157" t="n"/>
      <c r="J244" s="40" t="n"/>
      <c r="K244" s="157" t="n"/>
      <c r="L244" s="157" t="n"/>
      <c r="M244" s="157" t="n"/>
      <c r="N244" s="157" t="n"/>
    </row>
    <row r="245">
      <c r="A245" s="40" t="n">
        <v>1</v>
      </c>
      <c r="B245" s="40" t="inlineStr">
        <is>
          <t>EJISON</t>
        </is>
      </c>
      <c r="C245" s="165" t="inlineStr">
        <is>
          <t>MEDUAW265121</t>
        </is>
      </c>
      <c r="D245" s="40" t="inlineStr">
        <is>
          <t>MSCU 1264874</t>
        </is>
      </c>
      <c r="E245" s="40" t="inlineStr">
        <is>
          <t>SPM</t>
        </is>
      </c>
      <c r="F245" s="40" t="inlineStr">
        <is>
          <t>20FT</t>
        </is>
      </c>
      <c r="G245" s="377" t="inlineStr">
        <is>
          <t>MSC GABRIELLA</t>
        </is>
      </c>
      <c r="H245" s="166" t="inlineStr">
        <is>
          <t>BERTHED: 4TH JUNE VOY. WG322A</t>
        </is>
      </c>
      <c r="I245" s="157" t="inlineStr">
        <is>
          <t>OUT</t>
        </is>
      </c>
      <c r="J245" s="192" t="inlineStr">
        <is>
          <t>TELEX/ 8TH JUNE, 2023</t>
        </is>
      </c>
      <c r="K245" s="157" t="inlineStr">
        <is>
          <t>14/6/2023</t>
        </is>
      </c>
      <c r="L245" s="157" t="inlineStr">
        <is>
          <t>5TH MAY</t>
        </is>
      </c>
      <c r="M245" s="157" t="inlineStr">
        <is>
          <t>SUN MARK LTD</t>
        </is>
      </c>
      <c r="N245" s="157" t="inlineStr">
        <is>
          <t>MEL-BACH ENTERPRISES</t>
        </is>
      </c>
    </row>
    <row r="246">
      <c r="A246" s="40" t="n">
        <v>2</v>
      </c>
      <c r="B246" s="40" t="inlineStr">
        <is>
          <t>EJISON</t>
        </is>
      </c>
      <c r="C246" s="165" t="inlineStr">
        <is>
          <t>''</t>
        </is>
      </c>
      <c r="D246" s="40" t="inlineStr">
        <is>
          <t>CXDU 1457610</t>
        </is>
      </c>
      <c r="E246" s="40" t="inlineStr">
        <is>
          <t>SPM</t>
        </is>
      </c>
      <c r="F246" s="40" t="inlineStr">
        <is>
          <t>20FT</t>
        </is>
      </c>
      <c r="G246" s="377" t="inlineStr">
        <is>
          <t>MSC GABRIELLA</t>
        </is>
      </c>
      <c r="H246" s="166" t="inlineStr">
        <is>
          <t>BERTHED: 4TH JUNE VOY. WG322A</t>
        </is>
      </c>
      <c r="I246" s="157" t="inlineStr">
        <is>
          <t>OUT</t>
        </is>
      </c>
      <c r="J246" s="192" t="inlineStr">
        <is>
          <t>TELEX/ 8TH JUNE, 2023</t>
        </is>
      </c>
      <c r="K246" s="157" t="inlineStr">
        <is>
          <t>14/6/2023</t>
        </is>
      </c>
      <c r="L246" s="157" t="inlineStr">
        <is>
          <t>5TH MAY</t>
        </is>
      </c>
      <c r="M246" s="157" t="inlineStr">
        <is>
          <t>SUN MARK LTD</t>
        </is>
      </c>
      <c r="N246" s="157" t="inlineStr">
        <is>
          <t>MEL-BACH ENTERPRISES</t>
        </is>
      </c>
    </row>
    <row r="247">
      <c r="A247" s="40" t="n">
        <v>3</v>
      </c>
      <c r="B247" s="40" t="inlineStr">
        <is>
          <t>EJISON</t>
        </is>
      </c>
      <c r="C247" s="165" t="inlineStr">
        <is>
          <t>MEDUAW265089</t>
        </is>
      </c>
      <c r="D247" s="40" t="inlineStr">
        <is>
          <t>MSDU 1175153</t>
        </is>
      </c>
      <c r="E247" s="40" t="inlineStr">
        <is>
          <t>SPM</t>
        </is>
      </c>
      <c r="F247" s="40" t="inlineStr">
        <is>
          <t>20FT</t>
        </is>
      </c>
      <c r="G247" s="377" t="inlineStr">
        <is>
          <t>MSC GABRIELLA</t>
        </is>
      </c>
      <c r="H247" s="166" t="inlineStr">
        <is>
          <t>BERTHED: 3RD JUNE VOY. WG322A</t>
        </is>
      </c>
      <c r="I247" s="157" t="inlineStr">
        <is>
          <t>OUT</t>
        </is>
      </c>
      <c r="J247" s="192" t="inlineStr">
        <is>
          <t>TELEX/ 8TH JUNE, 2023</t>
        </is>
      </c>
      <c r="K247" s="157" t="inlineStr">
        <is>
          <t>13/6/2023</t>
        </is>
      </c>
      <c r="L247" s="157" t="inlineStr">
        <is>
          <t>5TH MAY</t>
        </is>
      </c>
      <c r="M247" s="157" t="inlineStr">
        <is>
          <t>SUN MARK LTD</t>
        </is>
      </c>
      <c r="N247" s="157" t="inlineStr">
        <is>
          <t>MEL-BACH ENTERPRISES</t>
        </is>
      </c>
    </row>
    <row r="248">
      <c r="A248" s="40" t="n">
        <v>4</v>
      </c>
      <c r="B248" s="40" t="inlineStr">
        <is>
          <t>EJISON</t>
        </is>
      </c>
      <c r="C248" s="165" t="inlineStr">
        <is>
          <t>''</t>
        </is>
      </c>
      <c r="D248" s="40" t="inlineStr">
        <is>
          <t>FTAU 1422905</t>
        </is>
      </c>
      <c r="E248" s="40" t="inlineStr">
        <is>
          <t>SPM</t>
        </is>
      </c>
      <c r="F248" s="40" t="inlineStr">
        <is>
          <t>20FT</t>
        </is>
      </c>
      <c r="G248" s="377" t="inlineStr">
        <is>
          <t>MSC GABRIELLA</t>
        </is>
      </c>
      <c r="H248" s="166" t="inlineStr">
        <is>
          <t>BERTHED: 3RD JUNE VOY. WG322A</t>
        </is>
      </c>
      <c r="I248" s="157" t="inlineStr">
        <is>
          <t>OUT</t>
        </is>
      </c>
      <c r="J248" s="192" t="inlineStr">
        <is>
          <t>TELEX/ 8TH JUNE, 2023</t>
        </is>
      </c>
      <c r="K248" s="157" t="inlineStr">
        <is>
          <t>13/6/2023</t>
        </is>
      </c>
      <c r="L248" s="157" t="inlineStr">
        <is>
          <t>5TH MAY</t>
        </is>
      </c>
      <c r="M248" s="157" t="inlineStr">
        <is>
          <t>SUN MARK LTD</t>
        </is>
      </c>
      <c r="N248" s="157" t="inlineStr">
        <is>
          <t>MEL-BACH ENTERPRISES</t>
        </is>
      </c>
    </row>
    <row r="249">
      <c r="A249" s="40" t="n">
        <v>5</v>
      </c>
      <c r="B249" s="40" t="inlineStr">
        <is>
          <t>EJISON</t>
        </is>
      </c>
      <c r="C249" s="165" t="inlineStr">
        <is>
          <t>MEDUAW265063</t>
        </is>
      </c>
      <c r="D249" s="40" t="inlineStr">
        <is>
          <t>BSIU 2376592</t>
        </is>
      </c>
      <c r="E249" s="40" t="inlineStr">
        <is>
          <t>SPM</t>
        </is>
      </c>
      <c r="F249" s="40" t="inlineStr">
        <is>
          <t>20FT</t>
        </is>
      </c>
      <c r="G249" s="377" t="inlineStr">
        <is>
          <t>MSC GABRIELLA</t>
        </is>
      </c>
      <c r="H249" s="166" t="inlineStr">
        <is>
          <t>BERTHED: 3RD JUNE VOY. WG322A</t>
        </is>
      </c>
      <c r="I249" s="157" t="n"/>
      <c r="J249" s="192" t="inlineStr">
        <is>
          <t>TELEX/ 8TH JUNE, 2023</t>
        </is>
      </c>
      <c r="K249" s="157" t="n"/>
      <c r="L249" s="157" t="inlineStr">
        <is>
          <t>5TH MAY</t>
        </is>
      </c>
      <c r="M249" s="157" t="inlineStr">
        <is>
          <t>SUN MARK LTD</t>
        </is>
      </c>
      <c r="N249" s="157" t="inlineStr">
        <is>
          <t>MEL-BACH ENTERPRISES</t>
        </is>
      </c>
    </row>
    <row r="250">
      <c r="A250" s="40" t="n">
        <v>6</v>
      </c>
      <c r="B250" s="40" t="inlineStr">
        <is>
          <t>EJISON</t>
        </is>
      </c>
      <c r="C250" s="165" t="inlineStr">
        <is>
          <t>''</t>
        </is>
      </c>
      <c r="D250" s="40" t="inlineStr">
        <is>
          <t>MEDU 6652945</t>
        </is>
      </c>
      <c r="E250" s="40" t="inlineStr">
        <is>
          <t>SPM</t>
        </is>
      </c>
      <c r="F250" s="40" t="inlineStr">
        <is>
          <t>20FT</t>
        </is>
      </c>
      <c r="G250" s="377" t="inlineStr">
        <is>
          <t>MSC GABRIELLA</t>
        </is>
      </c>
      <c r="H250" s="166" t="inlineStr">
        <is>
          <t>BERTHED: 3RD JUNE VOY. WG322A</t>
        </is>
      </c>
      <c r="I250" s="157" t="n"/>
      <c r="J250" s="192" t="inlineStr">
        <is>
          <t>TELEX/ 8TH JUNE, 2023</t>
        </is>
      </c>
      <c r="K250" s="157" t="n"/>
      <c r="L250" s="157" t="inlineStr">
        <is>
          <t>5TH MAY</t>
        </is>
      </c>
      <c r="M250" s="157" t="inlineStr">
        <is>
          <t>SUN MARK LTD</t>
        </is>
      </c>
      <c r="N250" s="157" t="inlineStr">
        <is>
          <t>MEL-BACH ENTERPRISES</t>
        </is>
      </c>
    </row>
    <row r="251">
      <c r="A251" s="40" t="n">
        <v>7</v>
      </c>
      <c r="B251" s="40" t="inlineStr">
        <is>
          <t>EJISON</t>
        </is>
      </c>
      <c r="C251" s="165" t="inlineStr">
        <is>
          <t>MEDUAW265071</t>
        </is>
      </c>
      <c r="D251" s="40" t="inlineStr">
        <is>
          <t>CAIU 6930515</t>
        </is>
      </c>
      <c r="E251" s="40" t="inlineStr">
        <is>
          <t>SPM</t>
        </is>
      </c>
      <c r="F251" s="40" t="inlineStr">
        <is>
          <t>20FT</t>
        </is>
      </c>
      <c r="G251" s="377" t="inlineStr">
        <is>
          <t>MSC GABRIELLA</t>
        </is>
      </c>
      <c r="H251" s="166" t="inlineStr">
        <is>
          <t>BERTHED: 3RD JUNE VOY. WG322A</t>
        </is>
      </c>
      <c r="I251" s="157" t="inlineStr">
        <is>
          <t>OUT</t>
        </is>
      </c>
      <c r="J251" s="192" t="inlineStr">
        <is>
          <t>TELEX/ 8TH JUNE, 2023</t>
        </is>
      </c>
      <c r="K251" s="157" t="inlineStr">
        <is>
          <t>13/6/2023</t>
        </is>
      </c>
      <c r="L251" s="157" t="inlineStr">
        <is>
          <t>5TH MAY</t>
        </is>
      </c>
      <c r="M251" s="157" t="inlineStr">
        <is>
          <t>SUN MARK LTD</t>
        </is>
      </c>
      <c r="N251" s="157" t="inlineStr">
        <is>
          <t>MEL-BACH ENTERPRISES</t>
        </is>
      </c>
    </row>
    <row r="252">
      <c r="A252" s="40" t="n">
        <v>8</v>
      </c>
      <c r="B252" s="40" t="inlineStr">
        <is>
          <t>EJISON</t>
        </is>
      </c>
      <c r="C252" s="165" t="inlineStr">
        <is>
          <t>''</t>
        </is>
      </c>
      <c r="D252" s="40" t="inlineStr">
        <is>
          <t>CAIU 2854470</t>
        </is>
      </c>
      <c r="E252" s="40" t="inlineStr">
        <is>
          <t>SPM</t>
        </is>
      </c>
      <c r="F252" s="40" t="inlineStr">
        <is>
          <t>20FT</t>
        </is>
      </c>
      <c r="G252" s="377" t="inlineStr">
        <is>
          <t>MSC GABRIELLA</t>
        </is>
      </c>
      <c r="H252" s="166" t="inlineStr">
        <is>
          <t>BERTHED: 3RD JUNE VOY. WG322A</t>
        </is>
      </c>
      <c r="I252" s="157" t="inlineStr">
        <is>
          <t>OUT</t>
        </is>
      </c>
      <c r="J252" s="192" t="inlineStr">
        <is>
          <t>TELEX/ 8TH JUNE, 2023</t>
        </is>
      </c>
      <c r="K252" s="157" t="inlineStr">
        <is>
          <t>13/6/2023</t>
        </is>
      </c>
      <c r="L252" s="157" t="inlineStr">
        <is>
          <t>5TH MAY</t>
        </is>
      </c>
      <c r="M252" s="157" t="inlineStr">
        <is>
          <t>SUN MARK LTD</t>
        </is>
      </c>
      <c r="N252" s="157" t="inlineStr">
        <is>
          <t>MEL-BACH ENTERPRISES</t>
        </is>
      </c>
    </row>
    <row r="253">
      <c r="A253" s="40" t="n">
        <v>9</v>
      </c>
      <c r="B253" s="40" t="inlineStr">
        <is>
          <t>EJISON</t>
        </is>
      </c>
      <c r="C253" s="165" t="inlineStr">
        <is>
          <t>MEDUAW265105</t>
        </is>
      </c>
      <c r="D253" s="40" t="inlineStr">
        <is>
          <t>MSDU 1320821</t>
        </is>
      </c>
      <c r="E253" s="40" t="inlineStr">
        <is>
          <t>SPM</t>
        </is>
      </c>
      <c r="F253" s="40" t="inlineStr">
        <is>
          <t>20FT</t>
        </is>
      </c>
      <c r="G253" s="377" t="inlineStr">
        <is>
          <t>MSC GABRIELLA</t>
        </is>
      </c>
      <c r="H253" s="166" t="inlineStr">
        <is>
          <t>BERTHED: 3RD JUNE VOY. WG322A</t>
        </is>
      </c>
      <c r="I253" s="157" t="inlineStr">
        <is>
          <t>OUT</t>
        </is>
      </c>
      <c r="J253" s="192" t="inlineStr">
        <is>
          <t>TELEX/ 8TH JUNE, 2023</t>
        </is>
      </c>
      <c r="K253" s="496" t="n">
        <v>45205</v>
      </c>
      <c r="L253" s="157" t="inlineStr">
        <is>
          <t>5TH MAY</t>
        </is>
      </c>
      <c r="M253" s="157" t="inlineStr">
        <is>
          <t>SUN MARK LTD</t>
        </is>
      </c>
      <c r="N253" s="157" t="inlineStr">
        <is>
          <t>MEL-BACH ENTERPRISES</t>
        </is>
      </c>
    </row>
    <row r="254">
      <c r="A254" s="40" t="n">
        <v>10</v>
      </c>
      <c r="B254" s="40" t="inlineStr">
        <is>
          <t>EJISON</t>
        </is>
      </c>
      <c r="C254" s="165" t="inlineStr">
        <is>
          <t>''</t>
        </is>
      </c>
      <c r="D254" s="40" t="inlineStr">
        <is>
          <t>MSDU 2687386</t>
        </is>
      </c>
      <c r="E254" s="40" t="inlineStr">
        <is>
          <t>SPM</t>
        </is>
      </c>
      <c r="F254" s="40" t="inlineStr">
        <is>
          <t>20FT</t>
        </is>
      </c>
      <c r="G254" s="377" t="inlineStr">
        <is>
          <t>MSC GABRIELLA</t>
        </is>
      </c>
      <c r="H254" s="166" t="inlineStr">
        <is>
          <t>BERTHED: 3RD JUNE VOY. WG322A</t>
        </is>
      </c>
      <c r="I254" s="157" t="inlineStr">
        <is>
          <t>OUT</t>
        </is>
      </c>
      <c r="J254" s="192" t="inlineStr">
        <is>
          <t>TELEX/ 8TH JUNE, 2023</t>
        </is>
      </c>
      <c r="K254" s="496" t="n">
        <v>45205</v>
      </c>
      <c r="L254" s="157" t="inlineStr">
        <is>
          <t>5TH MAY</t>
        </is>
      </c>
      <c r="M254" s="157" t="inlineStr">
        <is>
          <t>SUN MARK LTD</t>
        </is>
      </c>
      <c r="N254" s="157" t="inlineStr">
        <is>
          <t>MEL-BACH ENTERPRISES</t>
        </is>
      </c>
    </row>
    <row r="255">
      <c r="A255" s="40" t="n">
        <v>11</v>
      </c>
      <c r="B255" s="40" t="inlineStr">
        <is>
          <t>EJISON</t>
        </is>
      </c>
      <c r="C255" s="165" t="inlineStr">
        <is>
          <t>MEDUAW265113</t>
        </is>
      </c>
      <c r="D255" s="40" t="inlineStr">
        <is>
          <t>SEGU 2764075</t>
        </is>
      </c>
      <c r="E255" s="40" t="inlineStr">
        <is>
          <t>SPM</t>
        </is>
      </c>
      <c r="F255" s="40" t="inlineStr">
        <is>
          <t>20FT</t>
        </is>
      </c>
      <c r="G255" s="377" t="inlineStr">
        <is>
          <t>MSC GABRIELLA</t>
        </is>
      </c>
      <c r="H255" s="166" t="inlineStr">
        <is>
          <t>BERTHED: 3RD JUNE VOY. WG322A</t>
        </is>
      </c>
      <c r="I255" s="157" t="inlineStr">
        <is>
          <t>OUT</t>
        </is>
      </c>
      <c r="J255" s="192" t="inlineStr">
        <is>
          <t>TELEX/ 8TH JUNE, 2023</t>
        </is>
      </c>
      <c r="K255" s="496" t="n">
        <v>45205</v>
      </c>
      <c r="L255" s="157" t="inlineStr">
        <is>
          <t>5TH MAY</t>
        </is>
      </c>
      <c r="M255" s="157" t="inlineStr">
        <is>
          <t>SUN MARK LTD</t>
        </is>
      </c>
      <c r="N255" s="157" t="inlineStr">
        <is>
          <t>MEL-BACH ENTERPRISES</t>
        </is>
      </c>
    </row>
    <row r="256">
      <c r="A256" s="40" t="n">
        <v>12</v>
      </c>
      <c r="B256" s="40" t="inlineStr">
        <is>
          <t>EJISON</t>
        </is>
      </c>
      <c r="C256" s="165" t="inlineStr">
        <is>
          <t>''</t>
        </is>
      </c>
      <c r="D256" s="40" t="inlineStr">
        <is>
          <t>CAIU 6707795</t>
        </is>
      </c>
      <c r="E256" s="40" t="inlineStr">
        <is>
          <t>SPM</t>
        </is>
      </c>
      <c r="F256" s="40" t="inlineStr">
        <is>
          <t>20FT</t>
        </is>
      </c>
      <c r="G256" s="377" t="inlineStr">
        <is>
          <t>MSC GABRIELLA</t>
        </is>
      </c>
      <c r="H256" s="166" t="inlineStr">
        <is>
          <t>BERTHED: 3RD JUNE VOY. WG322A</t>
        </is>
      </c>
      <c r="I256" s="157" t="inlineStr">
        <is>
          <t>OUT</t>
        </is>
      </c>
      <c r="J256" s="192" t="inlineStr">
        <is>
          <t>TELEX/ 8TH JUNE, 2023</t>
        </is>
      </c>
      <c r="K256" s="496" t="n">
        <v>45205</v>
      </c>
      <c r="L256" s="157" t="inlineStr">
        <is>
          <t>5TH MAY</t>
        </is>
      </c>
      <c r="M256" s="157" t="inlineStr">
        <is>
          <t>SUN MARK LTD</t>
        </is>
      </c>
      <c r="N256" s="157" t="inlineStr">
        <is>
          <t>MEL-BACH ENTERPRISES</t>
        </is>
      </c>
    </row>
    <row r="257">
      <c r="A257" s="40" t="n">
        <v>13</v>
      </c>
      <c r="B257" s="40" t="inlineStr">
        <is>
          <t>EJISON</t>
        </is>
      </c>
      <c r="C257" s="165" t="inlineStr">
        <is>
          <t>MEDUAW265196</t>
        </is>
      </c>
      <c r="D257" s="40" t="inlineStr">
        <is>
          <t>MSDU 2105649</t>
        </is>
      </c>
      <c r="E257" s="40" t="inlineStr">
        <is>
          <t>SPM</t>
        </is>
      </c>
      <c r="F257" s="40" t="inlineStr">
        <is>
          <t>20FT</t>
        </is>
      </c>
      <c r="G257" s="377" t="inlineStr">
        <is>
          <t>MSC GABRIELLA</t>
        </is>
      </c>
      <c r="H257" s="166" t="inlineStr">
        <is>
          <t>BERTHED: 3RD JUNE VOY. WG322A</t>
        </is>
      </c>
      <c r="I257" s="157" t="inlineStr">
        <is>
          <t>OUT</t>
        </is>
      </c>
      <c r="J257" s="192" t="inlineStr">
        <is>
          <t>TELEX/ 8TH JUNE, 2023</t>
        </is>
      </c>
      <c r="K257" s="157" t="inlineStr">
        <is>
          <t>14/6/2023</t>
        </is>
      </c>
      <c r="L257" s="157" t="inlineStr">
        <is>
          <t>5TH MAY</t>
        </is>
      </c>
      <c r="M257" s="157" t="inlineStr">
        <is>
          <t>SUN MARK LTD</t>
        </is>
      </c>
      <c r="N257" s="157" t="inlineStr">
        <is>
          <t>MEL-BACH ENTERPRISES</t>
        </is>
      </c>
    </row>
    <row r="258">
      <c r="A258" s="40" t="n">
        <v>14</v>
      </c>
      <c r="B258" s="40" t="inlineStr">
        <is>
          <t>EJISON</t>
        </is>
      </c>
      <c r="C258" s="165" t="inlineStr">
        <is>
          <t>''</t>
        </is>
      </c>
      <c r="D258" s="40" t="inlineStr">
        <is>
          <t>FCIU 5454644</t>
        </is>
      </c>
      <c r="E258" s="40" t="inlineStr">
        <is>
          <t>SPM</t>
        </is>
      </c>
      <c r="F258" s="40" t="inlineStr">
        <is>
          <t>20FT</t>
        </is>
      </c>
      <c r="G258" s="377" t="inlineStr">
        <is>
          <t>MSC GABRIELLA</t>
        </is>
      </c>
      <c r="H258" s="166" t="inlineStr">
        <is>
          <t>BERTHED: 3RD JUNE VOY. WG322A</t>
        </is>
      </c>
      <c r="I258" s="157" t="inlineStr">
        <is>
          <t>OUT</t>
        </is>
      </c>
      <c r="J258" s="192" t="inlineStr">
        <is>
          <t>TELEX/ 8TH JUNE, 2023</t>
        </is>
      </c>
      <c r="K258" s="157" t="inlineStr">
        <is>
          <t>14/6/2023</t>
        </is>
      </c>
      <c r="L258" s="157" t="inlineStr">
        <is>
          <t>5TH MAY</t>
        </is>
      </c>
      <c r="M258" s="157" t="inlineStr">
        <is>
          <t>SUN MARK LTD</t>
        </is>
      </c>
      <c r="N258" s="157" t="inlineStr">
        <is>
          <t>MEL-BACH ENTERPRISES</t>
        </is>
      </c>
    </row>
    <row r="259">
      <c r="A259" s="40" t="n">
        <v>15</v>
      </c>
      <c r="B259" s="40" t="inlineStr">
        <is>
          <t>EJISON</t>
        </is>
      </c>
      <c r="C259" s="165" t="inlineStr">
        <is>
          <t>MEDUAW265170</t>
        </is>
      </c>
      <c r="D259" s="40" t="inlineStr">
        <is>
          <t>TGBU 2398990</t>
        </is>
      </c>
      <c r="E259" s="40" t="inlineStr">
        <is>
          <t>SPM</t>
        </is>
      </c>
      <c r="F259" s="40" t="inlineStr">
        <is>
          <t>20FT</t>
        </is>
      </c>
      <c r="G259" s="377" t="inlineStr">
        <is>
          <t>MSC GABRIELLA</t>
        </is>
      </c>
      <c r="H259" s="166" t="inlineStr">
        <is>
          <t>BERTHED: 3RD JUNE VOY. WG322A</t>
        </is>
      </c>
      <c r="I259" s="157" t="inlineStr">
        <is>
          <t>OUT</t>
        </is>
      </c>
      <c r="J259" s="192" t="inlineStr">
        <is>
          <t>TELEX/ 8TH JUNE, 2023</t>
        </is>
      </c>
      <c r="K259" s="496" t="n">
        <v>45205</v>
      </c>
      <c r="L259" s="157" t="inlineStr">
        <is>
          <t>5TH MAY</t>
        </is>
      </c>
      <c r="M259" s="157" t="inlineStr">
        <is>
          <t>SUN MARK LTD</t>
        </is>
      </c>
      <c r="N259" s="157" t="inlineStr">
        <is>
          <t>MEL-BACH ENTERPRISES</t>
        </is>
      </c>
    </row>
    <row r="260">
      <c r="A260" s="40" t="n">
        <v>16</v>
      </c>
      <c r="B260" s="40" t="inlineStr">
        <is>
          <t>EJISON</t>
        </is>
      </c>
      <c r="C260" s="165" t="inlineStr">
        <is>
          <t>''</t>
        </is>
      </c>
      <c r="D260" s="40" t="inlineStr">
        <is>
          <t>TGBU 3206942</t>
        </is>
      </c>
      <c r="E260" s="40" t="inlineStr">
        <is>
          <t>SPM</t>
        </is>
      </c>
      <c r="F260" s="40" t="inlineStr">
        <is>
          <t>20FT</t>
        </is>
      </c>
      <c r="G260" s="377" t="inlineStr">
        <is>
          <t>MSC GABRIELLA</t>
        </is>
      </c>
      <c r="H260" s="166" t="inlineStr">
        <is>
          <t>BERTHED: 3RD JUNE VOY. WG322A</t>
        </is>
      </c>
      <c r="I260" s="157" t="inlineStr">
        <is>
          <t>OUT</t>
        </is>
      </c>
      <c r="J260" s="192" t="inlineStr">
        <is>
          <t>TELEX/ 8TH JUNE, 2023</t>
        </is>
      </c>
      <c r="K260" s="496" t="n">
        <v>45205</v>
      </c>
      <c r="L260" s="157" t="inlineStr">
        <is>
          <t>5TH MAY</t>
        </is>
      </c>
      <c r="M260" s="157" t="inlineStr">
        <is>
          <t>SUN MARK LTD</t>
        </is>
      </c>
      <c r="N260" s="157" t="inlineStr">
        <is>
          <t>MEL-BACH ENTERPRISES</t>
        </is>
      </c>
    </row>
    <row r="261">
      <c r="A261" s="40" t="n">
        <v>17</v>
      </c>
      <c r="B261" s="40" t="inlineStr">
        <is>
          <t>EJISON</t>
        </is>
      </c>
      <c r="C261" s="165" t="inlineStr">
        <is>
          <t>MEDUAW265204</t>
        </is>
      </c>
      <c r="D261" s="40" t="inlineStr">
        <is>
          <t>TRLU 8924292</t>
        </is>
      </c>
      <c r="E261" s="40" t="inlineStr">
        <is>
          <t>SPM</t>
        </is>
      </c>
      <c r="F261" s="40" t="inlineStr">
        <is>
          <t>20FT</t>
        </is>
      </c>
      <c r="G261" s="377" t="inlineStr">
        <is>
          <t>MSC GABRIELLA</t>
        </is>
      </c>
      <c r="H261" s="166" t="inlineStr">
        <is>
          <t>BERTHED: 3RD JUNE VOY. WG322A</t>
        </is>
      </c>
      <c r="I261" s="157" t="inlineStr">
        <is>
          <t>OUT</t>
        </is>
      </c>
      <c r="J261" s="192" t="inlineStr">
        <is>
          <t>TELEX/ 8TH JUNE, 2023</t>
        </is>
      </c>
      <c r="K261" s="496" t="n">
        <v>45205</v>
      </c>
      <c r="L261" s="157" t="inlineStr">
        <is>
          <t>5TH MAY</t>
        </is>
      </c>
      <c r="M261" s="157" t="inlineStr">
        <is>
          <t>SUN MARK LTD</t>
        </is>
      </c>
      <c r="N261" s="157" t="inlineStr">
        <is>
          <t>MEL-BACH ENTERPRISES</t>
        </is>
      </c>
    </row>
    <row r="262">
      <c r="A262" s="40" t="n">
        <v>18</v>
      </c>
      <c r="B262" s="40" t="inlineStr">
        <is>
          <t>EJISON</t>
        </is>
      </c>
      <c r="C262" s="165" t="inlineStr">
        <is>
          <t>''</t>
        </is>
      </c>
      <c r="D262" s="40" t="inlineStr">
        <is>
          <t>MEDU 3612018</t>
        </is>
      </c>
      <c r="E262" s="40" t="inlineStr">
        <is>
          <t>SPM</t>
        </is>
      </c>
      <c r="F262" s="40" t="inlineStr">
        <is>
          <t>20FT</t>
        </is>
      </c>
      <c r="G262" s="377" t="inlineStr">
        <is>
          <t>MSC GABRIELLA</t>
        </is>
      </c>
      <c r="H262" s="166" t="inlineStr">
        <is>
          <t>BERTHED: 3RD JUNE VOY. WG322A</t>
        </is>
      </c>
      <c r="I262" s="157" t="inlineStr">
        <is>
          <t>OUT</t>
        </is>
      </c>
      <c r="J262" s="192" t="inlineStr">
        <is>
          <t>TELEX/ 8TH JUNE, 2023</t>
        </is>
      </c>
      <c r="K262" s="496" t="n">
        <v>45205</v>
      </c>
      <c r="L262" s="157" t="inlineStr">
        <is>
          <t>5TH MAY</t>
        </is>
      </c>
      <c r="M262" s="157" t="inlineStr">
        <is>
          <t>SUN MARK LTD</t>
        </is>
      </c>
      <c r="N262" s="157" t="inlineStr">
        <is>
          <t>MEL-BACH ENTERPRISES</t>
        </is>
      </c>
    </row>
    <row r="263">
      <c r="A263" s="40" t="n">
        <v>19</v>
      </c>
      <c r="B263" s="40" t="inlineStr">
        <is>
          <t>EJISON</t>
        </is>
      </c>
      <c r="C263" s="165" t="inlineStr">
        <is>
          <t>MEDUAW265162</t>
        </is>
      </c>
      <c r="D263" s="40" t="inlineStr">
        <is>
          <t>GESU 1262057</t>
        </is>
      </c>
      <c r="E263" s="40" t="inlineStr">
        <is>
          <t>SPM</t>
        </is>
      </c>
      <c r="F263" s="40" t="inlineStr">
        <is>
          <t>20FT</t>
        </is>
      </c>
      <c r="G263" s="377" t="inlineStr">
        <is>
          <t>MSC GABRIELLA</t>
        </is>
      </c>
      <c r="H263" s="166" t="inlineStr">
        <is>
          <t>BERTHED: 3RD JUNE VOY. WG322A</t>
        </is>
      </c>
      <c r="I263" s="157" t="inlineStr">
        <is>
          <t>OUT</t>
        </is>
      </c>
      <c r="J263" s="192" t="inlineStr">
        <is>
          <t>TELEX/ 8TH JUNE, 2023</t>
        </is>
      </c>
      <c r="K263" s="496" t="n">
        <v>45205</v>
      </c>
      <c r="L263" s="157" t="inlineStr">
        <is>
          <t>5TH MAY</t>
        </is>
      </c>
      <c r="M263" s="157" t="inlineStr">
        <is>
          <t>SUN MARK LTD</t>
        </is>
      </c>
      <c r="N263" s="157" t="inlineStr">
        <is>
          <t>MEL-BACH ENTERPRISES</t>
        </is>
      </c>
    </row>
    <row r="264">
      <c r="A264" s="40" t="n">
        <v>20</v>
      </c>
      <c r="B264" s="40" t="inlineStr">
        <is>
          <t>EJISON</t>
        </is>
      </c>
      <c r="C264" s="165" t="inlineStr">
        <is>
          <t>''</t>
        </is>
      </c>
      <c r="D264" s="40" t="inlineStr">
        <is>
          <t>MAGU 2380990</t>
        </is>
      </c>
      <c r="E264" s="40" t="inlineStr">
        <is>
          <t>SPM</t>
        </is>
      </c>
      <c r="F264" s="40" t="inlineStr">
        <is>
          <t>20FT</t>
        </is>
      </c>
      <c r="G264" s="377" t="inlineStr">
        <is>
          <t>MSC GABRIELLA</t>
        </is>
      </c>
      <c r="H264" s="166" t="inlineStr">
        <is>
          <t>BERTHED: 3RD JUNE VOY. WG322A</t>
        </is>
      </c>
      <c r="I264" s="157" t="inlineStr">
        <is>
          <t>OUT</t>
        </is>
      </c>
      <c r="J264" s="192" t="inlineStr">
        <is>
          <t>TELEX/ 8TH JUNE, 2023</t>
        </is>
      </c>
      <c r="K264" s="496" t="n">
        <v>45205</v>
      </c>
      <c r="L264" s="157" t="inlineStr">
        <is>
          <t>5TH MAY</t>
        </is>
      </c>
      <c r="M264" s="157" t="inlineStr">
        <is>
          <t>SUN MARK LTD</t>
        </is>
      </c>
      <c r="N264" s="157" t="inlineStr">
        <is>
          <t>MEL-BACH ENTERPRISES</t>
        </is>
      </c>
    </row>
    <row r="265">
      <c r="A265" s="40" t="n">
        <v>21</v>
      </c>
      <c r="B265" s="40" t="inlineStr">
        <is>
          <t>EJISON</t>
        </is>
      </c>
      <c r="C265" s="165" t="inlineStr">
        <is>
          <t>MEDUAW265139</t>
        </is>
      </c>
      <c r="D265" s="40" t="inlineStr">
        <is>
          <t>TEMU 1476574</t>
        </is>
      </c>
      <c r="E265" s="40" t="inlineStr">
        <is>
          <t>SPM</t>
        </is>
      </c>
      <c r="F265" s="40" t="inlineStr">
        <is>
          <t>20FT</t>
        </is>
      </c>
      <c r="G265" s="377" t="inlineStr">
        <is>
          <t>MSC GABRIELLA</t>
        </is>
      </c>
      <c r="H265" s="166" t="inlineStr">
        <is>
          <t>BERTHED: 3RD JUNE VOY. WG322A</t>
        </is>
      </c>
      <c r="I265" s="157" t="inlineStr">
        <is>
          <t>OUT</t>
        </is>
      </c>
      <c r="J265" s="192" t="inlineStr">
        <is>
          <t>TELEX/ 8TH JUNE, 2023</t>
        </is>
      </c>
      <c r="K265" s="496" t="n">
        <v>45205</v>
      </c>
      <c r="L265" s="157" t="inlineStr">
        <is>
          <t>5TH MAY</t>
        </is>
      </c>
      <c r="M265" s="157" t="inlineStr">
        <is>
          <t>SUN MARK LTD</t>
        </is>
      </c>
      <c r="N265" s="157" t="inlineStr">
        <is>
          <t>MEL-BACH ENTERPRISES</t>
        </is>
      </c>
    </row>
    <row r="266">
      <c r="A266" s="40" t="n">
        <v>22</v>
      </c>
      <c r="B266" s="40" t="inlineStr">
        <is>
          <t>EJISON</t>
        </is>
      </c>
      <c r="C266" s="165" t="inlineStr">
        <is>
          <t>''</t>
        </is>
      </c>
      <c r="D266" s="40" t="inlineStr">
        <is>
          <t>FCIU 6360940</t>
        </is>
      </c>
      <c r="E266" s="40" t="inlineStr">
        <is>
          <t>SPM</t>
        </is>
      </c>
      <c r="F266" s="40" t="inlineStr">
        <is>
          <t>20FT</t>
        </is>
      </c>
      <c r="G266" s="377" t="inlineStr">
        <is>
          <t>MSC GABRIELLA</t>
        </is>
      </c>
      <c r="H266" s="166" t="inlineStr">
        <is>
          <t>BERTHED: 3RD JUNE VOY. WG322A</t>
        </is>
      </c>
      <c r="I266" s="157" t="inlineStr">
        <is>
          <t>OUT</t>
        </is>
      </c>
      <c r="J266" s="192" t="inlineStr">
        <is>
          <t>TELEX/ 8TH JUNE, 2023</t>
        </is>
      </c>
      <c r="K266" s="496" t="n">
        <v>45205</v>
      </c>
      <c r="L266" s="157" t="inlineStr">
        <is>
          <t>5TH MAY</t>
        </is>
      </c>
      <c r="M266" s="157" t="inlineStr">
        <is>
          <t>SUN MARK LTD</t>
        </is>
      </c>
      <c r="N266" s="157" t="inlineStr">
        <is>
          <t>MEL-BACH ENTERPRISES</t>
        </is>
      </c>
    </row>
    <row r="267">
      <c r="A267" s="40" t="n">
        <v>23</v>
      </c>
      <c r="B267" s="40" t="inlineStr">
        <is>
          <t>EJISON</t>
        </is>
      </c>
      <c r="C267" s="165" t="inlineStr">
        <is>
          <t>MEDUAW265147</t>
        </is>
      </c>
      <c r="D267" s="40" t="inlineStr">
        <is>
          <t>MEDU 5320606</t>
        </is>
      </c>
      <c r="E267" s="40" t="inlineStr">
        <is>
          <t>SPM</t>
        </is>
      </c>
      <c r="F267" s="40" t="inlineStr">
        <is>
          <t>20FT</t>
        </is>
      </c>
      <c r="G267" s="377" t="inlineStr">
        <is>
          <t>MSC GABRIELLA</t>
        </is>
      </c>
      <c r="H267" s="166" t="inlineStr">
        <is>
          <t>BERTHED: 3RD JUNE VOY. WG322A</t>
        </is>
      </c>
      <c r="I267" s="157" t="n"/>
      <c r="J267" s="192" t="inlineStr">
        <is>
          <t>TELEX/ 8TH JUNE, 2023</t>
        </is>
      </c>
      <c r="K267" s="157" t="n"/>
      <c r="L267" s="157" t="inlineStr">
        <is>
          <t>5TH MAY</t>
        </is>
      </c>
      <c r="M267" s="157" t="inlineStr">
        <is>
          <t>SUN MARK LTD</t>
        </is>
      </c>
      <c r="N267" s="157" t="inlineStr">
        <is>
          <t>MEL-BACH ENTERPRISES</t>
        </is>
      </c>
    </row>
    <row r="268">
      <c r="A268" s="40" t="n">
        <v>24</v>
      </c>
      <c r="B268" s="40" t="inlineStr">
        <is>
          <t>EJISON</t>
        </is>
      </c>
      <c r="C268" s="165" t="inlineStr">
        <is>
          <t>''</t>
        </is>
      </c>
      <c r="D268" s="40" t="inlineStr">
        <is>
          <t>MSDU 1251192</t>
        </is>
      </c>
      <c r="E268" s="40" t="inlineStr">
        <is>
          <t>SPM</t>
        </is>
      </c>
      <c r="F268" s="40" t="inlineStr">
        <is>
          <t>20FT</t>
        </is>
      </c>
      <c r="G268" s="377" t="inlineStr">
        <is>
          <t>MSC GABRIELLA</t>
        </is>
      </c>
      <c r="H268" s="166" t="inlineStr">
        <is>
          <t>BERTHED: 3RD JUNE VOY. WG322A</t>
        </is>
      </c>
      <c r="I268" s="157" t="n"/>
      <c r="J268" s="192" t="inlineStr">
        <is>
          <t>TELEX/ 8TH JUNE, 2023</t>
        </is>
      </c>
      <c r="K268" s="157" t="n"/>
      <c r="L268" s="157" t="inlineStr">
        <is>
          <t>5TH MAY</t>
        </is>
      </c>
      <c r="M268" s="157" t="inlineStr">
        <is>
          <t>SUN MARK LTD</t>
        </is>
      </c>
      <c r="N268" s="157" t="inlineStr">
        <is>
          <t>MEL-BACH ENTERPRISES</t>
        </is>
      </c>
    </row>
    <row r="269">
      <c r="A269" s="40" t="n">
        <v>25</v>
      </c>
      <c r="B269" s="40" t="inlineStr">
        <is>
          <t>EJISON</t>
        </is>
      </c>
      <c r="C269" s="165" t="inlineStr">
        <is>
          <t>MEDUAW265154</t>
        </is>
      </c>
      <c r="D269" s="40" t="inlineStr">
        <is>
          <t>MSDU 1564366</t>
        </is>
      </c>
      <c r="E269" s="40" t="inlineStr">
        <is>
          <t>SPM</t>
        </is>
      </c>
      <c r="F269" s="40" t="inlineStr">
        <is>
          <t>20FT</t>
        </is>
      </c>
      <c r="G269" s="377" t="inlineStr">
        <is>
          <t>MSC GABRIELLA</t>
        </is>
      </c>
      <c r="H269" s="166" t="inlineStr">
        <is>
          <t>BERTHED: 3RD JUNE VOY. WG322A</t>
        </is>
      </c>
      <c r="I269" s="157" t="inlineStr">
        <is>
          <t>OUT</t>
        </is>
      </c>
      <c r="J269" s="192" t="inlineStr">
        <is>
          <t>TELEX/ 8TH JUNE, 2023</t>
        </is>
      </c>
      <c r="K269" s="496" t="n">
        <v>45205</v>
      </c>
      <c r="L269" s="157" t="inlineStr">
        <is>
          <t>5TH MAY</t>
        </is>
      </c>
      <c r="M269" s="157" t="inlineStr">
        <is>
          <t>SUN MARK LTD</t>
        </is>
      </c>
      <c r="N269" s="157" t="inlineStr">
        <is>
          <t>MEL-BACH ENTERPRISES</t>
        </is>
      </c>
    </row>
    <row r="270">
      <c r="A270" s="40" t="n">
        <v>26</v>
      </c>
      <c r="B270" s="40" t="inlineStr">
        <is>
          <t>EJISON</t>
        </is>
      </c>
      <c r="C270" s="165" t="inlineStr">
        <is>
          <t>''</t>
        </is>
      </c>
      <c r="D270" s="377" t="inlineStr">
        <is>
          <t>DFSU 3143884</t>
        </is>
      </c>
      <c r="E270" s="40" t="inlineStr">
        <is>
          <t>SPM</t>
        </is>
      </c>
      <c r="F270" s="40" t="inlineStr">
        <is>
          <t>20FT</t>
        </is>
      </c>
      <c r="G270" s="377" t="inlineStr">
        <is>
          <t>MSC GABRIELLA</t>
        </is>
      </c>
      <c r="H270" s="166" t="inlineStr">
        <is>
          <t>BERTHED: 3RD JUNE VOY. WG322A</t>
        </is>
      </c>
      <c r="I270" s="157" t="inlineStr">
        <is>
          <t>OUT</t>
        </is>
      </c>
      <c r="J270" s="192" t="inlineStr">
        <is>
          <t>TELEX/ 8TH JUNE, 2023</t>
        </is>
      </c>
      <c r="K270" s="496" t="n">
        <v>45205</v>
      </c>
      <c r="L270" s="157" t="inlineStr">
        <is>
          <t>5TH MAY</t>
        </is>
      </c>
      <c r="M270" s="157" t="inlineStr">
        <is>
          <t>SUN MARK LTD</t>
        </is>
      </c>
      <c r="N270" s="157" t="inlineStr">
        <is>
          <t>MEL-BACH ENTERPRISES</t>
        </is>
      </c>
    </row>
    <row r="271">
      <c r="A271" s="157" t="n"/>
      <c r="B271" s="157" t="n"/>
      <c r="C271" s="157" t="n"/>
      <c r="D271" s="157" t="n"/>
      <c r="E271" s="157" t="n"/>
      <c r="F271" s="157" t="n"/>
      <c r="G271" s="157" t="n"/>
      <c r="H271" s="157" t="n"/>
      <c r="I271" s="157" t="n"/>
      <c r="J271" s="157" t="n"/>
      <c r="K271" s="157" t="n"/>
      <c r="L271" s="157" t="n"/>
      <c r="M271" s="157" t="n"/>
      <c r="N271" s="157" t="n"/>
    </row>
    <row r="272">
      <c r="A272" s="157" t="n"/>
      <c r="B272" s="155" t="inlineStr">
        <is>
          <t>MSC ANNAMARIA</t>
        </is>
      </c>
      <c r="C272" s="157" t="n"/>
      <c r="D272" s="157" t="n"/>
      <c r="E272" s="157" t="n"/>
      <c r="F272" s="157" t="n"/>
      <c r="G272" s="157" t="n"/>
      <c r="H272" s="157" t="n"/>
      <c r="I272" s="157" t="n"/>
      <c r="J272" s="157" t="n"/>
      <c r="K272" s="157" t="n"/>
      <c r="L272" s="157" t="n"/>
      <c r="M272" s="157" t="n"/>
      <c r="N272" s="157" t="n"/>
    </row>
    <row r="273">
      <c r="A273" s="40" t="n">
        <v>1</v>
      </c>
      <c r="B273" s="40" t="inlineStr">
        <is>
          <t>EJISON</t>
        </is>
      </c>
      <c r="C273" s="165" t="inlineStr">
        <is>
          <t>MEDUAW297546</t>
        </is>
      </c>
      <c r="D273" s="40" t="inlineStr">
        <is>
          <t>FCIU 6376470</t>
        </is>
      </c>
      <c r="E273" s="40" t="inlineStr">
        <is>
          <t>SPM</t>
        </is>
      </c>
      <c r="F273" s="40" t="inlineStr">
        <is>
          <t>20FT</t>
        </is>
      </c>
      <c r="G273" s="160" t="inlineStr">
        <is>
          <t>MSC ANNAMARIA</t>
        </is>
      </c>
      <c r="H273" s="192" t="inlineStr">
        <is>
          <t>BERTHED: 9TH JUNE VOY. WG323A</t>
        </is>
      </c>
      <c r="I273" s="157" t="inlineStr">
        <is>
          <t>OUT</t>
        </is>
      </c>
      <c r="J273" s="192" t="inlineStr">
        <is>
          <t>TELEX/15TH JUNE, 2023</t>
        </is>
      </c>
      <c r="K273" s="157" t="inlineStr">
        <is>
          <t>19/6/2023</t>
        </is>
      </c>
      <c r="L273" s="157" t="inlineStr">
        <is>
          <t>11TH MAY</t>
        </is>
      </c>
      <c r="M273" s="157" t="inlineStr">
        <is>
          <t>SUN MARK LTD</t>
        </is>
      </c>
      <c r="N273" s="157" t="inlineStr">
        <is>
          <t>MEL-BACH ENTERPRISES</t>
        </is>
      </c>
    </row>
    <row r="274">
      <c r="A274" s="40" t="n">
        <v>2</v>
      </c>
      <c r="B274" s="40" t="inlineStr">
        <is>
          <t>EJISON</t>
        </is>
      </c>
      <c r="C274" s="165" t="inlineStr">
        <is>
          <t>''</t>
        </is>
      </c>
      <c r="D274" s="40" t="inlineStr">
        <is>
          <t>TRHU 3573860</t>
        </is>
      </c>
      <c r="E274" s="40" t="inlineStr">
        <is>
          <t>SPM</t>
        </is>
      </c>
      <c r="F274" s="40" t="inlineStr">
        <is>
          <t>20FT</t>
        </is>
      </c>
      <c r="G274" s="160" t="inlineStr">
        <is>
          <t>MSC ANNAMARIA</t>
        </is>
      </c>
      <c r="H274" s="192" t="inlineStr">
        <is>
          <t>BERTHED: 9TH JUNE VOY. WG323A</t>
        </is>
      </c>
      <c r="I274" s="157" t="inlineStr">
        <is>
          <t>OUT</t>
        </is>
      </c>
      <c r="J274" s="192" t="inlineStr">
        <is>
          <t>TELEX/15TH JUNE, 2023</t>
        </is>
      </c>
      <c r="K274" s="157" t="inlineStr">
        <is>
          <t>19/6/2023</t>
        </is>
      </c>
      <c r="L274" s="157" t="inlineStr">
        <is>
          <t>11TH MAY</t>
        </is>
      </c>
      <c r="M274" s="157" t="inlineStr">
        <is>
          <t>SUN MARK LTD</t>
        </is>
      </c>
      <c r="N274" s="157" t="inlineStr">
        <is>
          <t>MEL-BACH ENTERPRISES</t>
        </is>
      </c>
    </row>
    <row r="275">
      <c r="A275" s="40" t="n">
        <v>3</v>
      </c>
      <c r="B275" s="40" t="inlineStr">
        <is>
          <t>EJISON</t>
        </is>
      </c>
      <c r="C275" s="165" t="inlineStr">
        <is>
          <t>MEDUAW297496</t>
        </is>
      </c>
      <c r="D275" s="40" t="inlineStr">
        <is>
          <t>CXDU 1350299</t>
        </is>
      </c>
      <c r="E275" s="40" t="inlineStr">
        <is>
          <t>SPM</t>
        </is>
      </c>
      <c r="F275" s="40" t="inlineStr">
        <is>
          <t>20FT</t>
        </is>
      </c>
      <c r="G275" s="160" t="inlineStr">
        <is>
          <t>MSC ANNAMARIA</t>
        </is>
      </c>
      <c r="H275" s="192" t="inlineStr">
        <is>
          <t>BERTHED: 9TH JUNE VOY. WG323A</t>
        </is>
      </c>
      <c r="I275" s="157" t="inlineStr">
        <is>
          <t>OUT</t>
        </is>
      </c>
      <c r="J275" s="192" t="inlineStr">
        <is>
          <t>TELEX/15TH JUNE, 2023</t>
        </is>
      </c>
      <c r="K275" s="157" t="inlineStr">
        <is>
          <t>19/6/2023</t>
        </is>
      </c>
      <c r="L275" s="157" t="inlineStr">
        <is>
          <t>11TH MAY</t>
        </is>
      </c>
      <c r="M275" s="157" t="inlineStr">
        <is>
          <t>SUN MARK LTD</t>
        </is>
      </c>
      <c r="N275" s="157" t="inlineStr">
        <is>
          <t>MEL-BACH ENTERPRISES</t>
        </is>
      </c>
    </row>
    <row r="276">
      <c r="A276" s="40" t="n">
        <v>4</v>
      </c>
      <c r="B276" s="40" t="inlineStr">
        <is>
          <t>EJISON</t>
        </is>
      </c>
      <c r="C276" s="165" t="inlineStr">
        <is>
          <t>''</t>
        </is>
      </c>
      <c r="D276" s="40" t="inlineStr">
        <is>
          <t>MEDU 5642500</t>
        </is>
      </c>
      <c r="E276" s="40" t="inlineStr">
        <is>
          <t>SPM</t>
        </is>
      </c>
      <c r="F276" s="40" t="inlineStr">
        <is>
          <t>20FT</t>
        </is>
      </c>
      <c r="G276" s="160" t="inlineStr">
        <is>
          <t>MSC ANNAMARIA</t>
        </is>
      </c>
      <c r="H276" s="192" t="inlineStr">
        <is>
          <t>BERTHED: 9TH JUNE VOY. WG323A</t>
        </is>
      </c>
      <c r="I276" s="157" t="inlineStr">
        <is>
          <t>OUT</t>
        </is>
      </c>
      <c r="J276" s="192" t="inlineStr">
        <is>
          <t>TELEX/15TH JUNE, 2023</t>
        </is>
      </c>
      <c r="K276" s="157" t="inlineStr">
        <is>
          <t>19/6/2023</t>
        </is>
      </c>
      <c r="L276" s="157" t="inlineStr">
        <is>
          <t>11TH MAY</t>
        </is>
      </c>
      <c r="M276" s="157" t="inlineStr">
        <is>
          <t>SUN MARK LTD</t>
        </is>
      </c>
      <c r="N276" s="157" t="inlineStr">
        <is>
          <t>MEL-BACH ENTERPRISES</t>
        </is>
      </c>
    </row>
    <row r="277">
      <c r="A277" s="40" t="n">
        <v>5</v>
      </c>
      <c r="B277" s="40" t="inlineStr">
        <is>
          <t>EJISON</t>
        </is>
      </c>
      <c r="C277" s="165" t="inlineStr">
        <is>
          <t>MEDUAW297637</t>
        </is>
      </c>
      <c r="D277" s="40" t="inlineStr">
        <is>
          <t>TCKU 3428668</t>
        </is>
      </c>
      <c r="E277" s="40" t="inlineStr">
        <is>
          <t>SPM</t>
        </is>
      </c>
      <c r="F277" s="40" t="inlineStr">
        <is>
          <t>20FT</t>
        </is>
      </c>
      <c r="G277" s="160" t="inlineStr">
        <is>
          <t>MSC ANNAMARIA</t>
        </is>
      </c>
      <c r="H277" s="192" t="inlineStr">
        <is>
          <t>BERTHED: 9TH JUNE VOY. WG323A</t>
        </is>
      </c>
      <c r="I277" s="157" t="inlineStr">
        <is>
          <t>OUT</t>
        </is>
      </c>
      <c r="J277" s="192" t="inlineStr">
        <is>
          <t>TELEX/15TH JUNE, 2023</t>
        </is>
      </c>
      <c r="K277" s="157" t="inlineStr">
        <is>
          <t>17/6/2023</t>
        </is>
      </c>
      <c r="L277" s="157" t="inlineStr">
        <is>
          <t>11TH MAY</t>
        </is>
      </c>
      <c r="M277" s="157" t="inlineStr">
        <is>
          <t>SUN MARK LTD</t>
        </is>
      </c>
      <c r="N277" s="157" t="inlineStr">
        <is>
          <t>MEL-BACH ENTERPRISES</t>
        </is>
      </c>
    </row>
    <row r="278">
      <c r="A278" s="40" t="n">
        <v>6</v>
      </c>
      <c r="B278" s="40" t="inlineStr">
        <is>
          <t>EJISON</t>
        </is>
      </c>
      <c r="C278" s="165" t="inlineStr">
        <is>
          <t>''</t>
        </is>
      </c>
      <c r="D278" s="40" t="inlineStr">
        <is>
          <t>MSMU 2625040</t>
        </is>
      </c>
      <c r="E278" s="40" t="inlineStr">
        <is>
          <t>SPM</t>
        </is>
      </c>
      <c r="F278" s="40" t="inlineStr">
        <is>
          <t>20FT</t>
        </is>
      </c>
      <c r="G278" s="160" t="inlineStr">
        <is>
          <t>MSC ANNAMARIA</t>
        </is>
      </c>
      <c r="H278" s="192" t="inlineStr">
        <is>
          <t>BERTHED: 9TH JUNE VOY. WG323A</t>
        </is>
      </c>
      <c r="I278" s="157" t="inlineStr">
        <is>
          <t>OUT</t>
        </is>
      </c>
      <c r="J278" s="192" t="inlineStr">
        <is>
          <t>TELEX/15TH JUNE, 2023</t>
        </is>
      </c>
      <c r="K278" s="157" t="inlineStr">
        <is>
          <t>17/6/2023</t>
        </is>
      </c>
      <c r="L278" s="157" t="inlineStr">
        <is>
          <t>11TH MAY</t>
        </is>
      </c>
      <c r="M278" s="157" t="inlineStr">
        <is>
          <t>SUN MARK LTD</t>
        </is>
      </c>
      <c r="N278" s="157" t="inlineStr">
        <is>
          <t>MEL-BACH ENTERPRISES</t>
        </is>
      </c>
    </row>
    <row r="279">
      <c r="A279" s="40" t="n">
        <v>7</v>
      </c>
      <c r="B279" s="40" t="inlineStr">
        <is>
          <t>EJISON</t>
        </is>
      </c>
      <c r="C279" s="165" t="inlineStr">
        <is>
          <t>MEDUAW297553</t>
        </is>
      </c>
      <c r="D279" s="40" t="inlineStr">
        <is>
          <t>MSMU 1259707</t>
        </is>
      </c>
      <c r="E279" s="40" t="inlineStr">
        <is>
          <t>SPM</t>
        </is>
      </c>
      <c r="F279" s="40" t="inlineStr">
        <is>
          <t>20FT</t>
        </is>
      </c>
      <c r="G279" s="160" t="inlineStr">
        <is>
          <t>MSC ANNAMARIA</t>
        </is>
      </c>
      <c r="H279" s="192" t="inlineStr">
        <is>
          <t>BERTHED: 9TH JUNE VOY. WG323A</t>
        </is>
      </c>
      <c r="I279" s="157" t="inlineStr">
        <is>
          <t>OUT</t>
        </is>
      </c>
      <c r="J279" s="192" t="inlineStr">
        <is>
          <t>TELEX/15TH JUNE, 2023</t>
        </is>
      </c>
      <c r="K279" s="157" t="inlineStr">
        <is>
          <t>19/6/2023</t>
        </is>
      </c>
      <c r="L279" s="157" t="inlineStr">
        <is>
          <t>11TH MAY</t>
        </is>
      </c>
      <c r="M279" s="157" t="inlineStr">
        <is>
          <t>SUN MARK LTD</t>
        </is>
      </c>
      <c r="N279" s="157" t="inlineStr">
        <is>
          <t>MEL-BACH ENTERPRISES</t>
        </is>
      </c>
    </row>
    <row r="280">
      <c r="A280" s="40" t="n">
        <v>8</v>
      </c>
      <c r="B280" s="40" t="inlineStr">
        <is>
          <t>EJISON</t>
        </is>
      </c>
      <c r="C280" s="165" t="inlineStr">
        <is>
          <t>''</t>
        </is>
      </c>
      <c r="D280" s="40" t="inlineStr">
        <is>
          <t>MSMU 2212387</t>
        </is>
      </c>
      <c r="E280" s="40" t="inlineStr">
        <is>
          <t>SPM</t>
        </is>
      </c>
      <c r="F280" s="40" t="inlineStr">
        <is>
          <t>20FT</t>
        </is>
      </c>
      <c r="G280" s="160" t="inlineStr">
        <is>
          <t>MSC ANNAMARIA</t>
        </is>
      </c>
      <c r="H280" s="192" t="inlineStr">
        <is>
          <t>BERTHED: 9TH JUNE VOY. WG323A</t>
        </is>
      </c>
      <c r="I280" s="157" t="inlineStr">
        <is>
          <t>OUT</t>
        </is>
      </c>
      <c r="J280" s="192" t="inlineStr">
        <is>
          <t>TELEX/15TH JUNE, 2023</t>
        </is>
      </c>
      <c r="K280" s="157" t="inlineStr">
        <is>
          <t>19/6/2023</t>
        </is>
      </c>
      <c r="L280" s="157" t="inlineStr">
        <is>
          <t>11TH MAY</t>
        </is>
      </c>
      <c r="M280" s="157" t="inlineStr">
        <is>
          <t>SUN MARK LTD</t>
        </is>
      </c>
      <c r="N280" s="157" t="inlineStr">
        <is>
          <t>MEL-BACH ENTERPRISES</t>
        </is>
      </c>
    </row>
    <row r="281">
      <c r="A281" s="40" t="n">
        <v>9</v>
      </c>
      <c r="B281" s="40" t="inlineStr">
        <is>
          <t>EJISON</t>
        </is>
      </c>
      <c r="C281" s="165" t="inlineStr">
        <is>
          <t>MEDUAW297470</t>
        </is>
      </c>
      <c r="D281" s="40" t="inlineStr">
        <is>
          <t>CAIU 2454112</t>
        </is>
      </c>
      <c r="E281" s="40" t="inlineStr">
        <is>
          <t>SPM</t>
        </is>
      </c>
      <c r="F281" s="40" t="inlineStr">
        <is>
          <t>20FT</t>
        </is>
      </c>
      <c r="G281" s="160" t="inlineStr">
        <is>
          <t>MSC ANNAMARIA</t>
        </is>
      </c>
      <c r="H281" s="192" t="inlineStr">
        <is>
          <t>BERTHED: 9TH JUNE VOY. WG323A</t>
        </is>
      </c>
      <c r="I281" s="157" t="inlineStr">
        <is>
          <t>OUT</t>
        </is>
      </c>
      <c r="J281" s="192" t="inlineStr">
        <is>
          <t>TELEX/15TH JUNE, 2023</t>
        </is>
      </c>
      <c r="K281" s="157" t="inlineStr">
        <is>
          <t>17/6/2023</t>
        </is>
      </c>
      <c r="L281" s="157" t="inlineStr">
        <is>
          <t>11TH MAY</t>
        </is>
      </c>
      <c r="M281" s="157" t="inlineStr">
        <is>
          <t>SUN MARK LTD</t>
        </is>
      </c>
      <c r="N281" s="157" t="inlineStr">
        <is>
          <t>MEL-BACH ENTERPRISES</t>
        </is>
      </c>
    </row>
    <row r="282">
      <c r="A282" s="40" t="n">
        <v>10</v>
      </c>
      <c r="B282" s="40" t="inlineStr">
        <is>
          <t>EJISON</t>
        </is>
      </c>
      <c r="C282" s="165" t="inlineStr">
        <is>
          <t>''</t>
        </is>
      </c>
      <c r="D282" s="40" t="inlineStr">
        <is>
          <t>TRHU 1967714</t>
        </is>
      </c>
      <c r="E282" s="40" t="inlineStr">
        <is>
          <t>SPM</t>
        </is>
      </c>
      <c r="F282" s="40" t="inlineStr">
        <is>
          <t>20FT</t>
        </is>
      </c>
      <c r="G282" s="160" t="inlineStr">
        <is>
          <t>MSC ANNAMARIA</t>
        </is>
      </c>
      <c r="H282" s="192" t="inlineStr">
        <is>
          <t>BERTHED: 9TH JUNE VOY. WG323A</t>
        </is>
      </c>
      <c r="I282" s="157" t="inlineStr">
        <is>
          <t>OUT</t>
        </is>
      </c>
      <c r="J282" s="192" t="inlineStr">
        <is>
          <t>TELEX/15TH JUNE, 2023</t>
        </is>
      </c>
      <c r="K282" s="157" t="inlineStr">
        <is>
          <t>17/6/2023</t>
        </is>
      </c>
      <c r="L282" s="157" t="inlineStr">
        <is>
          <t>11TH MAY</t>
        </is>
      </c>
      <c r="M282" s="157" t="inlineStr">
        <is>
          <t>SUN MARK LTD</t>
        </is>
      </c>
      <c r="N282" s="157" t="inlineStr">
        <is>
          <t>MEL-BACH ENTERPRISES</t>
        </is>
      </c>
    </row>
    <row r="283">
      <c r="A283" s="40" t="n">
        <v>11</v>
      </c>
      <c r="B283" s="40" t="inlineStr">
        <is>
          <t>EJISON</t>
        </is>
      </c>
      <c r="C283" s="165" t="inlineStr">
        <is>
          <t>MEDUAW297645</t>
        </is>
      </c>
      <c r="D283" s="40" t="inlineStr">
        <is>
          <t>MEDU 5660015</t>
        </is>
      </c>
      <c r="E283" s="40" t="inlineStr">
        <is>
          <t>SPM</t>
        </is>
      </c>
      <c r="F283" s="40" t="inlineStr">
        <is>
          <t>20FT</t>
        </is>
      </c>
      <c r="G283" s="160" t="inlineStr">
        <is>
          <t>MSC ANNAMARIA</t>
        </is>
      </c>
      <c r="H283" s="192" t="inlineStr">
        <is>
          <t>BERTHED: 9TH JUNE VOY. WG323A</t>
        </is>
      </c>
      <c r="I283" s="157" t="inlineStr">
        <is>
          <t>OUT</t>
        </is>
      </c>
      <c r="J283" s="192" t="inlineStr">
        <is>
          <t>TELEX/15TH JUNE, 2023</t>
        </is>
      </c>
      <c r="K283" s="157" t="inlineStr">
        <is>
          <t>19/6/2023</t>
        </is>
      </c>
      <c r="L283" s="157" t="inlineStr">
        <is>
          <t>11TH MAY</t>
        </is>
      </c>
      <c r="M283" s="157" t="inlineStr">
        <is>
          <t>SUN MARK LTD</t>
        </is>
      </c>
      <c r="N283" s="157" t="inlineStr">
        <is>
          <t>MEL-BACH ENTERPRISES</t>
        </is>
      </c>
    </row>
    <row r="284">
      <c r="A284" s="40" t="n">
        <v>12</v>
      </c>
      <c r="B284" s="40" t="inlineStr">
        <is>
          <t>EJISON</t>
        </is>
      </c>
      <c r="C284" s="165" t="inlineStr">
        <is>
          <t>''</t>
        </is>
      </c>
      <c r="D284" s="40" t="inlineStr">
        <is>
          <t>MSMU 1290359</t>
        </is>
      </c>
      <c r="E284" s="40" t="inlineStr">
        <is>
          <t>SPM</t>
        </is>
      </c>
      <c r="F284" s="40" t="inlineStr">
        <is>
          <t>20FT</t>
        </is>
      </c>
      <c r="G284" s="160" t="inlineStr">
        <is>
          <t>MSC ANNAMARIA</t>
        </is>
      </c>
      <c r="H284" s="192" t="inlineStr">
        <is>
          <t>BERTHED: 9TH JUNE VOY. WG323A</t>
        </is>
      </c>
      <c r="I284" s="157" t="inlineStr">
        <is>
          <t>OUT</t>
        </is>
      </c>
      <c r="J284" s="192" t="inlineStr">
        <is>
          <t>TELEX/15TH JUNE, 2023</t>
        </is>
      </c>
      <c r="K284" s="157" t="inlineStr">
        <is>
          <t>19/6/2023</t>
        </is>
      </c>
      <c r="L284" s="157" t="inlineStr">
        <is>
          <t>11TH MAY</t>
        </is>
      </c>
      <c r="M284" s="157" t="inlineStr">
        <is>
          <t>SUN MARK LTD</t>
        </is>
      </c>
      <c r="N284" s="157" t="inlineStr">
        <is>
          <t>MEL-BACH ENTERPRISES</t>
        </is>
      </c>
    </row>
    <row r="285">
      <c r="A285" s="40" t="n">
        <v>13</v>
      </c>
      <c r="B285" s="40" t="inlineStr">
        <is>
          <t>EJISON</t>
        </is>
      </c>
      <c r="C285" s="165" t="inlineStr">
        <is>
          <t>MEDUAW297512</t>
        </is>
      </c>
      <c r="D285" s="40" t="inlineStr">
        <is>
          <t>FCIU 4477558</t>
        </is>
      </c>
      <c r="E285" s="40" t="inlineStr">
        <is>
          <t>SPM</t>
        </is>
      </c>
      <c r="F285" s="40" t="inlineStr">
        <is>
          <t>20FT</t>
        </is>
      </c>
      <c r="G285" s="160" t="inlineStr">
        <is>
          <t>MSC ANNAMARIA</t>
        </is>
      </c>
      <c r="H285" s="192" t="inlineStr">
        <is>
          <t>BERTHED: 9TH JUNE VOY. WG323A</t>
        </is>
      </c>
      <c r="I285" s="157" t="inlineStr">
        <is>
          <t>OUT</t>
        </is>
      </c>
      <c r="J285" s="192" t="inlineStr">
        <is>
          <t>TELEX/15TH JUNE, 2023</t>
        </is>
      </c>
      <c r="K285" s="157" t="inlineStr">
        <is>
          <t>17/6/2023</t>
        </is>
      </c>
      <c r="L285" s="157" t="inlineStr">
        <is>
          <t>11TH MAY</t>
        </is>
      </c>
      <c r="M285" s="157" t="inlineStr">
        <is>
          <t>SUN MARK LTD</t>
        </is>
      </c>
      <c r="N285" s="157" t="inlineStr">
        <is>
          <t>MEL-BACH ENTERPRISES</t>
        </is>
      </c>
    </row>
    <row r="286">
      <c r="A286" s="40" t="n">
        <v>14</v>
      </c>
      <c r="B286" s="40" t="inlineStr">
        <is>
          <t>EJISON</t>
        </is>
      </c>
      <c r="C286" s="165" t="inlineStr">
        <is>
          <t>''</t>
        </is>
      </c>
      <c r="D286" s="40" t="inlineStr">
        <is>
          <t>MEDU 5249473</t>
        </is>
      </c>
      <c r="E286" s="40" t="inlineStr">
        <is>
          <t>SPM</t>
        </is>
      </c>
      <c r="F286" s="40" t="inlineStr">
        <is>
          <t>20FT</t>
        </is>
      </c>
      <c r="G286" s="160" t="inlineStr">
        <is>
          <t>MSC ANNAMARIA</t>
        </is>
      </c>
      <c r="H286" s="192" t="inlineStr">
        <is>
          <t>BERTHED: 9TH JUNE VOY. WG323A</t>
        </is>
      </c>
      <c r="I286" s="157" t="inlineStr">
        <is>
          <t>OUT</t>
        </is>
      </c>
      <c r="J286" s="192" t="inlineStr">
        <is>
          <t>TELEX/15TH JUNE, 2023</t>
        </is>
      </c>
      <c r="K286" s="157" t="inlineStr">
        <is>
          <t>17/6/2023</t>
        </is>
      </c>
      <c r="L286" s="157" t="inlineStr">
        <is>
          <t>11TH MAY</t>
        </is>
      </c>
      <c r="M286" s="157" t="inlineStr">
        <is>
          <t>SUN MARK LTD</t>
        </is>
      </c>
      <c r="N286" s="157" t="inlineStr">
        <is>
          <t>MEL-BACH ENTERPRISES</t>
        </is>
      </c>
    </row>
    <row r="287">
      <c r="A287" s="40" t="n">
        <v>15</v>
      </c>
      <c r="B287" s="40" t="inlineStr">
        <is>
          <t>EJISON</t>
        </is>
      </c>
      <c r="C287" s="165" t="inlineStr">
        <is>
          <t>MEDUAW297520</t>
        </is>
      </c>
      <c r="D287" s="40" t="inlineStr">
        <is>
          <t>MEDU 2020483</t>
        </is>
      </c>
      <c r="E287" s="40" t="inlineStr">
        <is>
          <t>SPM</t>
        </is>
      </c>
      <c r="F287" s="40" t="inlineStr">
        <is>
          <t>20FT</t>
        </is>
      </c>
      <c r="G287" s="160" t="inlineStr">
        <is>
          <t>MSC ANNAMARIA</t>
        </is>
      </c>
      <c r="H287" s="192" t="inlineStr">
        <is>
          <t>BERTHED: 9TH JUNE VOY. WG323A</t>
        </is>
      </c>
      <c r="I287" s="157" t="inlineStr">
        <is>
          <t>OUT</t>
        </is>
      </c>
      <c r="J287" s="192" t="inlineStr">
        <is>
          <t>TELEX/15TH JUNE, 2023</t>
        </is>
      </c>
      <c r="K287" s="157" t="inlineStr">
        <is>
          <t>17/6/2023</t>
        </is>
      </c>
      <c r="L287" s="157" t="inlineStr">
        <is>
          <t>11TH MAY</t>
        </is>
      </c>
      <c r="M287" s="157" t="inlineStr">
        <is>
          <t>SUN MARK LTD</t>
        </is>
      </c>
      <c r="N287" s="157" t="inlineStr">
        <is>
          <t>MEL-BACH ENTERPRISES</t>
        </is>
      </c>
    </row>
    <row r="288">
      <c r="A288" s="40" t="n">
        <v>16</v>
      </c>
      <c r="B288" s="40" t="inlineStr">
        <is>
          <t>EJISON</t>
        </is>
      </c>
      <c r="C288" s="165" t="inlineStr">
        <is>
          <t>''</t>
        </is>
      </c>
      <c r="D288" s="40" t="inlineStr">
        <is>
          <t>MEDU 6694811</t>
        </is>
      </c>
      <c r="E288" s="40" t="inlineStr">
        <is>
          <t>SPM</t>
        </is>
      </c>
      <c r="F288" s="40" t="inlineStr">
        <is>
          <t>20FT</t>
        </is>
      </c>
      <c r="G288" s="160" t="inlineStr">
        <is>
          <t>MSC ANNAMARIA</t>
        </is>
      </c>
      <c r="H288" s="192" t="inlineStr">
        <is>
          <t>BERTHED: 9TH JUNE VOY. WG323A</t>
        </is>
      </c>
      <c r="I288" s="157" t="inlineStr">
        <is>
          <t>OUT</t>
        </is>
      </c>
      <c r="J288" s="192" t="inlineStr">
        <is>
          <t>TELEX/15TH JUNE, 2023</t>
        </is>
      </c>
      <c r="K288" s="157" t="inlineStr">
        <is>
          <t>17/6/2023</t>
        </is>
      </c>
      <c r="L288" s="157" t="inlineStr">
        <is>
          <t>11TH MAY</t>
        </is>
      </c>
      <c r="M288" s="157" t="inlineStr">
        <is>
          <t>SUN MARK LTD</t>
        </is>
      </c>
      <c r="N288" s="157" t="inlineStr">
        <is>
          <t>MEL-BACH ENTERPRISES</t>
        </is>
      </c>
    </row>
    <row r="289">
      <c r="A289" s="40" t="n">
        <v>17</v>
      </c>
      <c r="B289" s="40" t="inlineStr">
        <is>
          <t>EJISON</t>
        </is>
      </c>
      <c r="C289" s="165" t="inlineStr">
        <is>
          <t>MEDUAW297611</t>
        </is>
      </c>
      <c r="D289" s="40" t="inlineStr">
        <is>
          <t>FCIU 4053349</t>
        </is>
      </c>
      <c r="E289" s="40" t="inlineStr">
        <is>
          <t>SPM</t>
        </is>
      </c>
      <c r="F289" s="40" t="inlineStr">
        <is>
          <t>20FT</t>
        </is>
      </c>
      <c r="G289" s="160" t="inlineStr">
        <is>
          <t>MSC ANNAMARIA</t>
        </is>
      </c>
      <c r="H289" s="192" t="inlineStr">
        <is>
          <t>BERTHED: 9TH JUNE VOY. WG323A</t>
        </is>
      </c>
      <c r="I289" s="157" t="inlineStr">
        <is>
          <t>OUT</t>
        </is>
      </c>
      <c r="J289" s="192" t="inlineStr">
        <is>
          <t>TELEX/15TH JUNE, 2023</t>
        </is>
      </c>
      <c r="K289" s="496" t="n">
        <v>45103</v>
      </c>
      <c r="L289" s="157" t="inlineStr">
        <is>
          <t>11TH MAY</t>
        </is>
      </c>
      <c r="M289" s="157" t="inlineStr">
        <is>
          <t>SUN MARK LTD</t>
        </is>
      </c>
      <c r="N289" s="157" t="inlineStr">
        <is>
          <t>MEL-BACH ENTERPRISES</t>
        </is>
      </c>
    </row>
    <row r="290">
      <c r="A290" s="40" t="n">
        <v>18</v>
      </c>
      <c r="B290" s="40" t="inlineStr">
        <is>
          <t>EJISON</t>
        </is>
      </c>
      <c r="C290" s="165" t="inlineStr">
        <is>
          <t>''</t>
        </is>
      </c>
      <c r="D290" s="40" t="inlineStr">
        <is>
          <t>MSDU 1277474</t>
        </is>
      </c>
      <c r="E290" s="40" t="inlineStr">
        <is>
          <t>SPM</t>
        </is>
      </c>
      <c r="F290" s="40" t="inlineStr">
        <is>
          <t>20FT</t>
        </is>
      </c>
      <c r="G290" s="160" t="inlineStr">
        <is>
          <t>MSC ANNAMARIA</t>
        </is>
      </c>
      <c r="H290" s="192" t="inlineStr">
        <is>
          <t>BERTHED: 9TH JUNE VOY. WG323A</t>
        </is>
      </c>
      <c r="I290" s="157" t="inlineStr">
        <is>
          <t>OUT</t>
        </is>
      </c>
      <c r="J290" s="192" t="inlineStr">
        <is>
          <t>TELEX/15TH JUNE, 2023</t>
        </is>
      </c>
      <c r="K290" s="496" t="n">
        <v>45103</v>
      </c>
      <c r="L290" s="157" t="inlineStr">
        <is>
          <t>11TH MAY</t>
        </is>
      </c>
      <c r="M290" s="157" t="inlineStr">
        <is>
          <t>SUN MARK LTD</t>
        </is>
      </c>
      <c r="N290" s="157" t="inlineStr">
        <is>
          <t>MEL-BACH ENTERPRISES</t>
        </is>
      </c>
    </row>
    <row r="291">
      <c r="A291" s="40" t="n">
        <v>19</v>
      </c>
      <c r="B291" s="40" t="inlineStr">
        <is>
          <t>EJISON</t>
        </is>
      </c>
      <c r="C291" s="165" t="inlineStr">
        <is>
          <t>MEDUAW297587</t>
        </is>
      </c>
      <c r="D291" s="40" t="inlineStr">
        <is>
          <t>MSDU 1622879</t>
        </is>
      </c>
      <c r="E291" s="40" t="inlineStr">
        <is>
          <t>SPM</t>
        </is>
      </c>
      <c r="F291" s="40" t="inlineStr">
        <is>
          <t>20FT</t>
        </is>
      </c>
      <c r="G291" s="160" t="inlineStr">
        <is>
          <t>MSC ANNAMARIA</t>
        </is>
      </c>
      <c r="H291" s="192" t="inlineStr">
        <is>
          <t>BERTHED: 9TH JUNE VOY. WG323A</t>
        </is>
      </c>
      <c r="I291" s="157" t="inlineStr">
        <is>
          <t>OUT</t>
        </is>
      </c>
      <c r="J291" s="192" t="inlineStr">
        <is>
          <t>TELEX/15TH JUNE, 2023</t>
        </is>
      </c>
      <c r="K291" s="157" t="inlineStr">
        <is>
          <t>17/6/2023</t>
        </is>
      </c>
      <c r="L291" s="157" t="inlineStr">
        <is>
          <t>11TH MAY</t>
        </is>
      </c>
      <c r="M291" s="157" t="inlineStr">
        <is>
          <t>SUN MARK LTD</t>
        </is>
      </c>
      <c r="N291" s="157" t="inlineStr">
        <is>
          <t>MEL-BACH ENTERPRISES</t>
        </is>
      </c>
    </row>
    <row r="292">
      <c r="A292" s="40" t="n">
        <v>20</v>
      </c>
      <c r="B292" s="40" t="inlineStr">
        <is>
          <t>EJISON</t>
        </is>
      </c>
      <c r="C292" s="165" t="inlineStr">
        <is>
          <t>''</t>
        </is>
      </c>
      <c r="D292" s="40" t="inlineStr">
        <is>
          <t>MSDU 2001963</t>
        </is>
      </c>
      <c r="E292" s="40" t="inlineStr">
        <is>
          <t>SPM</t>
        </is>
      </c>
      <c r="F292" s="40" t="inlineStr">
        <is>
          <t>20FT</t>
        </is>
      </c>
      <c r="G292" s="160" t="inlineStr">
        <is>
          <t>MSC ANNAMARIA</t>
        </is>
      </c>
      <c r="H292" s="192" t="inlineStr">
        <is>
          <t>BERTHED: 9TH JUNE VOY. WG323A</t>
        </is>
      </c>
      <c r="I292" s="157" t="inlineStr">
        <is>
          <t>OUT</t>
        </is>
      </c>
      <c r="J292" s="192" t="inlineStr">
        <is>
          <t>TELEX/15TH JUNE, 2023</t>
        </is>
      </c>
      <c r="K292" s="157" t="inlineStr">
        <is>
          <t>17/6/2023</t>
        </is>
      </c>
      <c r="L292" s="157" t="inlineStr">
        <is>
          <t>11TH MAY</t>
        </is>
      </c>
      <c r="M292" s="157" t="inlineStr">
        <is>
          <t>SUN MARK LTD</t>
        </is>
      </c>
      <c r="N292" s="157" t="inlineStr">
        <is>
          <t>MEL-BACH ENTERPRISES</t>
        </is>
      </c>
    </row>
    <row r="293">
      <c r="A293" s="40" t="n">
        <v>21</v>
      </c>
      <c r="B293" s="40" t="inlineStr">
        <is>
          <t>EJISON</t>
        </is>
      </c>
      <c r="C293" s="165" t="inlineStr">
        <is>
          <t>MEDUAW297579</t>
        </is>
      </c>
      <c r="D293" s="40" t="inlineStr">
        <is>
          <t>MEDU 5117570</t>
        </is>
      </c>
      <c r="E293" s="40" t="inlineStr">
        <is>
          <t>SPM</t>
        </is>
      </c>
      <c r="F293" s="40" t="inlineStr">
        <is>
          <t>20FT</t>
        </is>
      </c>
      <c r="G293" s="160" t="inlineStr">
        <is>
          <t>MSC ANNAMARIA</t>
        </is>
      </c>
      <c r="H293" s="192" t="inlineStr">
        <is>
          <t>BERTHED: 9TH JUNE VOY. WG323A</t>
        </is>
      </c>
      <c r="I293" s="157" t="inlineStr">
        <is>
          <t>OUT</t>
        </is>
      </c>
      <c r="J293" s="192" t="inlineStr">
        <is>
          <t>TELEX/15TH JUNE, 2023</t>
        </is>
      </c>
      <c r="K293" s="157" t="inlineStr">
        <is>
          <t>17/6/2023</t>
        </is>
      </c>
      <c r="L293" s="157" t="inlineStr">
        <is>
          <t>11TH MAY</t>
        </is>
      </c>
      <c r="M293" s="157" t="inlineStr">
        <is>
          <t>SUN MARK LTD</t>
        </is>
      </c>
      <c r="N293" s="157" t="inlineStr">
        <is>
          <t>MEL-BACH ENTERPRISES</t>
        </is>
      </c>
    </row>
    <row r="294">
      <c r="A294" s="40" t="n">
        <v>22</v>
      </c>
      <c r="B294" s="40" t="inlineStr">
        <is>
          <t>EJISON</t>
        </is>
      </c>
      <c r="C294" s="165" t="inlineStr">
        <is>
          <t>''</t>
        </is>
      </c>
      <c r="D294" s="40" t="inlineStr">
        <is>
          <t>TEMU 5241958</t>
        </is>
      </c>
      <c r="E294" s="40" t="inlineStr">
        <is>
          <t>SPM</t>
        </is>
      </c>
      <c r="F294" s="40" t="inlineStr">
        <is>
          <t>20FT</t>
        </is>
      </c>
      <c r="G294" s="160" t="inlineStr">
        <is>
          <t>MSC ANNAMARIA</t>
        </is>
      </c>
      <c r="H294" s="192" t="inlineStr">
        <is>
          <t>BERTHED: 9TH JUNE VOY. WG323A</t>
        </is>
      </c>
      <c r="I294" s="157" t="inlineStr">
        <is>
          <t>OUT</t>
        </is>
      </c>
      <c r="J294" s="192" t="inlineStr">
        <is>
          <t>TELEX/15TH JUNE, 2023</t>
        </is>
      </c>
      <c r="K294" s="157" t="inlineStr">
        <is>
          <t>17/6/2023</t>
        </is>
      </c>
      <c r="L294" s="157" t="inlineStr">
        <is>
          <t>11TH MAY</t>
        </is>
      </c>
      <c r="M294" s="157" t="inlineStr">
        <is>
          <t>SUN MARK LTD</t>
        </is>
      </c>
      <c r="N294" s="157" t="inlineStr">
        <is>
          <t>MEL-BACH ENTERPRISES</t>
        </is>
      </c>
    </row>
    <row r="295">
      <c r="A295" s="40" t="n">
        <v>23</v>
      </c>
      <c r="B295" s="40" t="inlineStr">
        <is>
          <t>EJISON</t>
        </is>
      </c>
      <c r="C295" s="165" t="inlineStr">
        <is>
          <t>MEDUAW297603</t>
        </is>
      </c>
      <c r="D295" s="40" t="inlineStr">
        <is>
          <t>FCIU 2736942</t>
        </is>
      </c>
      <c r="E295" s="40" t="inlineStr">
        <is>
          <t>SPM</t>
        </is>
      </c>
      <c r="F295" s="40" t="inlineStr">
        <is>
          <t>20FT</t>
        </is>
      </c>
      <c r="G295" s="160" t="inlineStr">
        <is>
          <t>MSC ANNAMARIA</t>
        </is>
      </c>
      <c r="H295" s="192" t="inlineStr">
        <is>
          <t>BERTHED: 9TH JUNE VOY. WG323A</t>
        </is>
      </c>
      <c r="I295" s="157" t="inlineStr">
        <is>
          <t>OUT</t>
        </is>
      </c>
      <c r="J295" s="192" t="inlineStr">
        <is>
          <t>TELEX/15TH JUNE, 2023</t>
        </is>
      </c>
      <c r="K295" s="157" t="inlineStr">
        <is>
          <t>17/6/2023</t>
        </is>
      </c>
      <c r="L295" s="157" t="inlineStr">
        <is>
          <t>11TH MAY</t>
        </is>
      </c>
      <c r="M295" s="157" t="inlineStr">
        <is>
          <t>SUN MARK LTD</t>
        </is>
      </c>
      <c r="N295" s="157" t="inlineStr">
        <is>
          <t>MEL-BACH ENTERPRISES</t>
        </is>
      </c>
    </row>
    <row r="296">
      <c r="A296" s="40" t="n">
        <v>24</v>
      </c>
      <c r="B296" s="40" t="inlineStr">
        <is>
          <t>EJISON</t>
        </is>
      </c>
      <c r="C296" s="165" t="inlineStr">
        <is>
          <t>''</t>
        </is>
      </c>
      <c r="D296" s="40" t="inlineStr">
        <is>
          <t>TEMU 4343317</t>
        </is>
      </c>
      <c r="E296" s="40" t="inlineStr">
        <is>
          <t>SPM</t>
        </is>
      </c>
      <c r="F296" s="40" t="inlineStr">
        <is>
          <t>20FT</t>
        </is>
      </c>
      <c r="G296" s="160" t="inlineStr">
        <is>
          <t>MSC ANNAMARIA</t>
        </is>
      </c>
      <c r="H296" s="192" t="inlineStr">
        <is>
          <t>BERTHED: 9TH JUNE VOY. WG323A</t>
        </is>
      </c>
      <c r="I296" s="157" t="inlineStr">
        <is>
          <t>OUT</t>
        </is>
      </c>
      <c r="J296" s="192" t="inlineStr">
        <is>
          <t>TELEX/15TH JUNE, 2023</t>
        </is>
      </c>
      <c r="K296" s="157" t="inlineStr">
        <is>
          <t>17/6/2023</t>
        </is>
      </c>
      <c r="L296" s="157" t="inlineStr">
        <is>
          <t>11TH MAY</t>
        </is>
      </c>
      <c r="M296" s="157" t="inlineStr">
        <is>
          <t>SUN MARK LTD</t>
        </is>
      </c>
      <c r="N296" s="157" t="inlineStr">
        <is>
          <t>MEL-BACH ENTERPRISES</t>
        </is>
      </c>
    </row>
    <row r="297">
      <c r="A297" s="40" t="n">
        <v>25</v>
      </c>
      <c r="B297" s="40" t="inlineStr">
        <is>
          <t>EJISON</t>
        </is>
      </c>
      <c r="C297" s="165" t="inlineStr">
        <is>
          <t>MEDUAW297538</t>
        </is>
      </c>
      <c r="D297" s="40" t="inlineStr">
        <is>
          <t>MEDU 3961766</t>
        </is>
      </c>
      <c r="E297" s="40" t="inlineStr">
        <is>
          <t>SPM</t>
        </is>
      </c>
      <c r="F297" s="40" t="inlineStr">
        <is>
          <t>20FT</t>
        </is>
      </c>
      <c r="G297" s="160" t="inlineStr">
        <is>
          <t>MSC ANNAMARIA</t>
        </is>
      </c>
      <c r="H297" s="192" t="inlineStr">
        <is>
          <t>BERTHED: 9TH JUNE VOY. WG323A</t>
        </is>
      </c>
      <c r="I297" s="157" t="inlineStr">
        <is>
          <t>OUT</t>
        </is>
      </c>
      <c r="J297" s="192" t="inlineStr">
        <is>
          <t>TELEX/15TH JUNE, 2023</t>
        </is>
      </c>
      <c r="K297" s="157" t="inlineStr">
        <is>
          <t>17/6/2023</t>
        </is>
      </c>
      <c r="L297" s="157" t="inlineStr">
        <is>
          <t>11TH MAY</t>
        </is>
      </c>
      <c r="M297" s="157" t="inlineStr">
        <is>
          <t>SUN MARK LTD</t>
        </is>
      </c>
      <c r="N297" s="157" t="inlineStr">
        <is>
          <t>MEL-BACH ENTERPRISES</t>
        </is>
      </c>
    </row>
    <row r="298">
      <c r="A298" s="40" t="n">
        <v>26</v>
      </c>
      <c r="B298" s="40" t="inlineStr">
        <is>
          <t>EJISON</t>
        </is>
      </c>
      <c r="C298" s="165" t="inlineStr">
        <is>
          <t>''</t>
        </is>
      </c>
      <c r="D298" s="40" t="inlineStr">
        <is>
          <t>FCIU 6472827</t>
        </is>
      </c>
      <c r="E298" s="40" t="inlineStr">
        <is>
          <t>SPM</t>
        </is>
      </c>
      <c r="F298" s="40" t="inlineStr">
        <is>
          <t>20FT</t>
        </is>
      </c>
      <c r="G298" s="160" t="inlineStr">
        <is>
          <t>MSC ANNAMARIA</t>
        </is>
      </c>
      <c r="H298" s="192" t="inlineStr">
        <is>
          <t>BERTHED: 9TH JUNE VOY. WG323A</t>
        </is>
      </c>
      <c r="I298" s="157" t="inlineStr">
        <is>
          <t>OUT</t>
        </is>
      </c>
      <c r="J298" s="192" t="inlineStr">
        <is>
          <t>TELEX/15TH JUNE, 2023</t>
        </is>
      </c>
      <c r="K298" s="157" t="inlineStr">
        <is>
          <t>17/6/2023</t>
        </is>
      </c>
      <c r="L298" s="157" t="inlineStr">
        <is>
          <t>11TH MAY</t>
        </is>
      </c>
      <c r="M298" s="157" t="inlineStr">
        <is>
          <t>SUN MARK LTD</t>
        </is>
      </c>
      <c r="N298" s="157" t="inlineStr">
        <is>
          <t>MEL-BACH ENTERPRISES</t>
        </is>
      </c>
    </row>
    <row r="299">
      <c r="A299" s="40" t="n">
        <v>27</v>
      </c>
      <c r="B299" s="40" t="inlineStr">
        <is>
          <t>EJISON</t>
        </is>
      </c>
      <c r="C299" s="165" t="inlineStr">
        <is>
          <t>MEDUAW297561</t>
        </is>
      </c>
      <c r="D299" s="40" t="inlineStr">
        <is>
          <t>BEAU 2072136</t>
        </is>
      </c>
      <c r="E299" s="40" t="inlineStr">
        <is>
          <t>SPM</t>
        </is>
      </c>
      <c r="F299" s="40" t="inlineStr">
        <is>
          <t>20FT</t>
        </is>
      </c>
      <c r="G299" s="160" t="inlineStr">
        <is>
          <t>MSC ANNAMARIA</t>
        </is>
      </c>
      <c r="H299" s="192" t="inlineStr">
        <is>
          <t>BERTHED: 9TH JUNE VOY. WG323A</t>
        </is>
      </c>
      <c r="I299" s="157" t="inlineStr">
        <is>
          <t>OUT</t>
        </is>
      </c>
      <c r="J299" s="192" t="inlineStr">
        <is>
          <t>TELEX/15TH JUNE, 2023</t>
        </is>
      </c>
      <c r="K299" s="157" t="inlineStr">
        <is>
          <t>19/6/2023</t>
        </is>
      </c>
      <c r="L299" s="157" t="inlineStr">
        <is>
          <t>11TH MAY</t>
        </is>
      </c>
      <c r="M299" s="157" t="inlineStr">
        <is>
          <t>SUN MARK LTD</t>
        </is>
      </c>
      <c r="N299" s="157" t="inlineStr">
        <is>
          <t>MEL-BACH ENTERPRISES</t>
        </is>
      </c>
    </row>
    <row r="300">
      <c r="A300" s="40" t="n">
        <v>28</v>
      </c>
      <c r="B300" s="40" t="inlineStr">
        <is>
          <t>EJISON</t>
        </is>
      </c>
      <c r="C300" s="165" t="inlineStr">
        <is>
          <t>''</t>
        </is>
      </c>
      <c r="D300" s="40" t="inlineStr">
        <is>
          <t>FBIU 0362034</t>
        </is>
      </c>
      <c r="E300" s="40" t="inlineStr">
        <is>
          <t>SPM</t>
        </is>
      </c>
      <c r="F300" s="40" t="inlineStr">
        <is>
          <t>20FT</t>
        </is>
      </c>
      <c r="G300" s="160" t="inlineStr">
        <is>
          <t>MSC ANNAMARIA</t>
        </is>
      </c>
      <c r="H300" s="192" t="inlineStr">
        <is>
          <t>BERTHED: 9TH JUNE VOY. WG323A</t>
        </is>
      </c>
      <c r="I300" s="157" t="inlineStr">
        <is>
          <t>OUT</t>
        </is>
      </c>
      <c r="J300" s="192" t="inlineStr">
        <is>
          <t>TELEX/15TH JUNE, 2023</t>
        </is>
      </c>
      <c r="K300" s="157" t="inlineStr">
        <is>
          <t>19/6/2023</t>
        </is>
      </c>
      <c r="L300" s="157" t="inlineStr">
        <is>
          <t>11TH MAY</t>
        </is>
      </c>
      <c r="M300" s="157" t="inlineStr">
        <is>
          <t>SUN MARK LTD</t>
        </is>
      </c>
      <c r="N300" s="157" t="inlineStr">
        <is>
          <t>MEL-BACH ENTERPRISES</t>
        </is>
      </c>
    </row>
    <row r="301">
      <c r="A301" s="40" t="n">
        <v>29</v>
      </c>
      <c r="B301" s="40" t="inlineStr">
        <is>
          <t>EJISON</t>
        </is>
      </c>
      <c r="C301" s="40" t="inlineStr">
        <is>
          <t>MEDUAW297504</t>
        </is>
      </c>
      <c r="D301" s="384" t="inlineStr">
        <is>
          <t>MSDU 2780122</t>
        </is>
      </c>
      <c r="E301" s="40" t="inlineStr">
        <is>
          <t>SPM</t>
        </is>
      </c>
      <c r="F301" s="40" t="inlineStr">
        <is>
          <t>20FT</t>
        </is>
      </c>
      <c r="G301" s="160" t="inlineStr">
        <is>
          <t>MSC ANNAMARIA</t>
        </is>
      </c>
      <c r="H301" s="192" t="inlineStr">
        <is>
          <t>BERTHED: 9TH JUNE VOY. WG323A</t>
        </is>
      </c>
      <c r="I301" s="157" t="inlineStr">
        <is>
          <t>OUT</t>
        </is>
      </c>
      <c r="J301" s="192" t="inlineStr">
        <is>
          <t>TELEX/15TH JUNE, 2023</t>
        </is>
      </c>
      <c r="K301" s="157" t="inlineStr">
        <is>
          <t>19/6/2023</t>
        </is>
      </c>
      <c r="L301" s="157" t="inlineStr">
        <is>
          <t>11TH MAY</t>
        </is>
      </c>
      <c r="M301" s="157" t="inlineStr">
        <is>
          <t>SUN MARK LTD</t>
        </is>
      </c>
      <c r="N301" s="157" t="inlineStr">
        <is>
          <t>MEL-BACH ENTERPRISES</t>
        </is>
      </c>
    </row>
    <row r="302">
      <c r="A302" s="40" t="n">
        <v>30</v>
      </c>
      <c r="B302" s="40" t="inlineStr">
        <is>
          <t>EJISON</t>
        </is>
      </c>
      <c r="C302" s="165" t="inlineStr">
        <is>
          <t>''</t>
        </is>
      </c>
      <c r="D302" s="40" t="inlineStr">
        <is>
          <t>GLDU 9638933</t>
        </is>
      </c>
      <c r="E302" s="40" t="inlineStr">
        <is>
          <t>SPM</t>
        </is>
      </c>
      <c r="F302" s="40" t="inlineStr">
        <is>
          <t>20FT</t>
        </is>
      </c>
      <c r="G302" s="160" t="inlineStr">
        <is>
          <t>MSC ANNAMARIA</t>
        </is>
      </c>
      <c r="H302" s="192" t="inlineStr">
        <is>
          <t>BERTHED: 9TH JUNE VOY. WG323A</t>
        </is>
      </c>
      <c r="I302" s="157" t="inlineStr">
        <is>
          <t>OUT</t>
        </is>
      </c>
      <c r="J302" s="192" t="inlineStr">
        <is>
          <t>TELEX/15TH JUNE, 2023</t>
        </is>
      </c>
      <c r="K302" s="157" t="inlineStr">
        <is>
          <t>19/6/2023</t>
        </is>
      </c>
      <c r="L302" s="157" t="inlineStr">
        <is>
          <t>11TH MAY</t>
        </is>
      </c>
      <c r="M302" s="157" t="inlineStr">
        <is>
          <t>SUN MARK LTD</t>
        </is>
      </c>
      <c r="N302" s="157" t="inlineStr">
        <is>
          <t>MEL-BACH ENTERPRISES</t>
        </is>
      </c>
    </row>
    <row r="303">
      <c r="A303" s="40" t="n">
        <v>31</v>
      </c>
      <c r="B303" s="40" t="inlineStr">
        <is>
          <t>EJISON</t>
        </is>
      </c>
      <c r="C303" s="165" t="inlineStr">
        <is>
          <t>MEDUAW297652</t>
        </is>
      </c>
      <c r="D303" s="40" t="inlineStr">
        <is>
          <t>MEDU 5708844</t>
        </is>
      </c>
      <c r="E303" s="40" t="inlineStr">
        <is>
          <t>SPM</t>
        </is>
      </c>
      <c r="F303" s="40" t="inlineStr">
        <is>
          <t>20FT</t>
        </is>
      </c>
      <c r="G303" s="160" t="inlineStr">
        <is>
          <t>MSC ANNAMARIA</t>
        </is>
      </c>
      <c r="H303" s="192" t="inlineStr">
        <is>
          <t>BERTHED: 9TH JUNE VOY. WG323A</t>
        </is>
      </c>
      <c r="I303" s="157" t="inlineStr">
        <is>
          <t>OUT</t>
        </is>
      </c>
      <c r="J303" s="192" t="inlineStr">
        <is>
          <t>TELEX/15TH JUNE, 2023</t>
        </is>
      </c>
      <c r="K303" s="157" t="inlineStr">
        <is>
          <t>23/6/2023</t>
        </is>
      </c>
      <c r="L303" s="157" t="inlineStr">
        <is>
          <t>7TH JUNE</t>
        </is>
      </c>
      <c r="M303" s="157" t="inlineStr">
        <is>
          <t>SUN MARK LTD</t>
        </is>
      </c>
      <c r="N303" s="157" t="inlineStr">
        <is>
          <t>MEL-BACH ENTERPRISES</t>
        </is>
      </c>
    </row>
    <row r="304">
      <c r="A304" s="40" t="n">
        <v>32</v>
      </c>
      <c r="B304" s="40" t="inlineStr">
        <is>
          <t>EJISON</t>
        </is>
      </c>
      <c r="C304" s="165" t="inlineStr">
        <is>
          <t>''</t>
        </is>
      </c>
      <c r="D304" s="40" t="inlineStr">
        <is>
          <t>CAIU 6877241</t>
        </is>
      </c>
      <c r="E304" s="40" t="inlineStr">
        <is>
          <t>SPM</t>
        </is>
      </c>
      <c r="F304" s="40" t="inlineStr">
        <is>
          <t>20FT</t>
        </is>
      </c>
      <c r="G304" s="160" t="inlineStr">
        <is>
          <t>MSC ANNAMARIA</t>
        </is>
      </c>
      <c r="H304" s="192" t="inlineStr">
        <is>
          <t>BERTHED: 9TH JUNE VOY. WG323A</t>
        </is>
      </c>
      <c r="I304" s="157" t="inlineStr">
        <is>
          <t>OUT</t>
        </is>
      </c>
      <c r="J304" s="192" t="inlineStr">
        <is>
          <t>TELEX/15TH JUNE, 2023</t>
        </is>
      </c>
      <c r="K304" s="157" t="inlineStr">
        <is>
          <t>23/6/2023</t>
        </is>
      </c>
      <c r="L304" s="157" t="inlineStr">
        <is>
          <t>7TH JUNE</t>
        </is>
      </c>
      <c r="M304" s="157" t="inlineStr">
        <is>
          <t>SUN MARK LTD</t>
        </is>
      </c>
      <c r="N304" s="157" t="inlineStr">
        <is>
          <t>MEL-BACH ENTERPRISES</t>
        </is>
      </c>
    </row>
    <row r="305">
      <c r="A305" s="40" t="n">
        <v>33</v>
      </c>
      <c r="B305" s="40" t="inlineStr">
        <is>
          <t>EJISON</t>
        </is>
      </c>
      <c r="C305" s="165" t="inlineStr">
        <is>
          <t>MEDUAW297629</t>
        </is>
      </c>
      <c r="D305" s="40" t="inlineStr">
        <is>
          <t>DFSU 2461052</t>
        </is>
      </c>
      <c r="E305" s="40" t="inlineStr">
        <is>
          <t>SPM</t>
        </is>
      </c>
      <c r="F305" s="40" t="inlineStr">
        <is>
          <t>20FT</t>
        </is>
      </c>
      <c r="G305" s="160" t="inlineStr">
        <is>
          <t>MSC ANNAMARIA</t>
        </is>
      </c>
      <c r="H305" s="192" t="inlineStr">
        <is>
          <t>BERTHED: 9TH JUNE VOY. WG323A</t>
        </is>
      </c>
      <c r="I305" s="157" t="inlineStr">
        <is>
          <t>OUT</t>
        </is>
      </c>
      <c r="J305" s="192" t="inlineStr">
        <is>
          <t>TELEX/15TH JUNE, 2023</t>
        </is>
      </c>
      <c r="K305" s="157" t="inlineStr">
        <is>
          <t>23/6/2023</t>
        </is>
      </c>
      <c r="L305" s="157" t="inlineStr">
        <is>
          <t>7TH JUNE</t>
        </is>
      </c>
      <c r="M305" s="157" t="inlineStr">
        <is>
          <t>SUN MARK LTD</t>
        </is>
      </c>
      <c r="N305" s="157" t="inlineStr">
        <is>
          <t>MEL-BACH ENTERPRISES</t>
        </is>
      </c>
    </row>
    <row r="306">
      <c r="A306" s="40" t="n">
        <v>34</v>
      </c>
      <c r="B306" s="40" t="inlineStr">
        <is>
          <t>EJISON</t>
        </is>
      </c>
      <c r="C306" s="165" t="inlineStr">
        <is>
          <t>''</t>
        </is>
      </c>
      <c r="D306" s="40" t="inlineStr">
        <is>
          <t>MSDU 1329881</t>
        </is>
      </c>
      <c r="E306" s="40" t="inlineStr">
        <is>
          <t>SPM</t>
        </is>
      </c>
      <c r="F306" s="40" t="inlineStr">
        <is>
          <t>20FT</t>
        </is>
      </c>
      <c r="G306" s="160" t="inlineStr">
        <is>
          <t>MSC ANNAMARIA</t>
        </is>
      </c>
      <c r="H306" s="192" t="inlineStr">
        <is>
          <t>BERTHED: 9TH JUNE VOY. WG323A</t>
        </is>
      </c>
      <c r="I306" s="157" t="inlineStr">
        <is>
          <t>OUT</t>
        </is>
      </c>
      <c r="J306" s="192" t="inlineStr">
        <is>
          <t>TELEX/15TH JUNE, 2023</t>
        </is>
      </c>
      <c r="K306" s="157" t="inlineStr">
        <is>
          <t>23/6/2023</t>
        </is>
      </c>
      <c r="L306" s="157" t="inlineStr">
        <is>
          <t>7TH JUNE</t>
        </is>
      </c>
      <c r="M306" s="157" t="inlineStr">
        <is>
          <t>SUN MARK LTD</t>
        </is>
      </c>
      <c r="N306" s="157" t="inlineStr">
        <is>
          <t>MEL-BACH ENTERPRISES</t>
        </is>
      </c>
    </row>
    <row r="307">
      <c r="A307" s="40" t="n">
        <v>35</v>
      </c>
      <c r="B307" s="40" t="inlineStr">
        <is>
          <t>EJISON</t>
        </is>
      </c>
      <c r="C307" s="165" t="inlineStr">
        <is>
          <t>MEDUAW297595</t>
        </is>
      </c>
      <c r="D307" s="40" t="inlineStr">
        <is>
          <t>MEDU 5630068</t>
        </is>
      </c>
      <c r="E307" s="40" t="inlineStr">
        <is>
          <t>SPM</t>
        </is>
      </c>
      <c r="F307" s="40" t="inlineStr">
        <is>
          <t>20FT</t>
        </is>
      </c>
      <c r="G307" s="160" t="inlineStr">
        <is>
          <t>MSC ANNAMARIA</t>
        </is>
      </c>
      <c r="H307" s="192" t="inlineStr">
        <is>
          <t>BERTHED: 9TH JUNE VOY. WG323A</t>
        </is>
      </c>
      <c r="I307" s="157" t="inlineStr">
        <is>
          <t>OUT</t>
        </is>
      </c>
      <c r="J307" s="192" t="inlineStr">
        <is>
          <t>TELEX/15TH JUNE, 2023</t>
        </is>
      </c>
      <c r="K307" s="157" t="inlineStr">
        <is>
          <t>23/6/2023</t>
        </is>
      </c>
      <c r="L307" s="157" t="inlineStr">
        <is>
          <t>7TH JUNE</t>
        </is>
      </c>
      <c r="M307" s="157" t="inlineStr">
        <is>
          <t>SUN MARK LTD</t>
        </is>
      </c>
      <c r="N307" s="157" t="inlineStr">
        <is>
          <t>MEL-BACH ENTERPRISES</t>
        </is>
      </c>
    </row>
    <row r="308">
      <c r="A308" s="40" t="n">
        <v>36</v>
      </c>
      <c r="B308" s="40" t="inlineStr">
        <is>
          <t>EJISON</t>
        </is>
      </c>
      <c r="C308" s="165" t="inlineStr">
        <is>
          <t>''</t>
        </is>
      </c>
      <c r="D308" s="40" t="inlineStr">
        <is>
          <t>TEMU 3602666</t>
        </is>
      </c>
      <c r="E308" s="40" t="inlineStr">
        <is>
          <t>SPM</t>
        </is>
      </c>
      <c r="F308" s="40" t="inlineStr">
        <is>
          <t>20FT</t>
        </is>
      </c>
      <c r="G308" s="160" t="inlineStr">
        <is>
          <t>MSC ANNAMARIA</t>
        </is>
      </c>
      <c r="H308" s="192" t="inlineStr">
        <is>
          <t>BERTHED: 9TH JUNE VOY. WG323A</t>
        </is>
      </c>
      <c r="I308" s="157" t="inlineStr">
        <is>
          <t>OUT</t>
        </is>
      </c>
      <c r="J308" s="192" t="inlineStr">
        <is>
          <t>TELEX/15TH JUNE, 2023</t>
        </is>
      </c>
      <c r="K308" s="157" t="inlineStr">
        <is>
          <t>23/6/2023</t>
        </is>
      </c>
      <c r="L308" s="157" t="inlineStr">
        <is>
          <t>7TH JUNE</t>
        </is>
      </c>
      <c r="M308" s="157" t="inlineStr">
        <is>
          <t>SUN MARK LTD</t>
        </is>
      </c>
      <c r="N308" s="157" t="inlineStr">
        <is>
          <t>MEL-BACH ENTERPRISES</t>
        </is>
      </c>
    </row>
    <row r="309">
      <c r="A309" s="40" t="n">
        <v>37</v>
      </c>
      <c r="B309" s="40" t="inlineStr">
        <is>
          <t>EJISON</t>
        </is>
      </c>
      <c r="C309" s="165" t="inlineStr">
        <is>
          <t>MEDUAW297488</t>
        </is>
      </c>
      <c r="D309" s="40" t="inlineStr">
        <is>
          <t>TGCU 0083452</t>
        </is>
      </c>
      <c r="E309" s="40" t="inlineStr">
        <is>
          <t>SPM</t>
        </is>
      </c>
      <c r="F309" s="40" t="inlineStr">
        <is>
          <t>20FT</t>
        </is>
      </c>
      <c r="G309" s="160" t="inlineStr">
        <is>
          <t>MSC ANNAMARIA</t>
        </is>
      </c>
      <c r="H309" s="192" t="inlineStr">
        <is>
          <t>BERTHED: 9TH JUNE VOY. WG323A</t>
        </is>
      </c>
      <c r="I309" s="157" t="inlineStr">
        <is>
          <t>OUT</t>
        </is>
      </c>
      <c r="J309" s="192" t="inlineStr">
        <is>
          <t>TELEX/15TH JUNE, 2023</t>
        </is>
      </c>
      <c r="K309" s="157" t="inlineStr">
        <is>
          <t>23/6/2023</t>
        </is>
      </c>
      <c r="L309" s="157" t="inlineStr">
        <is>
          <t>7TH JUNE</t>
        </is>
      </c>
      <c r="M309" s="157" t="inlineStr">
        <is>
          <t>SUN MARK LTD</t>
        </is>
      </c>
      <c r="N309" s="157" t="inlineStr">
        <is>
          <t>MEL-BACH ENTERPRISES</t>
        </is>
      </c>
    </row>
    <row r="310">
      <c r="A310" s="40" t="n">
        <v>38</v>
      </c>
      <c r="B310" s="40" t="inlineStr">
        <is>
          <t>EJISON</t>
        </is>
      </c>
      <c r="C310" s="165" t="inlineStr">
        <is>
          <t>''</t>
        </is>
      </c>
      <c r="D310" s="40" t="inlineStr">
        <is>
          <t>FCGU 2264010</t>
        </is>
      </c>
      <c r="E310" s="40" t="inlineStr">
        <is>
          <t>SPM</t>
        </is>
      </c>
      <c r="F310" s="40" t="inlineStr">
        <is>
          <t>20FT</t>
        </is>
      </c>
      <c r="G310" s="160" t="inlineStr">
        <is>
          <t>MSC ANNAMARIA</t>
        </is>
      </c>
      <c r="H310" s="192" t="inlineStr">
        <is>
          <t>BERTHED: 9TH JUNE VOY. WG323A</t>
        </is>
      </c>
      <c r="I310" s="157" t="inlineStr">
        <is>
          <t>OUT</t>
        </is>
      </c>
      <c r="J310" s="192" t="inlineStr">
        <is>
          <t>TELEX/15TH JUNE, 2023</t>
        </is>
      </c>
      <c r="K310" s="157" t="inlineStr">
        <is>
          <t>23/6/2023</t>
        </is>
      </c>
      <c r="L310" s="157" t="inlineStr">
        <is>
          <t>7TH JUNE</t>
        </is>
      </c>
      <c r="M310" s="157" t="inlineStr">
        <is>
          <t>SUN MARK LTD</t>
        </is>
      </c>
      <c r="N310" s="157" t="inlineStr">
        <is>
          <t>MEL-BACH ENTERPRISES</t>
        </is>
      </c>
    </row>
    <row r="311">
      <c r="A311" s="40" t="n"/>
      <c r="B311" s="40" t="n"/>
      <c r="C311" s="165" t="n"/>
      <c r="D311" s="40" t="n"/>
      <c r="E311" s="40" t="n"/>
      <c r="F311" s="40" t="n"/>
      <c r="G311" s="40" t="n"/>
      <c r="H311" s="157" t="n"/>
      <c r="I311" s="157" t="n"/>
      <c r="J311" s="40" t="n"/>
      <c r="K311" s="157" t="n"/>
      <c r="L311" s="157" t="n"/>
      <c r="M311" s="157" t="n"/>
      <c r="N311" s="157" t="n"/>
    </row>
    <row r="312">
      <c r="A312" s="40" t="n">
        <v>1</v>
      </c>
      <c r="B312" s="40" t="inlineStr">
        <is>
          <t>EJISON</t>
        </is>
      </c>
      <c r="C312" s="165" t="inlineStr">
        <is>
          <t>MEDUAW322328</t>
        </is>
      </c>
      <c r="D312" s="40" t="inlineStr">
        <is>
          <t>MEDU 1360107</t>
        </is>
      </c>
      <c r="E312" s="40" t="inlineStr">
        <is>
          <t>SPM</t>
        </is>
      </c>
      <c r="F312" s="40" t="inlineStr">
        <is>
          <t>20FT</t>
        </is>
      </c>
      <c r="G312" s="394" t="inlineStr">
        <is>
          <t>MSC GABRIELLA</t>
        </is>
      </c>
      <c r="H312" s="192" t="inlineStr">
        <is>
          <t>BERTHED: 19TH JUNE VOY. WG324A</t>
        </is>
      </c>
      <c r="I312" s="157" t="inlineStr">
        <is>
          <t>OUT</t>
        </is>
      </c>
      <c r="J312" s="499" t="inlineStr">
        <is>
          <t>TELEX/ 27TH JUNE, 2023</t>
        </is>
      </c>
      <c r="K312" s="493" t="n">
        <v>45023</v>
      </c>
      <c r="L312" s="157" t="inlineStr">
        <is>
          <t>18TH MAY</t>
        </is>
      </c>
      <c r="M312" s="157" t="inlineStr">
        <is>
          <t>SUN MARK LTD</t>
        </is>
      </c>
      <c r="N312" s="157" t="inlineStr">
        <is>
          <t>MEL-BACH ENTERPRISES</t>
        </is>
      </c>
    </row>
    <row r="313">
      <c r="A313" s="40" t="n">
        <v>2</v>
      </c>
      <c r="B313" s="40" t="inlineStr">
        <is>
          <t>EJISON</t>
        </is>
      </c>
      <c r="C313" s="165" t="inlineStr">
        <is>
          <t>''</t>
        </is>
      </c>
      <c r="D313" s="40" t="inlineStr">
        <is>
          <t>FCIU 5993651</t>
        </is>
      </c>
      <c r="E313" s="40" t="inlineStr">
        <is>
          <t>SPM</t>
        </is>
      </c>
      <c r="F313" s="40" t="inlineStr">
        <is>
          <t>20FT</t>
        </is>
      </c>
      <c r="G313" s="377" t="inlineStr">
        <is>
          <t>MSC GABRIELLA</t>
        </is>
      </c>
      <c r="H313" s="192" t="inlineStr">
        <is>
          <t>BERTHED: 19TH JUNE VOY. WG324A</t>
        </is>
      </c>
      <c r="I313" s="157" t="inlineStr">
        <is>
          <t>OUT</t>
        </is>
      </c>
      <c r="J313" s="499" t="inlineStr">
        <is>
          <t>TELEX/ 27TH JUNE, 2023</t>
        </is>
      </c>
      <c r="K313" s="493" t="n">
        <v>45023</v>
      </c>
      <c r="L313" s="157" t="inlineStr">
        <is>
          <t>18TH MAY</t>
        </is>
      </c>
      <c r="M313" s="157" t="inlineStr">
        <is>
          <t>SUN MARK LTD</t>
        </is>
      </c>
      <c r="N313" s="157" t="inlineStr">
        <is>
          <t>MEL-BACH ENTERPRISES</t>
        </is>
      </c>
    </row>
    <row r="314">
      <c r="A314" s="40" t="n">
        <v>3</v>
      </c>
      <c r="B314" s="40" t="inlineStr">
        <is>
          <t>EJISON</t>
        </is>
      </c>
      <c r="C314" s="165" t="inlineStr">
        <is>
          <t>MEDUAW322302</t>
        </is>
      </c>
      <c r="D314" s="40" t="inlineStr">
        <is>
          <t>TCLU 2363277</t>
        </is>
      </c>
      <c r="E314" s="40" t="inlineStr">
        <is>
          <t>SPM</t>
        </is>
      </c>
      <c r="F314" s="40" t="inlineStr">
        <is>
          <t>20FT</t>
        </is>
      </c>
      <c r="G314" s="377" t="inlineStr">
        <is>
          <t>MSC GABRIELLA</t>
        </is>
      </c>
      <c r="H314" s="192" t="inlineStr">
        <is>
          <t>BERTHED: 20TH JUNE VOY. WG324A</t>
        </is>
      </c>
      <c r="I314" s="157" t="inlineStr">
        <is>
          <t>OUT</t>
        </is>
      </c>
      <c r="J314" s="499" t="inlineStr">
        <is>
          <t>TELEX/ 27TH JUNE, 2023</t>
        </is>
      </c>
      <c r="K314" s="493" t="n">
        <v>45023</v>
      </c>
      <c r="L314" s="157" t="inlineStr">
        <is>
          <t>18TH MAY</t>
        </is>
      </c>
      <c r="M314" s="157" t="inlineStr">
        <is>
          <t>SUN MARK LTD</t>
        </is>
      </c>
      <c r="N314" s="157" t="inlineStr">
        <is>
          <t>MEL-BACH ENTERPRISES</t>
        </is>
      </c>
    </row>
    <row r="315">
      <c r="A315" s="40" t="n">
        <v>4</v>
      </c>
      <c r="B315" s="40" t="inlineStr">
        <is>
          <t>EJISON</t>
        </is>
      </c>
      <c r="C315" s="165" t="inlineStr">
        <is>
          <t>''</t>
        </is>
      </c>
      <c r="D315" s="40" t="inlineStr">
        <is>
          <t>GLDU 5060385</t>
        </is>
      </c>
      <c r="E315" s="40" t="inlineStr">
        <is>
          <t>SPM</t>
        </is>
      </c>
      <c r="F315" s="40" t="inlineStr">
        <is>
          <t>20FT</t>
        </is>
      </c>
      <c r="G315" s="377" t="inlineStr">
        <is>
          <t>MSC GABRIELLA</t>
        </is>
      </c>
      <c r="H315" s="192" t="inlineStr">
        <is>
          <t>BERTHED: 20TH JUNE VOY. WG324A</t>
        </is>
      </c>
      <c r="I315" s="157" t="inlineStr">
        <is>
          <t>OUT</t>
        </is>
      </c>
      <c r="J315" s="499" t="inlineStr">
        <is>
          <t>TELEX/ 27TH JUNE, 2023</t>
        </is>
      </c>
      <c r="K315" s="493" t="n">
        <v>45023</v>
      </c>
      <c r="L315" s="157" t="inlineStr">
        <is>
          <t>18TH MAY</t>
        </is>
      </c>
      <c r="M315" s="157" t="inlineStr">
        <is>
          <t>SUN MARK LTD</t>
        </is>
      </c>
      <c r="N315" s="157" t="inlineStr">
        <is>
          <t>MEL-BACH ENTERPRISES</t>
        </is>
      </c>
    </row>
    <row r="316">
      <c r="A316" s="40" t="n">
        <v>5</v>
      </c>
      <c r="B316" s="40" t="inlineStr">
        <is>
          <t>EJISON</t>
        </is>
      </c>
      <c r="C316" s="165" t="inlineStr">
        <is>
          <t>MEDUAW322294</t>
        </is>
      </c>
      <c r="D316" s="40" t="inlineStr">
        <is>
          <t>MSMU 2674256</t>
        </is>
      </c>
      <c r="E316" s="40" t="inlineStr">
        <is>
          <t>SPM</t>
        </is>
      </c>
      <c r="F316" s="40" t="inlineStr">
        <is>
          <t>20FT</t>
        </is>
      </c>
      <c r="G316" s="377" t="inlineStr">
        <is>
          <t>MSC GABRIELLA</t>
        </is>
      </c>
      <c r="H316" s="192" t="inlineStr">
        <is>
          <t>BERTHED: 19TH JUNE VOY. WG324A</t>
        </is>
      </c>
      <c r="I316" s="157" t="inlineStr">
        <is>
          <t>OUT</t>
        </is>
      </c>
      <c r="J316" s="499" t="inlineStr">
        <is>
          <t>TELEX/ 27TH JUNE, 2023</t>
        </is>
      </c>
      <c r="K316" s="496" t="n">
        <v>45022</v>
      </c>
      <c r="L316" s="157" t="inlineStr">
        <is>
          <t>18TH MAY</t>
        </is>
      </c>
      <c r="M316" s="157" t="inlineStr">
        <is>
          <t>SUN MARK LTD</t>
        </is>
      </c>
      <c r="N316" s="157" t="inlineStr">
        <is>
          <t>MEL-BACH ENTERPRISES</t>
        </is>
      </c>
    </row>
    <row r="317">
      <c r="A317" s="40" t="n">
        <v>6</v>
      </c>
      <c r="B317" s="40" t="inlineStr">
        <is>
          <t>EJISON</t>
        </is>
      </c>
      <c r="C317" s="165" t="inlineStr">
        <is>
          <t>''</t>
        </is>
      </c>
      <c r="D317" s="40" t="inlineStr">
        <is>
          <t>CAIU 3624208</t>
        </is>
      </c>
      <c r="E317" s="40" t="inlineStr">
        <is>
          <t>SPM</t>
        </is>
      </c>
      <c r="F317" s="40" t="inlineStr">
        <is>
          <t>20FT</t>
        </is>
      </c>
      <c r="G317" s="377" t="inlineStr">
        <is>
          <t>MSC GABRIELLA</t>
        </is>
      </c>
      <c r="H317" s="192" t="inlineStr">
        <is>
          <t>BERTHED: 19TH JUNE VOY. WG324A</t>
        </is>
      </c>
      <c r="I317" s="157" t="inlineStr">
        <is>
          <t>OUT</t>
        </is>
      </c>
      <c r="J317" s="499" t="inlineStr">
        <is>
          <t>TELEX/ 27TH JUNE, 2023</t>
        </is>
      </c>
      <c r="K317" s="496" t="n">
        <v>45022</v>
      </c>
      <c r="L317" s="157" t="inlineStr">
        <is>
          <t>18TH MAY</t>
        </is>
      </c>
      <c r="M317" s="157" t="inlineStr">
        <is>
          <t>SUN MARK LTD</t>
        </is>
      </c>
      <c r="N317" s="157" t="inlineStr">
        <is>
          <t>MEL-BACH ENTERPRISES</t>
        </is>
      </c>
    </row>
    <row r="318">
      <c r="A318" s="40" t="n">
        <v>7</v>
      </c>
      <c r="B318" s="40" t="inlineStr">
        <is>
          <t>EJISON</t>
        </is>
      </c>
      <c r="C318" s="165" t="inlineStr">
        <is>
          <t>MEDUAW322310</t>
        </is>
      </c>
      <c r="D318" s="40" t="inlineStr">
        <is>
          <t>TGHU 0640073</t>
        </is>
      </c>
      <c r="E318" s="40" t="inlineStr">
        <is>
          <t>SPM</t>
        </is>
      </c>
      <c r="F318" s="40" t="inlineStr">
        <is>
          <t>20FT</t>
        </is>
      </c>
      <c r="G318" s="377" t="inlineStr">
        <is>
          <t>MSC GABRIELLA</t>
        </is>
      </c>
      <c r="H318" s="192" t="inlineStr">
        <is>
          <t>BERTHED: 19TH JUNE VOY. WG324A</t>
        </is>
      </c>
      <c r="I318" s="157" t="inlineStr">
        <is>
          <t>OUT</t>
        </is>
      </c>
      <c r="J318" s="499" t="inlineStr">
        <is>
          <t>TELEX/ 27TH JUNE, 2023</t>
        </is>
      </c>
      <c r="K318" s="496" t="n">
        <v>45022</v>
      </c>
      <c r="L318" s="157" t="inlineStr">
        <is>
          <t>18TH MAY</t>
        </is>
      </c>
      <c r="M318" s="157" t="inlineStr">
        <is>
          <t>SUN MARK LTD</t>
        </is>
      </c>
      <c r="N318" s="157" t="inlineStr">
        <is>
          <t>MEL-BACH ENTERPRISES</t>
        </is>
      </c>
    </row>
    <row r="319">
      <c r="A319" s="40" t="n">
        <v>8</v>
      </c>
      <c r="B319" s="40" t="inlineStr">
        <is>
          <t>EJISON</t>
        </is>
      </c>
      <c r="C319" s="165" t="inlineStr">
        <is>
          <t>''</t>
        </is>
      </c>
      <c r="D319" s="40" t="inlineStr">
        <is>
          <t>TEMU 3772929</t>
        </is>
      </c>
      <c r="E319" s="40" t="inlineStr">
        <is>
          <t>SPM</t>
        </is>
      </c>
      <c r="F319" s="40" t="inlineStr">
        <is>
          <t>20FT</t>
        </is>
      </c>
      <c r="G319" s="377" t="inlineStr">
        <is>
          <t>MSC GABRIELLA</t>
        </is>
      </c>
      <c r="H319" s="192" t="inlineStr">
        <is>
          <t>BERTHED: 19TH JUNE VOY. WG324A</t>
        </is>
      </c>
      <c r="I319" s="157" t="inlineStr">
        <is>
          <t>OUT</t>
        </is>
      </c>
      <c r="J319" s="499" t="inlineStr">
        <is>
          <t>TELEX/ 27TH JUNE, 2023</t>
        </is>
      </c>
      <c r="K319" s="496" t="n">
        <v>45022</v>
      </c>
      <c r="L319" s="157" t="inlineStr">
        <is>
          <t>18TH MAY</t>
        </is>
      </c>
      <c r="M319" s="157" t="inlineStr">
        <is>
          <t>SUN MARK LTD</t>
        </is>
      </c>
      <c r="N319" s="157" t="inlineStr">
        <is>
          <t>MEL-BACH ENTERPRISES</t>
        </is>
      </c>
    </row>
    <row r="320">
      <c r="A320" s="40" t="n">
        <v>9</v>
      </c>
      <c r="B320" s="40" t="inlineStr">
        <is>
          <t>EJISON</t>
        </is>
      </c>
      <c r="C320" s="165" t="inlineStr">
        <is>
          <t>MEDUAW322278</t>
        </is>
      </c>
      <c r="D320" s="40" t="inlineStr">
        <is>
          <t>CAIU 2284994</t>
        </is>
      </c>
      <c r="E320" s="40" t="inlineStr">
        <is>
          <t>SPM</t>
        </is>
      </c>
      <c r="F320" s="40" t="inlineStr">
        <is>
          <t>20FT</t>
        </is>
      </c>
      <c r="G320" s="377" t="inlineStr">
        <is>
          <t>MSC GABRIELLA</t>
        </is>
      </c>
      <c r="H320" s="192" t="inlineStr">
        <is>
          <t>BERTHED: 20TH JUNE VOY. WG324A</t>
        </is>
      </c>
      <c r="I320" s="157" t="inlineStr">
        <is>
          <t>OUT</t>
        </is>
      </c>
      <c r="J320" s="499" t="inlineStr">
        <is>
          <t>TELEX/ 27TH JUNE, 2023</t>
        </is>
      </c>
      <c r="K320" s="496" t="n">
        <v>45052</v>
      </c>
      <c r="L320" s="157" t="inlineStr">
        <is>
          <t>18TH MAY</t>
        </is>
      </c>
      <c r="M320" s="157" t="inlineStr">
        <is>
          <t>SUN MARK LTD</t>
        </is>
      </c>
      <c r="N320" s="157" t="inlineStr">
        <is>
          <t>MEL-BACH ENTERPRISES</t>
        </is>
      </c>
    </row>
    <row r="321">
      <c r="A321" s="40" t="n">
        <v>10</v>
      </c>
      <c r="B321" s="40" t="inlineStr">
        <is>
          <t>EJISON</t>
        </is>
      </c>
      <c r="C321" s="165" t="inlineStr">
        <is>
          <t>''</t>
        </is>
      </c>
      <c r="D321" s="40" t="inlineStr">
        <is>
          <t>FTAU 1423898</t>
        </is>
      </c>
      <c r="E321" s="40" t="inlineStr">
        <is>
          <t>SPM</t>
        </is>
      </c>
      <c r="F321" s="40" t="inlineStr">
        <is>
          <t>20FT</t>
        </is>
      </c>
      <c r="G321" s="377" t="inlineStr">
        <is>
          <t>MSC GABRIELLA</t>
        </is>
      </c>
      <c r="H321" s="192" t="inlineStr">
        <is>
          <t>BERTHED: 20TH JUNE VOY. WG324A</t>
        </is>
      </c>
      <c r="I321" s="157" t="inlineStr">
        <is>
          <t>OUT</t>
        </is>
      </c>
      <c r="J321" s="499" t="inlineStr">
        <is>
          <t>TELEX/ 27TH JUNE, 2023</t>
        </is>
      </c>
      <c r="K321" s="496" t="n">
        <v>45052</v>
      </c>
      <c r="L321" s="157" t="inlineStr">
        <is>
          <t>18TH MAY</t>
        </is>
      </c>
      <c r="M321" s="157" t="inlineStr">
        <is>
          <t>SUN MARK LTD</t>
        </is>
      </c>
      <c r="N321" s="157" t="inlineStr">
        <is>
          <t>MEL-BACH ENTERPRISES</t>
        </is>
      </c>
    </row>
    <row r="322">
      <c r="A322" s="40" t="n">
        <v>11</v>
      </c>
      <c r="B322" s="40" t="inlineStr">
        <is>
          <t>EJISON</t>
        </is>
      </c>
      <c r="C322" s="165" t="inlineStr">
        <is>
          <t>MEDUAW322260</t>
        </is>
      </c>
      <c r="D322" s="40" t="inlineStr">
        <is>
          <t>MSMU 1681625</t>
        </is>
      </c>
      <c r="E322" s="40" t="inlineStr">
        <is>
          <t>SPM</t>
        </is>
      </c>
      <c r="F322" s="40" t="inlineStr">
        <is>
          <t>20FT</t>
        </is>
      </c>
      <c r="G322" s="377" t="inlineStr">
        <is>
          <t>MSC GABRIELLA</t>
        </is>
      </c>
      <c r="H322" s="192" t="inlineStr">
        <is>
          <t>BERTHED: 19TH JUNE VOY. WG324A</t>
        </is>
      </c>
      <c r="I322" s="157" t="inlineStr">
        <is>
          <t>OUT</t>
        </is>
      </c>
      <c r="J322" s="499" t="inlineStr">
        <is>
          <t>TELEX/ 27TH JUNE, 2023</t>
        </is>
      </c>
      <c r="K322" s="496" t="n">
        <v>45107</v>
      </c>
      <c r="L322" s="157" t="inlineStr">
        <is>
          <t>18TH MAY</t>
        </is>
      </c>
      <c r="M322" s="157" t="inlineStr">
        <is>
          <t>SUN MARK LTD</t>
        </is>
      </c>
      <c r="N322" s="157" t="inlineStr">
        <is>
          <t>MEL-BACH ENTERPRISES</t>
        </is>
      </c>
    </row>
    <row r="323">
      <c r="A323" s="40" t="n">
        <v>12</v>
      </c>
      <c r="B323" s="40" t="inlineStr">
        <is>
          <t>EJISON</t>
        </is>
      </c>
      <c r="C323" s="165" t="inlineStr">
        <is>
          <t>''</t>
        </is>
      </c>
      <c r="D323" s="40" t="inlineStr">
        <is>
          <t>MSMU 1606004</t>
        </is>
      </c>
      <c r="E323" s="40" t="inlineStr">
        <is>
          <t>SPM</t>
        </is>
      </c>
      <c r="F323" s="40" t="inlineStr">
        <is>
          <t>20FT</t>
        </is>
      </c>
      <c r="G323" s="377" t="inlineStr">
        <is>
          <t>MSC GABRIELLA</t>
        </is>
      </c>
      <c r="H323" s="192" t="inlineStr">
        <is>
          <t>BERTHED: 19TH JUNE VOY. WG324A</t>
        </is>
      </c>
      <c r="I323" s="157" t="inlineStr">
        <is>
          <t>OUT</t>
        </is>
      </c>
      <c r="J323" s="499" t="inlineStr">
        <is>
          <t>TELEX/ 27TH JUNE, 2023</t>
        </is>
      </c>
      <c r="K323" s="496" t="n">
        <v>45107</v>
      </c>
      <c r="L323" s="157" t="inlineStr">
        <is>
          <t>18TH MAY</t>
        </is>
      </c>
      <c r="M323" s="157" t="inlineStr">
        <is>
          <t>SUN MARK LTD</t>
        </is>
      </c>
      <c r="N323" s="157" t="inlineStr">
        <is>
          <t>MEL-BACH ENTERPRISES</t>
        </is>
      </c>
    </row>
    <row r="324">
      <c r="A324" s="40" t="n">
        <v>13</v>
      </c>
      <c r="B324" s="40" t="inlineStr">
        <is>
          <t>EJISON</t>
        </is>
      </c>
      <c r="C324" s="165" t="inlineStr">
        <is>
          <t>MEDUAW322385</t>
        </is>
      </c>
      <c r="D324" s="40" t="inlineStr">
        <is>
          <t>MSMU 1376350</t>
        </is>
      </c>
      <c r="E324" s="40" t="inlineStr">
        <is>
          <t>SPM</t>
        </is>
      </c>
      <c r="F324" s="40" t="inlineStr">
        <is>
          <t>20FT</t>
        </is>
      </c>
      <c r="G324" s="377" t="inlineStr">
        <is>
          <t>MSC GABRIELLA</t>
        </is>
      </c>
      <c r="H324" s="192" t="inlineStr">
        <is>
          <t>BERTHED: 19TH JUNE VOY. WG324A</t>
        </is>
      </c>
      <c r="I324" s="157" t="inlineStr">
        <is>
          <t>OUT</t>
        </is>
      </c>
      <c r="J324" s="499" t="inlineStr">
        <is>
          <t>TELEX/ 27TH JUNE, 2023</t>
        </is>
      </c>
      <c r="K324" s="496" t="n">
        <v>45107</v>
      </c>
      <c r="L324" s="157" t="inlineStr">
        <is>
          <t>18TH MAY</t>
        </is>
      </c>
      <c r="M324" s="157" t="inlineStr">
        <is>
          <t>SUN MARK LTD</t>
        </is>
      </c>
      <c r="N324" s="157" t="inlineStr">
        <is>
          <t>MEL-BACH ENTERPRISES</t>
        </is>
      </c>
    </row>
    <row r="325">
      <c r="A325" s="40" t="n">
        <v>14</v>
      </c>
      <c r="B325" s="40" t="inlineStr">
        <is>
          <t>EJISON</t>
        </is>
      </c>
      <c r="C325" s="165" t="inlineStr">
        <is>
          <t>''</t>
        </is>
      </c>
      <c r="D325" s="40" t="inlineStr">
        <is>
          <t>CXDU 2098242</t>
        </is>
      </c>
      <c r="E325" s="40" t="inlineStr">
        <is>
          <t>SPM</t>
        </is>
      </c>
      <c r="F325" s="40" t="inlineStr">
        <is>
          <t>20FT</t>
        </is>
      </c>
      <c r="G325" s="377" t="inlineStr">
        <is>
          <t>MSC GABRIELLA</t>
        </is>
      </c>
      <c r="H325" s="192" t="inlineStr">
        <is>
          <t>BERTHED: 19TH JUNE VOY. WG324A</t>
        </is>
      </c>
      <c r="I325" s="157" t="inlineStr">
        <is>
          <t>OUT</t>
        </is>
      </c>
      <c r="J325" s="499" t="inlineStr">
        <is>
          <t>TELEX/ 27TH JUNE, 2023</t>
        </is>
      </c>
      <c r="K325" s="496" t="n">
        <v>45107</v>
      </c>
      <c r="L325" s="157" t="inlineStr">
        <is>
          <t>18TH MAY</t>
        </is>
      </c>
      <c r="M325" s="157" t="inlineStr">
        <is>
          <t>SUN MARK LTD</t>
        </is>
      </c>
      <c r="N325" s="157" t="inlineStr">
        <is>
          <t>MEL-BACH ENTERPRISES</t>
        </is>
      </c>
    </row>
    <row r="326">
      <c r="A326" s="40" t="n">
        <v>15</v>
      </c>
      <c r="B326" s="40" t="inlineStr">
        <is>
          <t>EJISON</t>
        </is>
      </c>
      <c r="C326" s="165" t="inlineStr">
        <is>
          <t>MEDUAW322229</t>
        </is>
      </c>
      <c r="D326" s="40" t="inlineStr">
        <is>
          <t>INNU 3220900</t>
        </is>
      </c>
      <c r="E326" s="40" t="inlineStr">
        <is>
          <t>SPM</t>
        </is>
      </c>
      <c r="F326" s="40" t="inlineStr">
        <is>
          <t>20FT</t>
        </is>
      </c>
      <c r="G326" s="377" t="inlineStr">
        <is>
          <t>MSC GABRIELLA</t>
        </is>
      </c>
      <c r="H326" s="192" t="inlineStr">
        <is>
          <t>BERTHED: 19TH JUNE VOY. WG324A</t>
        </is>
      </c>
      <c r="I326" s="157" t="inlineStr">
        <is>
          <t>OUT</t>
        </is>
      </c>
      <c r="J326" s="499" t="inlineStr">
        <is>
          <t>TELEX/ 27TH JUNE, 2023</t>
        </is>
      </c>
      <c r="K326" s="496" t="n">
        <v>45107</v>
      </c>
      <c r="L326" s="157" t="inlineStr">
        <is>
          <t>18TH MAY</t>
        </is>
      </c>
      <c r="M326" s="157" t="inlineStr">
        <is>
          <t>SUN MARK LTD</t>
        </is>
      </c>
      <c r="N326" s="157" t="inlineStr">
        <is>
          <t>MEL-BACH ENTERPRISES</t>
        </is>
      </c>
    </row>
    <row r="327">
      <c r="A327" s="40" t="n">
        <v>16</v>
      </c>
      <c r="B327" s="40" t="inlineStr">
        <is>
          <t>EJISON</t>
        </is>
      </c>
      <c r="C327" s="165" t="inlineStr">
        <is>
          <t>''</t>
        </is>
      </c>
      <c r="D327" s="40" t="inlineStr">
        <is>
          <t>CAIU 6936339</t>
        </is>
      </c>
      <c r="E327" s="40" t="inlineStr">
        <is>
          <t>SPM</t>
        </is>
      </c>
      <c r="F327" s="40" t="inlineStr">
        <is>
          <t>20FT</t>
        </is>
      </c>
      <c r="G327" s="377" t="inlineStr">
        <is>
          <t>MSC GABRIELLA</t>
        </is>
      </c>
      <c r="H327" s="192" t="inlineStr">
        <is>
          <t>BERTHED: 19TH JUNE VOY. WG324A</t>
        </is>
      </c>
      <c r="I327" s="157" t="inlineStr">
        <is>
          <t>OUT</t>
        </is>
      </c>
      <c r="J327" s="499" t="inlineStr">
        <is>
          <t>TELEX/ 27TH JUNE, 2023</t>
        </is>
      </c>
      <c r="K327" s="496" t="n">
        <v>45107</v>
      </c>
      <c r="L327" s="157" t="inlineStr">
        <is>
          <t>18TH MAY</t>
        </is>
      </c>
      <c r="M327" s="157" t="inlineStr">
        <is>
          <t>SUN MARK LTD</t>
        </is>
      </c>
      <c r="N327" s="157" t="inlineStr">
        <is>
          <t>MEL-BACH ENTERPRISES</t>
        </is>
      </c>
    </row>
    <row r="328">
      <c r="A328" s="40" t="n">
        <v>17</v>
      </c>
      <c r="B328" s="40" t="inlineStr">
        <is>
          <t>EJISON</t>
        </is>
      </c>
      <c r="C328" s="165" t="inlineStr">
        <is>
          <t>MEDUAW322211</t>
        </is>
      </c>
      <c r="D328" s="40" t="inlineStr">
        <is>
          <t>MEDU 6727730</t>
        </is>
      </c>
      <c r="E328" s="40" t="inlineStr">
        <is>
          <t>SPM</t>
        </is>
      </c>
      <c r="F328" s="40" t="inlineStr">
        <is>
          <t>20FT</t>
        </is>
      </c>
      <c r="G328" s="377" t="inlineStr">
        <is>
          <t>MSC GABRIELLA</t>
        </is>
      </c>
      <c r="H328" s="192" t="inlineStr">
        <is>
          <t>BERTHED: 19TH JUNE VOY. WG324A</t>
        </is>
      </c>
      <c r="I328" s="157" t="inlineStr">
        <is>
          <t>OUT</t>
        </is>
      </c>
      <c r="J328" s="499" t="inlineStr">
        <is>
          <t>TELEX/ 27TH JUNE, 2023</t>
        </is>
      </c>
      <c r="K328" s="496" t="n">
        <v>45022</v>
      </c>
      <c r="L328" s="157" t="inlineStr">
        <is>
          <t>18TH MAY</t>
        </is>
      </c>
      <c r="M328" s="157" t="inlineStr">
        <is>
          <t>SUN MARK LTD</t>
        </is>
      </c>
      <c r="N328" s="157" t="inlineStr">
        <is>
          <t>MEL-BACH ENTERPRISES</t>
        </is>
      </c>
    </row>
    <row r="329">
      <c r="A329" s="40" t="n">
        <v>18</v>
      </c>
      <c r="B329" s="40" t="inlineStr">
        <is>
          <t>EJISON</t>
        </is>
      </c>
      <c r="C329" s="165" t="inlineStr">
        <is>
          <t>''</t>
        </is>
      </c>
      <c r="D329" s="40" t="inlineStr">
        <is>
          <t>SEGU 2910230</t>
        </is>
      </c>
      <c r="E329" s="40" t="inlineStr">
        <is>
          <t>SPM</t>
        </is>
      </c>
      <c r="F329" s="40" t="inlineStr">
        <is>
          <t>20FT</t>
        </is>
      </c>
      <c r="G329" s="377" t="inlineStr">
        <is>
          <t>MSC GABRIELLA</t>
        </is>
      </c>
      <c r="H329" s="192" t="inlineStr">
        <is>
          <t>BERTHED: 19TH JUNE VOY. WG324A</t>
        </is>
      </c>
      <c r="I329" s="157" t="inlineStr">
        <is>
          <t>OUT</t>
        </is>
      </c>
      <c r="J329" s="499" t="inlineStr">
        <is>
          <t>TELEX/ 27TH JUNE, 2023</t>
        </is>
      </c>
      <c r="K329" s="496" t="n">
        <v>45022</v>
      </c>
      <c r="L329" s="157" t="inlineStr">
        <is>
          <t>18TH MAY</t>
        </is>
      </c>
      <c r="M329" s="157" t="inlineStr">
        <is>
          <t>SUN MARK LTD</t>
        </is>
      </c>
      <c r="N329" s="157" t="inlineStr">
        <is>
          <t>MEL-BACH ENTERPRISES</t>
        </is>
      </c>
    </row>
    <row r="330">
      <c r="A330" s="40" t="n">
        <v>19</v>
      </c>
      <c r="B330" s="40" t="inlineStr">
        <is>
          <t>EJISON</t>
        </is>
      </c>
      <c r="C330" s="165" t="inlineStr">
        <is>
          <t>MEDUAW322203</t>
        </is>
      </c>
      <c r="D330" s="40" t="inlineStr">
        <is>
          <t>MEDU 6533421</t>
        </is>
      </c>
      <c r="E330" s="40" t="inlineStr">
        <is>
          <t>SPM</t>
        </is>
      </c>
      <c r="F330" s="40" t="inlineStr">
        <is>
          <t>20FT</t>
        </is>
      </c>
      <c r="G330" s="377" t="inlineStr">
        <is>
          <t>MSC GABRIELLA</t>
        </is>
      </c>
      <c r="H330" s="192" t="inlineStr">
        <is>
          <t>BERTHED: 19TH JUNE VOY. WG324A</t>
        </is>
      </c>
      <c r="I330" s="157" t="inlineStr">
        <is>
          <t>OUT</t>
        </is>
      </c>
      <c r="J330" s="499" t="inlineStr">
        <is>
          <t>TELEX/ 27TH JUNE, 2023</t>
        </is>
      </c>
      <c r="K330" s="496" t="n">
        <v>45107</v>
      </c>
      <c r="L330" s="157" t="inlineStr">
        <is>
          <t>18TH MAY</t>
        </is>
      </c>
      <c r="M330" s="157" t="inlineStr">
        <is>
          <t>SUN MARK LTD</t>
        </is>
      </c>
      <c r="N330" s="157" t="inlineStr">
        <is>
          <t>MEL-BACH ENTERPRISES</t>
        </is>
      </c>
    </row>
    <row r="331">
      <c r="A331" s="40" t="n">
        <v>20</v>
      </c>
      <c r="B331" s="40" t="inlineStr">
        <is>
          <t>EJISON</t>
        </is>
      </c>
      <c r="C331" s="165" t="inlineStr">
        <is>
          <t>''</t>
        </is>
      </c>
      <c r="D331" s="40" t="inlineStr">
        <is>
          <t>MEDU 5308046</t>
        </is>
      </c>
      <c r="E331" s="40" t="inlineStr">
        <is>
          <t>SPM</t>
        </is>
      </c>
      <c r="F331" s="40" t="inlineStr">
        <is>
          <t>20FT</t>
        </is>
      </c>
      <c r="G331" s="377" t="inlineStr">
        <is>
          <t>MSC GABRIELLA</t>
        </is>
      </c>
      <c r="H331" s="192" t="inlineStr">
        <is>
          <t>BERTHED: 19TH JUNE VOY. WG324A</t>
        </is>
      </c>
      <c r="I331" s="157" t="inlineStr">
        <is>
          <t>OUT</t>
        </is>
      </c>
      <c r="J331" s="499" t="inlineStr">
        <is>
          <t>TELEX/ 27TH JUNE, 2023</t>
        </is>
      </c>
      <c r="K331" s="496" t="n">
        <v>45107</v>
      </c>
      <c r="L331" s="157" t="inlineStr">
        <is>
          <t>18TH MAY</t>
        </is>
      </c>
      <c r="M331" s="157" t="inlineStr">
        <is>
          <t>SUN MARK LTD</t>
        </is>
      </c>
      <c r="N331" s="157" t="inlineStr">
        <is>
          <t>MEL-BACH ENTERPRISES</t>
        </is>
      </c>
    </row>
    <row r="332">
      <c r="A332" s="40" t="n">
        <v>21</v>
      </c>
      <c r="B332" s="40" t="inlineStr">
        <is>
          <t>EJISON</t>
        </is>
      </c>
      <c r="C332" s="165" t="inlineStr">
        <is>
          <t>MEDUAW322237</t>
        </is>
      </c>
      <c r="D332" s="40" t="inlineStr">
        <is>
          <t>CAIU 3269464</t>
        </is>
      </c>
      <c r="E332" s="40" t="inlineStr">
        <is>
          <t>SPM</t>
        </is>
      </c>
      <c r="F332" s="40" t="inlineStr">
        <is>
          <t>20FT</t>
        </is>
      </c>
      <c r="G332" s="377" t="inlineStr">
        <is>
          <t>MSC GABRIELLA</t>
        </is>
      </c>
      <c r="H332" s="192" t="inlineStr">
        <is>
          <t>BERTHED: 20TH JUNE VOY. WG324A</t>
        </is>
      </c>
      <c r="I332" s="157" t="inlineStr">
        <is>
          <t>OUT</t>
        </is>
      </c>
      <c r="J332" s="499" t="inlineStr">
        <is>
          <t>TELEX/ 27TH JUNE, 2023</t>
        </is>
      </c>
      <c r="K332" s="496" t="n">
        <v>45107</v>
      </c>
      <c r="L332" s="157" t="inlineStr">
        <is>
          <t>18TH MAY</t>
        </is>
      </c>
      <c r="M332" s="157" t="inlineStr">
        <is>
          <t>SUN MARK LTD</t>
        </is>
      </c>
      <c r="N332" s="157" t="inlineStr">
        <is>
          <t>MEL-BACH ENTERPRISES</t>
        </is>
      </c>
    </row>
    <row r="333">
      <c r="A333" s="40" t="n">
        <v>22</v>
      </c>
      <c r="B333" s="40" t="inlineStr">
        <is>
          <t>EJISON</t>
        </is>
      </c>
      <c r="C333" s="165" t="inlineStr">
        <is>
          <t>''</t>
        </is>
      </c>
      <c r="D333" s="40" t="inlineStr">
        <is>
          <t>MEDU 5709183</t>
        </is>
      </c>
      <c r="E333" s="40" t="inlineStr">
        <is>
          <t>SPM</t>
        </is>
      </c>
      <c r="F333" s="40" t="inlineStr">
        <is>
          <t>20FT</t>
        </is>
      </c>
      <c r="G333" s="377" t="inlineStr">
        <is>
          <t>MSC GABRIELLA</t>
        </is>
      </c>
      <c r="H333" s="192" t="inlineStr">
        <is>
          <t>BERTHED: 20TH JUNE VOY. WG324A</t>
        </is>
      </c>
      <c r="I333" s="157" t="inlineStr">
        <is>
          <t>OUT</t>
        </is>
      </c>
      <c r="J333" s="499" t="inlineStr">
        <is>
          <t>TELEX/ 27TH JUNE, 2023</t>
        </is>
      </c>
      <c r="K333" s="496" t="n">
        <v>45107</v>
      </c>
      <c r="L333" s="157" t="inlineStr">
        <is>
          <t>18TH MAY</t>
        </is>
      </c>
      <c r="M333" s="157" t="inlineStr">
        <is>
          <t>SUN MARK LTD</t>
        </is>
      </c>
      <c r="N333" s="157" t="inlineStr">
        <is>
          <t>MEL-BACH ENTERPRISES</t>
        </is>
      </c>
    </row>
    <row r="334">
      <c r="A334" s="40" t="n">
        <v>23</v>
      </c>
      <c r="B334" s="40" t="inlineStr">
        <is>
          <t>EJISON</t>
        </is>
      </c>
      <c r="C334" s="165" t="inlineStr">
        <is>
          <t>MEDUAW322245</t>
        </is>
      </c>
      <c r="D334" s="40" t="inlineStr">
        <is>
          <t>TGHU 0195635</t>
        </is>
      </c>
      <c r="E334" s="40" t="inlineStr">
        <is>
          <t>SPM</t>
        </is>
      </c>
      <c r="F334" s="40" t="inlineStr">
        <is>
          <t>20FT</t>
        </is>
      </c>
      <c r="G334" s="377" t="inlineStr">
        <is>
          <t>MSC GABRIELLA</t>
        </is>
      </c>
      <c r="H334" s="192" t="inlineStr">
        <is>
          <t>BERTHED: 20TH JUNE VOY. WG324A</t>
        </is>
      </c>
      <c r="I334" s="157" t="inlineStr">
        <is>
          <t>OUT</t>
        </is>
      </c>
      <c r="J334" s="499" t="inlineStr">
        <is>
          <t>TELEX/ 27TH JUNE, 2023</t>
        </is>
      </c>
      <c r="K334" s="496" t="n">
        <v>45022</v>
      </c>
      <c r="L334" s="157" t="inlineStr">
        <is>
          <t>18TH MAY</t>
        </is>
      </c>
      <c r="M334" s="157" t="inlineStr">
        <is>
          <t>SUN MARK LTD</t>
        </is>
      </c>
      <c r="N334" s="157" t="inlineStr">
        <is>
          <t>MEL-BACH ENTERPRISES</t>
        </is>
      </c>
    </row>
    <row r="335">
      <c r="A335" s="40" t="n">
        <v>24</v>
      </c>
      <c r="B335" s="40" t="inlineStr">
        <is>
          <t>EJISON</t>
        </is>
      </c>
      <c r="C335" s="165" t="inlineStr">
        <is>
          <t>''</t>
        </is>
      </c>
      <c r="D335" s="40" t="inlineStr">
        <is>
          <t>FTAU 1511772</t>
        </is>
      </c>
      <c r="E335" s="40" t="inlineStr">
        <is>
          <t>SPM</t>
        </is>
      </c>
      <c r="F335" s="40" t="inlineStr">
        <is>
          <t>20FT</t>
        </is>
      </c>
      <c r="G335" s="377" t="inlineStr">
        <is>
          <t>MSC GABRIELLA</t>
        </is>
      </c>
      <c r="H335" s="192" t="inlineStr">
        <is>
          <t>BERTHED: 20TH JUNE VOY. WG324A</t>
        </is>
      </c>
      <c r="I335" s="157" t="inlineStr">
        <is>
          <t>OUT</t>
        </is>
      </c>
      <c r="J335" s="499" t="inlineStr">
        <is>
          <t>TELEX/ 27TH JUNE, 2023</t>
        </is>
      </c>
      <c r="K335" s="496" t="n">
        <v>45022</v>
      </c>
      <c r="L335" s="157" t="inlineStr">
        <is>
          <t>18TH MAY</t>
        </is>
      </c>
      <c r="M335" s="157" t="inlineStr">
        <is>
          <t>SUN MARK LTD</t>
        </is>
      </c>
      <c r="N335" s="157" t="inlineStr">
        <is>
          <t>MEL-BACH ENTERPRISES</t>
        </is>
      </c>
    </row>
    <row r="336">
      <c r="A336" s="40" t="n">
        <v>25</v>
      </c>
      <c r="B336" s="40" t="inlineStr">
        <is>
          <t>EJISON</t>
        </is>
      </c>
      <c r="C336" s="165" t="inlineStr">
        <is>
          <t>MEDUAW322252</t>
        </is>
      </c>
      <c r="D336" s="40" t="inlineStr">
        <is>
          <t>TCLU 2544613</t>
        </is>
      </c>
      <c r="E336" s="40" t="inlineStr">
        <is>
          <t>SPM</t>
        </is>
      </c>
      <c r="F336" s="40" t="inlineStr">
        <is>
          <t>20FT</t>
        </is>
      </c>
      <c r="G336" s="377" t="inlineStr">
        <is>
          <t>MSC GABRIELLA</t>
        </is>
      </c>
      <c r="H336" s="192" t="inlineStr">
        <is>
          <t>BERTHED: 20TH JUNE VOY. WG324A</t>
        </is>
      </c>
      <c r="I336" s="157" t="inlineStr">
        <is>
          <t>OUT</t>
        </is>
      </c>
      <c r="J336" s="499" t="inlineStr">
        <is>
          <t>TELEX/ 27TH JUNE, 2023</t>
        </is>
      </c>
      <c r="K336" s="496" t="n">
        <v>45022</v>
      </c>
      <c r="L336" s="157" t="inlineStr">
        <is>
          <t>18TH MAY</t>
        </is>
      </c>
      <c r="M336" s="157" t="inlineStr">
        <is>
          <t>SUN MARK LTD</t>
        </is>
      </c>
      <c r="N336" s="157" t="inlineStr">
        <is>
          <t>MEL-BACH ENTERPRISES</t>
        </is>
      </c>
    </row>
    <row r="337">
      <c r="A337" s="40" t="n">
        <v>26</v>
      </c>
      <c r="B337" s="40" t="inlineStr">
        <is>
          <t>EJISON</t>
        </is>
      </c>
      <c r="C337" s="165" t="inlineStr">
        <is>
          <t>''</t>
        </is>
      </c>
      <c r="D337" s="40" t="inlineStr">
        <is>
          <t>SEGU 3693248</t>
        </is>
      </c>
      <c r="E337" s="40" t="inlineStr">
        <is>
          <t>SPM</t>
        </is>
      </c>
      <c r="F337" s="40" t="inlineStr">
        <is>
          <t>20FT</t>
        </is>
      </c>
      <c r="G337" s="377" t="inlineStr">
        <is>
          <t>MSC GABRIELLA</t>
        </is>
      </c>
      <c r="H337" s="192" t="inlineStr">
        <is>
          <t>BERTHED: 20TH JUNE VOY. WG324A</t>
        </is>
      </c>
      <c r="I337" s="157" t="inlineStr">
        <is>
          <t>OUT</t>
        </is>
      </c>
      <c r="J337" s="499" t="inlineStr">
        <is>
          <t>TELEX/ 27TH JUNE, 2023</t>
        </is>
      </c>
      <c r="K337" s="496" t="n">
        <v>45022</v>
      </c>
      <c r="L337" s="157" t="inlineStr">
        <is>
          <t>18TH MAY</t>
        </is>
      </c>
      <c r="M337" s="157" t="inlineStr">
        <is>
          <t>SUN MARK LTD</t>
        </is>
      </c>
      <c r="N337" s="157" t="inlineStr">
        <is>
          <t>MEL-BACH ENTERPRISES</t>
        </is>
      </c>
    </row>
    <row r="338">
      <c r="A338" s="40" t="n">
        <v>27</v>
      </c>
      <c r="B338" s="40" t="inlineStr">
        <is>
          <t>EJISON</t>
        </is>
      </c>
      <c r="C338" s="165" t="inlineStr">
        <is>
          <t>MEDUAW322369</t>
        </is>
      </c>
      <c r="D338" s="40" t="inlineStr">
        <is>
          <t>MSMU 3031763</t>
        </is>
      </c>
      <c r="E338" s="40" t="inlineStr">
        <is>
          <t>SPM</t>
        </is>
      </c>
      <c r="F338" s="40" t="inlineStr">
        <is>
          <t>20FT</t>
        </is>
      </c>
      <c r="G338" s="377" t="inlineStr">
        <is>
          <t>MSC GABRIELLA</t>
        </is>
      </c>
      <c r="H338" s="192" t="inlineStr">
        <is>
          <t>BERTHED: 19TH JUNE VOY. WG324A</t>
        </is>
      </c>
      <c r="I338" s="157" t="inlineStr">
        <is>
          <t>OUT</t>
        </is>
      </c>
      <c r="J338" s="499" t="inlineStr">
        <is>
          <t>TELEX/ 27TH JUNE, 2023</t>
        </is>
      </c>
      <c r="K338" s="496" t="n">
        <v>45022</v>
      </c>
      <c r="L338" s="157" t="inlineStr">
        <is>
          <t>18TH MAY</t>
        </is>
      </c>
      <c r="M338" s="157" t="inlineStr">
        <is>
          <t>SUN MARK LTD</t>
        </is>
      </c>
      <c r="N338" s="157" t="inlineStr">
        <is>
          <t>MEL-BACH ENTERPRISES</t>
        </is>
      </c>
    </row>
    <row r="339">
      <c r="A339" s="40" t="n">
        <v>28</v>
      </c>
      <c r="B339" s="40" t="inlineStr">
        <is>
          <t>EJISON</t>
        </is>
      </c>
      <c r="C339" s="165" t="inlineStr">
        <is>
          <t>''</t>
        </is>
      </c>
      <c r="D339" s="40" t="inlineStr">
        <is>
          <t>MSMU 1260924</t>
        </is>
      </c>
      <c r="E339" s="40" t="inlineStr">
        <is>
          <t>SPM</t>
        </is>
      </c>
      <c r="F339" s="40" t="inlineStr">
        <is>
          <t>20FT</t>
        </is>
      </c>
      <c r="G339" s="377" t="inlineStr">
        <is>
          <t>MSC GABRIELLA</t>
        </is>
      </c>
      <c r="H339" s="192" t="inlineStr">
        <is>
          <t>BERTHED: 19TH JUNE VOY. WG324A</t>
        </is>
      </c>
      <c r="I339" s="157" t="inlineStr">
        <is>
          <t>OUT</t>
        </is>
      </c>
      <c r="J339" s="499" t="inlineStr">
        <is>
          <t>TELEX/ 27TH JUNE, 2023</t>
        </is>
      </c>
      <c r="K339" s="496" t="n">
        <v>45022</v>
      </c>
      <c r="L339" s="157" t="inlineStr">
        <is>
          <t>18TH MAY</t>
        </is>
      </c>
      <c r="M339" s="157" t="inlineStr">
        <is>
          <t>SUN MARK LTD</t>
        </is>
      </c>
      <c r="N339" s="157" t="inlineStr">
        <is>
          <t>MEL-BACH ENTERPRISES</t>
        </is>
      </c>
    </row>
    <row r="340">
      <c r="A340" s="40" t="n">
        <v>29</v>
      </c>
      <c r="B340" s="40" t="inlineStr">
        <is>
          <t>EJISON</t>
        </is>
      </c>
      <c r="C340" s="165" t="inlineStr">
        <is>
          <t>MEDUAW322377</t>
        </is>
      </c>
      <c r="D340" s="40" t="inlineStr">
        <is>
          <t>MSDU 2616130</t>
        </is>
      </c>
      <c r="E340" s="40" t="inlineStr">
        <is>
          <t>SPM</t>
        </is>
      </c>
      <c r="F340" s="40" t="inlineStr">
        <is>
          <t>20FT</t>
        </is>
      </c>
      <c r="G340" s="377" t="inlineStr">
        <is>
          <t>MSC GABRIELLA</t>
        </is>
      </c>
      <c r="H340" s="192" t="inlineStr">
        <is>
          <t>BERTHED: 20TH JUNE VOY. WG324A</t>
        </is>
      </c>
      <c r="I340" s="157" t="inlineStr">
        <is>
          <t>OUT</t>
        </is>
      </c>
      <c r="J340" s="499" t="inlineStr">
        <is>
          <t>TELEX/ 27TH JUNE, 2023</t>
        </is>
      </c>
      <c r="K340" s="496" t="n">
        <v>45107</v>
      </c>
      <c r="L340" s="157" t="inlineStr">
        <is>
          <t>18TH MAY</t>
        </is>
      </c>
      <c r="M340" s="157" t="inlineStr">
        <is>
          <t>SUN MARK LTD</t>
        </is>
      </c>
      <c r="N340" s="157" t="inlineStr">
        <is>
          <t>MEL-BACH ENTERPRISES</t>
        </is>
      </c>
    </row>
    <row r="341">
      <c r="A341" s="40" t="n">
        <v>30</v>
      </c>
      <c r="B341" s="40" t="inlineStr">
        <is>
          <t>EJISON</t>
        </is>
      </c>
      <c r="C341" s="165" t="inlineStr">
        <is>
          <t>''</t>
        </is>
      </c>
      <c r="D341" s="40" t="inlineStr">
        <is>
          <t>FBIU 0185480</t>
        </is>
      </c>
      <c r="E341" s="40" t="inlineStr">
        <is>
          <t>SPM</t>
        </is>
      </c>
      <c r="F341" s="40" t="inlineStr">
        <is>
          <t>20FT</t>
        </is>
      </c>
      <c r="G341" s="377" t="inlineStr">
        <is>
          <t>MSC GABRIELLA</t>
        </is>
      </c>
      <c r="H341" s="192" t="inlineStr">
        <is>
          <t>BERTHED: 20TH JUNE VOY. WG324A</t>
        </is>
      </c>
      <c r="I341" s="157" t="inlineStr">
        <is>
          <t>OUT</t>
        </is>
      </c>
      <c r="J341" s="499" t="inlineStr">
        <is>
          <t>TELEX/ 27TH JUNE, 2023</t>
        </is>
      </c>
      <c r="K341" s="496" t="n">
        <v>45107</v>
      </c>
      <c r="L341" s="157" t="inlineStr">
        <is>
          <t>18TH MAY</t>
        </is>
      </c>
      <c r="M341" s="157" t="inlineStr">
        <is>
          <t>SUN MARK LTD</t>
        </is>
      </c>
      <c r="N341" s="157" t="inlineStr">
        <is>
          <t>MEL-BACH ENTERPRISES</t>
        </is>
      </c>
    </row>
    <row r="342">
      <c r="A342" s="40" t="n">
        <v>27730</v>
      </c>
      <c r="B342" s="40" t="inlineStr">
        <is>
          <t>EJISON</t>
        </is>
      </c>
      <c r="C342" s="165" t="inlineStr">
        <is>
          <t>MEDUAW322351</t>
        </is>
      </c>
      <c r="D342" s="40" t="inlineStr">
        <is>
          <t>MSDU 1631438</t>
        </is>
      </c>
      <c r="E342" s="40" t="inlineStr">
        <is>
          <t>SPM</t>
        </is>
      </c>
      <c r="F342" s="40" t="inlineStr">
        <is>
          <t>20FT</t>
        </is>
      </c>
      <c r="G342" s="377" t="inlineStr">
        <is>
          <t>MSC GABRIELLA</t>
        </is>
      </c>
      <c r="H342" s="192" t="inlineStr">
        <is>
          <t>BERTHED: 20TH JUNE VOY. WG324A</t>
        </is>
      </c>
      <c r="I342" s="157" t="inlineStr">
        <is>
          <t>OUT</t>
        </is>
      </c>
      <c r="J342" s="499" t="inlineStr">
        <is>
          <t>TELEX/ 27TH JUNE, 2023</t>
        </is>
      </c>
      <c r="K342" s="493" t="n">
        <v>45023</v>
      </c>
      <c r="L342" s="157" t="inlineStr">
        <is>
          <t>18TH MAY</t>
        </is>
      </c>
      <c r="M342" s="157" t="inlineStr">
        <is>
          <t>SUN MARK LTD</t>
        </is>
      </c>
      <c r="N342" s="157" t="inlineStr">
        <is>
          <t>MEL-BACH ENTERPRISES</t>
        </is>
      </c>
    </row>
    <row r="343">
      <c r="A343" s="40" t="n">
        <v>32</v>
      </c>
      <c r="B343" s="40" t="inlineStr">
        <is>
          <t>EJISON</t>
        </is>
      </c>
      <c r="C343" s="165" t="inlineStr">
        <is>
          <t>''</t>
        </is>
      </c>
      <c r="D343" s="40" t="inlineStr">
        <is>
          <t>TEMU 5542329</t>
        </is>
      </c>
      <c r="E343" s="40" t="inlineStr">
        <is>
          <t>SPM</t>
        </is>
      </c>
      <c r="F343" s="40" t="inlineStr">
        <is>
          <t>20FT</t>
        </is>
      </c>
      <c r="G343" s="377" t="inlineStr">
        <is>
          <t>MSC GABRIELLA</t>
        </is>
      </c>
      <c r="H343" s="192" t="inlineStr">
        <is>
          <t>BERTHED: 20TH JUNE VOY. WG324A</t>
        </is>
      </c>
      <c r="I343" s="157" t="inlineStr">
        <is>
          <t>OUT</t>
        </is>
      </c>
      <c r="J343" s="499" t="inlineStr">
        <is>
          <t>TELEX/ 27TH JUNE, 2023</t>
        </is>
      </c>
      <c r="K343" s="493" t="n">
        <v>45023</v>
      </c>
      <c r="L343" s="157" t="inlineStr">
        <is>
          <t>18TH MAY</t>
        </is>
      </c>
      <c r="M343" s="157" t="inlineStr">
        <is>
          <t>SUN MARK LTD</t>
        </is>
      </c>
      <c r="N343" s="157" t="inlineStr">
        <is>
          <t>MEL-BACH ENTERPRISES</t>
        </is>
      </c>
    </row>
    <row r="344">
      <c r="A344" s="40" t="n">
        <v>33</v>
      </c>
      <c r="B344" s="157" t="inlineStr">
        <is>
          <t>EJISON</t>
        </is>
      </c>
      <c r="C344" s="157" t="inlineStr">
        <is>
          <t>MEDUAW322344</t>
        </is>
      </c>
      <c r="D344" s="157" t="inlineStr">
        <is>
          <t>MEDU 5152101</t>
        </is>
      </c>
      <c r="E344" s="157" t="inlineStr">
        <is>
          <t>BT V + PH 6 Bottle (2498+364)</t>
        </is>
      </c>
      <c r="F344" s="157" t="inlineStr">
        <is>
          <t>20FT</t>
        </is>
      </c>
      <c r="G344" s="500" t="inlineStr">
        <is>
          <t xml:space="preserve">MSC GABRIELLA </t>
        </is>
      </c>
      <c r="H344" s="501" t="inlineStr">
        <is>
          <t>BERTHED: 19TH JUNE VOY.  WG324A</t>
        </is>
      </c>
      <c r="I344" s="157" t="inlineStr">
        <is>
          <t>OUT</t>
        </is>
      </c>
      <c r="J344" s="499" t="inlineStr">
        <is>
          <t>TELEX/ 27TH JUNE, 2023</t>
        </is>
      </c>
      <c r="K344" s="496" t="n">
        <v>45022</v>
      </c>
      <c r="L344" s="157" t="inlineStr">
        <is>
          <t>18TH MAY</t>
        </is>
      </c>
      <c r="M344" s="157" t="inlineStr">
        <is>
          <t>SUN MARK LTD</t>
        </is>
      </c>
      <c r="N344" s="157" t="inlineStr">
        <is>
          <t>MEL-BACH ENTERPRISES</t>
        </is>
      </c>
    </row>
    <row r="345">
      <c r="A345" s="40" t="n">
        <v>34</v>
      </c>
      <c r="B345" s="157" t="inlineStr">
        <is>
          <t>EJISON</t>
        </is>
      </c>
      <c r="C345" s="157" t="inlineStr">
        <is>
          <t>''</t>
        </is>
      </c>
      <c r="D345" s="157" t="inlineStr">
        <is>
          <t>MEDU 5118431</t>
        </is>
      </c>
      <c r="E345" s="157" t="inlineStr">
        <is>
          <t>BT V + PH 6 Bottle (2498+364)</t>
        </is>
      </c>
      <c r="F345" s="157" t="inlineStr">
        <is>
          <t>20FT</t>
        </is>
      </c>
      <c r="G345" s="500" t="inlineStr">
        <is>
          <t xml:space="preserve">MSC GABRIELLA </t>
        </is>
      </c>
      <c r="H345" s="501" t="inlineStr">
        <is>
          <t>BERTHED: 19TH JUNE VOY.  WG324A</t>
        </is>
      </c>
      <c r="I345" s="157" t="inlineStr">
        <is>
          <t>OUT</t>
        </is>
      </c>
      <c r="J345" s="499" t="inlineStr">
        <is>
          <t>TELEX/ 27TH JUNE, 2023</t>
        </is>
      </c>
      <c r="K345" s="496" t="n">
        <v>45022</v>
      </c>
      <c r="L345" s="157" t="inlineStr">
        <is>
          <t>18TH MAY</t>
        </is>
      </c>
      <c r="M345" s="157" t="inlineStr">
        <is>
          <t>SUN MARK LTD</t>
        </is>
      </c>
      <c r="N345" s="157" t="inlineStr">
        <is>
          <t>MEL-BACH ENTERPRISES</t>
        </is>
      </c>
    </row>
    <row r="346">
      <c r="A346" s="40" t="n">
        <v>35</v>
      </c>
      <c r="B346" s="40" t="inlineStr">
        <is>
          <t>EJISON</t>
        </is>
      </c>
      <c r="C346" s="165" t="inlineStr">
        <is>
          <t>MEDUAW322286</t>
        </is>
      </c>
      <c r="D346" s="40" t="inlineStr">
        <is>
          <t>FBIU 0369574</t>
        </is>
      </c>
      <c r="E346" s="40" t="inlineStr">
        <is>
          <t>SPM</t>
        </is>
      </c>
      <c r="F346" s="40" t="inlineStr">
        <is>
          <t>20FT</t>
        </is>
      </c>
      <c r="G346" s="377" t="inlineStr">
        <is>
          <t>MSC GABRIELLA</t>
        </is>
      </c>
      <c r="H346" s="192" t="inlineStr">
        <is>
          <t>BERTHED: 20TH JUNE VOY. WG324A</t>
        </is>
      </c>
      <c r="I346" s="157" t="inlineStr">
        <is>
          <t>OUT</t>
        </is>
      </c>
      <c r="J346" s="499" t="inlineStr">
        <is>
          <t>TELEX/ 27TH JUNE, 2023</t>
        </is>
      </c>
      <c r="K346" s="496" t="n">
        <v>45022</v>
      </c>
      <c r="L346" s="157" t="inlineStr">
        <is>
          <t>18TH MAY</t>
        </is>
      </c>
      <c r="M346" s="157" t="inlineStr">
        <is>
          <t>SUN MARK LTD</t>
        </is>
      </c>
      <c r="N346" s="157" t="inlineStr">
        <is>
          <t>MEL-BACH ENTERPRISES</t>
        </is>
      </c>
    </row>
    <row r="347">
      <c r="A347" s="40" t="n">
        <v>36</v>
      </c>
      <c r="B347" s="40" t="inlineStr">
        <is>
          <t>EJISON</t>
        </is>
      </c>
      <c r="C347" s="165" t="inlineStr">
        <is>
          <t>''</t>
        </is>
      </c>
      <c r="D347" s="40" t="inlineStr">
        <is>
          <t>MSDU 2495505</t>
        </is>
      </c>
      <c r="E347" s="40" t="inlineStr">
        <is>
          <t>SPM</t>
        </is>
      </c>
      <c r="F347" s="40" t="inlineStr">
        <is>
          <t>20FT</t>
        </is>
      </c>
      <c r="G347" s="377" t="inlineStr">
        <is>
          <t>MSC GABRIELLA</t>
        </is>
      </c>
      <c r="H347" s="192" t="inlineStr">
        <is>
          <t>BERTHED: 20TH JUNE VOY. WG324A</t>
        </is>
      </c>
      <c r="I347" s="157" t="inlineStr">
        <is>
          <t>OUT</t>
        </is>
      </c>
      <c r="J347" s="499" t="inlineStr">
        <is>
          <t>TELEX/ 27TH JUNE, 2023</t>
        </is>
      </c>
      <c r="K347" s="496" t="n">
        <v>45022</v>
      </c>
      <c r="L347" s="157" t="inlineStr">
        <is>
          <t>18TH MAY</t>
        </is>
      </c>
      <c r="M347" s="157" t="inlineStr">
        <is>
          <t>SUN MARK LTD</t>
        </is>
      </c>
      <c r="N347" s="157" t="inlineStr">
        <is>
          <t>MEL-BACH ENTERPRISES</t>
        </is>
      </c>
    </row>
    <row r="348">
      <c r="A348" s="40" t="n"/>
      <c r="B348" s="40" t="n"/>
      <c r="C348" s="165" t="n"/>
      <c r="D348" s="40" t="n"/>
      <c r="E348" s="40" t="n"/>
      <c r="F348" s="40" t="n"/>
      <c r="G348" s="377" t="n"/>
      <c r="H348" s="192" t="n"/>
      <c r="I348" s="157" t="n"/>
      <c r="J348" s="40" t="n"/>
      <c r="K348" s="157" t="n"/>
      <c r="L348" s="157" t="n"/>
      <c r="M348" s="157" t="n"/>
      <c r="N348" s="157" t="n"/>
    </row>
    <row r="349">
      <c r="A349" s="40" t="n"/>
      <c r="B349" s="232" t="inlineStr">
        <is>
          <t>MSC ANNAMARIA</t>
        </is>
      </c>
      <c r="C349" s="165" t="n"/>
      <c r="D349" s="40" t="n"/>
      <c r="E349" s="40" t="n"/>
      <c r="F349" s="40" t="n"/>
      <c r="G349" s="40" t="n"/>
      <c r="H349" s="40" t="n"/>
      <c r="I349" s="157" t="n"/>
      <c r="J349" s="40" t="n"/>
      <c r="K349" s="157" t="n"/>
      <c r="L349" s="157" t="n"/>
      <c r="M349" s="157" t="n"/>
      <c r="N349" s="157" t="n"/>
    </row>
    <row r="350">
      <c r="A350" s="40" t="n">
        <v>1</v>
      </c>
      <c r="B350" s="40" t="inlineStr">
        <is>
          <t>EJISON</t>
        </is>
      </c>
      <c r="C350" s="165" t="inlineStr">
        <is>
          <t>MEDUAW394046</t>
        </is>
      </c>
      <c r="D350" s="40" t="inlineStr">
        <is>
          <t>TTNU 1787516</t>
        </is>
      </c>
      <c r="E350" s="40" t="inlineStr">
        <is>
          <t>SPM</t>
        </is>
      </c>
      <c r="F350" s="40" t="inlineStr">
        <is>
          <t>20FT</t>
        </is>
      </c>
      <c r="G350" s="394" t="inlineStr">
        <is>
          <t>MSC ANNAMARIA</t>
        </is>
      </c>
      <c r="H350" s="192" t="inlineStr">
        <is>
          <t>BERTHED: 26TH  JUNE VOY. WG325A</t>
        </is>
      </c>
      <c r="I350" s="157" t="inlineStr">
        <is>
          <t>OUT</t>
        </is>
      </c>
      <c r="J350" s="499" t="inlineStr">
        <is>
          <t>TELEX/ 6TH JULY, 2023</t>
        </is>
      </c>
      <c r="K350" s="496" t="n">
        <v>45206</v>
      </c>
      <c r="L350" s="157" t="inlineStr">
        <is>
          <t>25TH MAY</t>
        </is>
      </c>
      <c r="M350" s="157" t="inlineStr">
        <is>
          <t>SUN MARK LTD</t>
        </is>
      </c>
      <c r="N350" s="157" t="inlineStr">
        <is>
          <t>MEL-BACH ENTERPRISES</t>
        </is>
      </c>
    </row>
    <row r="351">
      <c r="A351" s="40" t="n">
        <v>2</v>
      </c>
      <c r="B351" s="40" t="inlineStr">
        <is>
          <t>EJISON</t>
        </is>
      </c>
      <c r="C351" s="165" t="inlineStr">
        <is>
          <t>''</t>
        </is>
      </c>
      <c r="D351" s="40" t="inlineStr">
        <is>
          <t>BMOU 2215400</t>
        </is>
      </c>
      <c r="E351" s="40" t="inlineStr">
        <is>
          <t>SPM</t>
        </is>
      </c>
      <c r="F351" s="40" t="inlineStr">
        <is>
          <t>20FT</t>
        </is>
      </c>
      <c r="G351" s="377" t="inlineStr">
        <is>
          <t>MSC ANNAMARIA</t>
        </is>
      </c>
      <c r="H351" s="192" t="inlineStr">
        <is>
          <t>BERTHED: 26TH  JUNE VOY. WG325A</t>
        </is>
      </c>
      <c r="I351" s="157" t="inlineStr">
        <is>
          <t>OUT</t>
        </is>
      </c>
      <c r="J351" s="499" t="inlineStr">
        <is>
          <t>TELEX/ 6TH JULY, 2023</t>
        </is>
      </c>
      <c r="K351" s="496" t="n">
        <v>45206</v>
      </c>
      <c r="L351" s="157" t="inlineStr">
        <is>
          <t>25TH MAY</t>
        </is>
      </c>
      <c r="M351" s="157" t="inlineStr">
        <is>
          <t>SUN MARK LTD</t>
        </is>
      </c>
      <c r="N351" s="157" t="inlineStr">
        <is>
          <t>MEL-BACH ENTERPRISES</t>
        </is>
      </c>
    </row>
    <row r="352">
      <c r="A352" s="40" t="n">
        <v>3</v>
      </c>
      <c r="B352" s="40" t="inlineStr">
        <is>
          <t>EJISON</t>
        </is>
      </c>
      <c r="C352" s="165" t="inlineStr">
        <is>
          <t>MEDUAW393949</t>
        </is>
      </c>
      <c r="D352" s="40" t="inlineStr">
        <is>
          <t>SEGU 2909688</t>
        </is>
      </c>
      <c r="E352" s="40" t="inlineStr">
        <is>
          <t>SPM</t>
        </is>
      </c>
      <c r="F352" s="40" t="inlineStr">
        <is>
          <t>20FT</t>
        </is>
      </c>
      <c r="G352" s="377" t="inlineStr">
        <is>
          <t>MSC ANNAMARIA</t>
        </is>
      </c>
      <c r="H352" s="192" t="inlineStr">
        <is>
          <t>BERTHED: 26TH  JUNE VOY. WG325A</t>
        </is>
      </c>
      <c r="I352" s="157" t="inlineStr">
        <is>
          <t>OUT</t>
        </is>
      </c>
      <c r="J352" s="499" t="inlineStr">
        <is>
          <t>TELEX/ 6TH JULY, 2023</t>
        </is>
      </c>
      <c r="K352" s="496" t="n">
        <v>45206</v>
      </c>
      <c r="L352" s="157" t="inlineStr">
        <is>
          <t>25TH MAY</t>
        </is>
      </c>
      <c r="M352" s="157" t="inlineStr">
        <is>
          <t>SUN MARK LTD</t>
        </is>
      </c>
      <c r="N352" s="157" t="inlineStr">
        <is>
          <t>MEL-BACH ENTERPRISES</t>
        </is>
      </c>
    </row>
    <row r="353">
      <c r="A353" s="40" t="n">
        <v>4</v>
      </c>
      <c r="B353" s="40" t="inlineStr">
        <is>
          <t>EJISON</t>
        </is>
      </c>
      <c r="C353" s="165" t="inlineStr">
        <is>
          <t>''</t>
        </is>
      </c>
      <c r="D353" s="40" t="inlineStr">
        <is>
          <t>TEMU 3327498</t>
        </is>
      </c>
      <c r="E353" s="40" t="inlineStr">
        <is>
          <t>SPM</t>
        </is>
      </c>
      <c r="F353" s="40" t="inlineStr">
        <is>
          <t>20FT</t>
        </is>
      </c>
      <c r="G353" s="377" t="inlineStr">
        <is>
          <t>MSC ANNAMARIA</t>
        </is>
      </c>
      <c r="H353" s="192" t="inlineStr">
        <is>
          <t>BERTHED: 26TH  JUNE VOY. WG325A</t>
        </is>
      </c>
      <c r="I353" s="157" t="inlineStr">
        <is>
          <t>OUT</t>
        </is>
      </c>
      <c r="J353" s="499" t="inlineStr">
        <is>
          <t>TELEX/ 6TH JULY, 2023</t>
        </is>
      </c>
      <c r="K353" s="496" t="n">
        <v>45206</v>
      </c>
      <c r="L353" s="157" t="inlineStr">
        <is>
          <t>25TH MAY</t>
        </is>
      </c>
      <c r="M353" s="157" t="inlineStr">
        <is>
          <t>SUN MARK LTD</t>
        </is>
      </c>
      <c r="N353" s="157" t="inlineStr">
        <is>
          <t>MEL-BACH ENTERPRISES</t>
        </is>
      </c>
    </row>
    <row r="354">
      <c r="A354" s="40" t="n">
        <v>5</v>
      </c>
      <c r="B354" s="40" t="inlineStr">
        <is>
          <t>EJISON</t>
        </is>
      </c>
      <c r="C354" s="165" t="inlineStr">
        <is>
          <t>MEDUAW393915</t>
        </is>
      </c>
      <c r="D354" s="40" t="inlineStr">
        <is>
          <t>CRSU 1185040</t>
        </is>
      </c>
      <c r="E354" s="40" t="inlineStr">
        <is>
          <t>SPM</t>
        </is>
      </c>
      <c r="F354" s="40" t="inlineStr">
        <is>
          <t>20FT</t>
        </is>
      </c>
      <c r="G354" s="377" t="inlineStr">
        <is>
          <t>MSC ANNAMARIA</t>
        </is>
      </c>
      <c r="H354" s="192" t="inlineStr">
        <is>
          <t>BERTHED: 26TH  JUNE VOY. WG325A</t>
        </is>
      </c>
      <c r="I354" s="157" t="inlineStr">
        <is>
          <t>OUT</t>
        </is>
      </c>
      <c r="J354" s="499" t="inlineStr">
        <is>
          <t>TELEX/ 6TH JULY, 2023</t>
        </is>
      </c>
      <c r="K354" s="496" t="n">
        <v>45206</v>
      </c>
      <c r="L354" s="157" t="inlineStr">
        <is>
          <t>25TH MAY</t>
        </is>
      </c>
      <c r="M354" s="157" t="inlineStr">
        <is>
          <t>SUN MARK LTD</t>
        </is>
      </c>
      <c r="N354" s="157" t="inlineStr">
        <is>
          <t>MEL-BACH ENTERPRISES</t>
        </is>
      </c>
    </row>
    <row r="355">
      <c r="A355" s="40" t="n">
        <v>6</v>
      </c>
      <c r="B355" s="40" t="inlineStr">
        <is>
          <t>EJISON</t>
        </is>
      </c>
      <c r="C355" s="165" t="inlineStr">
        <is>
          <t>''</t>
        </is>
      </c>
      <c r="D355" s="40" t="inlineStr">
        <is>
          <t>MEDU 2773640</t>
        </is>
      </c>
      <c r="E355" s="40" t="inlineStr">
        <is>
          <t>SPM</t>
        </is>
      </c>
      <c r="F355" s="40" t="inlineStr">
        <is>
          <t>20FT</t>
        </is>
      </c>
      <c r="G355" s="377" t="inlineStr">
        <is>
          <t>MSC ANNAMARIA</t>
        </is>
      </c>
      <c r="H355" s="192" t="inlineStr">
        <is>
          <t>BERTHED: 26TH  JUNE VOY. WG325A</t>
        </is>
      </c>
      <c r="I355" s="157" t="inlineStr">
        <is>
          <t>OUT</t>
        </is>
      </c>
      <c r="J355" s="499" t="inlineStr">
        <is>
          <t>TELEX/ 6TH JULY, 2023</t>
        </is>
      </c>
      <c r="K355" s="496" t="n">
        <v>45206</v>
      </c>
      <c r="L355" s="157" t="inlineStr">
        <is>
          <t>25TH MAY</t>
        </is>
      </c>
      <c r="M355" s="157" t="inlineStr">
        <is>
          <t>SUN MARK LTD</t>
        </is>
      </c>
      <c r="N355" s="157" t="inlineStr">
        <is>
          <t>MEL-BACH ENTERPRISES</t>
        </is>
      </c>
    </row>
    <row r="356">
      <c r="A356" s="40" t="n">
        <v>7</v>
      </c>
      <c r="B356" s="40" t="inlineStr">
        <is>
          <t>EJISON</t>
        </is>
      </c>
      <c r="C356" s="165" t="inlineStr">
        <is>
          <t>MEDUAW393931</t>
        </is>
      </c>
      <c r="D356" s="40" t="inlineStr">
        <is>
          <t>MEDU 5234895</t>
        </is>
      </c>
      <c r="E356" s="40" t="inlineStr">
        <is>
          <t>SPM</t>
        </is>
      </c>
      <c r="F356" s="40" t="inlineStr">
        <is>
          <t>20FT</t>
        </is>
      </c>
      <c r="G356" s="377" t="inlineStr">
        <is>
          <t>MSC ANNAMARIA</t>
        </is>
      </c>
      <c r="H356" s="192" t="inlineStr">
        <is>
          <t>BERTHED: 26TH  JUNE VOY. WG325A</t>
        </is>
      </c>
      <c r="I356" s="157" t="inlineStr">
        <is>
          <t>OUT</t>
        </is>
      </c>
      <c r="J356" s="499" t="inlineStr">
        <is>
          <t>TELEX/ 6TH JULY, 2023</t>
        </is>
      </c>
      <c r="K356" s="496" t="n">
        <v>45206</v>
      </c>
      <c r="L356" s="157" t="inlineStr">
        <is>
          <t>25TH MAY</t>
        </is>
      </c>
      <c r="M356" s="157" t="inlineStr">
        <is>
          <t>SUN MARK LTD</t>
        </is>
      </c>
      <c r="N356" s="157" t="inlineStr">
        <is>
          <t>MEL-BACH ENTERPRISES</t>
        </is>
      </c>
    </row>
    <row r="357">
      <c r="A357" s="40" t="n">
        <v>8</v>
      </c>
      <c r="B357" s="40" t="inlineStr">
        <is>
          <t>EJISON</t>
        </is>
      </c>
      <c r="C357" s="165" t="inlineStr">
        <is>
          <t>''</t>
        </is>
      </c>
      <c r="D357" s="40" t="inlineStr">
        <is>
          <t>LCRU 0145202</t>
        </is>
      </c>
      <c r="E357" s="40" t="inlineStr">
        <is>
          <t>SPM</t>
        </is>
      </c>
      <c r="F357" s="40" t="inlineStr">
        <is>
          <t>20FT</t>
        </is>
      </c>
      <c r="G357" s="377" t="inlineStr">
        <is>
          <t>MSC ANNAMARIA</t>
        </is>
      </c>
      <c r="H357" s="192" t="inlineStr">
        <is>
          <t>BERTHED: 26TH  JUNE VOY. WG325A</t>
        </is>
      </c>
      <c r="I357" s="157" t="inlineStr">
        <is>
          <t>OUT</t>
        </is>
      </c>
      <c r="J357" s="499" t="inlineStr">
        <is>
          <t>TELEX/ 6TH JULY, 2023</t>
        </is>
      </c>
      <c r="K357" s="496" t="n">
        <v>45206</v>
      </c>
      <c r="L357" s="157" t="inlineStr">
        <is>
          <t>25TH MAY</t>
        </is>
      </c>
      <c r="M357" s="157" t="inlineStr">
        <is>
          <t>SUN MARK LTD</t>
        </is>
      </c>
      <c r="N357" s="157" t="inlineStr">
        <is>
          <t>MEL-BACH ENTERPRISES</t>
        </is>
      </c>
    </row>
    <row r="358">
      <c r="A358" s="40" t="n">
        <v>9</v>
      </c>
      <c r="B358" s="40" t="inlineStr">
        <is>
          <t>EJISON</t>
        </is>
      </c>
      <c r="C358" s="165" t="inlineStr">
        <is>
          <t>MEDUAW393782</t>
        </is>
      </c>
      <c r="D358" s="40" t="inlineStr">
        <is>
          <t>FCIU 5521948</t>
        </is>
      </c>
      <c r="E358" s="40" t="inlineStr">
        <is>
          <t>SPM</t>
        </is>
      </c>
      <c r="F358" s="40" t="inlineStr">
        <is>
          <t>20FT</t>
        </is>
      </c>
      <c r="G358" s="377" t="inlineStr">
        <is>
          <t>MSC ANNAMARIA</t>
        </is>
      </c>
      <c r="H358" s="192" t="inlineStr">
        <is>
          <t>BERTHED: 26TH  JUNE VOY. WG325A</t>
        </is>
      </c>
      <c r="I358" s="157" t="inlineStr">
        <is>
          <t>OUT</t>
        </is>
      </c>
      <c r="J358" s="499" t="inlineStr">
        <is>
          <t>TELEX/ 6TH JULY, 2023</t>
        </is>
      </c>
      <c r="K358" s="496" t="n">
        <v>45206</v>
      </c>
      <c r="L358" s="157" t="inlineStr">
        <is>
          <t>25TH MAY</t>
        </is>
      </c>
      <c r="M358" s="157" t="inlineStr">
        <is>
          <t>SUN MARK LTD</t>
        </is>
      </c>
      <c r="N358" s="157" t="inlineStr">
        <is>
          <t>MEL-BACH ENTERPRISES</t>
        </is>
      </c>
    </row>
    <row r="359">
      <c r="A359" s="40" t="n">
        <v>10</v>
      </c>
      <c r="B359" s="40" t="inlineStr">
        <is>
          <t>EJISON</t>
        </is>
      </c>
      <c r="C359" s="165" t="inlineStr">
        <is>
          <t>''</t>
        </is>
      </c>
      <c r="D359" s="40" t="inlineStr">
        <is>
          <t>MEDU 5758866</t>
        </is>
      </c>
      <c r="E359" s="40" t="inlineStr">
        <is>
          <t>SPM</t>
        </is>
      </c>
      <c r="F359" s="40" t="inlineStr">
        <is>
          <t>20FT</t>
        </is>
      </c>
      <c r="G359" s="377" t="inlineStr">
        <is>
          <t>MSC ANNAMARIA</t>
        </is>
      </c>
      <c r="H359" s="192" t="inlineStr">
        <is>
          <t>BERTHED: 26TH  JUNE VOY. WG325A</t>
        </is>
      </c>
      <c r="I359" s="157" t="inlineStr">
        <is>
          <t>OUT</t>
        </is>
      </c>
      <c r="J359" s="499" t="inlineStr">
        <is>
          <t>TELEX/ 6TH JULY, 2023</t>
        </is>
      </c>
      <c r="K359" s="496" t="n">
        <v>45206</v>
      </c>
      <c r="L359" s="157" t="inlineStr">
        <is>
          <t>25TH MAY</t>
        </is>
      </c>
      <c r="M359" s="157" t="inlineStr">
        <is>
          <t>SUN MARK LTD</t>
        </is>
      </c>
      <c r="N359" s="157" t="inlineStr">
        <is>
          <t>MEL-BACH ENTERPRISES</t>
        </is>
      </c>
    </row>
    <row r="360">
      <c r="A360" s="40" t="n">
        <v>11</v>
      </c>
      <c r="B360" s="40" t="inlineStr">
        <is>
          <t>EJISON</t>
        </is>
      </c>
      <c r="C360" s="165" t="inlineStr">
        <is>
          <t>MEDUAW394053</t>
        </is>
      </c>
      <c r="D360" s="40" t="inlineStr">
        <is>
          <t>BSIU 2466510</t>
        </is>
      </c>
      <c r="E360" s="40" t="inlineStr">
        <is>
          <t>SPM</t>
        </is>
      </c>
      <c r="F360" s="40" t="inlineStr">
        <is>
          <t>20FT</t>
        </is>
      </c>
      <c r="G360" s="377" t="inlineStr">
        <is>
          <t>MSC ANNAMARIA</t>
        </is>
      </c>
      <c r="H360" s="192" t="inlineStr">
        <is>
          <t>BERTHED: 26TH  JUNE VOY. WG325A</t>
        </is>
      </c>
      <c r="I360" s="157" t="inlineStr">
        <is>
          <t>OUT</t>
        </is>
      </c>
      <c r="J360" s="499" t="inlineStr">
        <is>
          <t>TELEX/ 6TH JULY, 2023</t>
        </is>
      </c>
      <c r="K360" s="496" t="n">
        <v>45206</v>
      </c>
      <c r="L360" s="157" t="inlineStr">
        <is>
          <t>25TH MAY</t>
        </is>
      </c>
      <c r="M360" s="157" t="inlineStr">
        <is>
          <t>SUN MARK LTD</t>
        </is>
      </c>
      <c r="N360" s="157" t="inlineStr">
        <is>
          <t>MEL-BACH ENTERPRISES</t>
        </is>
      </c>
    </row>
    <row r="361">
      <c r="A361" s="40" t="n">
        <v>12</v>
      </c>
      <c r="B361" s="40" t="inlineStr">
        <is>
          <t>EJISON</t>
        </is>
      </c>
      <c r="C361" s="165" t="inlineStr">
        <is>
          <t>''</t>
        </is>
      </c>
      <c r="D361" s="40" t="inlineStr">
        <is>
          <t>GLDU 9443607</t>
        </is>
      </c>
      <c r="E361" s="40" t="inlineStr">
        <is>
          <t>SPM</t>
        </is>
      </c>
      <c r="F361" s="40" t="inlineStr">
        <is>
          <t>20FT</t>
        </is>
      </c>
      <c r="G361" s="377" t="inlineStr">
        <is>
          <t>MSC ANNAMARIA</t>
        </is>
      </c>
      <c r="H361" s="192" t="inlineStr">
        <is>
          <t>BERTHED: 26TH  JUNE VOY. WG325A</t>
        </is>
      </c>
      <c r="I361" s="157" t="inlineStr">
        <is>
          <t>OUT</t>
        </is>
      </c>
      <c r="J361" s="499" t="inlineStr">
        <is>
          <t>TELEX/ 6TH JULY, 2023</t>
        </is>
      </c>
      <c r="K361" s="496" t="n">
        <v>45206</v>
      </c>
      <c r="L361" s="157" t="inlineStr">
        <is>
          <t>25TH MAY</t>
        </is>
      </c>
      <c r="M361" s="157" t="inlineStr">
        <is>
          <t>SUN MARK LTD</t>
        </is>
      </c>
      <c r="N361" s="157" t="inlineStr">
        <is>
          <t>MEL-BACH ENTERPRISES</t>
        </is>
      </c>
    </row>
    <row r="362">
      <c r="A362" s="40" t="n">
        <v>13</v>
      </c>
      <c r="B362" s="40" t="inlineStr">
        <is>
          <t>EJISON</t>
        </is>
      </c>
      <c r="C362" s="165" t="inlineStr">
        <is>
          <t>MEDUAW394087</t>
        </is>
      </c>
      <c r="D362" s="40" t="inlineStr">
        <is>
          <t>MEDU 5463994</t>
        </is>
      </c>
      <c r="E362" s="40" t="inlineStr">
        <is>
          <t>SPM</t>
        </is>
      </c>
      <c r="F362" s="40" t="inlineStr">
        <is>
          <t>20FT</t>
        </is>
      </c>
      <c r="G362" s="377" t="inlineStr">
        <is>
          <t>MSC ANNAMARIA</t>
        </is>
      </c>
      <c r="H362" s="192" t="inlineStr">
        <is>
          <t>BERTHED: 26TH  JUNE VOY. WG325A</t>
        </is>
      </c>
      <c r="I362" s="157" t="inlineStr">
        <is>
          <t>OUT</t>
        </is>
      </c>
      <c r="J362" s="499" t="inlineStr">
        <is>
          <t>TELEX/ 6TH JULY, 2023</t>
        </is>
      </c>
      <c r="K362" s="157" t="inlineStr">
        <is>
          <t>14/7/2023</t>
        </is>
      </c>
      <c r="L362" s="157" t="inlineStr">
        <is>
          <t>8TH JUNE</t>
        </is>
      </c>
      <c r="M362" s="157" t="inlineStr">
        <is>
          <t>SUN MARK LTD</t>
        </is>
      </c>
      <c r="N362" s="157" t="inlineStr">
        <is>
          <t>MEL-BACH ENTERPRISES</t>
        </is>
      </c>
    </row>
    <row r="363">
      <c r="A363" s="40" t="n">
        <v>14</v>
      </c>
      <c r="B363" s="40" t="inlineStr">
        <is>
          <t>EJISON</t>
        </is>
      </c>
      <c r="C363" s="165" t="inlineStr">
        <is>
          <t>''</t>
        </is>
      </c>
      <c r="D363" s="40" t="inlineStr">
        <is>
          <t>GLDU 5396889</t>
        </is>
      </c>
      <c r="E363" s="40" t="inlineStr">
        <is>
          <t>SPM</t>
        </is>
      </c>
      <c r="F363" s="40" t="inlineStr">
        <is>
          <t>20FT</t>
        </is>
      </c>
      <c r="G363" s="377" t="inlineStr">
        <is>
          <t>MSC ANNAMARIA</t>
        </is>
      </c>
      <c r="H363" s="192" t="inlineStr">
        <is>
          <t>BERTHED: 26TH  JUNE VOY. WG325A</t>
        </is>
      </c>
      <c r="I363" s="157" t="inlineStr">
        <is>
          <t>OUT</t>
        </is>
      </c>
      <c r="J363" s="499" t="inlineStr">
        <is>
          <t>TELEX/ 6TH JULY, 2023</t>
        </is>
      </c>
      <c r="K363" s="157" t="inlineStr">
        <is>
          <t>14/7/2023</t>
        </is>
      </c>
      <c r="L363" s="157" t="inlineStr">
        <is>
          <t>8TH JUNE</t>
        </is>
      </c>
      <c r="M363" s="157" t="inlineStr">
        <is>
          <t>SUN MARK LTD</t>
        </is>
      </c>
      <c r="N363" s="157" t="inlineStr">
        <is>
          <t>MEL-BACH ENTERPRISES</t>
        </is>
      </c>
    </row>
    <row r="364">
      <c r="A364" s="40" t="n">
        <v>15</v>
      </c>
      <c r="B364" s="40" t="inlineStr">
        <is>
          <t>EJISON</t>
        </is>
      </c>
      <c r="C364" s="165" t="inlineStr">
        <is>
          <t>MEDUAW393923</t>
        </is>
      </c>
      <c r="D364" s="40" t="inlineStr">
        <is>
          <t>MEDU 5773496</t>
        </is>
      </c>
      <c r="E364" s="40" t="inlineStr">
        <is>
          <t>SPM</t>
        </is>
      </c>
      <c r="F364" s="40" t="inlineStr">
        <is>
          <t>20FT</t>
        </is>
      </c>
      <c r="G364" s="377" t="inlineStr">
        <is>
          <t>MSC ANNAMARIA</t>
        </is>
      </c>
      <c r="H364" s="192" t="inlineStr">
        <is>
          <t>BERTHED: 26TH  JUNE VOY. WG325A</t>
        </is>
      </c>
      <c r="I364" s="157" t="inlineStr">
        <is>
          <t>OUT</t>
        </is>
      </c>
      <c r="J364" s="499" t="inlineStr">
        <is>
          <t>TELEX/ 6TH JULY, 2023</t>
        </is>
      </c>
      <c r="K364" s="157" t="inlineStr">
        <is>
          <t>14/7/2023</t>
        </is>
      </c>
      <c r="L364" s="157" t="inlineStr">
        <is>
          <t>8TH JUNE</t>
        </is>
      </c>
      <c r="M364" s="157" t="inlineStr">
        <is>
          <t>SUN MARK LTD</t>
        </is>
      </c>
      <c r="N364" s="157" t="inlineStr">
        <is>
          <t>MEL-BACH ENTERPRISES</t>
        </is>
      </c>
    </row>
    <row r="365">
      <c r="A365" s="40" t="n">
        <v>16</v>
      </c>
      <c r="B365" s="40" t="inlineStr">
        <is>
          <t>EJISON</t>
        </is>
      </c>
      <c r="C365" s="165" t="inlineStr">
        <is>
          <t>''</t>
        </is>
      </c>
      <c r="D365" s="40" t="inlineStr">
        <is>
          <t>MSDU 1201191</t>
        </is>
      </c>
      <c r="E365" s="40" t="inlineStr">
        <is>
          <t>SPM</t>
        </is>
      </c>
      <c r="F365" s="40" t="inlineStr">
        <is>
          <t>20FT</t>
        </is>
      </c>
      <c r="G365" s="377" t="inlineStr">
        <is>
          <t>MSC ANNAMARIA</t>
        </is>
      </c>
      <c r="H365" s="192" t="inlineStr">
        <is>
          <t>BERTHED: 26TH  JUNE VOY. WG325A</t>
        </is>
      </c>
      <c r="I365" s="157" t="inlineStr">
        <is>
          <t>OUT</t>
        </is>
      </c>
      <c r="J365" s="499" t="inlineStr">
        <is>
          <t>TELEX/ 6TH JULY, 2023</t>
        </is>
      </c>
      <c r="K365" s="157" t="inlineStr">
        <is>
          <t>14/7/2023</t>
        </is>
      </c>
      <c r="L365" s="157" t="inlineStr">
        <is>
          <t>8TH JUNE</t>
        </is>
      </c>
      <c r="M365" s="157" t="inlineStr">
        <is>
          <t>SUN MARK LTD</t>
        </is>
      </c>
      <c r="N365" s="157" t="inlineStr">
        <is>
          <t>MEL-BACH ENTERPRISES</t>
        </is>
      </c>
    </row>
    <row r="366">
      <c r="A366" s="40" t="n"/>
      <c r="B366" s="40" t="n"/>
      <c r="C366" s="165" t="n"/>
      <c r="D366" s="40" t="n"/>
      <c r="E366" s="40" t="n"/>
      <c r="F366" s="40" t="n"/>
      <c r="G366" s="377" t="n"/>
      <c r="H366" s="192" t="n"/>
      <c r="I366" s="157" t="n"/>
      <c r="J366" s="40" t="n"/>
      <c r="K366" s="157" t="n"/>
      <c r="L366" s="157" t="n"/>
      <c r="M366" s="157" t="n"/>
      <c r="N366" s="157" t="n"/>
    </row>
    <row r="367">
      <c r="A367" s="40" t="n"/>
      <c r="B367" s="197" t="inlineStr">
        <is>
          <t>MSC GABRIELLA</t>
        </is>
      </c>
      <c r="C367" s="165" t="n"/>
      <c r="D367" s="40" t="n"/>
      <c r="E367" s="40" t="n"/>
      <c r="F367" s="40" t="n"/>
      <c r="G367" s="40" t="n"/>
      <c r="H367" s="192" t="n"/>
      <c r="I367" s="157" t="n"/>
      <c r="J367" s="40" t="n"/>
      <c r="K367" s="157" t="n"/>
      <c r="L367" s="157" t="n"/>
      <c r="M367" s="157" t="n"/>
      <c r="N367" s="157" t="n"/>
    </row>
    <row r="368">
      <c r="A368" s="40" t="n">
        <v>1</v>
      </c>
      <c r="B368" s="40" t="inlineStr">
        <is>
          <t>EJISON</t>
        </is>
      </c>
      <c r="C368" s="165" t="inlineStr">
        <is>
          <t>MEDUAW394251</t>
        </is>
      </c>
      <c r="D368" s="40" t="inlineStr">
        <is>
          <t>GLDU 5400654</t>
        </is>
      </c>
      <c r="E368" s="40" t="inlineStr">
        <is>
          <t>SPM</t>
        </is>
      </c>
      <c r="F368" s="40" t="inlineStr">
        <is>
          <t>20FT</t>
        </is>
      </c>
      <c r="G368" s="394" t="inlineStr">
        <is>
          <t>MSC GABRIELLA</t>
        </is>
      </c>
      <c r="H368" s="192" t="inlineStr">
        <is>
          <t>BERTHED: 1ST JULY VOY. WG326A</t>
        </is>
      </c>
      <c r="I368" s="157" t="inlineStr">
        <is>
          <t>OUT</t>
        </is>
      </c>
      <c r="J368" s="166" t="inlineStr">
        <is>
          <t>TELEX/ 10TH JULY, 2023</t>
        </is>
      </c>
      <c r="K368" s="157" t="inlineStr">
        <is>
          <t>20/7/2023</t>
        </is>
      </c>
      <c r="L368" s="157" t="inlineStr">
        <is>
          <t>1ST JUNE</t>
        </is>
      </c>
      <c r="M368" s="157" t="inlineStr">
        <is>
          <t>SUN MARK LTD</t>
        </is>
      </c>
      <c r="N368" s="157" t="inlineStr">
        <is>
          <t>MEL-BACH ENTERPRISES</t>
        </is>
      </c>
    </row>
    <row r="369">
      <c r="A369" s="40" t="n">
        <v>2</v>
      </c>
      <c r="B369" s="40" t="inlineStr">
        <is>
          <t>EJISON</t>
        </is>
      </c>
      <c r="C369" s="165" t="inlineStr">
        <is>
          <t>''</t>
        </is>
      </c>
      <c r="D369" s="40" t="inlineStr">
        <is>
          <t>MEDU 5962123</t>
        </is>
      </c>
      <c r="E369" s="40" t="inlineStr">
        <is>
          <t>SPM</t>
        </is>
      </c>
      <c r="F369" s="40" t="inlineStr">
        <is>
          <t>20FT</t>
        </is>
      </c>
      <c r="G369" s="377" t="inlineStr">
        <is>
          <t>MSC GABRIELLA</t>
        </is>
      </c>
      <c r="H369" s="192" t="inlineStr">
        <is>
          <t>BERTHED: 1ST JULY VOY. WG326A</t>
        </is>
      </c>
      <c r="I369" s="157" t="inlineStr">
        <is>
          <t>OUT</t>
        </is>
      </c>
      <c r="J369" s="166" t="inlineStr">
        <is>
          <t>TELEX/ 10TH JULY, 2023</t>
        </is>
      </c>
      <c r="K369" s="157" t="inlineStr">
        <is>
          <t>20/7/2023</t>
        </is>
      </c>
      <c r="L369" s="157" t="inlineStr">
        <is>
          <t>1ST JUNE</t>
        </is>
      </c>
      <c r="M369" s="157" t="inlineStr">
        <is>
          <t>SUN MARK LTD</t>
        </is>
      </c>
      <c r="N369" s="157" t="inlineStr">
        <is>
          <t>MEL-BACH ENTERPRISES</t>
        </is>
      </c>
    </row>
    <row r="370">
      <c r="A370" s="40" t="n">
        <v>3</v>
      </c>
      <c r="B370" s="40" t="inlineStr">
        <is>
          <t>EJISON</t>
        </is>
      </c>
      <c r="C370" s="165" t="inlineStr">
        <is>
          <t>MEDUAW394269</t>
        </is>
      </c>
      <c r="D370" s="40" t="inlineStr">
        <is>
          <t>MSCU 67729189</t>
        </is>
      </c>
      <c r="E370" s="40" t="inlineStr">
        <is>
          <t>SPM</t>
        </is>
      </c>
      <c r="F370" s="40" t="inlineStr">
        <is>
          <t>20FT</t>
        </is>
      </c>
      <c r="G370" s="377" t="inlineStr">
        <is>
          <t>MSC GABRIELLA</t>
        </is>
      </c>
      <c r="H370" s="192" t="inlineStr">
        <is>
          <t>BERTHED: 3RD JULY VOY. WG326A</t>
        </is>
      </c>
      <c r="I370" s="157" t="inlineStr">
        <is>
          <t>OUT</t>
        </is>
      </c>
      <c r="J370" s="166" t="inlineStr">
        <is>
          <t>TELEX/ 10TH JULY, 2023</t>
        </is>
      </c>
      <c r="K370" s="157" t="inlineStr">
        <is>
          <t>14/7/2023</t>
        </is>
      </c>
      <c r="L370" s="157" t="inlineStr">
        <is>
          <t>1ST JUNE</t>
        </is>
      </c>
      <c r="M370" s="157" t="inlineStr">
        <is>
          <t>SUN MARK LTD</t>
        </is>
      </c>
      <c r="N370" s="157" t="inlineStr">
        <is>
          <t>MEL-BACH ENTERPRISES</t>
        </is>
      </c>
    </row>
    <row r="371">
      <c r="A371" s="40" t="n">
        <v>4</v>
      </c>
      <c r="B371" s="40" t="inlineStr">
        <is>
          <t>EJISON</t>
        </is>
      </c>
      <c r="C371" s="165" t="inlineStr">
        <is>
          <t>''</t>
        </is>
      </c>
      <c r="D371" s="40" t="inlineStr">
        <is>
          <t>MEDU 6192599</t>
        </is>
      </c>
      <c r="E371" s="40" t="inlineStr">
        <is>
          <t>SPM</t>
        </is>
      </c>
      <c r="F371" s="40" t="inlineStr">
        <is>
          <t>20FT</t>
        </is>
      </c>
      <c r="G371" s="377" t="inlineStr">
        <is>
          <t>MSC GABRIELLA</t>
        </is>
      </c>
      <c r="H371" s="192" t="inlineStr">
        <is>
          <t>BERTHED: 3RD JULY VOY. WG326A</t>
        </is>
      </c>
      <c r="I371" s="157" t="inlineStr">
        <is>
          <t>OUT</t>
        </is>
      </c>
      <c r="J371" s="166" t="inlineStr">
        <is>
          <t>TELEX/ 10TH JULY, 2023</t>
        </is>
      </c>
      <c r="K371" s="157" t="inlineStr">
        <is>
          <t>14/7/2023</t>
        </is>
      </c>
      <c r="L371" s="157" t="inlineStr">
        <is>
          <t>1ST JUNE</t>
        </is>
      </c>
      <c r="M371" s="157" t="inlineStr">
        <is>
          <t>SUN MARK LTD</t>
        </is>
      </c>
      <c r="N371" s="157" t="inlineStr">
        <is>
          <t>MEL-BACH ENTERPRISES</t>
        </is>
      </c>
    </row>
    <row r="372">
      <c r="A372" s="40" t="n">
        <v>5</v>
      </c>
      <c r="B372" s="40" t="inlineStr">
        <is>
          <t>EJISON</t>
        </is>
      </c>
      <c r="C372" s="165" t="inlineStr">
        <is>
          <t>MEDUAW394236</t>
        </is>
      </c>
      <c r="D372" s="40" t="inlineStr">
        <is>
          <t>TCKU 1158202</t>
        </is>
      </c>
      <c r="E372" s="40" t="inlineStr">
        <is>
          <t>SPM</t>
        </is>
      </c>
      <c r="F372" s="40" t="inlineStr">
        <is>
          <t>20FT</t>
        </is>
      </c>
      <c r="G372" s="377" t="inlineStr">
        <is>
          <t>MSC GABRIELLA</t>
        </is>
      </c>
      <c r="H372" s="192" t="inlineStr">
        <is>
          <t>BERTHED: 2ND JULY VOY. WG326A</t>
        </is>
      </c>
      <c r="I372" s="157" t="inlineStr">
        <is>
          <t>OUT</t>
        </is>
      </c>
      <c r="J372" s="166" t="inlineStr">
        <is>
          <t>TELEX/ 10TH JULY, 2023</t>
        </is>
      </c>
      <c r="K372" s="157" t="inlineStr">
        <is>
          <t>14/7/2023</t>
        </is>
      </c>
      <c r="L372" s="157" t="inlineStr">
        <is>
          <t>1ST JUNE</t>
        </is>
      </c>
      <c r="M372" s="157" t="inlineStr">
        <is>
          <t>SUN MARK LTD</t>
        </is>
      </c>
      <c r="N372" s="157" t="inlineStr">
        <is>
          <t>MEL-BACH ENTERPRISES</t>
        </is>
      </c>
    </row>
    <row r="373">
      <c r="A373" s="40" t="n">
        <v>6</v>
      </c>
      <c r="B373" s="40" t="inlineStr">
        <is>
          <t>EJISON</t>
        </is>
      </c>
      <c r="C373" s="165" t="inlineStr">
        <is>
          <t>''</t>
        </is>
      </c>
      <c r="D373" s="40" t="inlineStr">
        <is>
          <t>TRHU 2282258</t>
        </is>
      </c>
      <c r="E373" s="40" t="inlineStr">
        <is>
          <t>SPM</t>
        </is>
      </c>
      <c r="F373" s="40" t="inlineStr">
        <is>
          <t>20FT</t>
        </is>
      </c>
      <c r="G373" s="377" t="inlineStr">
        <is>
          <t>MSC GABRIELLA</t>
        </is>
      </c>
      <c r="H373" s="192" t="inlineStr">
        <is>
          <t>BERTHED: 2ND JULY VOY. WG326A</t>
        </is>
      </c>
      <c r="I373" s="157" t="inlineStr">
        <is>
          <t>OUT</t>
        </is>
      </c>
      <c r="J373" s="166" t="inlineStr">
        <is>
          <t>TELEX/ 10TH JULY, 2023</t>
        </is>
      </c>
      <c r="K373" s="157" t="inlineStr">
        <is>
          <t>14/7/2023</t>
        </is>
      </c>
      <c r="L373" s="157" t="inlineStr">
        <is>
          <t>1ST JUNE</t>
        </is>
      </c>
      <c r="M373" s="157" t="inlineStr">
        <is>
          <t>SUN MARK LTD</t>
        </is>
      </c>
      <c r="N373" s="157" t="inlineStr">
        <is>
          <t>MEL-BACH ENTERPRISES</t>
        </is>
      </c>
    </row>
    <row r="374">
      <c r="A374" s="40" t="n">
        <v>7</v>
      </c>
      <c r="B374" s="40" t="inlineStr">
        <is>
          <t>EJISON</t>
        </is>
      </c>
      <c r="C374" s="165" t="inlineStr">
        <is>
          <t>MEDUAW394228</t>
        </is>
      </c>
      <c r="D374" s="40" t="inlineStr">
        <is>
          <t>MSDU 1635388</t>
        </is>
      </c>
      <c r="E374" s="40" t="inlineStr">
        <is>
          <t>SPM</t>
        </is>
      </c>
      <c r="F374" s="40" t="inlineStr">
        <is>
          <t>20FT</t>
        </is>
      </c>
      <c r="G374" s="377" t="inlineStr">
        <is>
          <t>MSC GABRIELLA</t>
        </is>
      </c>
      <c r="H374" s="192" t="inlineStr">
        <is>
          <t>BERTHED: 3RD JULY VOY. WG326A</t>
        </is>
      </c>
      <c r="I374" s="157" t="inlineStr">
        <is>
          <t>OUT</t>
        </is>
      </c>
      <c r="J374" s="166" t="inlineStr">
        <is>
          <t>TELEX/ 10TH JULY, 2023</t>
        </is>
      </c>
      <c r="K374" s="157" t="inlineStr">
        <is>
          <t>20/7/2023</t>
        </is>
      </c>
      <c r="L374" s="157" t="inlineStr">
        <is>
          <t>1ST JUNE</t>
        </is>
      </c>
      <c r="M374" s="157" t="inlineStr">
        <is>
          <t>SUN MARK LTD</t>
        </is>
      </c>
      <c r="N374" s="157" t="inlineStr">
        <is>
          <t>MEL-BACH ENTERPRISES</t>
        </is>
      </c>
    </row>
    <row r="375">
      <c r="A375" s="40" t="n">
        <v>8</v>
      </c>
      <c r="B375" s="40" t="inlineStr">
        <is>
          <t>EJISON</t>
        </is>
      </c>
      <c r="C375" s="165" t="inlineStr">
        <is>
          <t>''</t>
        </is>
      </c>
      <c r="D375" s="40" t="inlineStr">
        <is>
          <t>GLDU 5057530</t>
        </is>
      </c>
      <c r="E375" s="40" t="inlineStr">
        <is>
          <t>SPM</t>
        </is>
      </c>
      <c r="F375" s="40" t="inlineStr">
        <is>
          <t>20FT</t>
        </is>
      </c>
      <c r="G375" s="377" t="inlineStr">
        <is>
          <t>MSC GABRIELLA</t>
        </is>
      </c>
      <c r="H375" s="192" t="inlineStr">
        <is>
          <t>BERTHED: 3RD JULY VOY. WG326A</t>
        </is>
      </c>
      <c r="I375" s="157" t="inlineStr">
        <is>
          <t>OUT</t>
        </is>
      </c>
      <c r="J375" s="166" t="inlineStr">
        <is>
          <t>TELEX/ 10TH JULY, 2023</t>
        </is>
      </c>
      <c r="K375" s="157" t="inlineStr">
        <is>
          <t>20/7/2023</t>
        </is>
      </c>
      <c r="L375" s="157" t="inlineStr">
        <is>
          <t>1ST JUNE</t>
        </is>
      </c>
      <c r="M375" s="157" t="inlineStr">
        <is>
          <t>SUN MARK LTD</t>
        </is>
      </c>
      <c r="N375" s="157" t="inlineStr">
        <is>
          <t>MEL-BACH ENTERPRISES</t>
        </is>
      </c>
    </row>
    <row r="376">
      <c r="A376" s="40" t="n">
        <v>9</v>
      </c>
      <c r="B376" s="40" t="inlineStr">
        <is>
          <t>EJISON</t>
        </is>
      </c>
      <c r="C376" s="165" t="inlineStr">
        <is>
          <t>MEDUAW394061</t>
        </is>
      </c>
      <c r="D376" s="40" t="inlineStr">
        <is>
          <t>MEDU 2200422</t>
        </is>
      </c>
      <c r="E376" s="40" t="inlineStr">
        <is>
          <t>SPM</t>
        </is>
      </c>
      <c r="F376" s="40" t="inlineStr">
        <is>
          <t>20FT</t>
        </is>
      </c>
      <c r="G376" s="377" t="inlineStr">
        <is>
          <t>MSC GABRIELLA</t>
        </is>
      </c>
      <c r="H376" s="192" t="inlineStr">
        <is>
          <t>BERTHED: 2ND JULY VOY. WG326A</t>
        </is>
      </c>
      <c r="I376" s="157" t="inlineStr">
        <is>
          <t>OUT</t>
        </is>
      </c>
      <c r="J376" s="166" t="inlineStr">
        <is>
          <t>TELEX/ 10TH JULY, 2023</t>
        </is>
      </c>
      <c r="K376" s="157" t="inlineStr">
        <is>
          <t>20/7/2023</t>
        </is>
      </c>
      <c r="L376" s="157" t="inlineStr">
        <is>
          <t>1ST JUNE</t>
        </is>
      </c>
      <c r="M376" s="157" t="inlineStr">
        <is>
          <t>SUN MARK LTD</t>
        </is>
      </c>
      <c r="N376" s="157" t="inlineStr">
        <is>
          <t>MEL-BACH ENTERPRISES</t>
        </is>
      </c>
    </row>
    <row r="377">
      <c r="A377" s="40" t="n">
        <v>10</v>
      </c>
      <c r="B377" s="40" t="inlineStr">
        <is>
          <t>EJISON</t>
        </is>
      </c>
      <c r="C377" s="165" t="inlineStr">
        <is>
          <t>''</t>
        </is>
      </c>
      <c r="D377" s="40" t="inlineStr">
        <is>
          <t>CAIU 2364831</t>
        </is>
      </c>
      <c r="E377" s="40" t="inlineStr">
        <is>
          <t>SPM</t>
        </is>
      </c>
      <c r="F377" s="40" t="inlineStr">
        <is>
          <t>20FT</t>
        </is>
      </c>
      <c r="G377" s="377" t="inlineStr">
        <is>
          <t>MSC GABRIELLA</t>
        </is>
      </c>
      <c r="H377" s="192" t="inlineStr">
        <is>
          <t>BERTHED: 2ND JULY VOY. WG326A</t>
        </is>
      </c>
      <c r="I377" s="157" t="inlineStr">
        <is>
          <t>OUT</t>
        </is>
      </c>
      <c r="J377" s="166" t="inlineStr">
        <is>
          <t>TELEX/ 10TH JULY, 2023</t>
        </is>
      </c>
      <c r="K377" s="157" t="inlineStr">
        <is>
          <t>20/7/2023</t>
        </is>
      </c>
      <c r="L377" s="157" t="inlineStr">
        <is>
          <t>1ST JUNE</t>
        </is>
      </c>
      <c r="M377" s="157" t="inlineStr">
        <is>
          <t>SUN MARK LTD</t>
        </is>
      </c>
      <c r="N377" s="157" t="inlineStr">
        <is>
          <t>MEL-BACH ENTERPRISES</t>
        </is>
      </c>
    </row>
    <row r="378">
      <c r="A378" s="40" t="n">
        <v>11</v>
      </c>
      <c r="B378" s="40" t="inlineStr">
        <is>
          <t>EJISON</t>
        </is>
      </c>
      <c r="C378" s="165" t="inlineStr">
        <is>
          <t>MEDUAW394079</t>
        </is>
      </c>
      <c r="D378" s="40" t="inlineStr">
        <is>
          <t>GLDU 5071374</t>
        </is>
      </c>
      <c r="E378" s="40" t="inlineStr">
        <is>
          <t>SPM</t>
        </is>
      </c>
      <c r="F378" s="40" t="inlineStr">
        <is>
          <t>20FT</t>
        </is>
      </c>
      <c r="G378" s="377" t="inlineStr">
        <is>
          <t>MSC GABRIELLA</t>
        </is>
      </c>
      <c r="H378" s="192" t="inlineStr">
        <is>
          <t>BERTHED: 2ND JULY VOY. WG326A</t>
        </is>
      </c>
      <c r="I378" s="157" t="inlineStr">
        <is>
          <t>OUT</t>
        </is>
      </c>
      <c r="J378" s="166" t="inlineStr">
        <is>
          <t>TELEX/ 10TH JULY, 2023</t>
        </is>
      </c>
      <c r="K378" s="157" t="inlineStr">
        <is>
          <t>20/7/2023</t>
        </is>
      </c>
      <c r="L378" s="157" t="inlineStr">
        <is>
          <t>1ST JUNE</t>
        </is>
      </c>
      <c r="M378" s="157" t="inlineStr">
        <is>
          <t>SUN MARK LTD</t>
        </is>
      </c>
      <c r="N378" s="157" t="inlineStr">
        <is>
          <t>MEL-BACH ENTERPRISES</t>
        </is>
      </c>
    </row>
    <row r="379">
      <c r="A379" s="40" t="n">
        <v>12</v>
      </c>
      <c r="B379" s="40" t="inlineStr">
        <is>
          <t>EJISON</t>
        </is>
      </c>
      <c r="C379" s="165" t="inlineStr">
        <is>
          <t>''</t>
        </is>
      </c>
      <c r="D379" s="40" t="inlineStr">
        <is>
          <t>MSDU 1417690</t>
        </is>
      </c>
      <c r="E379" s="40" t="inlineStr">
        <is>
          <t>SPM</t>
        </is>
      </c>
      <c r="F379" s="40" t="inlineStr">
        <is>
          <t>20FT</t>
        </is>
      </c>
      <c r="G379" s="377" t="inlineStr">
        <is>
          <t>MSC GABRIELLA</t>
        </is>
      </c>
      <c r="H379" s="192" t="inlineStr">
        <is>
          <t>BERTHED: 2ND JULY VOY. WG326A</t>
        </is>
      </c>
      <c r="I379" s="157" t="inlineStr">
        <is>
          <t>OUT</t>
        </is>
      </c>
      <c r="J379" s="166" t="inlineStr">
        <is>
          <t>TELEX/ 10TH JULY, 2023</t>
        </is>
      </c>
      <c r="K379" s="157" t="inlineStr">
        <is>
          <t>20/7/2023</t>
        </is>
      </c>
      <c r="L379" s="157" t="inlineStr">
        <is>
          <t>1ST JUNE</t>
        </is>
      </c>
      <c r="M379" s="157" t="inlineStr">
        <is>
          <t>SUN MARK LTD</t>
        </is>
      </c>
      <c r="N379" s="157" t="inlineStr">
        <is>
          <t>MEL-BACH ENTERPRISES</t>
        </is>
      </c>
    </row>
    <row r="380">
      <c r="A380" s="40" t="n">
        <v>13</v>
      </c>
      <c r="B380" s="40" t="inlineStr">
        <is>
          <t>EJISON</t>
        </is>
      </c>
      <c r="C380" s="165" t="inlineStr">
        <is>
          <t>MEDUAW394244</t>
        </is>
      </c>
      <c r="D380" s="40" t="inlineStr">
        <is>
          <t>MEDU 2808562</t>
        </is>
      </c>
      <c r="E380" s="40" t="inlineStr">
        <is>
          <t>SPM</t>
        </is>
      </c>
      <c r="F380" s="40" t="inlineStr">
        <is>
          <t>20FT</t>
        </is>
      </c>
      <c r="G380" s="377" t="inlineStr">
        <is>
          <t>MSC GABRIELLA</t>
        </is>
      </c>
      <c r="H380" s="192" t="inlineStr">
        <is>
          <t>BERTHED: 3RD JULY VOY. WG326A</t>
        </is>
      </c>
      <c r="I380" s="157" t="inlineStr">
        <is>
          <t>OUT</t>
        </is>
      </c>
      <c r="J380" s="166" t="inlineStr">
        <is>
          <t>TELEX/ 10TH JULY, 2023</t>
        </is>
      </c>
      <c r="K380" s="157" t="inlineStr">
        <is>
          <t>20/7/2023</t>
        </is>
      </c>
      <c r="L380" s="157" t="inlineStr">
        <is>
          <t>1ST JUNE</t>
        </is>
      </c>
      <c r="M380" s="157" t="inlineStr">
        <is>
          <t>SUN MARK LTD</t>
        </is>
      </c>
      <c r="N380" s="157" t="inlineStr">
        <is>
          <t>MEL-BACH ENTERPRISES</t>
        </is>
      </c>
    </row>
    <row r="381">
      <c r="A381" s="40" t="n">
        <v>14</v>
      </c>
      <c r="B381" s="40" t="inlineStr">
        <is>
          <t>EJISON</t>
        </is>
      </c>
      <c r="C381" s="165" t="inlineStr">
        <is>
          <t>''</t>
        </is>
      </c>
      <c r="D381" s="40" t="inlineStr">
        <is>
          <t>CZZU 3576964</t>
        </is>
      </c>
      <c r="E381" s="40" t="inlineStr">
        <is>
          <t>SPM</t>
        </is>
      </c>
      <c r="F381" s="40" t="inlineStr">
        <is>
          <t>20FT</t>
        </is>
      </c>
      <c r="G381" s="377" t="inlineStr">
        <is>
          <t>MSC GABRIELLA</t>
        </is>
      </c>
      <c r="H381" s="192" t="inlineStr">
        <is>
          <t>BERTHED: 3RD JULY VOY. WG326A</t>
        </is>
      </c>
      <c r="I381" s="157" t="inlineStr">
        <is>
          <t>OUT</t>
        </is>
      </c>
      <c r="J381" s="166" t="inlineStr">
        <is>
          <t>TELEX/ 10TH JULY, 2023</t>
        </is>
      </c>
      <c r="K381" s="157" t="inlineStr">
        <is>
          <t>20/7/2023</t>
        </is>
      </c>
      <c r="L381" s="157" t="inlineStr">
        <is>
          <t>1ST JUNE</t>
        </is>
      </c>
      <c r="M381" s="157" t="inlineStr">
        <is>
          <t>SUN MARK LTD</t>
        </is>
      </c>
      <c r="N381" s="157" t="inlineStr">
        <is>
          <t>MEL-BACH ENTERPRISES</t>
        </is>
      </c>
    </row>
    <row r="382">
      <c r="A382" s="40" t="n">
        <v>15</v>
      </c>
      <c r="B382" s="40" t="inlineStr">
        <is>
          <t>EJISON</t>
        </is>
      </c>
      <c r="C382" s="165" t="inlineStr">
        <is>
          <t>MEDUAW394285</t>
        </is>
      </c>
      <c r="D382" s="40" t="inlineStr">
        <is>
          <t>CXDU 1058332</t>
        </is>
      </c>
      <c r="E382" s="40" t="inlineStr">
        <is>
          <t>SPM</t>
        </is>
      </c>
      <c r="F382" s="40" t="inlineStr">
        <is>
          <t>20FT</t>
        </is>
      </c>
      <c r="G382" s="377" t="inlineStr">
        <is>
          <t>MSC GABRIELLA</t>
        </is>
      </c>
      <c r="H382" s="192" t="inlineStr">
        <is>
          <t>BERTHED: 3RD JULY VOY. WG326A</t>
        </is>
      </c>
      <c r="I382" s="157" t="inlineStr">
        <is>
          <t>OUT</t>
        </is>
      </c>
      <c r="J382" s="166" t="inlineStr">
        <is>
          <t>TELEX/ 10TH JULY, 2023</t>
        </is>
      </c>
      <c r="K382" s="157" t="inlineStr">
        <is>
          <t>14/7/2023</t>
        </is>
      </c>
      <c r="L382" s="157" t="inlineStr">
        <is>
          <t>1ST JUNE</t>
        </is>
      </c>
      <c r="M382" s="157" t="inlineStr">
        <is>
          <t>SUN MARK LTD</t>
        </is>
      </c>
      <c r="N382" s="157" t="inlineStr">
        <is>
          <t>MEL-BACH ENTERPRISES</t>
        </is>
      </c>
    </row>
    <row r="383">
      <c r="A383" s="40" t="n">
        <v>16</v>
      </c>
      <c r="B383" s="40" t="inlineStr">
        <is>
          <t>EJISON</t>
        </is>
      </c>
      <c r="C383" s="165" t="inlineStr">
        <is>
          <t>''</t>
        </is>
      </c>
      <c r="D383" s="40" t="inlineStr">
        <is>
          <t>AMFU 3150667</t>
        </is>
      </c>
      <c r="E383" s="40" t="inlineStr">
        <is>
          <t>SPM</t>
        </is>
      </c>
      <c r="F383" s="40" t="inlineStr">
        <is>
          <t>20FT</t>
        </is>
      </c>
      <c r="G383" s="377" t="inlineStr">
        <is>
          <t>MSC GABRIELLA</t>
        </is>
      </c>
      <c r="H383" s="192" t="inlineStr">
        <is>
          <t>BERTHED: 3RD JULY VOY. WG326A</t>
        </is>
      </c>
      <c r="I383" s="157" t="inlineStr">
        <is>
          <t>OUT</t>
        </is>
      </c>
      <c r="J383" s="166" t="inlineStr">
        <is>
          <t>TELEX/ 10TH JULY, 2023</t>
        </is>
      </c>
      <c r="K383" s="157" t="inlineStr">
        <is>
          <t>14/7/2023</t>
        </is>
      </c>
      <c r="L383" s="157" t="inlineStr">
        <is>
          <t>1ST JUNE</t>
        </is>
      </c>
      <c r="M383" s="157" t="inlineStr">
        <is>
          <t>SUN MARK LTD</t>
        </is>
      </c>
      <c r="N383" s="157" t="inlineStr">
        <is>
          <t>MEL-BACH ENTERPRISES</t>
        </is>
      </c>
    </row>
    <row r="384">
      <c r="A384" s="40" t="n">
        <v>17</v>
      </c>
      <c r="B384" s="40" t="inlineStr">
        <is>
          <t>EJISON</t>
        </is>
      </c>
      <c r="C384" s="165" t="inlineStr">
        <is>
          <t>MEDUAW394293</t>
        </is>
      </c>
      <c r="D384" s="40" t="inlineStr">
        <is>
          <t>TTNU 1056759</t>
        </is>
      </c>
      <c r="E384" s="40" t="inlineStr">
        <is>
          <t>SPM</t>
        </is>
      </c>
      <c r="F384" s="40" t="inlineStr">
        <is>
          <t>20FT</t>
        </is>
      </c>
      <c r="G384" s="377" t="inlineStr">
        <is>
          <t>MSC GABRIELLA</t>
        </is>
      </c>
      <c r="H384" s="192" t="inlineStr">
        <is>
          <t>BERTHED: 3RD JULY VOY. WG326A</t>
        </is>
      </c>
      <c r="I384" s="157" t="inlineStr">
        <is>
          <t>OUT</t>
        </is>
      </c>
      <c r="J384" s="166" t="inlineStr">
        <is>
          <t>TELEX/ 10TH JULY, 2023</t>
        </is>
      </c>
      <c r="K384" s="157" t="inlineStr">
        <is>
          <t>14/7/2023</t>
        </is>
      </c>
      <c r="L384" s="157" t="inlineStr">
        <is>
          <t>1ST JUNE</t>
        </is>
      </c>
      <c r="M384" s="157" t="inlineStr">
        <is>
          <t>SUN MARK LTD</t>
        </is>
      </c>
      <c r="N384" s="157" t="inlineStr">
        <is>
          <t>MEL-BACH ENTERPRISES</t>
        </is>
      </c>
    </row>
    <row r="385">
      <c r="A385" s="40" t="n">
        <v>18</v>
      </c>
      <c r="B385" s="40" t="inlineStr">
        <is>
          <t>EJISON</t>
        </is>
      </c>
      <c r="C385" s="165" t="inlineStr">
        <is>
          <t>''</t>
        </is>
      </c>
      <c r="D385" s="40" t="inlineStr">
        <is>
          <t>DFSU 2751832</t>
        </is>
      </c>
      <c r="E385" s="40" t="inlineStr">
        <is>
          <t>SPM</t>
        </is>
      </c>
      <c r="F385" s="40" t="inlineStr">
        <is>
          <t>20FT</t>
        </is>
      </c>
      <c r="G385" s="377" t="inlineStr">
        <is>
          <t>MSC GABRIELLA</t>
        </is>
      </c>
      <c r="H385" s="192" t="inlineStr">
        <is>
          <t>BERTHED: 3RD JULY VOY. WG326A</t>
        </is>
      </c>
      <c r="I385" s="157" t="inlineStr">
        <is>
          <t>OUT</t>
        </is>
      </c>
      <c r="J385" s="166" t="inlineStr">
        <is>
          <t>TELEX/ 10TH JULY, 2023</t>
        </is>
      </c>
      <c r="K385" s="157" t="inlineStr">
        <is>
          <t>14/7/2023</t>
        </is>
      </c>
      <c r="L385" s="157" t="inlineStr">
        <is>
          <t>1ST JUNE</t>
        </is>
      </c>
      <c r="M385" s="157" t="inlineStr">
        <is>
          <t>SUN MARK LTD</t>
        </is>
      </c>
      <c r="N385" s="157" t="inlineStr">
        <is>
          <t>MEL-BACH ENTERPRISES</t>
        </is>
      </c>
    </row>
    <row r="386">
      <c r="A386" s="40" t="n">
        <v>19</v>
      </c>
      <c r="B386" s="40" t="inlineStr">
        <is>
          <t>EJISON</t>
        </is>
      </c>
      <c r="C386" s="165" t="inlineStr">
        <is>
          <t>MEDUAW394277</t>
        </is>
      </c>
      <c r="D386" s="40" t="inlineStr">
        <is>
          <t>MEDU 5277731</t>
        </is>
      </c>
      <c r="E386" s="40" t="inlineStr">
        <is>
          <t>SPM</t>
        </is>
      </c>
      <c r="F386" s="40" t="inlineStr">
        <is>
          <t>20FT</t>
        </is>
      </c>
      <c r="G386" s="377" t="inlineStr">
        <is>
          <t>MSC GABRIELLA</t>
        </is>
      </c>
      <c r="H386" s="192" t="inlineStr">
        <is>
          <t>BERTHED: 3RD JULY VOY. WG326A</t>
        </is>
      </c>
      <c r="I386" s="157" t="inlineStr">
        <is>
          <t>OUT</t>
        </is>
      </c>
      <c r="J386" s="166" t="inlineStr">
        <is>
          <t>TELEX/ 10TH JULY, 2023</t>
        </is>
      </c>
      <c r="K386" s="157" t="inlineStr">
        <is>
          <t>20/7/2023</t>
        </is>
      </c>
      <c r="L386" s="157" t="inlineStr">
        <is>
          <t>1ST JUNE</t>
        </is>
      </c>
      <c r="M386" s="157" t="inlineStr">
        <is>
          <t>SUN MARK LTD</t>
        </is>
      </c>
      <c r="N386" s="157" t="inlineStr">
        <is>
          <t>MEL-BACH ENTERPRISES</t>
        </is>
      </c>
    </row>
    <row r="387">
      <c r="A387" s="40" t="n">
        <v>20</v>
      </c>
      <c r="B387" s="40" t="inlineStr">
        <is>
          <t>EJISON</t>
        </is>
      </c>
      <c r="C387" s="165" t="inlineStr">
        <is>
          <t>''</t>
        </is>
      </c>
      <c r="D387" s="40" t="inlineStr">
        <is>
          <t>FTAU 1537545</t>
        </is>
      </c>
      <c r="E387" s="40" t="inlineStr">
        <is>
          <t>SPM</t>
        </is>
      </c>
      <c r="F387" s="40" t="inlineStr">
        <is>
          <t>20FT</t>
        </is>
      </c>
      <c r="G387" s="377" t="inlineStr">
        <is>
          <t>MSC GABRIELLA</t>
        </is>
      </c>
      <c r="H387" s="192" t="inlineStr">
        <is>
          <t>BERTHED: 3RD JULY VOY. WG326A</t>
        </is>
      </c>
      <c r="I387" s="157" t="inlineStr">
        <is>
          <t>OUT</t>
        </is>
      </c>
      <c r="J387" s="166" t="inlineStr">
        <is>
          <t>TELEX/ 10TH JULY, 2023</t>
        </is>
      </c>
      <c r="K387" s="157" t="inlineStr">
        <is>
          <t>20/7/2023</t>
        </is>
      </c>
      <c r="L387" s="157" t="inlineStr">
        <is>
          <t>1ST JUNE</t>
        </is>
      </c>
      <c r="M387" s="157" t="inlineStr">
        <is>
          <t>SUN MARK LTD</t>
        </is>
      </c>
      <c r="N387" s="157" t="inlineStr">
        <is>
          <t>MEL-BACH ENTERPRISES</t>
        </is>
      </c>
    </row>
    <row r="388">
      <c r="A388" s="40" t="n"/>
      <c r="B388" s="40" t="n"/>
      <c r="C388" s="379" t="n"/>
      <c r="D388" s="502" t="n"/>
      <c r="E388" s="248" t="n"/>
      <c r="F388" s="248" t="n"/>
      <c r="G388" s="377" t="n"/>
      <c r="H388" s="503" t="n"/>
      <c r="J388" s="248" t="n"/>
      <c r="K388" s="157" t="n"/>
      <c r="L388" s="157" t="n"/>
      <c r="M388" s="157" t="n"/>
      <c r="N388" s="157" t="n"/>
    </row>
    <row r="389">
      <c r="A389" s="40" t="n"/>
      <c r="B389" s="166" t="inlineStr">
        <is>
          <t xml:space="preserve">MSC ANNAMARIA </t>
        </is>
      </c>
      <c r="C389" s="379" t="n"/>
      <c r="D389" s="502" t="n"/>
      <c r="E389" s="248" t="n"/>
      <c r="F389" s="248" t="n"/>
      <c r="G389" s="377" t="n"/>
      <c r="H389" s="503" t="n"/>
      <c r="J389" s="248" t="n"/>
      <c r="K389" s="157" t="n"/>
      <c r="L389" s="157" t="n"/>
      <c r="M389" s="157" t="n"/>
      <c r="N389" s="157" t="n"/>
    </row>
    <row r="390">
      <c r="A390" s="40" t="n">
        <v>1</v>
      </c>
      <c r="B390" s="40" t="inlineStr">
        <is>
          <t>EJISON</t>
        </is>
      </c>
      <c r="C390" s="379" t="inlineStr">
        <is>
          <t>MEDULZ581751</t>
        </is>
      </c>
      <c r="D390" s="296" t="inlineStr">
        <is>
          <t>TRHU 3537498</t>
        </is>
      </c>
      <c r="E390" s="248" t="inlineStr">
        <is>
          <t>SPM</t>
        </is>
      </c>
      <c r="F390" s="248" t="inlineStr">
        <is>
          <t>20FT</t>
        </is>
      </c>
      <c r="G390" s="377" t="inlineStr">
        <is>
          <t xml:space="preserve">MSC ANNAMARIA </t>
        </is>
      </c>
      <c r="H390" s="495" t="inlineStr">
        <is>
          <t>BERTHED: 26TH JUNE VOY.  WG325A</t>
        </is>
      </c>
      <c r="I390" s="157" t="n"/>
      <c r="J390" s="248" t="inlineStr">
        <is>
          <t>COPY BILL</t>
        </is>
      </c>
      <c r="K390" s="157" t="n"/>
      <c r="L390" s="157" t="inlineStr">
        <is>
          <t>10TH JULY</t>
        </is>
      </c>
      <c r="M390" s="157" t="n"/>
      <c r="N390" s="157" t="n"/>
    </row>
    <row r="391">
      <c r="A391" s="40" t="n">
        <v>2</v>
      </c>
      <c r="B391" s="40" t="inlineStr">
        <is>
          <t>EJISON</t>
        </is>
      </c>
      <c r="C391" s="379" t="inlineStr">
        <is>
          <t>MEDULZ581736</t>
        </is>
      </c>
      <c r="D391" s="296" t="inlineStr">
        <is>
          <t>MEDU 5263640</t>
        </is>
      </c>
      <c r="E391" s="248" t="inlineStr">
        <is>
          <t>SPM</t>
        </is>
      </c>
      <c r="F391" s="248" t="inlineStr">
        <is>
          <t>20FT</t>
        </is>
      </c>
      <c r="G391" s="377" t="inlineStr">
        <is>
          <t xml:space="preserve">MSC ANNAMARIA </t>
        </is>
      </c>
      <c r="H391" s="495" t="inlineStr">
        <is>
          <t>BERTHED: 26TH JUNE VOY.  WG325A</t>
        </is>
      </c>
      <c r="I391" s="157" t="inlineStr">
        <is>
          <t>OUT</t>
        </is>
      </c>
      <c r="J391" s="248" t="inlineStr">
        <is>
          <t>COPY BILL</t>
        </is>
      </c>
      <c r="K391" s="157" t="inlineStr">
        <is>
          <t>27/7/2023</t>
        </is>
      </c>
      <c r="L391" s="157" t="inlineStr">
        <is>
          <t>10TH JULY</t>
        </is>
      </c>
      <c r="M391" s="157" t="n"/>
      <c r="N391" s="157" t="n"/>
    </row>
    <row r="392">
      <c r="A392" s="40" t="n">
        <v>3</v>
      </c>
      <c r="B392" s="40" t="inlineStr">
        <is>
          <t>EJISON</t>
        </is>
      </c>
      <c r="C392" s="379" t="n"/>
      <c r="D392" s="296" t="inlineStr">
        <is>
          <t>MSDU 2139818</t>
        </is>
      </c>
      <c r="E392" s="248" t="inlineStr">
        <is>
          <t>SPM</t>
        </is>
      </c>
      <c r="F392" s="248" t="inlineStr">
        <is>
          <t>20FT</t>
        </is>
      </c>
      <c r="G392" s="377" t="inlineStr">
        <is>
          <t xml:space="preserve">MSC ANNAMARIA </t>
        </is>
      </c>
      <c r="H392" s="495" t="inlineStr">
        <is>
          <t>BERTHED: 26TH JUNE VOY.  WG325A</t>
        </is>
      </c>
      <c r="I392" s="157" t="inlineStr">
        <is>
          <t>OUT</t>
        </is>
      </c>
      <c r="J392" s="248" t="inlineStr">
        <is>
          <t>COPY BILL</t>
        </is>
      </c>
      <c r="K392" s="157" t="inlineStr">
        <is>
          <t>27/7/2023</t>
        </is>
      </c>
      <c r="L392" s="157" t="inlineStr">
        <is>
          <t>10TH JULY</t>
        </is>
      </c>
      <c r="M392" s="157" t="n"/>
      <c r="N392" s="157" t="n"/>
    </row>
    <row r="393">
      <c r="A393" s="40" t="n">
        <v>4</v>
      </c>
      <c r="B393" s="40" t="inlineStr">
        <is>
          <t>EJISON</t>
        </is>
      </c>
      <c r="C393" s="379" t="inlineStr">
        <is>
          <t>MEDULZ581645</t>
        </is>
      </c>
      <c r="D393" s="296" t="inlineStr">
        <is>
          <t>MEDU 5331215</t>
        </is>
      </c>
      <c r="E393" s="248" t="inlineStr">
        <is>
          <t>SPM</t>
        </is>
      </c>
      <c r="F393" s="248" t="inlineStr">
        <is>
          <t>20FT</t>
        </is>
      </c>
      <c r="G393" s="377" t="inlineStr">
        <is>
          <t xml:space="preserve">MSC ANNAMARIA </t>
        </is>
      </c>
      <c r="H393" s="495" t="inlineStr">
        <is>
          <t>BERTHED: 26TH JUNE VOY.  WG325A</t>
        </is>
      </c>
      <c r="I393" s="157" t="inlineStr">
        <is>
          <t>OUT</t>
        </is>
      </c>
      <c r="J393" s="248" t="inlineStr">
        <is>
          <t>COPY BILL</t>
        </is>
      </c>
      <c r="K393" s="493" t="n">
        <v>45054</v>
      </c>
      <c r="L393" s="157" t="inlineStr">
        <is>
          <t>10TH JULY</t>
        </is>
      </c>
      <c r="M393" s="157" t="n"/>
      <c r="N393" s="157" t="n"/>
    </row>
    <row r="394">
      <c r="A394" s="40" t="n">
        <v>5</v>
      </c>
      <c r="B394" s="40" t="inlineStr">
        <is>
          <t>EJISON</t>
        </is>
      </c>
      <c r="C394" s="379" t="n"/>
      <c r="D394" s="296" t="inlineStr">
        <is>
          <t>MEDU 5678400</t>
        </is>
      </c>
      <c r="E394" s="248" t="inlineStr">
        <is>
          <t>SPM</t>
        </is>
      </c>
      <c r="F394" s="248" t="inlineStr">
        <is>
          <t>20FT</t>
        </is>
      </c>
      <c r="G394" s="377" t="inlineStr">
        <is>
          <t xml:space="preserve">MSC ANNAMARIA </t>
        </is>
      </c>
      <c r="H394" s="495" t="inlineStr">
        <is>
          <t>BERTHED: 26TH JUNE VOY.  WG325A</t>
        </is>
      </c>
      <c r="I394" s="157" t="inlineStr">
        <is>
          <t>OUT</t>
        </is>
      </c>
      <c r="J394" s="248" t="inlineStr">
        <is>
          <t>COPY BILL</t>
        </is>
      </c>
      <c r="K394" s="493" t="n">
        <v>45054</v>
      </c>
      <c r="L394" s="157" t="inlineStr">
        <is>
          <t>10TH JULY</t>
        </is>
      </c>
      <c r="M394" s="157" t="n"/>
      <c r="N394" s="157" t="n"/>
    </row>
    <row r="395">
      <c r="A395" s="40" t="n">
        <v>6</v>
      </c>
      <c r="B395" s="40" t="inlineStr">
        <is>
          <t>EJISON</t>
        </is>
      </c>
      <c r="C395" s="379" t="inlineStr">
        <is>
          <t>MEDULZ581736</t>
        </is>
      </c>
      <c r="D395" s="296" t="inlineStr">
        <is>
          <t>MEDU 5263640</t>
        </is>
      </c>
      <c r="E395" s="248" t="inlineStr">
        <is>
          <t>SPM</t>
        </is>
      </c>
      <c r="F395" s="248" t="inlineStr">
        <is>
          <t>20FT</t>
        </is>
      </c>
      <c r="G395" s="377" t="inlineStr">
        <is>
          <t xml:space="preserve">MSC ANNAMARIA </t>
        </is>
      </c>
      <c r="H395" s="495" t="inlineStr">
        <is>
          <t>BERTHED: 26TH JUNE VOY.  WG325A</t>
        </is>
      </c>
      <c r="I395" s="157" t="n"/>
      <c r="J395" s="166" t="inlineStr">
        <is>
          <t>OBL</t>
        </is>
      </c>
      <c r="K395" s="157" t="n"/>
      <c r="L395" s="504" t="n">
        <v>45117</v>
      </c>
      <c r="M395" s="157" t="n"/>
      <c r="N395" s="157" t="n"/>
    </row>
    <row r="396">
      <c r="A396" s="40" t="n">
        <v>7</v>
      </c>
      <c r="B396" s="40" t="inlineStr">
        <is>
          <t>EJISON</t>
        </is>
      </c>
      <c r="C396" s="379" t="inlineStr">
        <is>
          <t>''</t>
        </is>
      </c>
      <c r="D396" s="296" t="inlineStr">
        <is>
          <t>MSDU 2139818</t>
        </is>
      </c>
      <c r="E396" s="248" t="inlineStr">
        <is>
          <t>SPM</t>
        </is>
      </c>
      <c r="F396" s="248" t="inlineStr">
        <is>
          <t>20FT</t>
        </is>
      </c>
      <c r="G396" s="377" t="inlineStr">
        <is>
          <t xml:space="preserve">MSC ANNAMARIA </t>
        </is>
      </c>
      <c r="H396" s="495" t="inlineStr">
        <is>
          <t>BERTHED: 26TH JUNE VOY.  WG325A</t>
        </is>
      </c>
      <c r="I396" s="157" t="n"/>
      <c r="J396" s="166" t="inlineStr">
        <is>
          <t>OBL</t>
        </is>
      </c>
      <c r="K396" s="157" t="n"/>
      <c r="L396" s="504" t="n">
        <v>45117</v>
      </c>
      <c r="M396" s="157" t="n"/>
      <c r="N396" s="157" t="n"/>
    </row>
    <row r="397">
      <c r="A397" s="40" t="n">
        <v>8</v>
      </c>
      <c r="B397" s="40" t="inlineStr">
        <is>
          <t>EJISON</t>
        </is>
      </c>
      <c r="C397" s="379" t="inlineStr">
        <is>
          <t>MEDULZ581645</t>
        </is>
      </c>
      <c r="D397" s="296" t="inlineStr">
        <is>
          <t>MEDU 5331215</t>
        </is>
      </c>
      <c r="E397" s="248" t="inlineStr">
        <is>
          <t>SPM</t>
        </is>
      </c>
      <c r="F397" s="248" t="inlineStr">
        <is>
          <t>20FT</t>
        </is>
      </c>
      <c r="G397" s="377" t="inlineStr">
        <is>
          <t xml:space="preserve">MSC ANNAMARIA </t>
        </is>
      </c>
      <c r="H397" s="495" t="inlineStr">
        <is>
          <t>BERTHED: 26TH JUNE VOY.  WG325A</t>
        </is>
      </c>
      <c r="I397" s="157" t="n"/>
      <c r="J397" s="166" t="inlineStr">
        <is>
          <t>OBL</t>
        </is>
      </c>
      <c r="K397" s="157" t="n"/>
      <c r="L397" s="504" t="n">
        <v>45117</v>
      </c>
      <c r="M397" s="157" t="n"/>
      <c r="N397" s="157" t="n"/>
    </row>
    <row r="398">
      <c r="A398" s="40" t="n">
        <v>9</v>
      </c>
      <c r="B398" s="40" t="inlineStr">
        <is>
          <t>EJISON</t>
        </is>
      </c>
      <c r="C398" s="379" t="inlineStr">
        <is>
          <t>''</t>
        </is>
      </c>
      <c r="D398" s="296" t="inlineStr">
        <is>
          <t>MEDU 5678400</t>
        </is>
      </c>
      <c r="E398" s="248" t="inlineStr">
        <is>
          <t>SPM</t>
        </is>
      </c>
      <c r="F398" s="248" t="inlineStr">
        <is>
          <t>20FT</t>
        </is>
      </c>
      <c r="G398" s="377" t="inlineStr">
        <is>
          <t xml:space="preserve">MSC ANNAMARIA </t>
        </is>
      </c>
      <c r="H398" s="495" t="inlineStr">
        <is>
          <t>BERTHED: 26TH JUNE VOY.  WG325A</t>
        </is>
      </c>
      <c r="I398" s="157" t="n"/>
      <c r="J398" s="166" t="inlineStr">
        <is>
          <t>OBL</t>
        </is>
      </c>
      <c r="K398" s="157" t="n"/>
      <c r="L398" s="504" t="n">
        <v>45117</v>
      </c>
      <c r="M398" s="157" t="n"/>
      <c r="N398" s="157" t="n"/>
    </row>
    <row r="399">
      <c r="A399" s="40" t="n"/>
      <c r="B399" s="40" t="n"/>
      <c r="C399" s="165" t="n"/>
      <c r="D399" s="40" t="n"/>
      <c r="E399" s="40" t="n"/>
      <c r="F399" s="40" t="n"/>
      <c r="G399" s="40" t="n"/>
      <c r="H399" s="40" t="n"/>
      <c r="I399" s="157" t="n"/>
      <c r="J399" s="40" t="n"/>
      <c r="K399" s="157" t="n"/>
      <c r="L399" s="157" t="n"/>
      <c r="M399" s="157" t="n"/>
      <c r="N399" s="157" t="n"/>
    </row>
    <row r="400">
      <c r="A400" s="40" t="n"/>
      <c r="B400" s="155" t="inlineStr">
        <is>
          <t xml:space="preserve">MSC ANNAMARIA </t>
        </is>
      </c>
      <c r="C400" s="165" t="n"/>
      <c r="D400" s="40" t="n"/>
      <c r="E400" s="40" t="n"/>
      <c r="F400" s="40" t="n"/>
      <c r="G400" s="40" t="n"/>
      <c r="H400" s="40" t="n"/>
      <c r="I400" s="157" t="n"/>
      <c r="J400" s="40" t="n"/>
      <c r="K400" s="157" t="n"/>
      <c r="L400" s="157" t="n"/>
      <c r="M400" s="157" t="n"/>
      <c r="N400" s="157" t="n"/>
    </row>
    <row r="401">
      <c r="A401" s="40" t="n">
        <v>1</v>
      </c>
      <c r="B401" s="40" t="inlineStr">
        <is>
          <t>EJISON</t>
        </is>
      </c>
      <c r="C401" s="165" t="inlineStr">
        <is>
          <t>MEDUAW444965</t>
        </is>
      </c>
      <c r="D401" s="40" t="inlineStr">
        <is>
          <t>TEMU 1377062</t>
        </is>
      </c>
      <c r="E401" s="40" t="inlineStr">
        <is>
          <t>SPM</t>
        </is>
      </c>
      <c r="F401" s="40" t="inlineStr">
        <is>
          <t>20FT</t>
        </is>
      </c>
      <c r="G401" s="377" t="inlineStr">
        <is>
          <t xml:space="preserve">MSC ANNAMARIA </t>
        </is>
      </c>
      <c r="H401" s="192" t="inlineStr">
        <is>
          <t>BERTHED: 11TH JULY VOY. WG327A</t>
        </is>
      </c>
      <c r="I401" s="157" t="inlineStr">
        <is>
          <t>OUT</t>
        </is>
      </c>
      <c r="J401" s="40" t="inlineStr">
        <is>
          <t>COPY BILL</t>
        </is>
      </c>
      <c r="K401" s="157" t="inlineStr">
        <is>
          <t>27/7/2023</t>
        </is>
      </c>
      <c r="L401" s="157" t="inlineStr">
        <is>
          <t>15TH  JUNE</t>
        </is>
      </c>
      <c r="M401" s="157" t="inlineStr">
        <is>
          <t>SUN MARK LTD</t>
        </is>
      </c>
      <c r="N401" s="157" t="inlineStr">
        <is>
          <t>MEL-BACH ENTERPRISES</t>
        </is>
      </c>
    </row>
    <row r="402">
      <c r="A402" s="40" t="n">
        <v>2</v>
      </c>
      <c r="B402" s="40" t="inlineStr">
        <is>
          <t>EJISON</t>
        </is>
      </c>
      <c r="C402" s="165" t="inlineStr">
        <is>
          <t>''</t>
        </is>
      </c>
      <c r="D402" s="40" t="inlineStr">
        <is>
          <t>MSDU 2921447</t>
        </is>
      </c>
      <c r="E402" s="40" t="inlineStr">
        <is>
          <t>SPM</t>
        </is>
      </c>
      <c r="F402" s="40" t="inlineStr">
        <is>
          <t>20FT</t>
        </is>
      </c>
      <c r="G402" s="377" t="inlineStr">
        <is>
          <t xml:space="preserve">MSC ANNAMARIA </t>
        </is>
      </c>
      <c r="H402" s="192" t="inlineStr">
        <is>
          <t>BERTHED: 11TH JULY VOY. WG327A</t>
        </is>
      </c>
      <c r="I402" s="157" t="inlineStr">
        <is>
          <t>OUT</t>
        </is>
      </c>
      <c r="J402" s="40" t="inlineStr">
        <is>
          <t>COPY BILL</t>
        </is>
      </c>
      <c r="K402" s="157" t="inlineStr">
        <is>
          <t>27/7/2023</t>
        </is>
      </c>
      <c r="L402" s="157" t="inlineStr">
        <is>
          <t>15TH  JUNE</t>
        </is>
      </c>
      <c r="M402" s="157" t="inlineStr">
        <is>
          <t>SUN MARK LTD</t>
        </is>
      </c>
      <c r="N402" s="157" t="inlineStr">
        <is>
          <t>MEL-BACH ENTERPRISES</t>
        </is>
      </c>
    </row>
    <row r="403">
      <c r="A403" s="40" t="n">
        <v>3</v>
      </c>
      <c r="B403" s="40" t="inlineStr">
        <is>
          <t>EJISON</t>
        </is>
      </c>
      <c r="C403" s="165" t="inlineStr">
        <is>
          <t>MEDUAW444973</t>
        </is>
      </c>
      <c r="D403" s="40" t="inlineStr">
        <is>
          <t>DRYU 2125437</t>
        </is>
      </c>
      <c r="E403" s="40" t="inlineStr">
        <is>
          <t>SPM</t>
        </is>
      </c>
      <c r="F403" s="40" t="inlineStr">
        <is>
          <t>20FT</t>
        </is>
      </c>
      <c r="G403" s="377" t="inlineStr">
        <is>
          <t xml:space="preserve">MSC ANNAMARIA </t>
        </is>
      </c>
      <c r="H403" s="192" t="inlineStr">
        <is>
          <t>BERTHED: 10TH JULY VOY. WG327A</t>
        </is>
      </c>
      <c r="I403" s="157" t="inlineStr">
        <is>
          <t>OUT</t>
        </is>
      </c>
      <c r="J403" s="40" t="inlineStr">
        <is>
          <t>COPY BILL</t>
        </is>
      </c>
      <c r="K403" s="157" t="inlineStr">
        <is>
          <t>27/7/2023</t>
        </is>
      </c>
      <c r="L403" s="157" t="inlineStr">
        <is>
          <t>15TH  JUNE</t>
        </is>
      </c>
      <c r="M403" s="157" t="inlineStr">
        <is>
          <t>SUN MARK LTD</t>
        </is>
      </c>
      <c r="N403" s="157" t="inlineStr">
        <is>
          <t>MEL-BACH ENTERPRISES</t>
        </is>
      </c>
    </row>
    <row r="404">
      <c r="A404" s="40" t="n">
        <v>4</v>
      </c>
      <c r="B404" s="40" t="inlineStr">
        <is>
          <t>EJISON</t>
        </is>
      </c>
      <c r="C404" s="165" t="inlineStr">
        <is>
          <t>''</t>
        </is>
      </c>
      <c r="D404" s="40" t="inlineStr">
        <is>
          <t>TEMU 3422601</t>
        </is>
      </c>
      <c r="E404" s="40" t="inlineStr">
        <is>
          <t>SPM</t>
        </is>
      </c>
      <c r="F404" s="40" t="inlineStr">
        <is>
          <t>20FT</t>
        </is>
      </c>
      <c r="G404" s="377" t="inlineStr">
        <is>
          <t xml:space="preserve">MSC ANNAMARIA </t>
        </is>
      </c>
      <c r="H404" s="192" t="inlineStr">
        <is>
          <t>BERTHED: 10TH JULY VOY. WG327A</t>
        </is>
      </c>
      <c r="I404" s="157" t="inlineStr">
        <is>
          <t>OUT</t>
        </is>
      </c>
      <c r="J404" s="40" t="inlineStr">
        <is>
          <t>COPY BILL</t>
        </is>
      </c>
      <c r="K404" s="157" t="inlineStr">
        <is>
          <t>27/7/2023</t>
        </is>
      </c>
      <c r="L404" s="157" t="inlineStr">
        <is>
          <t>15TH  JUNE</t>
        </is>
      </c>
      <c r="M404" s="157" t="inlineStr">
        <is>
          <t>SUN MARK LTD</t>
        </is>
      </c>
      <c r="N404" s="157" t="inlineStr">
        <is>
          <t>MEL-BACH ENTERPRISES</t>
        </is>
      </c>
    </row>
    <row r="405">
      <c r="A405" s="40" t="n">
        <v>5</v>
      </c>
      <c r="B405" s="40" t="inlineStr">
        <is>
          <t>EJISON</t>
        </is>
      </c>
      <c r="C405" s="165" t="inlineStr">
        <is>
          <t>MEDUAW444957</t>
        </is>
      </c>
      <c r="D405" s="40" t="inlineStr">
        <is>
          <t>MEDU 1099565</t>
        </is>
      </c>
      <c r="E405" s="40" t="inlineStr">
        <is>
          <t>SPM</t>
        </is>
      </c>
      <c r="F405" s="40" t="inlineStr">
        <is>
          <t>20FT</t>
        </is>
      </c>
      <c r="G405" s="377" t="inlineStr">
        <is>
          <t xml:space="preserve">MSC ANNAMARIA </t>
        </is>
      </c>
      <c r="H405" s="192" t="inlineStr">
        <is>
          <t>BERTHED: 11TH JULY VOY. WG327A</t>
        </is>
      </c>
      <c r="I405" s="157" t="inlineStr">
        <is>
          <t>OUT</t>
        </is>
      </c>
      <c r="J405" s="40" t="inlineStr">
        <is>
          <t>COPY BILL</t>
        </is>
      </c>
      <c r="K405" s="157" t="inlineStr">
        <is>
          <t>27/7/2023</t>
        </is>
      </c>
      <c r="L405" s="157" t="inlineStr">
        <is>
          <t>15TH  JUNE</t>
        </is>
      </c>
      <c r="M405" s="157" t="inlineStr">
        <is>
          <t>SUN MARK LTD</t>
        </is>
      </c>
      <c r="N405" s="157" t="inlineStr">
        <is>
          <t>MEL-BACH ENTERPRISES</t>
        </is>
      </c>
    </row>
    <row r="406">
      <c r="A406" s="40" t="n">
        <v>6</v>
      </c>
      <c r="B406" s="40" t="inlineStr">
        <is>
          <t>EJISON</t>
        </is>
      </c>
      <c r="C406" s="165" t="inlineStr">
        <is>
          <t>''</t>
        </is>
      </c>
      <c r="D406" s="40" t="inlineStr">
        <is>
          <t>SEGU 3024134</t>
        </is>
      </c>
      <c r="E406" s="40" t="inlineStr">
        <is>
          <t>SPM</t>
        </is>
      </c>
      <c r="F406" s="40" t="inlineStr">
        <is>
          <t>20FT</t>
        </is>
      </c>
      <c r="G406" s="377" t="inlineStr">
        <is>
          <t xml:space="preserve">MSC ANNAMARIA </t>
        </is>
      </c>
      <c r="H406" s="192" t="inlineStr">
        <is>
          <t>BERTHED: 11TH JULY VOY. WG327A</t>
        </is>
      </c>
      <c r="I406" s="157" t="inlineStr">
        <is>
          <t>OUT</t>
        </is>
      </c>
      <c r="J406" s="40" t="inlineStr">
        <is>
          <t>COPY BILL</t>
        </is>
      </c>
      <c r="K406" s="157" t="inlineStr">
        <is>
          <t>27/7/2023</t>
        </is>
      </c>
      <c r="L406" s="157" t="inlineStr">
        <is>
          <t>15TH  JUNE</t>
        </is>
      </c>
      <c r="M406" s="157" t="inlineStr">
        <is>
          <t>SUN MARK LTD</t>
        </is>
      </c>
      <c r="N406" s="157" t="inlineStr">
        <is>
          <t>MEL-BACH ENTERPRISES</t>
        </is>
      </c>
    </row>
    <row r="407">
      <c r="A407" s="40" t="n">
        <v>7</v>
      </c>
      <c r="B407" s="40" t="inlineStr">
        <is>
          <t>EJISON</t>
        </is>
      </c>
      <c r="C407" s="165" t="inlineStr">
        <is>
          <t>MEDUAW445095</t>
        </is>
      </c>
      <c r="D407" s="40" t="inlineStr">
        <is>
          <t>MSCU 2574339</t>
        </is>
      </c>
      <c r="E407" s="40" t="inlineStr">
        <is>
          <t>SPM</t>
        </is>
      </c>
      <c r="F407" s="40" t="inlineStr">
        <is>
          <t>20FT</t>
        </is>
      </c>
      <c r="G407" s="377" t="inlineStr">
        <is>
          <t xml:space="preserve">MSC ANNAMARIA </t>
        </is>
      </c>
      <c r="H407" s="192" t="inlineStr">
        <is>
          <t>BERTHED: 10TH JULY VOY. WG327A</t>
        </is>
      </c>
      <c r="I407" s="157" t="inlineStr">
        <is>
          <t>OUT</t>
        </is>
      </c>
      <c r="J407" s="40" t="inlineStr">
        <is>
          <t>COPY BILL</t>
        </is>
      </c>
      <c r="K407" s="157" t="inlineStr">
        <is>
          <t>27/7/2023</t>
        </is>
      </c>
      <c r="L407" s="157" t="inlineStr">
        <is>
          <t>15TH  JUNE</t>
        </is>
      </c>
      <c r="M407" s="157" t="inlineStr">
        <is>
          <t>SUN MARK LTD</t>
        </is>
      </c>
      <c r="N407" s="157" t="inlineStr">
        <is>
          <t>MEL-BACH ENTERPRISES</t>
        </is>
      </c>
    </row>
    <row r="408">
      <c r="A408" s="40" t="n">
        <v>8</v>
      </c>
      <c r="B408" s="40" t="inlineStr">
        <is>
          <t>EJISON</t>
        </is>
      </c>
      <c r="C408" s="165" t="inlineStr">
        <is>
          <t>''</t>
        </is>
      </c>
      <c r="D408" s="40" t="inlineStr">
        <is>
          <t>MEDU 5813198</t>
        </is>
      </c>
      <c r="E408" s="40" t="inlineStr">
        <is>
          <t>SPM</t>
        </is>
      </c>
      <c r="F408" s="40" t="inlineStr">
        <is>
          <t>20FT</t>
        </is>
      </c>
      <c r="G408" s="377" t="inlineStr">
        <is>
          <t xml:space="preserve">MSC ANNAMARIA </t>
        </is>
      </c>
      <c r="H408" s="192" t="inlineStr">
        <is>
          <t>BERTHED: 10TH JULY VOY. WG327A</t>
        </is>
      </c>
      <c r="I408" s="157" t="inlineStr">
        <is>
          <t>OUT</t>
        </is>
      </c>
      <c r="J408" s="40" t="inlineStr">
        <is>
          <t>COPY BILL</t>
        </is>
      </c>
      <c r="K408" s="157" t="inlineStr">
        <is>
          <t>27/7/2023</t>
        </is>
      </c>
      <c r="L408" s="157" t="inlineStr">
        <is>
          <t>15TH  JUNE</t>
        </is>
      </c>
      <c r="M408" s="157" t="inlineStr">
        <is>
          <t>SUN MARK LTD</t>
        </is>
      </c>
      <c r="N408" s="157" t="inlineStr">
        <is>
          <t>MEL-BACH ENTERPRISES</t>
        </is>
      </c>
    </row>
    <row r="409">
      <c r="A409" s="40" t="n">
        <v>9</v>
      </c>
      <c r="B409" s="40" t="inlineStr">
        <is>
          <t>EJISON</t>
        </is>
      </c>
      <c r="C409" s="165" t="inlineStr">
        <is>
          <t>MEDUAW444940</t>
        </is>
      </c>
      <c r="D409" s="40" t="inlineStr">
        <is>
          <t>FSCU 3832087</t>
        </is>
      </c>
      <c r="E409" s="40" t="inlineStr">
        <is>
          <t>SPM</t>
        </is>
      </c>
      <c r="F409" s="40" t="inlineStr">
        <is>
          <t>20FT</t>
        </is>
      </c>
      <c r="G409" s="377" t="inlineStr">
        <is>
          <t xml:space="preserve">MSC ANNAMARIA </t>
        </is>
      </c>
      <c r="H409" s="192" t="inlineStr">
        <is>
          <t>BERTHED: 10TH JULY VOY. WG327A</t>
        </is>
      </c>
      <c r="I409" s="157" t="inlineStr">
        <is>
          <t>OUT</t>
        </is>
      </c>
      <c r="J409" s="40" t="inlineStr">
        <is>
          <t>COPY BILL</t>
        </is>
      </c>
      <c r="K409" s="157" t="inlineStr">
        <is>
          <t>27/7/2023</t>
        </is>
      </c>
      <c r="L409" s="157" t="inlineStr">
        <is>
          <t>15TH  JUNE</t>
        </is>
      </c>
      <c r="M409" s="157" t="inlineStr">
        <is>
          <t>SUN MARK LTD</t>
        </is>
      </c>
      <c r="N409" s="157" t="inlineStr">
        <is>
          <t>MEL-BACH ENTERPRISES</t>
        </is>
      </c>
    </row>
    <row r="410">
      <c r="A410" s="40" t="n">
        <v>10</v>
      </c>
      <c r="B410" s="40" t="inlineStr">
        <is>
          <t>EJISON</t>
        </is>
      </c>
      <c r="C410" s="165" t="inlineStr">
        <is>
          <t>''</t>
        </is>
      </c>
      <c r="D410" s="40" t="inlineStr">
        <is>
          <t>MEDU 2702246</t>
        </is>
      </c>
      <c r="E410" s="40" t="inlineStr">
        <is>
          <t>SPM</t>
        </is>
      </c>
      <c r="F410" s="40" t="inlineStr">
        <is>
          <t>20FT</t>
        </is>
      </c>
      <c r="G410" s="377" t="inlineStr">
        <is>
          <t xml:space="preserve">MSC ANNAMARIA </t>
        </is>
      </c>
      <c r="H410" s="192" t="inlineStr">
        <is>
          <t>BERTHED: 10TH JULY VOY. WG327A</t>
        </is>
      </c>
      <c r="I410" s="157" t="inlineStr">
        <is>
          <t>OUT</t>
        </is>
      </c>
      <c r="J410" s="40" t="inlineStr">
        <is>
          <t>COPY BILL</t>
        </is>
      </c>
      <c r="K410" s="157" t="inlineStr">
        <is>
          <t>27/7/2023</t>
        </is>
      </c>
      <c r="L410" s="157" t="inlineStr">
        <is>
          <t>15TH  JUNE</t>
        </is>
      </c>
      <c r="M410" s="157" t="inlineStr">
        <is>
          <t>SUN MARK LTD</t>
        </is>
      </c>
      <c r="N410" s="157" t="inlineStr">
        <is>
          <t>MEL-BACH ENTERPRISES</t>
        </is>
      </c>
    </row>
    <row r="411">
      <c r="A411" s="40" t="n">
        <v>11</v>
      </c>
      <c r="B411" s="40" t="inlineStr">
        <is>
          <t>EJISON</t>
        </is>
      </c>
      <c r="C411" s="165" t="inlineStr">
        <is>
          <t>MEDUAW445079</t>
        </is>
      </c>
      <c r="D411" s="40" t="inlineStr">
        <is>
          <t>FBIU 0298090</t>
        </is>
      </c>
      <c r="E411" s="40" t="inlineStr">
        <is>
          <t>SPM</t>
        </is>
      </c>
      <c r="F411" s="40" t="inlineStr">
        <is>
          <t>20FT</t>
        </is>
      </c>
      <c r="G411" s="377" t="inlineStr">
        <is>
          <t xml:space="preserve">MSC ANNAMARIA </t>
        </is>
      </c>
      <c r="H411" s="192" t="inlineStr">
        <is>
          <t>BERTHED: 11TH JULY VOY. WG327A</t>
        </is>
      </c>
      <c r="I411" s="157" t="inlineStr">
        <is>
          <t>OUT</t>
        </is>
      </c>
      <c r="J411" s="40" t="inlineStr">
        <is>
          <t>COPY BILL</t>
        </is>
      </c>
      <c r="K411" s="157" t="inlineStr">
        <is>
          <t>27/7/2023</t>
        </is>
      </c>
      <c r="L411" s="157" t="inlineStr">
        <is>
          <t>15TH  JUNE</t>
        </is>
      </c>
      <c r="M411" s="157" t="inlineStr">
        <is>
          <t>SUN MARK LTD</t>
        </is>
      </c>
      <c r="N411" s="157" t="inlineStr">
        <is>
          <t>MEL-BACH ENTERPRISES</t>
        </is>
      </c>
    </row>
    <row r="412">
      <c r="A412" s="40" t="n">
        <v>12</v>
      </c>
      <c r="B412" s="40" t="inlineStr">
        <is>
          <t>EJISON</t>
        </is>
      </c>
      <c r="C412" s="165" t="inlineStr">
        <is>
          <t>''</t>
        </is>
      </c>
      <c r="D412" s="40" t="inlineStr">
        <is>
          <t>DRYU 2893477</t>
        </is>
      </c>
      <c r="E412" s="40" t="inlineStr">
        <is>
          <t>SPM</t>
        </is>
      </c>
      <c r="F412" s="40" t="inlineStr">
        <is>
          <t>20FT</t>
        </is>
      </c>
      <c r="G412" s="377" t="inlineStr">
        <is>
          <t xml:space="preserve">MSC ANNAMARIA </t>
        </is>
      </c>
      <c r="H412" s="192" t="inlineStr">
        <is>
          <t>BERTHED: 11TH JULY VOY. WG327A</t>
        </is>
      </c>
      <c r="I412" s="157" t="inlineStr">
        <is>
          <t>OUT</t>
        </is>
      </c>
      <c r="J412" s="40" t="inlineStr">
        <is>
          <t>COPY BILL</t>
        </is>
      </c>
      <c r="K412" s="157" t="inlineStr">
        <is>
          <t>27/7/2023</t>
        </is>
      </c>
      <c r="L412" s="157" t="inlineStr">
        <is>
          <t>15TH  JUNE</t>
        </is>
      </c>
      <c r="M412" s="157" t="inlineStr">
        <is>
          <t>SUN MARK LTD</t>
        </is>
      </c>
      <c r="N412" s="157" t="inlineStr">
        <is>
          <t>MEL-BACH ENTERPRISES</t>
        </is>
      </c>
    </row>
    <row r="413">
      <c r="A413" s="40" t="n">
        <v>13</v>
      </c>
      <c r="B413" s="40" t="inlineStr">
        <is>
          <t>EJISON</t>
        </is>
      </c>
      <c r="C413" s="165" t="inlineStr">
        <is>
          <t>MEDUAW445038</t>
        </is>
      </c>
      <c r="D413" s="40" t="inlineStr">
        <is>
          <t>CAIU 2702116</t>
        </is>
      </c>
      <c r="E413" s="40" t="inlineStr">
        <is>
          <t>SPM</t>
        </is>
      </c>
      <c r="F413" s="40" t="inlineStr">
        <is>
          <t>20FT</t>
        </is>
      </c>
      <c r="G413" s="377" t="inlineStr">
        <is>
          <t xml:space="preserve">MSC ANNAMARIA </t>
        </is>
      </c>
      <c r="H413" s="192" t="inlineStr">
        <is>
          <t>BERTHED: 11TH JULY VOY. WG327A</t>
        </is>
      </c>
      <c r="I413" s="157" t="inlineStr">
        <is>
          <t>OUT</t>
        </is>
      </c>
      <c r="J413" s="40" t="inlineStr">
        <is>
          <t>COPY BILL</t>
        </is>
      </c>
      <c r="K413" s="157" t="inlineStr">
        <is>
          <t>27/7/2023</t>
        </is>
      </c>
      <c r="L413" s="157" t="inlineStr">
        <is>
          <t>15TH  JUNE</t>
        </is>
      </c>
      <c r="M413" s="157" t="inlineStr">
        <is>
          <t>SUN MARK LTD</t>
        </is>
      </c>
      <c r="N413" s="157" t="inlineStr">
        <is>
          <t>MEL-BACH ENTERPRISES</t>
        </is>
      </c>
    </row>
    <row r="414">
      <c r="A414" s="40" t="n">
        <v>14</v>
      </c>
      <c r="B414" s="40" t="inlineStr">
        <is>
          <t>EJISON</t>
        </is>
      </c>
      <c r="C414" s="165" t="inlineStr">
        <is>
          <t>''</t>
        </is>
      </c>
      <c r="D414" s="40" t="inlineStr">
        <is>
          <t>MSDU 1178297</t>
        </is>
      </c>
      <c r="E414" s="40" t="inlineStr">
        <is>
          <t>SPM</t>
        </is>
      </c>
      <c r="F414" s="40" t="inlineStr">
        <is>
          <t>20FT</t>
        </is>
      </c>
      <c r="G414" s="377" t="inlineStr">
        <is>
          <t xml:space="preserve">MSC ANNAMARIA </t>
        </is>
      </c>
      <c r="H414" s="192" t="inlineStr">
        <is>
          <t>BERTHED: 11TH JULY VOY. WG327A</t>
        </is>
      </c>
      <c r="I414" s="157" t="inlineStr">
        <is>
          <t>OUT</t>
        </is>
      </c>
      <c r="J414" s="40" t="inlineStr">
        <is>
          <t>COPY BILL</t>
        </is>
      </c>
      <c r="K414" s="157" t="inlineStr">
        <is>
          <t>27/7/2023</t>
        </is>
      </c>
      <c r="L414" s="157" t="inlineStr">
        <is>
          <t>15TH  JUNE</t>
        </is>
      </c>
      <c r="M414" s="157" t="inlineStr">
        <is>
          <t>SUN MARK LTD</t>
        </is>
      </c>
      <c r="N414" s="157" t="inlineStr">
        <is>
          <t>MEL-BACH ENTERPRISES</t>
        </is>
      </c>
    </row>
    <row r="415">
      <c r="A415" s="40" t="n">
        <v>15</v>
      </c>
      <c r="B415" s="40" t="inlineStr">
        <is>
          <t>EJISON</t>
        </is>
      </c>
      <c r="C415" s="165" t="inlineStr">
        <is>
          <t>MEDUAW445053</t>
        </is>
      </c>
      <c r="D415" s="40" t="inlineStr">
        <is>
          <t>MSCU 6598010</t>
        </is>
      </c>
      <c r="E415" s="40" t="inlineStr">
        <is>
          <t>SPM</t>
        </is>
      </c>
      <c r="F415" s="40" t="inlineStr">
        <is>
          <t>20FT</t>
        </is>
      </c>
      <c r="G415" s="377" t="inlineStr">
        <is>
          <t xml:space="preserve">MSC ANNAMARIA </t>
        </is>
      </c>
      <c r="H415" s="192" t="inlineStr">
        <is>
          <t>BERTHED: 10TH JULY VOY. WG327A</t>
        </is>
      </c>
      <c r="I415" s="157" t="inlineStr">
        <is>
          <t>OUT</t>
        </is>
      </c>
      <c r="J415" s="40" t="inlineStr">
        <is>
          <t>COPY BILL</t>
        </is>
      </c>
      <c r="K415" s="157" t="inlineStr">
        <is>
          <t>27/7/2023</t>
        </is>
      </c>
      <c r="L415" s="157" t="inlineStr">
        <is>
          <t>15TH  JUNE</t>
        </is>
      </c>
      <c r="M415" s="157" t="inlineStr">
        <is>
          <t>SUN MARK LTD</t>
        </is>
      </c>
      <c r="N415" s="157" t="inlineStr">
        <is>
          <t>MEL-BACH ENTERPRISES</t>
        </is>
      </c>
    </row>
    <row r="416">
      <c r="A416" s="40" t="n">
        <v>16</v>
      </c>
      <c r="B416" s="40" t="inlineStr">
        <is>
          <t>EJISON</t>
        </is>
      </c>
      <c r="C416" s="165" t="inlineStr">
        <is>
          <t>''</t>
        </is>
      </c>
      <c r="D416" s="40" t="inlineStr">
        <is>
          <t>MEDU 2974244</t>
        </is>
      </c>
      <c r="E416" s="40" t="inlineStr">
        <is>
          <t>SPM</t>
        </is>
      </c>
      <c r="F416" s="40" t="inlineStr">
        <is>
          <t>20FT</t>
        </is>
      </c>
      <c r="G416" s="377" t="inlineStr">
        <is>
          <t xml:space="preserve">MSC ANNAMARIA </t>
        </is>
      </c>
      <c r="H416" s="192" t="inlineStr">
        <is>
          <t>BERTHED: 10TH JULY VOY. WG327A</t>
        </is>
      </c>
      <c r="I416" s="157" t="inlineStr">
        <is>
          <t>OUT</t>
        </is>
      </c>
      <c r="J416" s="40" t="inlineStr">
        <is>
          <t>COPY BILL</t>
        </is>
      </c>
      <c r="K416" s="157" t="inlineStr">
        <is>
          <t>27/7/2023</t>
        </is>
      </c>
      <c r="L416" s="157" t="inlineStr">
        <is>
          <t>15TH  JUNE</t>
        </is>
      </c>
      <c r="M416" s="157" t="inlineStr">
        <is>
          <t>SUN MARK LTD</t>
        </is>
      </c>
      <c r="N416" s="157" t="inlineStr">
        <is>
          <t>MEL-BACH ENTERPRISES</t>
        </is>
      </c>
    </row>
    <row r="417">
      <c r="A417" s="40" t="n">
        <v>17</v>
      </c>
      <c r="B417" s="40" t="inlineStr">
        <is>
          <t>EJISON</t>
        </is>
      </c>
      <c r="C417" s="165" t="inlineStr">
        <is>
          <t>MEDUAW445129</t>
        </is>
      </c>
      <c r="D417" s="40" t="inlineStr">
        <is>
          <t>MEDU 5358900</t>
        </is>
      </c>
      <c r="E417" s="40" t="inlineStr">
        <is>
          <t>SPM</t>
        </is>
      </c>
      <c r="F417" s="40" t="inlineStr">
        <is>
          <t>20FT</t>
        </is>
      </c>
      <c r="G417" s="377" t="inlineStr">
        <is>
          <t xml:space="preserve">MSC ANNAMARIA </t>
        </is>
      </c>
      <c r="H417" s="192" t="inlineStr">
        <is>
          <t>BERTHED: 11TH JULY VOY. WG327A</t>
        </is>
      </c>
      <c r="I417" s="157" t="inlineStr">
        <is>
          <t>OUT</t>
        </is>
      </c>
      <c r="J417" s="40" t="inlineStr">
        <is>
          <t>COPY BILL</t>
        </is>
      </c>
      <c r="K417" s="157" t="inlineStr">
        <is>
          <t>27/7/2023</t>
        </is>
      </c>
      <c r="L417" s="157" t="inlineStr">
        <is>
          <t>15TH  JUNE</t>
        </is>
      </c>
      <c r="M417" s="157" t="inlineStr">
        <is>
          <t>SUN MARK LTD</t>
        </is>
      </c>
      <c r="N417" s="157" t="inlineStr">
        <is>
          <t>MEL-BACH ENTERPRISES</t>
        </is>
      </c>
    </row>
    <row r="418">
      <c r="A418" s="40" t="n">
        <v>18</v>
      </c>
      <c r="B418" s="40" t="inlineStr">
        <is>
          <t>EJISON</t>
        </is>
      </c>
      <c r="C418" s="165" t="inlineStr">
        <is>
          <t>''</t>
        </is>
      </c>
      <c r="D418" s="40" t="inlineStr">
        <is>
          <t>SEGU 3670664</t>
        </is>
      </c>
      <c r="E418" s="40" t="inlineStr">
        <is>
          <t>SPM</t>
        </is>
      </c>
      <c r="F418" s="40" t="inlineStr">
        <is>
          <t>20FT</t>
        </is>
      </c>
      <c r="G418" s="377" t="inlineStr">
        <is>
          <t xml:space="preserve">MSC ANNAMARIA </t>
        </is>
      </c>
      <c r="H418" s="192" t="inlineStr">
        <is>
          <t>BERTHED: 11TH JULY VOY. WG327A</t>
        </is>
      </c>
      <c r="I418" s="157" t="inlineStr">
        <is>
          <t>OUT</t>
        </is>
      </c>
      <c r="J418" s="40" t="inlineStr">
        <is>
          <t>COPY BILL</t>
        </is>
      </c>
      <c r="K418" s="157" t="inlineStr">
        <is>
          <t>27/7/2023</t>
        </is>
      </c>
      <c r="L418" s="157" t="inlineStr">
        <is>
          <t>15TH  JUNE</t>
        </is>
      </c>
      <c r="M418" s="157" t="inlineStr">
        <is>
          <t>SUN MARK LTD</t>
        </is>
      </c>
      <c r="N418" s="157" t="inlineStr">
        <is>
          <t>MEL-BACH ENTERPRISES</t>
        </is>
      </c>
    </row>
    <row r="419">
      <c r="A419" s="40" t="n">
        <v>19</v>
      </c>
      <c r="B419" s="40" t="inlineStr">
        <is>
          <t>EJISON</t>
        </is>
      </c>
      <c r="C419" s="165" t="inlineStr">
        <is>
          <t>MEDUAW445020</t>
        </is>
      </c>
      <c r="D419" s="40" t="inlineStr">
        <is>
          <t>TCKU 2229527</t>
        </is>
      </c>
      <c r="E419" s="40" t="inlineStr">
        <is>
          <t>SPM</t>
        </is>
      </c>
      <c r="F419" s="40" t="inlineStr">
        <is>
          <t>20FT</t>
        </is>
      </c>
      <c r="G419" s="377" t="inlineStr">
        <is>
          <t xml:space="preserve">MSC ANNAMARIA </t>
        </is>
      </c>
      <c r="H419" s="192" t="inlineStr">
        <is>
          <t>BERTHED: 11TH JULY VOY. WG327A</t>
        </is>
      </c>
      <c r="I419" s="157" t="inlineStr">
        <is>
          <t>OUT</t>
        </is>
      </c>
      <c r="J419" s="40" t="inlineStr">
        <is>
          <t>COPY BILL</t>
        </is>
      </c>
      <c r="K419" s="157" t="inlineStr">
        <is>
          <t>27/7/2023</t>
        </is>
      </c>
      <c r="L419" s="157" t="inlineStr">
        <is>
          <t>15TH  JUNE</t>
        </is>
      </c>
      <c r="M419" s="157" t="inlineStr">
        <is>
          <t>SUN MARK LTD</t>
        </is>
      </c>
      <c r="N419" s="157" t="inlineStr">
        <is>
          <t>MEL-BACH ENTERPRISES</t>
        </is>
      </c>
    </row>
    <row r="420">
      <c r="A420" s="40" t="n">
        <v>20</v>
      </c>
      <c r="B420" s="40" t="inlineStr">
        <is>
          <t>EJISON</t>
        </is>
      </c>
      <c r="C420" s="165" t="inlineStr">
        <is>
          <t>''</t>
        </is>
      </c>
      <c r="D420" s="40" t="inlineStr">
        <is>
          <t>GLDU 3660673</t>
        </is>
      </c>
      <c r="E420" s="40" t="inlineStr">
        <is>
          <t>SPM</t>
        </is>
      </c>
      <c r="F420" s="40" t="inlineStr">
        <is>
          <t>20FT</t>
        </is>
      </c>
      <c r="G420" s="377" t="inlineStr">
        <is>
          <t xml:space="preserve">MSC ANNAMARIA </t>
        </is>
      </c>
      <c r="H420" s="192" t="inlineStr">
        <is>
          <t>BERTHED: 11TH JULY VOY. WG327A</t>
        </is>
      </c>
      <c r="I420" s="157" t="inlineStr">
        <is>
          <t>OUT</t>
        </is>
      </c>
      <c r="J420" s="40" t="inlineStr">
        <is>
          <t>COPY BILL</t>
        </is>
      </c>
      <c r="K420" s="157" t="inlineStr">
        <is>
          <t>27/7/2023</t>
        </is>
      </c>
      <c r="L420" s="157" t="inlineStr">
        <is>
          <t>15TH  JUNE</t>
        </is>
      </c>
      <c r="M420" s="157" t="inlineStr">
        <is>
          <t>SUN MARK LTD</t>
        </is>
      </c>
      <c r="N420" s="157" t="inlineStr">
        <is>
          <t>MEL-BACH ENTERPRISES</t>
        </is>
      </c>
    </row>
    <row r="421">
      <c r="A421" s="40" t="n">
        <v>21</v>
      </c>
      <c r="B421" s="40" t="inlineStr">
        <is>
          <t>EJISON</t>
        </is>
      </c>
      <c r="C421" s="165" t="inlineStr">
        <is>
          <t>MEDUAW445046</t>
        </is>
      </c>
      <c r="D421" s="40" t="inlineStr">
        <is>
          <t>MSDU 2072458</t>
        </is>
      </c>
      <c r="E421" s="40" t="inlineStr">
        <is>
          <t>SPM</t>
        </is>
      </c>
      <c r="F421" s="40" t="inlineStr">
        <is>
          <t>20FT</t>
        </is>
      </c>
      <c r="G421" s="377" t="inlineStr">
        <is>
          <t xml:space="preserve">MSC ANNAMARIA </t>
        </is>
      </c>
      <c r="H421" s="192" t="inlineStr">
        <is>
          <t>BERTHED: 11TH JULY VOY. WG327A</t>
        </is>
      </c>
      <c r="I421" s="157" t="inlineStr">
        <is>
          <t>OUT</t>
        </is>
      </c>
      <c r="J421" s="40" t="inlineStr">
        <is>
          <t>COPY BILL</t>
        </is>
      </c>
      <c r="K421" s="157" t="inlineStr">
        <is>
          <t>27/7/2023</t>
        </is>
      </c>
      <c r="L421" s="157" t="inlineStr">
        <is>
          <t>15TH  JUNE</t>
        </is>
      </c>
      <c r="M421" s="157" t="inlineStr">
        <is>
          <t>SUN MARK LTD</t>
        </is>
      </c>
      <c r="N421" s="157" t="inlineStr">
        <is>
          <t>MEL-BACH ENTERPRISES</t>
        </is>
      </c>
    </row>
    <row r="422">
      <c r="A422" s="40" t="n">
        <v>22</v>
      </c>
      <c r="B422" s="40" t="inlineStr">
        <is>
          <t>EJISON</t>
        </is>
      </c>
      <c r="C422" s="165" t="inlineStr">
        <is>
          <t>''</t>
        </is>
      </c>
      <c r="D422" s="40" t="inlineStr">
        <is>
          <t>CAAU 2130044</t>
        </is>
      </c>
      <c r="E422" s="40" t="inlineStr">
        <is>
          <t>SPM</t>
        </is>
      </c>
      <c r="F422" s="40" t="inlineStr">
        <is>
          <t>20FT</t>
        </is>
      </c>
      <c r="G422" s="377" t="inlineStr">
        <is>
          <t xml:space="preserve">MSC ANNAMARIA </t>
        </is>
      </c>
      <c r="H422" s="192" t="inlineStr">
        <is>
          <t>BERTHED: 11TH JULY VOY. WG327A</t>
        </is>
      </c>
      <c r="I422" s="157" t="inlineStr">
        <is>
          <t>OUT</t>
        </is>
      </c>
      <c r="J422" s="40" t="inlineStr">
        <is>
          <t>COPY BILL</t>
        </is>
      </c>
      <c r="K422" s="157" t="inlineStr">
        <is>
          <t>27/7/2023</t>
        </is>
      </c>
      <c r="L422" s="157" t="inlineStr">
        <is>
          <t>15TH  JUNE</t>
        </is>
      </c>
      <c r="M422" s="157" t="inlineStr">
        <is>
          <t>SUN MARK LTD</t>
        </is>
      </c>
      <c r="N422" s="157" t="inlineStr">
        <is>
          <t>MEL-BACH ENTERPRISES</t>
        </is>
      </c>
    </row>
    <row r="423">
      <c r="A423" s="40" t="n">
        <v>23</v>
      </c>
      <c r="B423" s="40" t="inlineStr">
        <is>
          <t>EJISON</t>
        </is>
      </c>
      <c r="C423" s="165" t="inlineStr">
        <is>
          <t>MEDUAW445061</t>
        </is>
      </c>
      <c r="D423" s="40" t="inlineStr">
        <is>
          <t>MEDU 3244641</t>
        </is>
      </c>
      <c r="E423" s="40" t="inlineStr">
        <is>
          <t>SPM</t>
        </is>
      </c>
      <c r="F423" s="40" t="inlineStr">
        <is>
          <t>20FT</t>
        </is>
      </c>
      <c r="G423" s="377" t="inlineStr">
        <is>
          <t xml:space="preserve">MSC ANNAMARIA </t>
        </is>
      </c>
      <c r="H423" s="192" t="inlineStr">
        <is>
          <t>BERTHED: 11TH JULY VOY. WG327A</t>
        </is>
      </c>
      <c r="I423" s="157" t="inlineStr">
        <is>
          <t>OUT</t>
        </is>
      </c>
      <c r="J423" s="40" t="inlineStr">
        <is>
          <t>COPY BILL</t>
        </is>
      </c>
      <c r="K423" s="157" t="inlineStr">
        <is>
          <t>27/7/2023</t>
        </is>
      </c>
      <c r="L423" s="157" t="inlineStr">
        <is>
          <t>15TH  JUNE</t>
        </is>
      </c>
      <c r="M423" s="157" t="inlineStr">
        <is>
          <t>SUN MARK LTD</t>
        </is>
      </c>
      <c r="N423" s="157" t="inlineStr">
        <is>
          <t>MEL-BACH ENTERPRISES</t>
        </is>
      </c>
    </row>
    <row r="424">
      <c r="A424" s="40" t="n">
        <v>24</v>
      </c>
      <c r="B424" s="40" t="inlineStr">
        <is>
          <t>EJISON</t>
        </is>
      </c>
      <c r="C424" s="165" t="inlineStr">
        <is>
          <t>''</t>
        </is>
      </c>
      <c r="D424" s="40" t="inlineStr">
        <is>
          <t>MSDU 2928457</t>
        </is>
      </c>
      <c r="E424" s="40" t="inlineStr">
        <is>
          <t>SPM</t>
        </is>
      </c>
      <c r="F424" s="40" t="inlineStr">
        <is>
          <t>20FT</t>
        </is>
      </c>
      <c r="G424" s="377" t="inlineStr">
        <is>
          <t xml:space="preserve">MSC ANNAMARIA </t>
        </is>
      </c>
      <c r="H424" s="192" t="inlineStr">
        <is>
          <t>BERTHED: 11TH JULY VOY. WG327A</t>
        </is>
      </c>
      <c r="I424" s="157" t="inlineStr">
        <is>
          <t>OUT</t>
        </is>
      </c>
      <c r="J424" s="40" t="inlineStr">
        <is>
          <t>COPY BILL</t>
        </is>
      </c>
      <c r="K424" s="157" t="inlineStr">
        <is>
          <t>27/7/2023</t>
        </is>
      </c>
      <c r="L424" s="157" t="inlineStr">
        <is>
          <t>15TH  JUNE</t>
        </is>
      </c>
      <c r="M424" s="157" t="inlineStr">
        <is>
          <t>SUN MARK LTD</t>
        </is>
      </c>
      <c r="N424" s="157" t="inlineStr">
        <is>
          <t>MEL-BACH ENTERPRISES</t>
        </is>
      </c>
    </row>
    <row r="425">
      <c r="A425" s="40" t="n">
        <v>25</v>
      </c>
      <c r="B425" s="40" t="inlineStr">
        <is>
          <t>EJISON</t>
        </is>
      </c>
      <c r="C425" s="165" t="inlineStr">
        <is>
          <t>MEDUAW445004</t>
        </is>
      </c>
      <c r="D425" s="40" t="inlineStr">
        <is>
          <t>FCIU 5174197</t>
        </is>
      </c>
      <c r="E425" s="40" t="inlineStr">
        <is>
          <t>SPM</t>
        </is>
      </c>
      <c r="F425" s="40" t="inlineStr">
        <is>
          <t>20FT</t>
        </is>
      </c>
      <c r="G425" s="377" t="inlineStr">
        <is>
          <t xml:space="preserve">MSC ANNAMARIA </t>
        </is>
      </c>
      <c r="H425" s="192" t="inlineStr">
        <is>
          <t>BERTHED: 10TH JULY VOY. WG327A</t>
        </is>
      </c>
      <c r="I425" s="157" t="inlineStr">
        <is>
          <t>OUT</t>
        </is>
      </c>
      <c r="J425" s="40" t="inlineStr">
        <is>
          <t>COPY BILL</t>
        </is>
      </c>
      <c r="K425" s="157" t="inlineStr">
        <is>
          <t>27/7/2023</t>
        </is>
      </c>
      <c r="L425" s="157" t="inlineStr">
        <is>
          <t>15TH  JUNE</t>
        </is>
      </c>
      <c r="M425" s="157" t="inlineStr">
        <is>
          <t>SUN MARK LTD</t>
        </is>
      </c>
      <c r="N425" s="157" t="inlineStr">
        <is>
          <t>MEL-BACH ENTERPRISES</t>
        </is>
      </c>
    </row>
    <row r="426">
      <c r="A426" s="40" t="n">
        <v>26</v>
      </c>
      <c r="B426" s="40" t="inlineStr">
        <is>
          <t>EJISON</t>
        </is>
      </c>
      <c r="C426" s="165" t="inlineStr">
        <is>
          <t>''</t>
        </is>
      </c>
      <c r="D426" s="40" t="inlineStr">
        <is>
          <t>TGBU 3536986</t>
        </is>
      </c>
      <c r="E426" s="40" t="inlineStr">
        <is>
          <t>SPM</t>
        </is>
      </c>
      <c r="F426" s="40" t="inlineStr">
        <is>
          <t>20FT</t>
        </is>
      </c>
      <c r="G426" s="377" t="inlineStr">
        <is>
          <t xml:space="preserve">MSC ANNAMARIA </t>
        </is>
      </c>
      <c r="H426" s="192" t="inlineStr">
        <is>
          <t>BERTHED: 10TH JULY VOY. WG327A</t>
        </is>
      </c>
      <c r="I426" s="157" t="inlineStr">
        <is>
          <t>OUT</t>
        </is>
      </c>
      <c r="J426" s="40" t="inlineStr">
        <is>
          <t>COPY BILL</t>
        </is>
      </c>
      <c r="K426" s="157" t="inlineStr">
        <is>
          <t>27/7/2023</t>
        </is>
      </c>
      <c r="L426" s="157" t="inlineStr">
        <is>
          <t>15TH  JUNE</t>
        </is>
      </c>
      <c r="M426" s="157" t="inlineStr">
        <is>
          <t>SUN MARK LTD</t>
        </is>
      </c>
      <c r="N426" s="157" t="inlineStr">
        <is>
          <t>MEL-BACH ENTERPRISES</t>
        </is>
      </c>
    </row>
    <row r="427">
      <c r="A427" s="40" t="n">
        <v>27</v>
      </c>
      <c r="B427" s="40" t="inlineStr">
        <is>
          <t>EJISON</t>
        </is>
      </c>
      <c r="C427" s="165" t="inlineStr">
        <is>
          <t>MEDUAW444999</t>
        </is>
      </c>
      <c r="D427" s="40" t="inlineStr">
        <is>
          <t>TGBU 3524814</t>
        </is>
      </c>
      <c r="E427" s="40" t="inlineStr">
        <is>
          <t>SPM</t>
        </is>
      </c>
      <c r="F427" s="40" t="inlineStr">
        <is>
          <t>20FT</t>
        </is>
      </c>
      <c r="G427" s="377" t="inlineStr">
        <is>
          <t xml:space="preserve">MSC ANNAMARIA </t>
        </is>
      </c>
      <c r="H427" s="192" t="inlineStr">
        <is>
          <t>BERTHED: 11TH JULY VOY. WG327A</t>
        </is>
      </c>
      <c r="I427" s="157" t="inlineStr">
        <is>
          <t>OUT</t>
        </is>
      </c>
      <c r="J427" s="40" t="inlineStr">
        <is>
          <t>COPY BILL</t>
        </is>
      </c>
      <c r="K427" s="493" t="n">
        <v>45268</v>
      </c>
      <c r="L427" s="157" t="inlineStr">
        <is>
          <t>15TH  JUNE</t>
        </is>
      </c>
      <c r="M427" s="157" t="inlineStr">
        <is>
          <t>SUN MARK LTD</t>
        </is>
      </c>
      <c r="N427" s="157" t="inlineStr">
        <is>
          <t>MEL-BACH ENTERPRISES</t>
        </is>
      </c>
    </row>
    <row r="428">
      <c r="A428" s="40" t="n">
        <v>28</v>
      </c>
      <c r="B428" s="40" t="inlineStr">
        <is>
          <t>EJISON</t>
        </is>
      </c>
      <c r="C428" s="165" t="inlineStr">
        <is>
          <t>''</t>
        </is>
      </c>
      <c r="D428" s="40" t="inlineStr">
        <is>
          <t>FBIU 0516309</t>
        </is>
      </c>
      <c r="E428" s="40" t="inlineStr">
        <is>
          <t>SPM</t>
        </is>
      </c>
      <c r="F428" s="40" t="inlineStr">
        <is>
          <t>20FT</t>
        </is>
      </c>
      <c r="G428" s="377" t="inlineStr">
        <is>
          <t xml:space="preserve">MSC ANNAMARIA </t>
        </is>
      </c>
      <c r="H428" s="192" t="inlineStr">
        <is>
          <t>BERTHED: 11TH JULY VOY. WG327A</t>
        </is>
      </c>
      <c r="I428" s="157" t="inlineStr">
        <is>
          <t>OUT</t>
        </is>
      </c>
      <c r="J428" s="40" t="inlineStr">
        <is>
          <t>COPY BILL</t>
        </is>
      </c>
      <c r="K428" s="493" t="n">
        <v>45268</v>
      </c>
      <c r="L428" s="157" t="inlineStr">
        <is>
          <t>15TH  JUNE</t>
        </is>
      </c>
      <c r="M428" s="157" t="inlineStr">
        <is>
          <t>SUN MARK LTD</t>
        </is>
      </c>
      <c r="N428" s="157" t="inlineStr">
        <is>
          <t>MEL-BACH ENTERPRISES</t>
        </is>
      </c>
    </row>
    <row r="429">
      <c r="A429" s="40" t="n">
        <v>29</v>
      </c>
      <c r="B429" s="40" t="inlineStr">
        <is>
          <t>EJISON</t>
        </is>
      </c>
      <c r="C429" s="165" t="inlineStr">
        <is>
          <t>MEDUAW444981</t>
        </is>
      </c>
      <c r="D429" s="40" t="inlineStr">
        <is>
          <t>FTAU 1527655</t>
        </is>
      </c>
      <c r="E429" s="40" t="inlineStr">
        <is>
          <t>SPM</t>
        </is>
      </c>
      <c r="F429" s="40" t="inlineStr">
        <is>
          <t>20FT</t>
        </is>
      </c>
      <c r="G429" s="377" t="inlineStr">
        <is>
          <t xml:space="preserve">MSC ANNAMARIA </t>
        </is>
      </c>
      <c r="H429" s="192" t="inlineStr">
        <is>
          <t>BERTHED: 11TH JULY VOY. WG327A</t>
        </is>
      </c>
      <c r="I429" s="157" t="inlineStr">
        <is>
          <t>OUT</t>
        </is>
      </c>
      <c r="J429" s="40" t="inlineStr">
        <is>
          <t>COPY BILL</t>
        </is>
      </c>
      <c r="K429" s="493" t="n">
        <v>45054</v>
      </c>
      <c r="L429" s="157" t="inlineStr">
        <is>
          <t>15TH  JUNE</t>
        </is>
      </c>
      <c r="M429" s="157" t="inlineStr">
        <is>
          <t>SUN MARK LTD</t>
        </is>
      </c>
      <c r="N429" s="157" t="inlineStr">
        <is>
          <t>MEL-BACH ENTERPRISES</t>
        </is>
      </c>
    </row>
    <row r="430">
      <c r="A430" s="40" t="n">
        <v>30</v>
      </c>
      <c r="B430" s="40" t="inlineStr">
        <is>
          <t>EJISON</t>
        </is>
      </c>
      <c r="C430" s="165" t="inlineStr">
        <is>
          <t>''</t>
        </is>
      </c>
      <c r="D430" s="40" t="inlineStr">
        <is>
          <t>FCIU 5174197</t>
        </is>
      </c>
      <c r="E430" s="40" t="inlineStr">
        <is>
          <t>SPM</t>
        </is>
      </c>
      <c r="F430" s="40" t="inlineStr">
        <is>
          <t>20FT</t>
        </is>
      </c>
      <c r="G430" s="377" t="inlineStr">
        <is>
          <t xml:space="preserve">MSC ANNAMARIA </t>
        </is>
      </c>
      <c r="H430" s="192" t="inlineStr">
        <is>
          <t>BERTHED: 11TH JULY VOY. WG327A</t>
        </is>
      </c>
      <c r="I430" s="157" t="n"/>
      <c r="J430" s="40" t="inlineStr">
        <is>
          <t>COPY BILL</t>
        </is>
      </c>
      <c r="K430" s="157" t="n"/>
      <c r="L430" s="157" t="inlineStr">
        <is>
          <t>15TH  JUNE</t>
        </is>
      </c>
      <c r="M430" s="157" t="inlineStr">
        <is>
          <t>SUN MARK LTD</t>
        </is>
      </c>
      <c r="N430" s="157" t="inlineStr">
        <is>
          <t>MEL-BACH ENTERPRISES</t>
        </is>
      </c>
    </row>
    <row r="431">
      <c r="A431" s="40" t="n">
        <v>31</v>
      </c>
      <c r="B431" s="40" t="inlineStr">
        <is>
          <t>EJISON</t>
        </is>
      </c>
      <c r="C431" s="165" t="inlineStr">
        <is>
          <t>MEDUAW445152</t>
        </is>
      </c>
      <c r="D431" s="40" t="inlineStr">
        <is>
          <t>FTAU 1533133</t>
        </is>
      </c>
      <c r="E431" s="40" t="inlineStr">
        <is>
          <t>SPM</t>
        </is>
      </c>
      <c r="F431" s="40" t="inlineStr">
        <is>
          <t>20FT</t>
        </is>
      </c>
      <c r="G431" s="377" t="inlineStr">
        <is>
          <t xml:space="preserve">MSC ANNAMARIA </t>
        </is>
      </c>
      <c r="H431" s="192" t="inlineStr">
        <is>
          <t>BERTHED: 10TH JULY VOY. WG327A</t>
        </is>
      </c>
      <c r="I431" s="157" t="inlineStr">
        <is>
          <t>OUT</t>
        </is>
      </c>
      <c r="J431" s="40" t="inlineStr">
        <is>
          <t>COPY BILL</t>
        </is>
      </c>
      <c r="K431" s="157" t="inlineStr">
        <is>
          <t>15/8/2023</t>
        </is>
      </c>
      <c r="L431" s="157" t="inlineStr">
        <is>
          <t>15TH  JUNE</t>
        </is>
      </c>
      <c r="M431" s="157" t="inlineStr">
        <is>
          <t>SUN MARK LTD</t>
        </is>
      </c>
      <c r="N431" s="157" t="inlineStr">
        <is>
          <t>MEL-BACH ENTERPRISES</t>
        </is>
      </c>
    </row>
    <row r="432">
      <c r="A432" s="40" t="n">
        <v>32</v>
      </c>
      <c r="B432" s="40" t="inlineStr">
        <is>
          <t>EJISON</t>
        </is>
      </c>
      <c r="C432" s="165" t="inlineStr">
        <is>
          <t>''</t>
        </is>
      </c>
      <c r="D432" s="40" t="inlineStr">
        <is>
          <t>MEDU 6435092</t>
        </is>
      </c>
      <c r="E432" s="40" t="inlineStr">
        <is>
          <t>SPM</t>
        </is>
      </c>
      <c r="F432" s="40" t="inlineStr">
        <is>
          <t>20FT</t>
        </is>
      </c>
      <c r="G432" s="377" t="inlineStr">
        <is>
          <t xml:space="preserve">MSC ANNAMARIA </t>
        </is>
      </c>
      <c r="H432" s="192" t="inlineStr">
        <is>
          <t>BERTHED: 10TH JULY VOY. WG327A</t>
        </is>
      </c>
      <c r="I432" s="157" t="inlineStr">
        <is>
          <t>OUT</t>
        </is>
      </c>
      <c r="J432" s="40" t="inlineStr">
        <is>
          <t>COPY BILL</t>
        </is>
      </c>
      <c r="K432" s="157" t="inlineStr">
        <is>
          <t>15/8/2023</t>
        </is>
      </c>
      <c r="L432" s="157" t="inlineStr">
        <is>
          <t>15TH  JUNE</t>
        </is>
      </c>
      <c r="M432" s="157" t="inlineStr">
        <is>
          <t>SUN MARK LTD</t>
        </is>
      </c>
      <c r="N432" s="157" t="inlineStr">
        <is>
          <t>MEL-BACH ENTERPRISES</t>
        </is>
      </c>
    </row>
    <row r="433">
      <c r="A433" s="40" t="n">
        <v>33</v>
      </c>
      <c r="B433" s="40" t="inlineStr">
        <is>
          <t>EJISON</t>
        </is>
      </c>
      <c r="C433" s="165" t="inlineStr">
        <is>
          <t>MEDUAW445145</t>
        </is>
      </c>
      <c r="D433" s="40" t="inlineStr">
        <is>
          <t>FBIU 0250374</t>
        </is>
      </c>
      <c r="E433" s="40" t="inlineStr">
        <is>
          <t>SPM</t>
        </is>
      </c>
      <c r="F433" s="40" t="inlineStr">
        <is>
          <t>20FT</t>
        </is>
      </c>
      <c r="G433" s="377" t="inlineStr">
        <is>
          <t xml:space="preserve">MSC ANNAMARIA </t>
        </is>
      </c>
      <c r="H433" s="192" t="inlineStr">
        <is>
          <t>BERTHED: 11TH JULY VOY. WG327A</t>
        </is>
      </c>
      <c r="I433" s="157" t="inlineStr">
        <is>
          <t>OUT</t>
        </is>
      </c>
      <c r="J433" s="40" t="inlineStr">
        <is>
          <t>COPY BILL</t>
        </is>
      </c>
      <c r="K433" s="157" t="inlineStr">
        <is>
          <t>15/8/2023</t>
        </is>
      </c>
      <c r="L433" s="157" t="inlineStr">
        <is>
          <t>15TH  JUNE</t>
        </is>
      </c>
      <c r="M433" s="157" t="inlineStr">
        <is>
          <t>SUN MARK LTD</t>
        </is>
      </c>
      <c r="N433" s="157" t="inlineStr">
        <is>
          <t>MEL-BACH ENTERPRISES</t>
        </is>
      </c>
    </row>
    <row r="434">
      <c r="A434" s="40" t="n">
        <v>34</v>
      </c>
      <c r="B434" s="40" t="inlineStr">
        <is>
          <t>EJISON</t>
        </is>
      </c>
      <c r="C434" s="165" t="inlineStr">
        <is>
          <t>''</t>
        </is>
      </c>
      <c r="D434" s="40" t="inlineStr">
        <is>
          <t>TCLU 2088318</t>
        </is>
      </c>
      <c r="E434" s="40" t="inlineStr">
        <is>
          <t>SPM</t>
        </is>
      </c>
      <c r="F434" s="40" t="inlineStr">
        <is>
          <t>20FT</t>
        </is>
      </c>
      <c r="G434" s="377" t="inlineStr">
        <is>
          <t xml:space="preserve">MSC ANNAMARIA </t>
        </is>
      </c>
      <c r="H434" s="192" t="inlineStr">
        <is>
          <t>BERTHED: 11TH JULY VOY. WG327A</t>
        </is>
      </c>
      <c r="I434" s="157" t="inlineStr">
        <is>
          <t>OUT</t>
        </is>
      </c>
      <c r="J434" s="40" t="inlineStr">
        <is>
          <t>COPY BILL</t>
        </is>
      </c>
      <c r="K434" s="157" t="inlineStr">
        <is>
          <t>15/8/2023</t>
        </is>
      </c>
      <c r="L434" s="157" t="inlineStr">
        <is>
          <t>15TH  JUNE</t>
        </is>
      </c>
      <c r="M434" s="157" t="inlineStr">
        <is>
          <t>SUN MARK LTD</t>
        </is>
      </c>
      <c r="N434" s="157" t="inlineStr">
        <is>
          <t>MEL-BACH ENTERPRISES</t>
        </is>
      </c>
    </row>
    <row r="435">
      <c r="A435" s="40" t="n">
        <v>35</v>
      </c>
      <c r="B435" s="40" t="inlineStr">
        <is>
          <t>EJISON</t>
        </is>
      </c>
      <c r="C435" s="165" t="inlineStr">
        <is>
          <t>MEDUAW445137</t>
        </is>
      </c>
      <c r="D435" s="40" t="inlineStr">
        <is>
          <t>XINU 1354988</t>
        </is>
      </c>
      <c r="E435" s="40" t="inlineStr">
        <is>
          <t>SPM</t>
        </is>
      </c>
      <c r="F435" s="40" t="inlineStr">
        <is>
          <t>20FT</t>
        </is>
      </c>
      <c r="G435" s="377" t="inlineStr">
        <is>
          <t xml:space="preserve">MSC ANNAMARIA </t>
        </is>
      </c>
      <c r="H435" s="192" t="inlineStr">
        <is>
          <t>BERTHED: 11TH JULY VOY. WG327A</t>
        </is>
      </c>
      <c r="I435" s="157" t="inlineStr">
        <is>
          <t>OUT</t>
        </is>
      </c>
      <c r="J435" s="40" t="inlineStr">
        <is>
          <t>COPY BILL</t>
        </is>
      </c>
      <c r="K435" s="157" t="inlineStr">
        <is>
          <t>15/8/2023</t>
        </is>
      </c>
      <c r="L435" s="157" t="inlineStr">
        <is>
          <t>15TH  JUNE</t>
        </is>
      </c>
      <c r="M435" s="157" t="inlineStr">
        <is>
          <t>SUN MARK LTD</t>
        </is>
      </c>
      <c r="N435" s="157" t="inlineStr">
        <is>
          <t>MEL-BACH ENTERPRISES</t>
        </is>
      </c>
    </row>
    <row r="436">
      <c r="A436" s="40" t="n">
        <v>36</v>
      </c>
      <c r="B436" s="40" t="inlineStr">
        <is>
          <t>EJISON</t>
        </is>
      </c>
      <c r="C436" s="165" t="inlineStr">
        <is>
          <t>''</t>
        </is>
      </c>
      <c r="D436" s="40" t="inlineStr">
        <is>
          <t>MEDU 2832928</t>
        </is>
      </c>
      <c r="E436" s="40" t="inlineStr">
        <is>
          <t>SPM</t>
        </is>
      </c>
      <c r="F436" s="40" t="inlineStr">
        <is>
          <t>20FT</t>
        </is>
      </c>
      <c r="G436" s="377" t="inlineStr">
        <is>
          <t xml:space="preserve">MSC ANNAMARIA </t>
        </is>
      </c>
      <c r="H436" s="192" t="inlineStr">
        <is>
          <t>BERTHED: 11TH JULY VOY. WG327A</t>
        </is>
      </c>
      <c r="I436" s="157" t="inlineStr">
        <is>
          <t>OUT</t>
        </is>
      </c>
      <c r="J436" s="40" t="inlineStr">
        <is>
          <t>COPY BILL</t>
        </is>
      </c>
      <c r="K436" s="157" t="inlineStr">
        <is>
          <t>15/8/2023</t>
        </is>
      </c>
      <c r="L436" s="157" t="inlineStr">
        <is>
          <t>15TH  JUNE</t>
        </is>
      </c>
      <c r="M436" s="157" t="inlineStr">
        <is>
          <t>SUN MARK LTD</t>
        </is>
      </c>
      <c r="N436" s="157" t="inlineStr">
        <is>
          <t>MEL-BACH ENTERPRISES</t>
        </is>
      </c>
    </row>
    <row r="437">
      <c r="A437" s="40" t="n"/>
      <c r="B437" s="40" t="n"/>
      <c r="C437" s="165" t="n"/>
      <c r="D437" s="40" t="n"/>
      <c r="E437" s="40" t="n"/>
      <c r="F437" s="40" t="n"/>
      <c r="G437" s="377" t="n"/>
      <c r="H437" s="192" t="n"/>
      <c r="I437" s="157" t="n"/>
      <c r="J437" s="40" t="n"/>
      <c r="K437" s="157" t="n"/>
      <c r="L437" s="157" t="n"/>
      <c r="M437" s="157" t="n"/>
      <c r="N437" s="157" t="n"/>
    </row>
    <row r="438">
      <c r="A438" s="40" t="n"/>
      <c r="B438" s="155" t="inlineStr">
        <is>
          <t>MSC JORDAN</t>
        </is>
      </c>
      <c r="C438" s="165" t="n"/>
      <c r="D438" s="40" t="n"/>
      <c r="E438" s="40" t="n"/>
      <c r="F438" s="40" t="n"/>
      <c r="G438" s="377" t="n"/>
      <c r="H438" s="192" t="n"/>
      <c r="I438" s="157" t="n"/>
      <c r="J438" s="40" t="n"/>
      <c r="K438" s="157" t="n"/>
      <c r="L438" s="157" t="n"/>
      <c r="M438" s="157" t="n"/>
      <c r="N438" s="157" t="n"/>
    </row>
    <row r="439">
      <c r="A439" s="40" t="n">
        <v>1</v>
      </c>
      <c r="B439" s="40" t="inlineStr">
        <is>
          <t>EJISON</t>
        </is>
      </c>
      <c r="C439" s="165" t="inlineStr">
        <is>
          <t>MEDUAW484755</t>
        </is>
      </c>
      <c r="D439" s="40" t="inlineStr">
        <is>
          <t>MSMU 2632543</t>
        </is>
      </c>
      <c r="E439" s="40" t="inlineStr">
        <is>
          <t>SPM</t>
        </is>
      </c>
      <c r="F439" s="40" t="inlineStr">
        <is>
          <t>20FT</t>
        </is>
      </c>
      <c r="G439" s="377" t="inlineStr">
        <is>
          <t>MSC JORDAN</t>
        </is>
      </c>
      <c r="H439" s="192" t="inlineStr">
        <is>
          <t>BERTHED: 21ST JULY VOY. WG329A</t>
        </is>
      </c>
      <c r="I439" s="157" t="inlineStr">
        <is>
          <t>OUT</t>
        </is>
      </c>
      <c r="J439" s="192" t="inlineStr">
        <is>
          <t>TELEX/ 19TH JULY, 2023</t>
        </is>
      </c>
      <c r="K439" s="493" t="n">
        <v>45054</v>
      </c>
      <c r="L439" s="157" t="inlineStr">
        <is>
          <t>22ND JUNE</t>
        </is>
      </c>
      <c r="M439" s="157" t="inlineStr">
        <is>
          <t>SUN MARK LTD</t>
        </is>
      </c>
      <c r="N439" s="157" t="inlineStr">
        <is>
          <t>MEL-BACH ENTERPRISES</t>
        </is>
      </c>
    </row>
    <row r="440">
      <c r="A440" s="40" t="n">
        <v>2</v>
      </c>
      <c r="B440" s="40" t="inlineStr">
        <is>
          <t>EJISON</t>
        </is>
      </c>
      <c r="C440" s="165" t="inlineStr">
        <is>
          <t>''</t>
        </is>
      </c>
      <c r="D440" s="40" t="inlineStr">
        <is>
          <t>MSDU 2524326</t>
        </is>
      </c>
      <c r="E440" s="40" t="inlineStr">
        <is>
          <t>SPM</t>
        </is>
      </c>
      <c r="F440" s="40" t="inlineStr">
        <is>
          <t>20FT</t>
        </is>
      </c>
      <c r="G440" s="377" t="inlineStr">
        <is>
          <t>MSC JORDAN</t>
        </is>
      </c>
      <c r="H440" s="192" t="inlineStr">
        <is>
          <t>BERTHED: 21ST JULY VOY. WG329A</t>
        </is>
      </c>
      <c r="I440" s="157" t="inlineStr">
        <is>
          <t>OUT</t>
        </is>
      </c>
      <c r="J440" s="192" t="inlineStr">
        <is>
          <t>TELEX/ 19TH JULY, 2023</t>
        </is>
      </c>
      <c r="K440" s="493" t="n">
        <v>45054</v>
      </c>
      <c r="L440" s="157" t="inlineStr">
        <is>
          <t>22ND JUNE</t>
        </is>
      </c>
      <c r="M440" s="157" t="inlineStr">
        <is>
          <t>SUN MARK LTD</t>
        </is>
      </c>
      <c r="N440" s="157" t="inlineStr">
        <is>
          <t>MEL-BACH ENTERPRISES</t>
        </is>
      </c>
    </row>
    <row r="441">
      <c r="A441" s="40" t="n">
        <v>3</v>
      </c>
      <c r="B441" s="40" t="inlineStr">
        <is>
          <t>EJISON</t>
        </is>
      </c>
      <c r="C441" s="165" t="inlineStr">
        <is>
          <t>MEDUAW484615</t>
        </is>
      </c>
      <c r="D441" s="40" t="inlineStr">
        <is>
          <t>MEDU 1938957</t>
        </is>
      </c>
      <c r="E441" s="40" t="inlineStr">
        <is>
          <t>SPM</t>
        </is>
      </c>
      <c r="F441" s="40" t="inlineStr">
        <is>
          <t>20FT</t>
        </is>
      </c>
      <c r="G441" s="377" t="inlineStr">
        <is>
          <t>MSC JORDAN</t>
        </is>
      </c>
      <c r="H441" s="192" t="inlineStr">
        <is>
          <t>BERTHED: 20TH  JULY VOY. WG329A</t>
        </is>
      </c>
      <c r="I441" s="157" t="inlineStr">
        <is>
          <t>OUT</t>
        </is>
      </c>
      <c r="J441" s="192" t="inlineStr">
        <is>
          <t>TELEX/ 19TH JULY, 2023</t>
        </is>
      </c>
      <c r="K441" s="493" t="n">
        <v>45054</v>
      </c>
      <c r="L441" s="157" t="inlineStr">
        <is>
          <t>22ND JUNE</t>
        </is>
      </c>
      <c r="M441" s="157" t="inlineStr">
        <is>
          <t>SUN MARK LTD</t>
        </is>
      </c>
      <c r="N441" s="157" t="inlineStr">
        <is>
          <t>MEL-BACH ENTERPRISES</t>
        </is>
      </c>
    </row>
    <row r="442">
      <c r="A442" s="40" t="n">
        <v>4</v>
      </c>
      <c r="B442" s="40" t="inlineStr">
        <is>
          <t>EJISON</t>
        </is>
      </c>
      <c r="C442" s="165" t="inlineStr">
        <is>
          <t>''</t>
        </is>
      </c>
      <c r="D442" s="40" t="inlineStr">
        <is>
          <t>MSCU 6277880</t>
        </is>
      </c>
      <c r="E442" s="40" t="inlineStr">
        <is>
          <t>SPM</t>
        </is>
      </c>
      <c r="F442" s="40" t="inlineStr">
        <is>
          <t>20FT</t>
        </is>
      </c>
      <c r="G442" s="377" t="inlineStr">
        <is>
          <t>MSC JORDAN</t>
        </is>
      </c>
      <c r="H442" s="192" t="inlineStr">
        <is>
          <t>BERTHED: 20TH  JULY VOY. WG329A</t>
        </is>
      </c>
      <c r="I442" s="157" t="inlineStr">
        <is>
          <t>OUT</t>
        </is>
      </c>
      <c r="J442" s="192" t="inlineStr">
        <is>
          <t>TELEX/ 19TH JULY, 2023</t>
        </is>
      </c>
      <c r="K442" s="493" t="n">
        <v>45054</v>
      </c>
      <c r="L442" s="157" t="inlineStr">
        <is>
          <t>22ND JUNE</t>
        </is>
      </c>
      <c r="M442" s="157" t="inlineStr">
        <is>
          <t>SUN MARK LTD</t>
        </is>
      </c>
      <c r="N442" s="157" t="inlineStr">
        <is>
          <t>MEL-BACH ENTERPRISES</t>
        </is>
      </c>
    </row>
    <row r="443">
      <c r="A443" s="40" t="n">
        <v>1</v>
      </c>
      <c r="B443" s="40" t="inlineStr">
        <is>
          <t>EJISON</t>
        </is>
      </c>
      <c r="C443" s="165" t="inlineStr">
        <is>
          <t>MEDUAW484607</t>
        </is>
      </c>
      <c r="D443" s="40" t="inlineStr">
        <is>
          <t>DFSU 2728920</t>
        </is>
      </c>
      <c r="E443" s="40" t="inlineStr">
        <is>
          <t>SPM</t>
        </is>
      </c>
      <c r="F443" s="40" t="inlineStr">
        <is>
          <t>20FT</t>
        </is>
      </c>
      <c r="G443" s="377" t="inlineStr">
        <is>
          <t>MSC JORDAN</t>
        </is>
      </c>
      <c r="H443" s="192" t="inlineStr">
        <is>
          <t>BERTHED: 20TH  JULY VOY. WG329A</t>
        </is>
      </c>
      <c r="I443" s="157" t="inlineStr">
        <is>
          <t>OUT</t>
        </is>
      </c>
      <c r="J443" s="192" t="inlineStr">
        <is>
          <t>TELEX/ 19TH JULY, 2023</t>
        </is>
      </c>
      <c r="K443" s="493" t="n">
        <v>45054</v>
      </c>
      <c r="L443" s="157" t="inlineStr">
        <is>
          <t>22ND JUNE</t>
        </is>
      </c>
      <c r="M443" s="157" t="inlineStr">
        <is>
          <t>SUN MARK LTD</t>
        </is>
      </c>
      <c r="N443" s="157" t="inlineStr">
        <is>
          <t>MEL-BACH ENTERPRISES</t>
        </is>
      </c>
    </row>
    <row r="444">
      <c r="A444" s="40" t="n">
        <v>2</v>
      </c>
      <c r="B444" s="40" t="inlineStr">
        <is>
          <t>EJISON</t>
        </is>
      </c>
      <c r="C444" s="165" t="inlineStr">
        <is>
          <t>''</t>
        </is>
      </c>
      <c r="D444" s="40" t="inlineStr">
        <is>
          <t>TEMU 1734690</t>
        </is>
      </c>
      <c r="E444" s="40" t="inlineStr">
        <is>
          <t>SPM</t>
        </is>
      </c>
      <c r="F444" s="40" t="inlineStr">
        <is>
          <t>20FT</t>
        </is>
      </c>
      <c r="G444" s="377" t="inlineStr">
        <is>
          <t>MSC JORDAN</t>
        </is>
      </c>
      <c r="H444" s="192" t="inlineStr">
        <is>
          <t>BERTHED: 20TH  JULY VOY. WG329A</t>
        </is>
      </c>
      <c r="I444" s="157" t="inlineStr">
        <is>
          <t>OUT</t>
        </is>
      </c>
      <c r="J444" s="192" t="inlineStr">
        <is>
          <t>TELEX/ 19TH JULY, 2023</t>
        </is>
      </c>
      <c r="K444" s="493" t="n">
        <v>45054</v>
      </c>
      <c r="L444" s="157" t="inlineStr">
        <is>
          <t>22ND JUNE</t>
        </is>
      </c>
      <c r="M444" s="157" t="inlineStr">
        <is>
          <t>SUN MARK LTD</t>
        </is>
      </c>
      <c r="N444" s="157" t="inlineStr">
        <is>
          <t>MEL-BACH ENTERPRISES</t>
        </is>
      </c>
    </row>
    <row r="445">
      <c r="A445" s="40" t="n"/>
      <c r="B445" s="40" t="n"/>
      <c r="C445" s="42" t="n"/>
      <c r="D445" s="40" t="n"/>
      <c r="E445" s="40" t="n"/>
      <c r="F445" s="40" t="n"/>
      <c r="G445" s="377" t="n"/>
      <c r="H445" s="192" t="n"/>
      <c r="I445" s="157" t="n"/>
      <c r="J445" s="192" t="n"/>
      <c r="K445" s="157" t="n"/>
      <c r="L445" s="157" t="n"/>
      <c r="M445" s="157" t="n"/>
      <c r="N445" s="157" t="n"/>
    </row>
    <row r="446">
      <c r="A446" s="40" t="n"/>
      <c r="B446" s="155" t="inlineStr">
        <is>
          <t>MSC GABRIELLA</t>
        </is>
      </c>
      <c r="C446" s="42" t="n"/>
      <c r="D446" s="40" t="n"/>
      <c r="E446" s="40" t="n"/>
      <c r="F446" s="40" t="n"/>
      <c r="G446" s="377" t="n"/>
      <c r="H446" s="192" t="n"/>
      <c r="I446" s="157" t="n"/>
      <c r="J446" s="192" t="n"/>
      <c r="K446" s="157" t="n"/>
      <c r="L446" s="157" t="n"/>
      <c r="M446" s="157" t="n"/>
      <c r="N446" s="157" t="n"/>
    </row>
    <row r="447">
      <c r="A447" s="40" t="n">
        <v>1</v>
      </c>
      <c r="B447" s="40" t="inlineStr">
        <is>
          <t>EJISON</t>
        </is>
      </c>
      <c r="C447" t="inlineStr">
        <is>
          <t>MEDUAW501780</t>
        </is>
      </c>
      <c r="D447" s="157" t="inlineStr">
        <is>
          <t>CAIU3173296</t>
        </is>
      </c>
      <c r="E447" s="40" t="inlineStr">
        <is>
          <t>SPM</t>
        </is>
      </c>
      <c r="F447" s="40" t="inlineStr">
        <is>
          <t>20FT</t>
        </is>
      </c>
      <c r="G447" s="160" t="inlineStr">
        <is>
          <t>MSC GABRIELLA</t>
        </is>
      </c>
      <c r="H447" s="166" t="inlineStr">
        <is>
          <t>BERTHED: 1ST AUG VOY. WG330A</t>
        </is>
      </c>
      <c r="I447" s="157" t="inlineStr">
        <is>
          <t>OUT</t>
        </is>
      </c>
      <c r="J447" s="166" t="inlineStr">
        <is>
          <t>TELEX/ 25TH JULY, 2023</t>
        </is>
      </c>
      <c r="K447" s="493" t="n">
        <v>45207</v>
      </c>
      <c r="L447" s="157" t="inlineStr">
        <is>
          <t>30TH  JUNE</t>
        </is>
      </c>
      <c r="M447" s="157" t="inlineStr">
        <is>
          <t>SUN MARK LTD</t>
        </is>
      </c>
      <c r="N447" s="157" t="inlineStr">
        <is>
          <t>MEL-BACH ENTERPRISES</t>
        </is>
      </c>
    </row>
    <row r="448">
      <c r="A448" s="40" t="n">
        <v>2</v>
      </c>
      <c r="B448" s="40" t="inlineStr">
        <is>
          <t>EJISON</t>
        </is>
      </c>
      <c r="C448" s="165" t="inlineStr">
        <is>
          <t>''</t>
        </is>
      </c>
      <c r="D448" s="157" t="inlineStr">
        <is>
          <t>MSDU1393010</t>
        </is>
      </c>
      <c r="E448" s="40" t="inlineStr">
        <is>
          <t>SPM</t>
        </is>
      </c>
      <c r="F448" s="40" t="inlineStr">
        <is>
          <t>20FT</t>
        </is>
      </c>
      <c r="G448" s="160" t="inlineStr">
        <is>
          <t>MSC GABRIELLA</t>
        </is>
      </c>
      <c r="H448" s="166" t="inlineStr">
        <is>
          <t>BERTHED: 1ST AUG VOY. WG330A</t>
        </is>
      </c>
      <c r="I448" s="157" t="inlineStr">
        <is>
          <t>OUT</t>
        </is>
      </c>
      <c r="J448" s="166" t="inlineStr">
        <is>
          <t>TELEX/ 25TH JULY, 2023</t>
        </is>
      </c>
      <c r="K448" s="493" t="n">
        <v>45207</v>
      </c>
      <c r="L448" s="157" t="inlineStr">
        <is>
          <t>30TH  JUNE</t>
        </is>
      </c>
      <c r="M448" s="157" t="inlineStr">
        <is>
          <t>SUN MARK LTD</t>
        </is>
      </c>
      <c r="N448" s="157" t="inlineStr">
        <is>
          <t>MEL-BACH ENTERPRISES</t>
        </is>
      </c>
    </row>
    <row r="449">
      <c r="A449" s="40" t="n">
        <v>3</v>
      </c>
      <c r="B449" s="40" t="inlineStr">
        <is>
          <t>EJISON</t>
        </is>
      </c>
      <c r="C449" t="inlineStr">
        <is>
          <t>MEDUAW501798</t>
        </is>
      </c>
      <c r="D449" s="157" t="inlineStr">
        <is>
          <t>MEDU5464727</t>
        </is>
      </c>
      <c r="E449" s="40" t="inlineStr">
        <is>
          <t>SPM</t>
        </is>
      </c>
      <c r="F449" s="40" t="inlineStr">
        <is>
          <t>20FT</t>
        </is>
      </c>
      <c r="G449" s="160" t="inlineStr">
        <is>
          <t>MSC GABRIELLA</t>
        </is>
      </c>
      <c r="H449" s="166" t="inlineStr">
        <is>
          <t>BERTHED: 31ST JULY VOY. WG330A</t>
        </is>
      </c>
      <c r="I449" s="157" t="inlineStr">
        <is>
          <t>OUT</t>
        </is>
      </c>
      <c r="J449" s="166" t="inlineStr">
        <is>
          <t>TELEX/ 25TH JULY, 2023</t>
        </is>
      </c>
      <c r="K449" s="157" t="inlineStr">
        <is>
          <t>21/8/2023</t>
        </is>
      </c>
      <c r="L449" s="157" t="inlineStr">
        <is>
          <t>30TH  JUNE</t>
        </is>
      </c>
      <c r="M449" s="157" t="inlineStr">
        <is>
          <t>SUN MARK LTD</t>
        </is>
      </c>
      <c r="N449" s="157" t="inlineStr">
        <is>
          <t>MEL-BACH ENTERPRISES</t>
        </is>
      </c>
    </row>
    <row r="450">
      <c r="A450" s="40" t="n">
        <v>4</v>
      </c>
      <c r="B450" s="40" t="inlineStr">
        <is>
          <t>EJISON</t>
        </is>
      </c>
      <c r="C450" s="165" t="inlineStr">
        <is>
          <t>''</t>
        </is>
      </c>
      <c r="D450" s="157" t="inlineStr">
        <is>
          <t>TGBU3065633</t>
        </is>
      </c>
      <c r="E450" s="40" t="inlineStr">
        <is>
          <t>SPM</t>
        </is>
      </c>
      <c r="F450" s="40" t="inlineStr">
        <is>
          <t>20FT</t>
        </is>
      </c>
      <c r="G450" s="160" t="inlineStr">
        <is>
          <t>MSC GABRIELLA</t>
        </is>
      </c>
      <c r="H450" s="166" t="inlineStr">
        <is>
          <t>BERTHED: 31ST JULY VOY. WG330A</t>
        </is>
      </c>
      <c r="I450" s="157" t="inlineStr">
        <is>
          <t>OUT</t>
        </is>
      </c>
      <c r="J450" s="166" t="inlineStr">
        <is>
          <t>TELEX/ 25TH JULY, 2023</t>
        </is>
      </c>
      <c r="K450" s="157" t="inlineStr">
        <is>
          <t>21/8/2023</t>
        </is>
      </c>
      <c r="L450" s="157" t="inlineStr">
        <is>
          <t>30TH  JUNE</t>
        </is>
      </c>
      <c r="M450" s="157" t="inlineStr">
        <is>
          <t>SUN MARK LTD</t>
        </is>
      </c>
      <c r="N450" s="157" t="inlineStr">
        <is>
          <t>MEL-BACH ENTERPRISES</t>
        </is>
      </c>
    </row>
    <row r="451">
      <c r="A451" s="40" t="n">
        <v>5</v>
      </c>
      <c r="B451" s="40" t="inlineStr">
        <is>
          <t>EJISON</t>
        </is>
      </c>
      <c r="C451" t="inlineStr">
        <is>
          <t>MEDUAW501822</t>
        </is>
      </c>
      <c r="D451" s="157" t="inlineStr">
        <is>
          <t>TCKU2683144</t>
        </is>
      </c>
      <c r="E451" s="40" t="inlineStr">
        <is>
          <t>SPM</t>
        </is>
      </c>
      <c r="F451" s="40" t="inlineStr">
        <is>
          <t>20FT</t>
        </is>
      </c>
      <c r="G451" s="160" t="inlineStr">
        <is>
          <t>MSC GABRIELLA</t>
        </is>
      </c>
      <c r="H451" s="166" t="inlineStr">
        <is>
          <t>BERTHED: 1ST AUG VOY. WG330A</t>
        </is>
      </c>
      <c r="I451" s="157" t="inlineStr">
        <is>
          <t>OUT</t>
        </is>
      </c>
      <c r="J451" s="166" t="inlineStr">
        <is>
          <t>TELEX/ 25TH JULY, 2023</t>
        </is>
      </c>
      <c r="K451" s="493" t="n">
        <v>45207</v>
      </c>
      <c r="L451" s="157" t="inlineStr">
        <is>
          <t>30TH  JUNE</t>
        </is>
      </c>
      <c r="M451" s="157" t="inlineStr">
        <is>
          <t>SUN MARK LTD</t>
        </is>
      </c>
      <c r="N451" s="157" t="inlineStr">
        <is>
          <t>MEL-BACH ENTERPRISES</t>
        </is>
      </c>
    </row>
    <row r="452">
      <c r="A452" s="40" t="n">
        <v>6</v>
      </c>
      <c r="B452" s="40" t="inlineStr">
        <is>
          <t>EJISON</t>
        </is>
      </c>
      <c r="C452" s="165" t="inlineStr">
        <is>
          <t>''</t>
        </is>
      </c>
      <c r="D452" s="157" t="inlineStr">
        <is>
          <t>MEDU5672994</t>
        </is>
      </c>
      <c r="E452" s="40" t="inlineStr">
        <is>
          <t>SPM</t>
        </is>
      </c>
      <c r="F452" s="40" t="inlineStr">
        <is>
          <t>20FT</t>
        </is>
      </c>
      <c r="G452" s="160" t="inlineStr">
        <is>
          <t>MSC GABRIELLA</t>
        </is>
      </c>
      <c r="H452" s="166" t="inlineStr">
        <is>
          <t>BERTHED: 1ST AUG VOY. WG330A</t>
        </is>
      </c>
      <c r="I452" s="157" t="inlineStr">
        <is>
          <t>OUT</t>
        </is>
      </c>
      <c r="J452" s="166" t="inlineStr">
        <is>
          <t>TELEX/ 25TH JULY, 2023</t>
        </is>
      </c>
      <c r="K452" s="493" t="n">
        <v>45207</v>
      </c>
      <c r="L452" s="157" t="inlineStr">
        <is>
          <t>30TH  JUNE</t>
        </is>
      </c>
      <c r="M452" s="157" t="inlineStr">
        <is>
          <t>SUN MARK LTD</t>
        </is>
      </c>
      <c r="N452" s="157" t="inlineStr">
        <is>
          <t>MEL-BACH ENTERPRISES</t>
        </is>
      </c>
    </row>
    <row r="453">
      <c r="A453" s="40" t="n">
        <v>7</v>
      </c>
      <c r="B453" s="40" t="inlineStr">
        <is>
          <t>EJISON</t>
        </is>
      </c>
      <c r="C453" t="inlineStr">
        <is>
          <t>MEDUAW501863</t>
        </is>
      </c>
      <c r="D453" s="157" t="inlineStr">
        <is>
          <t>MSDU2810850</t>
        </is>
      </c>
      <c r="E453" s="40" t="inlineStr">
        <is>
          <t>SPM</t>
        </is>
      </c>
      <c r="F453" s="40" t="inlineStr">
        <is>
          <t>20FT</t>
        </is>
      </c>
      <c r="G453" s="160" t="inlineStr">
        <is>
          <t>MSC GABRIELLA</t>
        </is>
      </c>
      <c r="H453" s="166" t="inlineStr">
        <is>
          <t>BERTHED: 31ST JULY VOY. WG330A</t>
        </is>
      </c>
      <c r="I453" s="157" t="inlineStr">
        <is>
          <t>OUT</t>
        </is>
      </c>
      <c r="J453" s="166" t="inlineStr">
        <is>
          <t>TELEX/ 25TH JULY, 2023</t>
        </is>
      </c>
      <c r="K453" s="493" t="n">
        <v>45207</v>
      </c>
      <c r="L453" s="157" t="inlineStr">
        <is>
          <t>30TH  JUNE</t>
        </is>
      </c>
      <c r="M453" s="157" t="inlineStr">
        <is>
          <t>SUN MARK LTD</t>
        </is>
      </c>
      <c r="N453" s="157" t="inlineStr">
        <is>
          <t>MEL-BACH ENTERPRISES</t>
        </is>
      </c>
    </row>
    <row r="454">
      <c r="A454" s="40" t="n">
        <v>8</v>
      </c>
      <c r="B454" s="40" t="inlineStr">
        <is>
          <t>EJISON</t>
        </is>
      </c>
      <c r="C454" s="165" t="inlineStr">
        <is>
          <t>''</t>
        </is>
      </c>
      <c r="D454" s="157" t="inlineStr">
        <is>
          <t>TTNU1057565</t>
        </is>
      </c>
      <c r="E454" s="40" t="inlineStr">
        <is>
          <t>SPM</t>
        </is>
      </c>
      <c r="F454" s="40" t="inlineStr">
        <is>
          <t>20FT</t>
        </is>
      </c>
      <c r="G454" s="160" t="inlineStr">
        <is>
          <t>MSC GABRIELLA</t>
        </is>
      </c>
      <c r="H454" s="166" t="inlineStr">
        <is>
          <t>BERTHED: 31ST JULY VOY. WG330A</t>
        </is>
      </c>
      <c r="I454" s="157" t="inlineStr">
        <is>
          <t>OUT</t>
        </is>
      </c>
      <c r="J454" s="166" t="inlineStr">
        <is>
          <t>TELEX/ 25TH JULY, 2023</t>
        </is>
      </c>
      <c r="K454" s="493" t="n">
        <v>45207</v>
      </c>
      <c r="L454" s="157" t="inlineStr">
        <is>
          <t>30TH  JUNE</t>
        </is>
      </c>
      <c r="M454" s="157" t="inlineStr">
        <is>
          <t>SUN MARK LTD</t>
        </is>
      </c>
      <c r="N454" s="157" t="inlineStr">
        <is>
          <t>MEL-BACH ENTERPRISES</t>
        </is>
      </c>
    </row>
    <row r="455">
      <c r="A455" s="40" t="n">
        <v>9</v>
      </c>
      <c r="B455" s="40" t="inlineStr">
        <is>
          <t>EJISON</t>
        </is>
      </c>
      <c r="C455" t="inlineStr">
        <is>
          <t>MEDUAW501806</t>
        </is>
      </c>
      <c r="D455" s="40" t="inlineStr">
        <is>
          <t>TGBU3548879</t>
        </is>
      </c>
      <c r="E455" s="40" t="inlineStr">
        <is>
          <t>SPM</t>
        </is>
      </c>
      <c r="F455" s="40" t="inlineStr">
        <is>
          <t>20FT</t>
        </is>
      </c>
      <c r="G455" s="160" t="inlineStr">
        <is>
          <t>MSC GABRIELLA</t>
        </is>
      </c>
      <c r="H455" s="166" t="inlineStr">
        <is>
          <t>BERTHED: 31ST JULY VOY. WG330A</t>
        </is>
      </c>
      <c r="I455" s="157" t="inlineStr">
        <is>
          <t>OUT</t>
        </is>
      </c>
      <c r="J455" s="166" t="inlineStr">
        <is>
          <t>TELEX/ 25TH JULY, 2023</t>
        </is>
      </c>
      <c r="K455" s="493" t="n">
        <v>45268</v>
      </c>
      <c r="L455" s="157" t="inlineStr">
        <is>
          <t>30TH  JUNE</t>
        </is>
      </c>
      <c r="M455" s="157" t="inlineStr">
        <is>
          <t>SUN MARK LTD</t>
        </is>
      </c>
      <c r="N455" s="157" t="inlineStr">
        <is>
          <t>MEL-BACH ENTERPRISES</t>
        </is>
      </c>
    </row>
    <row r="456">
      <c r="A456" s="40" t="n">
        <v>10</v>
      </c>
      <c r="B456" s="40" t="inlineStr">
        <is>
          <t>EJISON</t>
        </is>
      </c>
      <c r="C456" s="165" t="inlineStr">
        <is>
          <t>''</t>
        </is>
      </c>
      <c r="D456" s="157" t="inlineStr">
        <is>
          <t>MSMU2632883</t>
        </is>
      </c>
      <c r="E456" s="40" t="inlineStr">
        <is>
          <t>SPM</t>
        </is>
      </c>
      <c r="F456" s="40" t="inlineStr">
        <is>
          <t>20FT</t>
        </is>
      </c>
      <c r="G456" s="160" t="inlineStr">
        <is>
          <t>MSC GABRIELLA</t>
        </is>
      </c>
      <c r="H456" s="166" t="inlineStr">
        <is>
          <t>BERTHED: 31ST JULY VOY. WG330A</t>
        </is>
      </c>
      <c r="I456" s="157" t="inlineStr">
        <is>
          <t>OUT</t>
        </is>
      </c>
      <c r="J456" s="166" t="inlineStr">
        <is>
          <t>TELEX/ 25TH JULY, 2023</t>
        </is>
      </c>
      <c r="K456" s="493" t="n">
        <v>45268</v>
      </c>
      <c r="L456" s="157" t="inlineStr">
        <is>
          <t>30TH  JUNE</t>
        </is>
      </c>
      <c r="M456" s="157" t="inlineStr">
        <is>
          <t>SUN MARK LTD</t>
        </is>
      </c>
      <c r="N456" s="157" t="inlineStr">
        <is>
          <t>MEL-BACH ENTERPRISES</t>
        </is>
      </c>
    </row>
    <row r="457">
      <c r="A457" s="40" t="n">
        <v>11</v>
      </c>
      <c r="B457" s="40" t="inlineStr">
        <is>
          <t>EJISON</t>
        </is>
      </c>
      <c r="C457" t="inlineStr">
        <is>
          <t>MEDUAW501855</t>
        </is>
      </c>
      <c r="D457" s="157" t="inlineStr">
        <is>
          <t>MEDU1501078</t>
        </is>
      </c>
      <c r="E457" s="40" t="inlineStr">
        <is>
          <t>SPM</t>
        </is>
      </c>
      <c r="F457" s="40" t="inlineStr">
        <is>
          <t>20FT</t>
        </is>
      </c>
      <c r="G457" s="160" t="inlineStr">
        <is>
          <t>MSC GABRIELLA</t>
        </is>
      </c>
      <c r="H457" s="166" t="inlineStr">
        <is>
          <t>BERTHED: 1ST AUG VOY. WG330A</t>
        </is>
      </c>
      <c r="I457" s="157" t="inlineStr">
        <is>
          <t>OUT</t>
        </is>
      </c>
      <c r="J457" s="166" t="inlineStr">
        <is>
          <t>TELEX/ 25TH JULY, 2023</t>
        </is>
      </c>
      <c r="K457" s="493" t="n">
        <v>45207</v>
      </c>
      <c r="L457" s="157" t="inlineStr">
        <is>
          <t>30TH  JUNE</t>
        </is>
      </c>
      <c r="M457" s="157" t="inlineStr">
        <is>
          <t>SUN MARK LTD</t>
        </is>
      </c>
      <c r="N457" s="157" t="inlineStr">
        <is>
          <t>MEL-BACH ENTERPRISES</t>
        </is>
      </c>
    </row>
    <row r="458">
      <c r="A458" s="40" t="n">
        <v>12</v>
      </c>
      <c r="B458" s="40" t="inlineStr">
        <is>
          <t>EJISON</t>
        </is>
      </c>
      <c r="C458" s="165" t="inlineStr">
        <is>
          <t>''</t>
        </is>
      </c>
      <c r="D458" s="157" t="inlineStr">
        <is>
          <t>MSDU2910210</t>
        </is>
      </c>
      <c r="E458" s="40" t="inlineStr">
        <is>
          <t>SPM</t>
        </is>
      </c>
      <c r="F458" s="40" t="inlineStr">
        <is>
          <t>20FT</t>
        </is>
      </c>
      <c r="G458" s="160" t="inlineStr">
        <is>
          <t>MSC GABRIELLA</t>
        </is>
      </c>
      <c r="H458" s="166" t="inlineStr">
        <is>
          <t>BERTHED: 1ST AUG VOY. WG330A</t>
        </is>
      </c>
      <c r="I458" s="157" t="inlineStr">
        <is>
          <t>OUT</t>
        </is>
      </c>
      <c r="J458" s="166" t="inlineStr">
        <is>
          <t>TELEX/ 25TH JULY, 2023</t>
        </is>
      </c>
      <c r="K458" s="493" t="n">
        <v>45207</v>
      </c>
      <c r="L458" s="157" t="inlineStr">
        <is>
          <t>30TH  JUNE</t>
        </is>
      </c>
      <c r="M458" s="157" t="inlineStr">
        <is>
          <t>SUN MARK LTD</t>
        </is>
      </c>
      <c r="N458" s="157" t="inlineStr">
        <is>
          <t>MEL-BACH ENTERPRISES</t>
        </is>
      </c>
    </row>
    <row r="459">
      <c r="A459" s="40" t="n">
        <v>13</v>
      </c>
      <c r="B459" s="40" t="inlineStr">
        <is>
          <t>EJISON</t>
        </is>
      </c>
      <c r="C459" t="inlineStr">
        <is>
          <t>MEDUAW501848</t>
        </is>
      </c>
      <c r="D459" s="157" t="inlineStr">
        <is>
          <t>MEDU5357610</t>
        </is>
      </c>
      <c r="E459" s="40" t="inlineStr">
        <is>
          <t>SPM</t>
        </is>
      </c>
      <c r="F459" s="40" t="inlineStr">
        <is>
          <t>20FT</t>
        </is>
      </c>
      <c r="G459" s="160" t="inlineStr">
        <is>
          <t>MSC GABRIELLA</t>
        </is>
      </c>
      <c r="H459" s="166" t="inlineStr">
        <is>
          <t>BERTHED: 31ST JULY VOY. WG330A</t>
        </is>
      </c>
      <c r="I459" s="157" t="inlineStr">
        <is>
          <t>OUT</t>
        </is>
      </c>
      <c r="J459" s="166" t="inlineStr">
        <is>
          <t>TELEX/ 25TH JULY, 2023</t>
        </is>
      </c>
      <c r="K459" s="493" t="n">
        <v>45207</v>
      </c>
      <c r="L459" s="157" t="inlineStr">
        <is>
          <t>30TH  JUNE</t>
        </is>
      </c>
      <c r="M459" s="157" t="inlineStr">
        <is>
          <t>SUN MARK LTD</t>
        </is>
      </c>
      <c r="N459" s="157" t="inlineStr">
        <is>
          <t>MEL-BACH ENTERPRISES</t>
        </is>
      </c>
    </row>
    <row r="460">
      <c r="A460" s="40" t="n">
        <v>14</v>
      </c>
      <c r="B460" s="40" t="inlineStr">
        <is>
          <t>EJISON</t>
        </is>
      </c>
      <c r="C460" s="165" t="inlineStr">
        <is>
          <t>''</t>
        </is>
      </c>
      <c r="D460" s="157" t="inlineStr">
        <is>
          <t>MEDU6932334</t>
        </is>
      </c>
      <c r="E460" s="40" t="inlineStr">
        <is>
          <t>SPM</t>
        </is>
      </c>
      <c r="F460" s="40" t="inlineStr">
        <is>
          <t>20FT</t>
        </is>
      </c>
      <c r="G460" s="160" t="inlineStr">
        <is>
          <t>MSC GABRIELLA</t>
        </is>
      </c>
      <c r="H460" s="166" t="inlineStr">
        <is>
          <t>BERTHED: 31ST JULY VOY. WG330A</t>
        </is>
      </c>
      <c r="I460" s="157" t="inlineStr">
        <is>
          <t>OUT</t>
        </is>
      </c>
      <c r="J460" s="166" t="inlineStr">
        <is>
          <t>TELEX/ 25TH JULY, 2023</t>
        </is>
      </c>
      <c r="K460" s="493" t="n">
        <v>45207</v>
      </c>
      <c r="L460" s="157" t="inlineStr">
        <is>
          <t>30TH  JUNE</t>
        </is>
      </c>
      <c r="M460" s="157" t="inlineStr">
        <is>
          <t>SUN MARK LTD</t>
        </is>
      </c>
      <c r="N460" s="157" t="inlineStr">
        <is>
          <t>MEL-BACH ENTERPRISES</t>
        </is>
      </c>
    </row>
    <row r="461">
      <c r="A461" s="40" t="n">
        <v>15</v>
      </c>
      <c r="B461" s="40" t="inlineStr">
        <is>
          <t>EJISON</t>
        </is>
      </c>
      <c r="C461" t="inlineStr">
        <is>
          <t>MEDUAW501897</t>
        </is>
      </c>
      <c r="D461" s="157" t="inlineStr">
        <is>
          <t>DFSU1473594</t>
        </is>
      </c>
      <c r="E461" s="40" t="inlineStr">
        <is>
          <t>SPM</t>
        </is>
      </c>
      <c r="F461" s="40" t="inlineStr">
        <is>
          <t>20FT</t>
        </is>
      </c>
      <c r="G461" s="160" t="inlineStr">
        <is>
          <t>MSC GABRIELLA</t>
        </is>
      </c>
      <c r="H461" s="166" t="inlineStr">
        <is>
          <t>BERTHED: 1ST AUG VOY. WG330A</t>
        </is>
      </c>
      <c r="I461" s="157" t="inlineStr">
        <is>
          <t>OUT</t>
        </is>
      </c>
      <c r="J461" s="166" t="inlineStr">
        <is>
          <t>TELEX/ 25TH JULY, 2023</t>
        </is>
      </c>
      <c r="K461" s="493" t="n">
        <v>45207</v>
      </c>
      <c r="L461" s="157" t="inlineStr">
        <is>
          <t>30TH  JUNE</t>
        </is>
      </c>
      <c r="M461" s="157" t="inlineStr">
        <is>
          <t>SUN MARK LTD</t>
        </is>
      </c>
      <c r="N461" s="157" t="inlineStr">
        <is>
          <t>MEL-BACH ENTERPRISES</t>
        </is>
      </c>
    </row>
    <row r="462">
      <c r="A462" s="40" t="n">
        <v>16</v>
      </c>
      <c r="B462" s="40" t="inlineStr">
        <is>
          <t>EJISON</t>
        </is>
      </c>
      <c r="C462" s="165" t="inlineStr">
        <is>
          <t>''</t>
        </is>
      </c>
      <c r="D462" s="157" t="inlineStr">
        <is>
          <t>MEDU1128051</t>
        </is>
      </c>
      <c r="E462" s="40" t="inlineStr">
        <is>
          <t>SPM</t>
        </is>
      </c>
      <c r="F462" s="40" t="inlineStr">
        <is>
          <t>20FT</t>
        </is>
      </c>
      <c r="G462" s="160" t="inlineStr">
        <is>
          <t>MSC GABRIELLA</t>
        </is>
      </c>
      <c r="H462" s="166" t="inlineStr">
        <is>
          <t>BERTHED: 1ST AUG VOY. WG330A</t>
        </is>
      </c>
      <c r="I462" s="157" t="inlineStr">
        <is>
          <t>OUT</t>
        </is>
      </c>
      <c r="J462" s="166" t="inlineStr">
        <is>
          <t>TELEX/ 25TH JULY, 2023</t>
        </is>
      </c>
      <c r="K462" s="493" t="n">
        <v>45207</v>
      </c>
      <c r="L462" s="157" t="inlineStr">
        <is>
          <t>30TH  JUNE</t>
        </is>
      </c>
      <c r="M462" s="157" t="inlineStr">
        <is>
          <t>SUN MARK LTD</t>
        </is>
      </c>
      <c r="N462" s="157" t="inlineStr">
        <is>
          <t>MEL-BACH ENTERPRISES</t>
        </is>
      </c>
    </row>
    <row r="463">
      <c r="A463" s="40" t="n">
        <v>17</v>
      </c>
      <c r="B463" s="40" t="inlineStr">
        <is>
          <t>EJISON</t>
        </is>
      </c>
      <c r="C463" t="inlineStr">
        <is>
          <t>MEDUAW501889</t>
        </is>
      </c>
      <c r="D463" s="157" t="inlineStr">
        <is>
          <t>MEDU3801346</t>
        </is>
      </c>
      <c r="E463" s="40" t="inlineStr">
        <is>
          <t>SPM</t>
        </is>
      </c>
      <c r="F463" s="40" t="inlineStr">
        <is>
          <t>20FT</t>
        </is>
      </c>
      <c r="G463" s="160" t="inlineStr">
        <is>
          <t>MSC GABRIELLA</t>
        </is>
      </c>
      <c r="H463" s="166" t="inlineStr">
        <is>
          <t>BERTHED: 31ST JULY VOY. WG330A</t>
        </is>
      </c>
      <c r="I463" s="157" t="inlineStr">
        <is>
          <t>OUT</t>
        </is>
      </c>
      <c r="J463" s="166" t="inlineStr">
        <is>
          <t>TELEX/ 25TH JULY, 2023</t>
        </is>
      </c>
      <c r="K463" s="493" t="n">
        <v>45207</v>
      </c>
      <c r="L463" s="157" t="inlineStr">
        <is>
          <t>30TH  JUNE</t>
        </is>
      </c>
      <c r="M463" s="157" t="inlineStr">
        <is>
          <t>SUN MARK LTD</t>
        </is>
      </c>
      <c r="N463" s="157" t="inlineStr">
        <is>
          <t>MEL-BACH ENTERPRISES</t>
        </is>
      </c>
    </row>
    <row r="464">
      <c r="A464" s="40" t="n">
        <v>18</v>
      </c>
      <c r="B464" s="40" t="inlineStr">
        <is>
          <t>EJISON</t>
        </is>
      </c>
      <c r="C464" s="165" t="inlineStr">
        <is>
          <t>''</t>
        </is>
      </c>
      <c r="D464" s="157" t="inlineStr">
        <is>
          <t>TEMU3799600</t>
        </is>
      </c>
      <c r="E464" s="40" t="inlineStr">
        <is>
          <t>SPM</t>
        </is>
      </c>
      <c r="F464" s="40" t="inlineStr">
        <is>
          <t>20FT</t>
        </is>
      </c>
      <c r="G464" s="160" t="inlineStr">
        <is>
          <t>MSC GABRIELLA</t>
        </is>
      </c>
      <c r="H464" s="166" t="inlineStr">
        <is>
          <t>BERTHED: 31ST JULY VOY. WG330A</t>
        </is>
      </c>
      <c r="I464" s="157" t="inlineStr">
        <is>
          <t>OUT</t>
        </is>
      </c>
      <c r="J464" s="166" t="inlineStr">
        <is>
          <t>TELEX/ 25TH JULY, 2023</t>
        </is>
      </c>
      <c r="K464" s="493" t="n">
        <v>45207</v>
      </c>
      <c r="L464" s="157" t="inlineStr">
        <is>
          <t>30TH  JUNE</t>
        </is>
      </c>
      <c r="M464" s="157" t="inlineStr">
        <is>
          <t>SUN MARK LTD</t>
        </is>
      </c>
      <c r="N464" s="157" t="inlineStr">
        <is>
          <t>MEL-BACH ENTERPRISES</t>
        </is>
      </c>
    </row>
    <row r="465">
      <c r="A465" s="40" t="n">
        <v>19</v>
      </c>
      <c r="B465" s="40" t="inlineStr">
        <is>
          <t>EJISON</t>
        </is>
      </c>
      <c r="C465" t="inlineStr">
        <is>
          <t>MEDUAW501814</t>
        </is>
      </c>
      <c r="D465" s="157" t="inlineStr">
        <is>
          <t>TRHU2010537</t>
        </is>
      </c>
      <c r="E465" s="40" t="inlineStr">
        <is>
          <t>SPM</t>
        </is>
      </c>
      <c r="F465" s="40" t="inlineStr">
        <is>
          <t>20FT</t>
        </is>
      </c>
      <c r="G465" s="160" t="inlineStr">
        <is>
          <t>MSC GABRIELLA</t>
        </is>
      </c>
      <c r="H465" s="166" t="inlineStr">
        <is>
          <t>BERTHED: 31ST JULY VOY. WG330A</t>
        </is>
      </c>
      <c r="I465" s="157" t="inlineStr">
        <is>
          <t>OUT</t>
        </is>
      </c>
      <c r="J465" s="166" t="inlineStr">
        <is>
          <t>TELEX/ 25TH JULY, 2023</t>
        </is>
      </c>
      <c r="K465" s="493" t="n">
        <v>45268</v>
      </c>
      <c r="L465" s="157" t="inlineStr">
        <is>
          <t>30TH  JUNE</t>
        </is>
      </c>
      <c r="M465" s="157" t="inlineStr">
        <is>
          <t>SUN MARK LTD</t>
        </is>
      </c>
      <c r="N465" s="157" t="inlineStr">
        <is>
          <t>MEL-BACH ENTERPRISES</t>
        </is>
      </c>
    </row>
    <row r="466">
      <c r="A466" s="40" t="n">
        <v>20</v>
      </c>
      <c r="B466" s="40" t="inlineStr">
        <is>
          <t>EJISON</t>
        </is>
      </c>
      <c r="C466" s="165" t="inlineStr">
        <is>
          <t>''</t>
        </is>
      </c>
      <c r="D466" s="157" t="inlineStr">
        <is>
          <t>TCKU 3630215</t>
        </is>
      </c>
      <c r="E466" s="40" t="inlineStr">
        <is>
          <t>SPM</t>
        </is>
      </c>
      <c r="F466" s="40" t="inlineStr">
        <is>
          <t>20FT</t>
        </is>
      </c>
      <c r="G466" s="160" t="inlineStr">
        <is>
          <t>MSC GABRIELLA</t>
        </is>
      </c>
      <c r="H466" s="166" t="inlineStr">
        <is>
          <t>BERTHED: 31ST JULY VOY. WG330A</t>
        </is>
      </c>
      <c r="I466" s="157" t="inlineStr">
        <is>
          <t>OUT</t>
        </is>
      </c>
      <c r="J466" s="166" t="inlineStr">
        <is>
          <t>TELEX/ 25TH JULY, 2023</t>
        </is>
      </c>
      <c r="K466" s="493" t="n">
        <v>45268</v>
      </c>
      <c r="L466" s="157" t="inlineStr">
        <is>
          <t>30TH  JUNE</t>
        </is>
      </c>
      <c r="M466" s="157" t="inlineStr">
        <is>
          <t>SUN MARK LTD</t>
        </is>
      </c>
      <c r="N466" s="157" t="inlineStr">
        <is>
          <t>MEL-BACH ENTERPRISES</t>
        </is>
      </c>
    </row>
    <row r="467">
      <c r="A467" s="40" t="n">
        <v>21</v>
      </c>
      <c r="B467" s="40" t="inlineStr">
        <is>
          <t>EJISON</t>
        </is>
      </c>
      <c r="C467" t="inlineStr">
        <is>
          <t>MEDUAW501871</t>
        </is>
      </c>
      <c r="D467" s="157" t="inlineStr">
        <is>
          <t>MSDU 1220782</t>
        </is>
      </c>
      <c r="E467" s="40" t="inlineStr">
        <is>
          <t>SPM</t>
        </is>
      </c>
      <c r="F467" s="40" t="inlineStr">
        <is>
          <t>20FT</t>
        </is>
      </c>
      <c r="G467" s="160" t="inlineStr">
        <is>
          <t>MSC GABRIELLA</t>
        </is>
      </c>
      <c r="H467" s="166" t="inlineStr">
        <is>
          <t>BERTHED: 1ST AUG VOY. WG330A</t>
        </is>
      </c>
      <c r="I467" s="157" t="inlineStr">
        <is>
          <t>OUT</t>
        </is>
      </c>
      <c r="J467" s="166" t="inlineStr">
        <is>
          <t>TELEX/ 25TH JULY, 2023</t>
        </is>
      </c>
      <c r="K467" s="493" t="n">
        <v>45207</v>
      </c>
      <c r="L467" s="157" t="inlineStr">
        <is>
          <t>30TH  JUNE</t>
        </is>
      </c>
      <c r="M467" s="157" t="inlineStr">
        <is>
          <t>SUN MARK LTD</t>
        </is>
      </c>
      <c r="N467" s="157" t="inlineStr">
        <is>
          <t>MEL-BACH ENTERPRISES</t>
        </is>
      </c>
    </row>
    <row r="468">
      <c r="A468" s="40" t="n">
        <v>22</v>
      </c>
      <c r="B468" s="40" t="inlineStr">
        <is>
          <t>EJISON</t>
        </is>
      </c>
      <c r="C468" s="165" t="inlineStr">
        <is>
          <t>''</t>
        </is>
      </c>
      <c r="D468" s="157" t="inlineStr">
        <is>
          <t>MSDU 1023485</t>
        </is>
      </c>
      <c r="E468" s="40" t="inlineStr">
        <is>
          <t>SPM</t>
        </is>
      </c>
      <c r="F468" s="40" t="inlineStr">
        <is>
          <t>20FT</t>
        </is>
      </c>
      <c r="G468" s="160" t="inlineStr">
        <is>
          <t>MSC GABRIELLA</t>
        </is>
      </c>
      <c r="H468" s="166" t="inlineStr">
        <is>
          <t>BERTHED: 1ST AUG VOY. WG330A</t>
        </is>
      </c>
      <c r="I468" s="157" t="inlineStr">
        <is>
          <t>OUT</t>
        </is>
      </c>
      <c r="J468" s="166" t="inlineStr">
        <is>
          <t>TELEX/ 25TH JULY, 2023</t>
        </is>
      </c>
      <c r="K468" s="493" t="n">
        <v>45207</v>
      </c>
      <c r="L468" s="157" t="inlineStr">
        <is>
          <t>30TH  JUNE</t>
        </is>
      </c>
      <c r="M468" s="157" t="inlineStr">
        <is>
          <t>SUN MARK LTD</t>
        </is>
      </c>
      <c r="N468" s="157" t="inlineStr">
        <is>
          <t>MEL-BACH ENTERPRISES</t>
        </is>
      </c>
    </row>
    <row r="469">
      <c r="A469" s="40" t="n">
        <v>23</v>
      </c>
      <c r="B469" s="40" t="inlineStr">
        <is>
          <t>EJISON</t>
        </is>
      </c>
      <c r="C469" t="inlineStr">
        <is>
          <t>MEDUAW501939</t>
        </is>
      </c>
      <c r="D469" s="157" t="inlineStr">
        <is>
          <t>TTNU 1211270</t>
        </is>
      </c>
      <c r="E469" s="40" t="inlineStr">
        <is>
          <t>SPM</t>
        </is>
      </c>
      <c r="F469" s="40" t="inlineStr">
        <is>
          <t>20FT</t>
        </is>
      </c>
      <c r="G469" s="160" t="inlineStr">
        <is>
          <t>MSC GABRIELLA</t>
        </is>
      </c>
      <c r="H469" s="166" t="inlineStr">
        <is>
          <t>BERTHED: 1ST AUG VOY. WG330A</t>
        </is>
      </c>
      <c r="I469" s="157" t="inlineStr">
        <is>
          <t>OUT</t>
        </is>
      </c>
      <c r="J469" s="166" t="inlineStr">
        <is>
          <t>TELEX/ 25TH JULY, 2023</t>
        </is>
      </c>
      <c r="K469" s="493" t="n">
        <v>45207</v>
      </c>
      <c r="L469" s="157" t="inlineStr">
        <is>
          <t>30TH  JUNE</t>
        </is>
      </c>
      <c r="M469" s="157" t="inlineStr">
        <is>
          <t>SUN MARK LTD</t>
        </is>
      </c>
      <c r="N469" s="157" t="inlineStr">
        <is>
          <t>MEL-BACH ENTERPRISES</t>
        </is>
      </c>
    </row>
    <row r="470">
      <c r="A470" s="40" t="n">
        <v>24</v>
      </c>
      <c r="B470" s="40" t="inlineStr">
        <is>
          <t>EJISON</t>
        </is>
      </c>
      <c r="C470" s="165" t="inlineStr">
        <is>
          <t>''</t>
        </is>
      </c>
      <c r="D470" s="157" t="inlineStr">
        <is>
          <t>BMOU 2655225</t>
        </is>
      </c>
      <c r="E470" s="40" t="inlineStr">
        <is>
          <t>SPM</t>
        </is>
      </c>
      <c r="F470" s="40" t="inlineStr">
        <is>
          <t>20FT</t>
        </is>
      </c>
      <c r="G470" s="160" t="inlineStr">
        <is>
          <t>MSC GABRIELLA</t>
        </is>
      </c>
      <c r="H470" s="166" t="inlineStr">
        <is>
          <t>BERTHED: 1ST AUG VOY. WG330A</t>
        </is>
      </c>
      <c r="I470" s="157" t="inlineStr">
        <is>
          <t>OUT</t>
        </is>
      </c>
      <c r="J470" s="166" t="inlineStr">
        <is>
          <t>TELEX/ 25TH JULY, 2023</t>
        </is>
      </c>
      <c r="K470" s="493" t="n">
        <v>45207</v>
      </c>
      <c r="L470" s="157" t="inlineStr">
        <is>
          <t>30TH  JUNE</t>
        </is>
      </c>
      <c r="M470" s="157" t="inlineStr">
        <is>
          <t>SUN MARK LTD</t>
        </is>
      </c>
      <c r="N470" s="157" t="inlineStr">
        <is>
          <t>MEL-BACH ENTERPRISES</t>
        </is>
      </c>
    </row>
    <row r="471">
      <c r="A471" s="40" t="n">
        <v>25</v>
      </c>
      <c r="B471" s="40" t="inlineStr">
        <is>
          <t>EJISON</t>
        </is>
      </c>
      <c r="C471" t="inlineStr">
        <is>
          <t>MEDUAW501921</t>
        </is>
      </c>
      <c r="D471" s="157" t="inlineStr">
        <is>
          <t>UETU 2687650</t>
        </is>
      </c>
      <c r="E471" s="40" t="inlineStr">
        <is>
          <t>SPM</t>
        </is>
      </c>
      <c r="F471" s="40" t="inlineStr">
        <is>
          <t>20FT</t>
        </is>
      </c>
      <c r="G471" s="160" t="inlineStr">
        <is>
          <t>MSC GABRIELLA</t>
        </is>
      </c>
      <c r="H471" s="166" t="inlineStr">
        <is>
          <t>BERTHED: 31ST JULY VOY. WG330A</t>
        </is>
      </c>
      <c r="I471" s="157" t="inlineStr">
        <is>
          <t>OUT</t>
        </is>
      </c>
      <c r="J471" s="166" t="inlineStr">
        <is>
          <t>TELEX/ 25TH JULY, 2023</t>
        </is>
      </c>
      <c r="K471" s="493" t="n">
        <v>45268</v>
      </c>
      <c r="L471" s="157" t="inlineStr">
        <is>
          <t>30TH  JUNE</t>
        </is>
      </c>
      <c r="M471" s="157" t="inlineStr">
        <is>
          <t>SUN MARK LTD</t>
        </is>
      </c>
      <c r="N471" s="157" t="inlineStr">
        <is>
          <t>MEL-BACH ENTERPRISES</t>
        </is>
      </c>
    </row>
    <row r="472">
      <c r="A472" s="40" t="n">
        <v>26</v>
      </c>
      <c r="B472" s="40" t="inlineStr">
        <is>
          <t>EJISON</t>
        </is>
      </c>
      <c r="C472" s="165" t="inlineStr">
        <is>
          <t>''</t>
        </is>
      </c>
      <c r="D472" s="157" t="inlineStr">
        <is>
          <t>MEDU 5613306</t>
        </is>
      </c>
      <c r="E472" s="40" t="inlineStr">
        <is>
          <t>SPM</t>
        </is>
      </c>
      <c r="F472" s="40" t="inlineStr">
        <is>
          <t>20FT</t>
        </is>
      </c>
      <c r="G472" s="160" t="inlineStr">
        <is>
          <t>MSC GABRIELLA</t>
        </is>
      </c>
      <c r="H472" s="166" t="inlineStr">
        <is>
          <t>BERTHED: 31ST JULY VOY. WG330A</t>
        </is>
      </c>
      <c r="I472" s="157" t="inlineStr">
        <is>
          <t>OUT</t>
        </is>
      </c>
      <c r="J472" s="166" t="inlineStr">
        <is>
          <t>TELEX/ 25TH JULY, 2023</t>
        </is>
      </c>
      <c r="K472" s="493" t="n">
        <v>45268</v>
      </c>
      <c r="L472" s="157" t="inlineStr">
        <is>
          <t>30TH  JUNE</t>
        </is>
      </c>
      <c r="M472" s="157" t="inlineStr">
        <is>
          <t>SUN MARK LTD</t>
        </is>
      </c>
      <c r="N472" s="157" t="inlineStr">
        <is>
          <t>MEL-BACH ENTERPRISES</t>
        </is>
      </c>
    </row>
    <row r="473">
      <c r="A473" s="40" t="n">
        <v>27</v>
      </c>
      <c r="B473" s="40" t="inlineStr">
        <is>
          <t>EJISON</t>
        </is>
      </c>
      <c r="C473" t="inlineStr">
        <is>
          <t>MEDUAW501905</t>
        </is>
      </c>
      <c r="D473" s="157" t="inlineStr">
        <is>
          <t>TCLU 6970833</t>
        </is>
      </c>
      <c r="E473" s="40" t="inlineStr">
        <is>
          <t>SPM</t>
        </is>
      </c>
      <c r="F473" s="40" t="inlineStr">
        <is>
          <t>20FT</t>
        </is>
      </c>
      <c r="G473" s="160" t="inlineStr">
        <is>
          <t>MSC GABRIELLA</t>
        </is>
      </c>
      <c r="H473" s="166" t="inlineStr">
        <is>
          <t>BERTHED: 31ST JULY VOY. WG330A</t>
        </is>
      </c>
      <c r="I473" s="157" t="inlineStr">
        <is>
          <t>OUT</t>
        </is>
      </c>
      <c r="J473" s="166" t="inlineStr">
        <is>
          <t>TELEX/ 25TH JULY, 2023</t>
        </is>
      </c>
      <c r="K473" s="493" t="n">
        <v>45268</v>
      </c>
      <c r="L473" s="157" t="inlineStr">
        <is>
          <t>30TH  JUNE</t>
        </is>
      </c>
      <c r="M473" s="157" t="inlineStr">
        <is>
          <t>SUN MARK LTD</t>
        </is>
      </c>
      <c r="N473" s="157" t="inlineStr">
        <is>
          <t>MEL-BACH ENTERPRISES</t>
        </is>
      </c>
    </row>
    <row r="474">
      <c r="A474" s="40" t="n">
        <v>28</v>
      </c>
      <c r="B474" s="40" t="inlineStr">
        <is>
          <t>EJISON</t>
        </is>
      </c>
      <c r="C474" s="42" t="inlineStr">
        <is>
          <t>''</t>
        </is>
      </c>
      <c r="D474" s="157" t="inlineStr">
        <is>
          <t>MAG U2335625</t>
        </is>
      </c>
      <c r="E474" s="40" t="inlineStr">
        <is>
          <t>SPM</t>
        </is>
      </c>
      <c r="F474" s="40" t="inlineStr">
        <is>
          <t>20FT</t>
        </is>
      </c>
      <c r="G474" s="160" t="inlineStr">
        <is>
          <t>MSC GABRIELLA</t>
        </is>
      </c>
      <c r="H474" s="166" t="inlineStr">
        <is>
          <t>BERTHED: 31ST JULY VOY. WG330A</t>
        </is>
      </c>
      <c r="I474" s="157" t="inlineStr">
        <is>
          <t>OUT</t>
        </is>
      </c>
      <c r="J474" s="166" t="inlineStr">
        <is>
          <t>TELEX/ 25TH JULY, 2023</t>
        </is>
      </c>
      <c r="K474" s="493" t="n">
        <v>45268</v>
      </c>
      <c r="L474" s="157" t="inlineStr">
        <is>
          <t>30TH  JUNE</t>
        </is>
      </c>
      <c r="M474" s="157" t="inlineStr">
        <is>
          <t>SUN MARK LTD</t>
        </is>
      </c>
      <c r="N474" s="157" t="inlineStr">
        <is>
          <t>MEL-BACH ENTERPRISES</t>
        </is>
      </c>
    </row>
    <row r="475">
      <c r="A475" s="40" t="n">
        <v>29</v>
      </c>
      <c r="B475" s="40" t="inlineStr">
        <is>
          <t>EJISON</t>
        </is>
      </c>
      <c r="C475" s="157" t="inlineStr">
        <is>
          <t>MEDUAW501913</t>
        </is>
      </c>
      <c r="D475" s="157" t="inlineStr">
        <is>
          <t>MSDU 2686081</t>
        </is>
      </c>
      <c r="E475" s="40" t="inlineStr">
        <is>
          <t>SPM</t>
        </is>
      </c>
      <c r="F475" s="40" t="inlineStr">
        <is>
          <t>20FT</t>
        </is>
      </c>
      <c r="G475" s="160" t="inlineStr">
        <is>
          <t>MSC GABRIELLA</t>
        </is>
      </c>
      <c r="H475" s="166" t="inlineStr">
        <is>
          <t>BERTHED: 31ST JULY VOY. WG330A</t>
        </is>
      </c>
      <c r="I475" s="157" t="inlineStr">
        <is>
          <t>OUT</t>
        </is>
      </c>
      <c r="J475" s="166" t="inlineStr">
        <is>
          <t>TELEX/ 25TH JULY, 2023</t>
        </is>
      </c>
      <c r="K475" s="493" t="n">
        <v>45207</v>
      </c>
      <c r="L475" s="157" t="inlineStr">
        <is>
          <t>30TH  JUNE</t>
        </is>
      </c>
      <c r="M475" s="157" t="inlineStr">
        <is>
          <t>SUN MARK LTD</t>
        </is>
      </c>
      <c r="N475" s="157" t="inlineStr">
        <is>
          <t>MEL-BACH ENTERPRISES</t>
        </is>
      </c>
    </row>
    <row r="476">
      <c r="A476" s="40" t="n">
        <v>30</v>
      </c>
      <c r="B476" s="40" t="inlineStr">
        <is>
          <t>EJISON</t>
        </is>
      </c>
      <c r="C476" s="42" t="inlineStr">
        <is>
          <t>''</t>
        </is>
      </c>
      <c r="D476" s="157" t="inlineStr">
        <is>
          <t>MSMU 1406813</t>
        </is>
      </c>
      <c r="E476" s="40" t="inlineStr">
        <is>
          <t>SPM</t>
        </is>
      </c>
      <c r="F476" s="40" t="inlineStr">
        <is>
          <t>20FT</t>
        </is>
      </c>
      <c r="G476" s="160" t="inlineStr">
        <is>
          <t>MSC GABRIELLA</t>
        </is>
      </c>
      <c r="H476" s="166" t="inlineStr">
        <is>
          <t>BERTHED: 31ST JULY VOY. WG330A</t>
        </is>
      </c>
      <c r="I476" s="157" t="inlineStr">
        <is>
          <t>OUT</t>
        </is>
      </c>
      <c r="J476" s="166" t="inlineStr">
        <is>
          <t>TELEX/ 25TH JULY, 2023</t>
        </is>
      </c>
      <c r="K476" s="493" t="n">
        <v>45207</v>
      </c>
      <c r="L476" s="157" t="inlineStr">
        <is>
          <t>30TH  JUNE</t>
        </is>
      </c>
      <c r="M476" s="157" t="inlineStr">
        <is>
          <t>SUN MARK LTD</t>
        </is>
      </c>
      <c r="N476" s="157" t="inlineStr">
        <is>
          <t>MEL-BACH ENTERPRISES</t>
        </is>
      </c>
    </row>
    <row r="477">
      <c r="A477" s="40" t="n"/>
      <c r="B477" s="40" t="n"/>
      <c r="C477" s="165" t="n"/>
      <c r="D477" s="157" t="n"/>
      <c r="E477" s="40" t="n"/>
      <c r="F477" s="40" t="n"/>
      <c r="G477" s="160" t="n"/>
      <c r="H477" s="166" t="n"/>
      <c r="I477" s="157" t="n"/>
      <c r="J477" s="166" t="n"/>
      <c r="K477" s="157" t="n"/>
      <c r="L477" s="157" t="n"/>
      <c r="M477" s="157" t="n"/>
      <c r="N477" s="157" t="n"/>
    </row>
    <row r="478">
      <c r="A478" s="40" t="n"/>
      <c r="B478" s="232" t="inlineStr">
        <is>
          <t>MSC JORDAN</t>
        </is>
      </c>
      <c r="C478" s="165" t="n"/>
      <c r="D478" s="157" t="n"/>
      <c r="E478" s="40" t="n"/>
      <c r="F478" s="40" t="n"/>
      <c r="G478" s="160" t="n"/>
      <c r="H478" s="166" t="n"/>
      <c r="I478" s="157" t="n"/>
      <c r="J478" s="166" t="n"/>
      <c r="K478" s="157" t="n"/>
      <c r="L478" s="157" t="n"/>
      <c r="M478" s="157" t="n"/>
      <c r="N478" s="157" t="n"/>
    </row>
    <row r="479">
      <c r="A479" s="40" t="n">
        <v>1</v>
      </c>
      <c r="B479" s="40" t="inlineStr">
        <is>
          <t>EJISON</t>
        </is>
      </c>
      <c r="C479" s="165" t="inlineStr">
        <is>
          <t>MEDUAW532678</t>
        </is>
      </c>
      <c r="D479" s="157" t="inlineStr">
        <is>
          <t>FSCU 3504452</t>
        </is>
      </c>
      <c r="E479" s="40" t="inlineStr">
        <is>
          <t>SPM</t>
        </is>
      </c>
      <c r="F479" s="40" t="inlineStr">
        <is>
          <t>20FT</t>
        </is>
      </c>
      <c r="G479" s="160" t="inlineStr">
        <is>
          <t>MSC JORDAN</t>
        </is>
      </c>
      <c r="H479" s="192" t="inlineStr">
        <is>
          <t>BERTHED: 6TH AUG VOY. WG331A</t>
        </is>
      </c>
      <c r="I479" s="157" t="inlineStr">
        <is>
          <t>OUT</t>
        </is>
      </c>
      <c r="J479" s="166" t="inlineStr">
        <is>
          <t>TELEX/25TH  AUG, 2023</t>
        </is>
      </c>
      <c r="K479" s="157" t="inlineStr">
        <is>
          <t>29/08/2023</t>
        </is>
      </c>
      <c r="L479" s="157" t="inlineStr">
        <is>
          <t>7TH JULY</t>
        </is>
      </c>
      <c r="M479" s="157" t="inlineStr">
        <is>
          <t>SUN MARK LTD</t>
        </is>
      </c>
      <c r="N479" s="157" t="inlineStr">
        <is>
          <t>MEL-BACH ENTERPRISES</t>
        </is>
      </c>
    </row>
    <row r="480">
      <c r="A480" s="40" t="n">
        <v>2</v>
      </c>
      <c r="B480" s="40" t="inlineStr">
        <is>
          <t>EJISON</t>
        </is>
      </c>
      <c r="C480" s="165" t="inlineStr">
        <is>
          <t>''</t>
        </is>
      </c>
      <c r="D480" s="157" t="inlineStr">
        <is>
          <t>MEDU 5995560</t>
        </is>
      </c>
      <c r="E480" s="40" t="inlineStr">
        <is>
          <t>SPM</t>
        </is>
      </c>
      <c r="F480" s="40" t="inlineStr">
        <is>
          <t>20FT</t>
        </is>
      </c>
      <c r="G480" s="160" t="inlineStr">
        <is>
          <t>MSC JORDAN</t>
        </is>
      </c>
      <c r="H480" s="192" t="inlineStr">
        <is>
          <t>BERTHED: 6TH AUG VOY. WG331A</t>
        </is>
      </c>
      <c r="I480" s="157" t="inlineStr">
        <is>
          <t>OUT</t>
        </is>
      </c>
      <c r="J480" s="166" t="inlineStr">
        <is>
          <t>TELEX/25TH  AUG, 2023</t>
        </is>
      </c>
      <c r="K480" s="157" t="inlineStr">
        <is>
          <t>29/08/2023</t>
        </is>
      </c>
      <c r="L480" s="157" t="inlineStr">
        <is>
          <t>7TH JULY</t>
        </is>
      </c>
      <c r="M480" s="157" t="inlineStr">
        <is>
          <t>SUN MARK LTD</t>
        </is>
      </c>
      <c r="N480" s="157" t="inlineStr">
        <is>
          <t>MEL-BACH ENTERPRISES</t>
        </is>
      </c>
    </row>
    <row r="481">
      <c r="A481" s="40" t="n">
        <v>3</v>
      </c>
      <c r="B481" s="40" t="inlineStr">
        <is>
          <t>EJISON</t>
        </is>
      </c>
      <c r="C481" s="165" t="inlineStr">
        <is>
          <t>MEDUAW532652</t>
        </is>
      </c>
      <c r="D481" s="157" t="inlineStr">
        <is>
          <t>MEDU 5066132</t>
        </is>
      </c>
      <c r="E481" s="40" t="inlineStr">
        <is>
          <t>SPM</t>
        </is>
      </c>
      <c r="F481" s="40" t="inlineStr">
        <is>
          <t>20FT</t>
        </is>
      </c>
      <c r="G481" s="160" t="inlineStr">
        <is>
          <t>MSC JORDAN</t>
        </is>
      </c>
      <c r="H481" s="192" t="inlineStr">
        <is>
          <t>BERTHED: 6TH AUG VOY. WG331A</t>
        </is>
      </c>
      <c r="I481" s="157" t="inlineStr">
        <is>
          <t>OUT</t>
        </is>
      </c>
      <c r="J481" s="166" t="inlineStr">
        <is>
          <t>TELEX/25TH  AUG, 2023</t>
        </is>
      </c>
      <c r="K481" s="157" t="inlineStr">
        <is>
          <t>29/08/2023</t>
        </is>
      </c>
      <c r="L481" s="157" t="inlineStr">
        <is>
          <t>7TH JULY</t>
        </is>
      </c>
      <c r="M481" s="157" t="inlineStr">
        <is>
          <t>SUN MARK LTD</t>
        </is>
      </c>
      <c r="N481" s="157" t="inlineStr">
        <is>
          <t>MEL-BACH ENTERPRISES</t>
        </is>
      </c>
    </row>
    <row r="482">
      <c r="A482" s="40" t="n">
        <v>4</v>
      </c>
      <c r="B482" s="40" t="inlineStr">
        <is>
          <t>EJISON</t>
        </is>
      </c>
      <c r="C482" s="165" t="inlineStr">
        <is>
          <t>''</t>
        </is>
      </c>
      <c r="D482" s="157" t="inlineStr">
        <is>
          <t>MSDU 1225193</t>
        </is>
      </c>
      <c r="E482" s="40" t="inlineStr">
        <is>
          <t>SPM</t>
        </is>
      </c>
      <c r="F482" s="40" t="inlineStr">
        <is>
          <t>20FT</t>
        </is>
      </c>
      <c r="G482" s="160" t="inlineStr">
        <is>
          <t>MSC JORDAN</t>
        </is>
      </c>
      <c r="H482" s="192" t="inlineStr">
        <is>
          <t>BERTHED: 6TH AUG VOY. WG331A</t>
        </is>
      </c>
      <c r="I482" s="157" t="inlineStr">
        <is>
          <t>OUT</t>
        </is>
      </c>
      <c r="J482" s="166" t="inlineStr">
        <is>
          <t>TELEX/25TH  AUG, 2023</t>
        </is>
      </c>
      <c r="K482" s="157" t="inlineStr">
        <is>
          <t>29/08/2023</t>
        </is>
      </c>
      <c r="L482" s="157" t="inlineStr">
        <is>
          <t>7TH JULY</t>
        </is>
      </c>
      <c r="M482" s="157" t="inlineStr">
        <is>
          <t>SUN MARK LTD</t>
        </is>
      </c>
      <c r="N482" s="157" t="inlineStr">
        <is>
          <t>MEL-BACH ENTERPRISES</t>
        </is>
      </c>
    </row>
    <row r="483">
      <c r="A483" s="40" t="n">
        <v>5</v>
      </c>
      <c r="B483" s="40" t="inlineStr">
        <is>
          <t>EJISON</t>
        </is>
      </c>
      <c r="C483" s="165" t="inlineStr">
        <is>
          <t>MEDUAW532645</t>
        </is>
      </c>
      <c r="D483" s="157" t="inlineStr">
        <is>
          <t>MEDU 5668490</t>
        </is>
      </c>
      <c r="E483" s="40" t="inlineStr">
        <is>
          <t>SPM</t>
        </is>
      </c>
      <c r="F483" s="40" t="inlineStr">
        <is>
          <t>20FT</t>
        </is>
      </c>
      <c r="G483" s="160" t="inlineStr">
        <is>
          <t>MSC JORDAN</t>
        </is>
      </c>
      <c r="H483" s="192" t="inlineStr">
        <is>
          <t>BERTHED:7TH AUG VOY. WG331A</t>
        </is>
      </c>
      <c r="I483" s="157" t="inlineStr">
        <is>
          <t>OUT</t>
        </is>
      </c>
      <c r="J483" s="166" t="inlineStr">
        <is>
          <t>TELEX/25TH  AUG, 2023</t>
        </is>
      </c>
      <c r="K483" s="496" t="n">
        <v>45025</v>
      </c>
      <c r="L483" s="157" t="inlineStr">
        <is>
          <t>7TH JULY</t>
        </is>
      </c>
      <c r="M483" s="157" t="inlineStr">
        <is>
          <t>SUN MARK LTD</t>
        </is>
      </c>
      <c r="N483" s="157" t="inlineStr">
        <is>
          <t>MEL-BACH ENTERPRISES</t>
        </is>
      </c>
    </row>
    <row r="484">
      <c r="A484" s="40" t="n">
        <v>6</v>
      </c>
      <c r="B484" s="40" t="inlineStr">
        <is>
          <t>EJISON</t>
        </is>
      </c>
      <c r="C484" s="165" t="inlineStr">
        <is>
          <t>''</t>
        </is>
      </c>
      <c r="D484" s="157" t="inlineStr">
        <is>
          <t>MSMU 1533253</t>
        </is>
      </c>
      <c r="E484" s="40" t="inlineStr">
        <is>
          <t>SPM</t>
        </is>
      </c>
      <c r="F484" s="40" t="inlineStr">
        <is>
          <t>20FT</t>
        </is>
      </c>
      <c r="G484" s="160" t="inlineStr">
        <is>
          <t>MSC JORDAN</t>
        </is>
      </c>
      <c r="H484" s="192" t="inlineStr">
        <is>
          <t>BERTHED:7TH AUG VOY. WG331A</t>
        </is>
      </c>
      <c r="I484" s="157" t="inlineStr">
        <is>
          <t>OUT</t>
        </is>
      </c>
      <c r="J484" s="166" t="inlineStr">
        <is>
          <t>TELEX/25TH  AUG, 2023</t>
        </is>
      </c>
      <c r="K484" s="496" t="n">
        <v>45025</v>
      </c>
      <c r="L484" s="157" t="inlineStr">
        <is>
          <t>7TH JULY</t>
        </is>
      </c>
      <c r="M484" s="157" t="inlineStr">
        <is>
          <t>SUN MARK LTD</t>
        </is>
      </c>
      <c r="N484" s="157" t="inlineStr">
        <is>
          <t>MEL-BACH ENTERPRISES</t>
        </is>
      </c>
    </row>
    <row r="485">
      <c r="A485" s="40" t="n">
        <v>7</v>
      </c>
      <c r="B485" s="40" t="inlineStr">
        <is>
          <t>EJISON</t>
        </is>
      </c>
      <c r="C485" s="165" t="inlineStr">
        <is>
          <t>MEDUAW532637</t>
        </is>
      </c>
      <c r="D485" s="157" t="inlineStr">
        <is>
          <t>GLDU 3663420</t>
        </is>
      </c>
      <c r="E485" s="40" t="inlineStr">
        <is>
          <t>SPM</t>
        </is>
      </c>
      <c r="F485" s="40" t="inlineStr">
        <is>
          <t>20FT</t>
        </is>
      </c>
      <c r="G485" s="160" t="inlineStr">
        <is>
          <t>MSC JORDAN</t>
        </is>
      </c>
      <c r="H485" s="192" t="inlineStr">
        <is>
          <t>BERTHED:7TH AUG VOY. WG331A</t>
        </is>
      </c>
      <c r="I485" s="157" t="inlineStr">
        <is>
          <t>OUT</t>
        </is>
      </c>
      <c r="J485" s="166" t="inlineStr">
        <is>
          <t>TELEX/25TH  AUG, 2023</t>
        </is>
      </c>
      <c r="K485" s="157" t="inlineStr">
        <is>
          <t>29/08/2023</t>
        </is>
      </c>
      <c r="L485" s="157" t="inlineStr">
        <is>
          <t>7TH JULY</t>
        </is>
      </c>
      <c r="M485" s="157" t="inlineStr">
        <is>
          <t>SUN MARK LTD</t>
        </is>
      </c>
      <c r="N485" s="157" t="inlineStr">
        <is>
          <t>MEL-BACH ENTERPRISES</t>
        </is>
      </c>
    </row>
    <row r="486">
      <c r="A486" s="40" t="n">
        <v>8</v>
      </c>
      <c r="B486" s="40" t="inlineStr">
        <is>
          <t>EJISON</t>
        </is>
      </c>
      <c r="C486" s="165" t="inlineStr">
        <is>
          <t>''</t>
        </is>
      </c>
      <c r="D486" s="157" t="inlineStr">
        <is>
          <t>TCLU 2130974</t>
        </is>
      </c>
      <c r="E486" s="40" t="inlineStr">
        <is>
          <t>SPM</t>
        </is>
      </c>
      <c r="F486" s="40" t="inlineStr">
        <is>
          <t>20FT</t>
        </is>
      </c>
      <c r="G486" s="160" t="inlineStr">
        <is>
          <t>MSC JORDAN</t>
        </is>
      </c>
      <c r="H486" s="192" t="inlineStr">
        <is>
          <t>BERTHED:7TH AUG VOY. WG331A</t>
        </is>
      </c>
      <c r="I486" s="157" t="inlineStr">
        <is>
          <t>OUT</t>
        </is>
      </c>
      <c r="J486" s="166" t="inlineStr">
        <is>
          <t>TELEX/25TH  AUG, 2023</t>
        </is>
      </c>
      <c r="K486" s="157" t="inlineStr">
        <is>
          <t>29/08/2023</t>
        </is>
      </c>
      <c r="L486" s="157" t="inlineStr">
        <is>
          <t>7TH JULY</t>
        </is>
      </c>
      <c r="M486" s="157" t="inlineStr">
        <is>
          <t>SUN MARK LTD</t>
        </is>
      </c>
      <c r="N486" s="157" t="inlineStr">
        <is>
          <t>MEL-BACH ENTERPRISES</t>
        </is>
      </c>
    </row>
    <row r="487">
      <c r="A487" s="40" t="n">
        <v>9</v>
      </c>
      <c r="B487" s="40" t="inlineStr">
        <is>
          <t>EJISON</t>
        </is>
      </c>
      <c r="C487" s="165" t="inlineStr">
        <is>
          <t>MEDUAW532603</t>
        </is>
      </c>
      <c r="D487" s="157" t="inlineStr">
        <is>
          <t>TEMU 4044152</t>
        </is>
      </c>
      <c r="E487" s="40" t="inlineStr">
        <is>
          <t>SPM</t>
        </is>
      </c>
      <c r="F487" s="40" t="inlineStr">
        <is>
          <t>20FT</t>
        </is>
      </c>
      <c r="G487" s="160" t="inlineStr">
        <is>
          <t>MSC JORDAN</t>
        </is>
      </c>
      <c r="H487" s="192" t="inlineStr">
        <is>
          <t>BERTHED:7TH AUG VOY. WG331A</t>
        </is>
      </c>
      <c r="I487" s="157" t="inlineStr">
        <is>
          <t>OUT</t>
        </is>
      </c>
      <c r="J487" s="166" t="inlineStr">
        <is>
          <t>TELEX/25TH  AUG, 2023</t>
        </is>
      </c>
      <c r="K487" s="496" t="n">
        <v>44966</v>
      </c>
      <c r="L487" s="157" t="inlineStr">
        <is>
          <t>7TH JULY</t>
        </is>
      </c>
      <c r="M487" s="157" t="inlineStr">
        <is>
          <t>SUN MARK LTD</t>
        </is>
      </c>
      <c r="N487" s="157" t="inlineStr">
        <is>
          <t>MEL-BACH ENTERPRISES</t>
        </is>
      </c>
    </row>
    <row r="488">
      <c r="A488" s="40" t="n">
        <v>10</v>
      </c>
      <c r="B488" s="40" t="inlineStr">
        <is>
          <t>EJISON</t>
        </is>
      </c>
      <c r="C488" s="165" t="inlineStr">
        <is>
          <t>''</t>
        </is>
      </c>
      <c r="D488" s="157" t="inlineStr">
        <is>
          <t>MEDU 6875390</t>
        </is>
      </c>
      <c r="E488" s="40" t="inlineStr">
        <is>
          <t>SPM</t>
        </is>
      </c>
      <c r="F488" s="40" t="inlineStr">
        <is>
          <t>20FT</t>
        </is>
      </c>
      <c r="G488" s="160" t="inlineStr">
        <is>
          <t>MSC JORDAN</t>
        </is>
      </c>
      <c r="H488" s="192" t="inlineStr">
        <is>
          <t>BERTHED:7TH AUG VOY. WG331A</t>
        </is>
      </c>
      <c r="I488" s="157" t="inlineStr">
        <is>
          <t>OUT</t>
        </is>
      </c>
      <c r="J488" s="166" t="inlineStr">
        <is>
          <t>TELEX/25TH  AUG, 2023</t>
        </is>
      </c>
      <c r="K488" s="496" t="n">
        <v>44966</v>
      </c>
      <c r="L488" s="157" t="inlineStr">
        <is>
          <t>7TH JULY</t>
        </is>
      </c>
      <c r="M488" s="157" t="inlineStr">
        <is>
          <t>SUN MARK LTD</t>
        </is>
      </c>
      <c r="N488" s="157" t="inlineStr">
        <is>
          <t>MEL-BACH ENTERPRISES</t>
        </is>
      </c>
    </row>
    <row r="489">
      <c r="A489" s="40" t="n">
        <v>11</v>
      </c>
      <c r="B489" s="40" t="inlineStr">
        <is>
          <t>EJISON</t>
        </is>
      </c>
      <c r="C489" s="165" t="inlineStr">
        <is>
          <t>MEDUAW532595</t>
        </is>
      </c>
      <c r="D489" s="157" t="inlineStr">
        <is>
          <t>CXDU 1171776</t>
        </is>
      </c>
      <c r="E489" s="40" t="inlineStr">
        <is>
          <t>SPM</t>
        </is>
      </c>
      <c r="F489" s="40" t="inlineStr">
        <is>
          <t>20FT</t>
        </is>
      </c>
      <c r="G489" s="160" t="inlineStr">
        <is>
          <t>MSC JORDAN</t>
        </is>
      </c>
      <c r="H489" s="192" t="inlineStr">
        <is>
          <t>BERTHED: 6TH AUG VOY. WG331A</t>
        </is>
      </c>
      <c r="I489" s="157" t="inlineStr">
        <is>
          <t>OUT</t>
        </is>
      </c>
      <c r="J489" s="166" t="inlineStr">
        <is>
          <t>TELEX/25TH  AUG, 2023</t>
        </is>
      </c>
      <c r="K489" s="496" t="n">
        <v>45025</v>
      </c>
      <c r="L489" s="157" t="inlineStr">
        <is>
          <t>7TH JULY</t>
        </is>
      </c>
      <c r="M489" s="157" t="inlineStr">
        <is>
          <t>SUN MARK LTD</t>
        </is>
      </c>
      <c r="N489" s="157" t="inlineStr">
        <is>
          <t>MEL-BACH ENTERPRISES</t>
        </is>
      </c>
    </row>
    <row r="490">
      <c r="A490" s="40" t="n">
        <v>12</v>
      </c>
      <c r="B490" s="40" t="inlineStr">
        <is>
          <t>EJISON</t>
        </is>
      </c>
      <c r="C490" s="165" t="inlineStr">
        <is>
          <t>''</t>
        </is>
      </c>
      <c r="D490" s="157" t="inlineStr">
        <is>
          <t>MEDU 5580563</t>
        </is>
      </c>
      <c r="E490" s="40" t="inlineStr">
        <is>
          <t>SPM</t>
        </is>
      </c>
      <c r="F490" s="40" t="inlineStr">
        <is>
          <t>20FT</t>
        </is>
      </c>
      <c r="G490" s="160" t="inlineStr">
        <is>
          <t>MSC JORDAN</t>
        </is>
      </c>
      <c r="H490" s="192" t="inlineStr">
        <is>
          <t>BERTHED: 6TH AUG VOY. WG331A</t>
        </is>
      </c>
      <c r="I490" s="157" t="inlineStr">
        <is>
          <t>OUT</t>
        </is>
      </c>
      <c r="J490" s="166" t="inlineStr">
        <is>
          <t>TELEX/25TH  AUG, 2023</t>
        </is>
      </c>
      <c r="K490" s="496" t="n">
        <v>45025</v>
      </c>
      <c r="L490" s="157" t="inlineStr">
        <is>
          <t>7TH JULY</t>
        </is>
      </c>
      <c r="M490" s="157" t="inlineStr">
        <is>
          <t>SUN MARK LTD</t>
        </is>
      </c>
      <c r="N490" s="157" t="inlineStr">
        <is>
          <t>MEL-BACH ENTERPRISES</t>
        </is>
      </c>
    </row>
    <row r="491">
      <c r="A491" s="40" t="n">
        <v>13</v>
      </c>
      <c r="B491" s="40" t="inlineStr">
        <is>
          <t>EJISON</t>
        </is>
      </c>
      <c r="C491" s="165" t="inlineStr">
        <is>
          <t>MEDUAW532561</t>
        </is>
      </c>
      <c r="D491" s="157" t="inlineStr">
        <is>
          <t>MSDU 2135617</t>
        </is>
      </c>
      <c r="E491" s="40" t="inlineStr">
        <is>
          <t>SPM</t>
        </is>
      </c>
      <c r="F491" s="40" t="inlineStr">
        <is>
          <t>20FT</t>
        </is>
      </c>
      <c r="G491" s="160" t="inlineStr">
        <is>
          <t>MSC JORDAN</t>
        </is>
      </c>
      <c r="H491" s="192" t="inlineStr">
        <is>
          <t>BERTHED: 6TH AUG VOY. WG331A</t>
        </is>
      </c>
      <c r="I491" s="157" t="inlineStr">
        <is>
          <t>OUT</t>
        </is>
      </c>
      <c r="J491" s="166" t="inlineStr">
        <is>
          <t>TELEX/25TH  AUG, 2023</t>
        </is>
      </c>
      <c r="K491" s="496" t="n">
        <v>44966</v>
      </c>
      <c r="L491" s="157" t="inlineStr">
        <is>
          <t>7TH JULY</t>
        </is>
      </c>
      <c r="M491" s="157" t="inlineStr">
        <is>
          <t>SUN MARK LTD</t>
        </is>
      </c>
      <c r="N491" s="157" t="inlineStr">
        <is>
          <t>MEL-BACH ENTERPRISES</t>
        </is>
      </c>
    </row>
    <row r="492">
      <c r="A492" s="40" t="n">
        <v>14</v>
      </c>
      <c r="B492" s="40" t="inlineStr">
        <is>
          <t>EJISON</t>
        </is>
      </c>
      <c r="C492" s="165" t="inlineStr">
        <is>
          <t>''</t>
        </is>
      </c>
      <c r="D492" s="157" t="inlineStr">
        <is>
          <t>TEMU 5605999</t>
        </is>
      </c>
      <c r="E492" s="40" t="inlineStr">
        <is>
          <t>SPM</t>
        </is>
      </c>
      <c r="F492" s="40" t="inlineStr">
        <is>
          <t>20FT</t>
        </is>
      </c>
      <c r="G492" s="160" t="inlineStr">
        <is>
          <t>MSC JORDAN</t>
        </is>
      </c>
      <c r="H492" s="192" t="inlineStr">
        <is>
          <t>BERTHED: 6TH AUG VOY. WG331A</t>
        </is>
      </c>
      <c r="I492" s="157" t="inlineStr">
        <is>
          <t>OUT</t>
        </is>
      </c>
      <c r="J492" s="166" t="inlineStr">
        <is>
          <t>TELEX/25TH  AUG, 2023</t>
        </is>
      </c>
      <c r="K492" s="496" t="n">
        <v>44966</v>
      </c>
      <c r="L492" s="157" t="inlineStr">
        <is>
          <t>7TH JULY</t>
        </is>
      </c>
      <c r="M492" s="157" t="inlineStr">
        <is>
          <t>SUN MARK LTD</t>
        </is>
      </c>
      <c r="N492" s="157" t="inlineStr">
        <is>
          <t>MEL-BACH ENTERPRISES</t>
        </is>
      </c>
    </row>
    <row r="493">
      <c r="A493" s="40" t="n">
        <v>15</v>
      </c>
      <c r="B493" s="40" t="inlineStr">
        <is>
          <t>EJISON</t>
        </is>
      </c>
      <c r="C493" s="165" t="inlineStr">
        <is>
          <t>MEDUAW532553</t>
        </is>
      </c>
      <c r="D493" s="157" t="inlineStr">
        <is>
          <t>MSDU 1526345</t>
        </is>
      </c>
      <c r="E493" s="40" t="inlineStr">
        <is>
          <t>SPM</t>
        </is>
      </c>
      <c r="F493" s="40" t="inlineStr">
        <is>
          <t>20FT</t>
        </is>
      </c>
      <c r="G493" s="160" t="inlineStr">
        <is>
          <t>MSC JORDAN</t>
        </is>
      </c>
      <c r="H493" s="192" t="inlineStr">
        <is>
          <t>BERTHED: 6TH AUG VOY. WG331A</t>
        </is>
      </c>
      <c r="I493" s="157" t="inlineStr">
        <is>
          <t>OUT</t>
        </is>
      </c>
      <c r="J493" s="166" t="inlineStr">
        <is>
          <t>TELEX/25TH  AUG, 2023</t>
        </is>
      </c>
      <c r="K493" s="496" t="n">
        <v>45025</v>
      </c>
      <c r="L493" s="157" t="inlineStr">
        <is>
          <t>7TH JULY</t>
        </is>
      </c>
      <c r="M493" s="157" t="inlineStr">
        <is>
          <t>SUN MARK LTD</t>
        </is>
      </c>
      <c r="N493" s="157" t="inlineStr">
        <is>
          <t>MEL-BACH ENTERPRISES</t>
        </is>
      </c>
    </row>
    <row r="494">
      <c r="A494" s="40" t="n">
        <v>16</v>
      </c>
      <c r="B494" s="40" t="inlineStr">
        <is>
          <t>EJISON</t>
        </is>
      </c>
      <c r="C494" s="165" t="inlineStr">
        <is>
          <t>''</t>
        </is>
      </c>
      <c r="D494" s="157" t="inlineStr">
        <is>
          <t>MSMU 1580893</t>
        </is>
      </c>
      <c r="E494" s="40" t="inlineStr">
        <is>
          <t>SPM</t>
        </is>
      </c>
      <c r="F494" s="40" t="inlineStr">
        <is>
          <t>20FT</t>
        </is>
      </c>
      <c r="G494" s="160" t="inlineStr">
        <is>
          <t>MSC JORDAN</t>
        </is>
      </c>
      <c r="H494" s="192" t="inlineStr">
        <is>
          <t>BERTHED: 6TH AUG VOY. WG331A</t>
        </is>
      </c>
      <c r="I494" s="157" t="inlineStr">
        <is>
          <t>OUT</t>
        </is>
      </c>
      <c r="J494" s="166" t="inlineStr">
        <is>
          <t>TELEX/25TH  AUG, 2023</t>
        </is>
      </c>
      <c r="K494" s="496" t="n">
        <v>45025</v>
      </c>
      <c r="L494" s="157" t="inlineStr">
        <is>
          <t>7TH JULY</t>
        </is>
      </c>
      <c r="M494" s="157" t="inlineStr">
        <is>
          <t>SUN MARK LTD</t>
        </is>
      </c>
      <c r="N494" s="157" t="inlineStr">
        <is>
          <t>MEL-BACH ENTERPRISES</t>
        </is>
      </c>
    </row>
    <row r="495">
      <c r="A495" s="40" t="n">
        <v>17</v>
      </c>
      <c r="B495" s="40" t="inlineStr">
        <is>
          <t>EJISON</t>
        </is>
      </c>
      <c r="C495" s="157" t="inlineStr">
        <is>
          <t>MEDUAW532470</t>
        </is>
      </c>
      <c r="D495" s="40" t="inlineStr">
        <is>
          <t>TCLU 2065539</t>
        </is>
      </c>
      <c r="E495" s="40" t="inlineStr">
        <is>
          <t>SPM</t>
        </is>
      </c>
      <c r="F495" s="40" t="inlineStr">
        <is>
          <t>20FT</t>
        </is>
      </c>
      <c r="G495" s="160" t="inlineStr">
        <is>
          <t>MSC JORDAN</t>
        </is>
      </c>
      <c r="H495" s="192" t="inlineStr">
        <is>
          <t>BERTHED: 6TH AUG VOY. WG331A</t>
        </is>
      </c>
      <c r="I495" s="157" t="inlineStr">
        <is>
          <t>OUT</t>
        </is>
      </c>
      <c r="J495" s="166" t="inlineStr">
        <is>
          <t>TELEX/23RD  AUG, 2023</t>
        </is>
      </c>
      <c r="K495" s="157" t="inlineStr">
        <is>
          <t>29/08/2023</t>
        </is>
      </c>
      <c r="L495" s="157" t="inlineStr">
        <is>
          <t>7TH JULY</t>
        </is>
      </c>
      <c r="M495" s="157" t="inlineStr">
        <is>
          <t>SUN MARK LTD</t>
        </is>
      </c>
      <c r="N495" s="157" t="inlineStr">
        <is>
          <t>MEL-BACH ENTERPRISES</t>
        </is>
      </c>
    </row>
    <row r="496">
      <c r="A496" s="40" t="n">
        <v>18</v>
      </c>
      <c r="B496" s="40" t="inlineStr">
        <is>
          <t>EJISON</t>
        </is>
      </c>
      <c r="C496" s="165" t="inlineStr">
        <is>
          <t>''</t>
        </is>
      </c>
      <c r="D496" s="40" t="inlineStr">
        <is>
          <t>FCIU 4225659</t>
        </is>
      </c>
      <c r="E496" s="40" t="inlineStr">
        <is>
          <t>SPM</t>
        </is>
      </c>
      <c r="F496" s="40" t="inlineStr">
        <is>
          <t>20FT</t>
        </is>
      </c>
      <c r="G496" s="160" t="inlineStr">
        <is>
          <t>MSC JORDAN</t>
        </is>
      </c>
      <c r="H496" s="192" t="inlineStr">
        <is>
          <t>BERTHED: 6TH AUG VOY. WG331A</t>
        </is>
      </c>
      <c r="I496" s="157" t="inlineStr">
        <is>
          <t>OUT</t>
        </is>
      </c>
      <c r="J496" s="166" t="inlineStr">
        <is>
          <t>TELEX/23RD  AUG, 2023</t>
        </is>
      </c>
      <c r="K496" s="157" t="inlineStr">
        <is>
          <t>29/08/2023</t>
        </is>
      </c>
      <c r="L496" s="157" t="inlineStr">
        <is>
          <t>7TH JULY</t>
        </is>
      </c>
      <c r="M496" s="157" t="inlineStr">
        <is>
          <t>SUN MARK LTD</t>
        </is>
      </c>
      <c r="N496" s="157" t="inlineStr">
        <is>
          <t>MEL-BACH ENTERPRISES</t>
        </is>
      </c>
    </row>
    <row r="497">
      <c r="A497" s="40" t="n">
        <v>19</v>
      </c>
      <c r="B497" s="40" t="inlineStr">
        <is>
          <t>EJISON</t>
        </is>
      </c>
      <c r="C497" s="165" t="inlineStr">
        <is>
          <t>MEDUAW532710</t>
        </is>
      </c>
      <c r="D497" s="157" t="inlineStr">
        <is>
          <t>MSMU 1758244</t>
        </is>
      </c>
      <c r="E497" s="40" t="inlineStr">
        <is>
          <t>SPM</t>
        </is>
      </c>
      <c r="F497" s="40" t="inlineStr">
        <is>
          <t>20FT</t>
        </is>
      </c>
      <c r="G497" s="160" t="inlineStr">
        <is>
          <t>MSC JORDAN</t>
        </is>
      </c>
      <c r="H497" s="192" t="inlineStr">
        <is>
          <t>BERTHED: 7TH AUG VOY. WG331A</t>
        </is>
      </c>
      <c r="I497" s="157" t="inlineStr">
        <is>
          <t>OUT</t>
        </is>
      </c>
      <c r="J497" s="166" t="inlineStr">
        <is>
          <t>TELEX/25TH  AUG, 2023</t>
        </is>
      </c>
      <c r="K497" s="157" t="inlineStr">
        <is>
          <t>29/08/2023</t>
        </is>
      </c>
      <c r="L497" s="157" t="inlineStr">
        <is>
          <t>7TH JULY</t>
        </is>
      </c>
      <c r="M497" s="157" t="inlineStr">
        <is>
          <t>SUN MARK LTD</t>
        </is>
      </c>
      <c r="N497" s="157" t="inlineStr">
        <is>
          <t>MEL-BACH ENTERPRISES</t>
        </is>
      </c>
    </row>
    <row r="498">
      <c r="A498" s="40" t="n">
        <v>20</v>
      </c>
      <c r="B498" s="40" t="inlineStr">
        <is>
          <t>EJISON</t>
        </is>
      </c>
      <c r="C498" s="165" t="inlineStr">
        <is>
          <t>''</t>
        </is>
      </c>
      <c r="D498" s="157" t="inlineStr">
        <is>
          <t>MSDU 1450126</t>
        </is>
      </c>
      <c r="E498" s="40" t="inlineStr">
        <is>
          <t>SPM</t>
        </is>
      </c>
      <c r="F498" s="40" t="inlineStr">
        <is>
          <t>20FT</t>
        </is>
      </c>
      <c r="G498" s="160" t="inlineStr">
        <is>
          <t>MSC JORDAN</t>
        </is>
      </c>
      <c r="H498" s="192" t="inlineStr">
        <is>
          <t>BERTHED: 7TH AUG VOY. WG331A</t>
        </is>
      </c>
      <c r="I498" s="157" t="inlineStr">
        <is>
          <t>OUT</t>
        </is>
      </c>
      <c r="J498" s="166" t="inlineStr">
        <is>
          <t>TELEX/25TH  AUG, 2023</t>
        </is>
      </c>
      <c r="K498" s="157" t="inlineStr">
        <is>
          <t>29/08/2023</t>
        </is>
      </c>
      <c r="L498" s="157" t="inlineStr">
        <is>
          <t>7TH JULY</t>
        </is>
      </c>
      <c r="M498" s="157" t="inlineStr">
        <is>
          <t>SUN MARK LTD</t>
        </is>
      </c>
      <c r="N498" s="157" t="inlineStr">
        <is>
          <t>MEL-BACH ENTERPRISES</t>
        </is>
      </c>
    </row>
    <row r="499">
      <c r="A499" s="40" t="n">
        <v>21</v>
      </c>
      <c r="B499" s="40" t="inlineStr">
        <is>
          <t>EJISON</t>
        </is>
      </c>
      <c r="C499" s="165" t="inlineStr">
        <is>
          <t>MEDUAW532702</t>
        </is>
      </c>
      <c r="D499" s="157" t="inlineStr">
        <is>
          <t>MSDU 2625722</t>
        </is>
      </c>
      <c r="E499" s="40" t="inlineStr">
        <is>
          <t>SPM</t>
        </is>
      </c>
      <c r="F499" s="40" t="inlineStr">
        <is>
          <t>20FT</t>
        </is>
      </c>
      <c r="G499" s="160" t="inlineStr">
        <is>
          <t>MSC JORDAN</t>
        </is>
      </c>
      <c r="H499" s="192" t="inlineStr">
        <is>
          <t>BERTHED: 8TH AUG VOY. WG331A</t>
        </is>
      </c>
      <c r="I499" s="157" t="inlineStr">
        <is>
          <t>OUT</t>
        </is>
      </c>
      <c r="J499" s="166" t="inlineStr">
        <is>
          <t>TELEX/25TH  AUG, 2023</t>
        </is>
      </c>
      <c r="K499" s="157" t="inlineStr">
        <is>
          <t>29/08/2023</t>
        </is>
      </c>
      <c r="L499" s="157" t="inlineStr">
        <is>
          <t>7TH JULY</t>
        </is>
      </c>
      <c r="M499" s="157" t="inlineStr">
        <is>
          <t>SUN MARK LTD</t>
        </is>
      </c>
      <c r="N499" s="157" t="inlineStr">
        <is>
          <t>MEL-BACH ENTERPRISES</t>
        </is>
      </c>
    </row>
    <row r="500">
      <c r="A500" s="40" t="n">
        <v>22</v>
      </c>
      <c r="B500" s="40" t="inlineStr">
        <is>
          <t>EJISON</t>
        </is>
      </c>
      <c r="C500" s="165" t="inlineStr">
        <is>
          <t>''</t>
        </is>
      </c>
      <c r="D500" s="157" t="inlineStr">
        <is>
          <t>MSCU 6384553</t>
        </is>
      </c>
      <c r="E500" s="40" t="inlineStr">
        <is>
          <t>SPM</t>
        </is>
      </c>
      <c r="F500" s="40" t="inlineStr">
        <is>
          <t>20FT</t>
        </is>
      </c>
      <c r="G500" s="160" t="inlineStr">
        <is>
          <t>MSC JORDAN</t>
        </is>
      </c>
      <c r="H500" s="192" t="inlineStr">
        <is>
          <t>BERTHED: 8TH AUG VOY. WG331A</t>
        </is>
      </c>
      <c r="I500" s="157" t="inlineStr">
        <is>
          <t>OUT</t>
        </is>
      </c>
      <c r="J500" s="166" t="inlineStr">
        <is>
          <t>TELEX/25TH  AUG, 2023</t>
        </is>
      </c>
      <c r="K500" s="157" t="inlineStr">
        <is>
          <t>29/08/2023</t>
        </is>
      </c>
      <c r="L500" s="157" t="inlineStr">
        <is>
          <t>7TH JULY</t>
        </is>
      </c>
      <c r="M500" s="157" t="inlineStr">
        <is>
          <t>SUN MARK LTD</t>
        </is>
      </c>
      <c r="N500" s="157" t="inlineStr">
        <is>
          <t>MEL-BACH ENTERPRISES</t>
        </is>
      </c>
    </row>
    <row r="501">
      <c r="A501" s="40" t="n">
        <v>23</v>
      </c>
      <c r="B501" s="40" t="inlineStr">
        <is>
          <t>EJISON</t>
        </is>
      </c>
      <c r="C501" s="165" t="inlineStr">
        <is>
          <t>MEDUAW532694</t>
        </is>
      </c>
      <c r="D501" s="157" t="inlineStr">
        <is>
          <t>MEDU 2333600</t>
        </is>
      </c>
      <c r="E501" s="40" t="inlineStr">
        <is>
          <t>SPM</t>
        </is>
      </c>
      <c r="F501" s="40" t="inlineStr">
        <is>
          <t>20FT</t>
        </is>
      </c>
      <c r="G501" s="160" t="inlineStr">
        <is>
          <t>MSC JORDAN</t>
        </is>
      </c>
      <c r="H501" s="192" t="inlineStr">
        <is>
          <t>BERTHED: 7TH AUG VOY. WG331A</t>
        </is>
      </c>
      <c r="I501" s="157" t="inlineStr">
        <is>
          <t>OUT</t>
        </is>
      </c>
      <c r="J501" s="166" t="inlineStr">
        <is>
          <t>TELEX/25TH  AUG, 2023</t>
        </is>
      </c>
      <c r="K501" s="157" t="inlineStr">
        <is>
          <t>29/08/2023</t>
        </is>
      </c>
      <c r="L501" s="157" t="inlineStr">
        <is>
          <t>7TH JULY</t>
        </is>
      </c>
      <c r="M501" s="157" t="inlineStr">
        <is>
          <t>SUN MARK LTD</t>
        </is>
      </c>
      <c r="N501" s="157" t="inlineStr">
        <is>
          <t>MEL-BACH ENTERPRISES</t>
        </is>
      </c>
    </row>
    <row r="502">
      <c r="A502" s="40" t="n">
        <v>24</v>
      </c>
      <c r="B502" s="40" t="inlineStr">
        <is>
          <t>EJISON</t>
        </is>
      </c>
      <c r="C502" s="165" t="inlineStr">
        <is>
          <t>''</t>
        </is>
      </c>
      <c r="D502" s="157" t="inlineStr">
        <is>
          <t>MSCU 6928889</t>
        </is>
      </c>
      <c r="E502" s="40" t="inlineStr">
        <is>
          <t>SPM</t>
        </is>
      </c>
      <c r="F502" s="40" t="inlineStr">
        <is>
          <t>20FT</t>
        </is>
      </c>
      <c r="G502" s="160" t="inlineStr">
        <is>
          <t>MSC JORDAN</t>
        </is>
      </c>
      <c r="H502" s="192" t="inlineStr">
        <is>
          <t>BERTHED: 7TH AUG VOY. WG331A</t>
        </is>
      </c>
      <c r="I502" s="157" t="inlineStr">
        <is>
          <t>OUT</t>
        </is>
      </c>
      <c r="J502" s="166" t="inlineStr">
        <is>
          <t>TELEX/25TH  AUG, 2023</t>
        </is>
      </c>
      <c r="K502" s="157" t="inlineStr">
        <is>
          <t>29/08/2023</t>
        </is>
      </c>
      <c r="L502" s="157" t="inlineStr">
        <is>
          <t>7TH JULY</t>
        </is>
      </c>
      <c r="M502" s="157" t="inlineStr">
        <is>
          <t>SUN MARK LTD</t>
        </is>
      </c>
      <c r="N502" s="157" t="inlineStr">
        <is>
          <t>MEL-BACH ENTERPRISES</t>
        </is>
      </c>
    </row>
    <row r="503">
      <c r="A503" s="40" t="n">
        <v>25</v>
      </c>
      <c r="B503" s="40" t="inlineStr">
        <is>
          <t>EJISON</t>
        </is>
      </c>
      <c r="C503" s="165" t="inlineStr">
        <is>
          <t>MEDUAW532686</t>
        </is>
      </c>
      <c r="D503" s="157" t="inlineStr">
        <is>
          <t>MEDU 6755291</t>
        </is>
      </c>
      <c r="E503" s="40" t="inlineStr">
        <is>
          <t>SPM</t>
        </is>
      </c>
      <c r="F503" s="40" t="inlineStr">
        <is>
          <t>20FT</t>
        </is>
      </c>
      <c r="G503" s="160" t="inlineStr">
        <is>
          <t>MSC JORDAN</t>
        </is>
      </c>
      <c r="H503" s="192" t="inlineStr">
        <is>
          <t>BERTHED: 8TH AUG VOY. WG331A</t>
        </is>
      </c>
      <c r="I503" s="157" t="inlineStr">
        <is>
          <t>OUT</t>
        </is>
      </c>
      <c r="J503" s="166" t="inlineStr">
        <is>
          <t>TELEX/25TH  AUG, 2023</t>
        </is>
      </c>
      <c r="K503" s="157" t="inlineStr">
        <is>
          <t>29/08/2023</t>
        </is>
      </c>
      <c r="L503" s="157" t="inlineStr">
        <is>
          <t>7TH JULY</t>
        </is>
      </c>
      <c r="M503" s="157" t="inlineStr">
        <is>
          <t>SUN MARK LTD</t>
        </is>
      </c>
      <c r="N503" s="157" t="inlineStr">
        <is>
          <t>MEL-BACH ENTERPRISES</t>
        </is>
      </c>
    </row>
    <row r="504">
      <c r="A504" s="40" t="n">
        <v>26</v>
      </c>
      <c r="B504" s="40" t="inlineStr">
        <is>
          <t>EJISON</t>
        </is>
      </c>
      <c r="C504" s="165" t="inlineStr">
        <is>
          <t>''</t>
        </is>
      </c>
      <c r="D504" s="157" t="inlineStr">
        <is>
          <t>MSMU 2191129</t>
        </is>
      </c>
      <c r="E504" s="40" t="inlineStr">
        <is>
          <t>SPM</t>
        </is>
      </c>
      <c r="F504" s="40" t="inlineStr">
        <is>
          <t>20FT</t>
        </is>
      </c>
      <c r="G504" s="160" t="inlineStr">
        <is>
          <t>MSC JORDAN</t>
        </is>
      </c>
      <c r="H504" s="192" t="inlineStr">
        <is>
          <t>BERTHED: 8TH AUG VOY. WG331A</t>
        </is>
      </c>
      <c r="I504" s="157" t="inlineStr">
        <is>
          <t>OUT</t>
        </is>
      </c>
      <c r="J504" s="166" t="inlineStr">
        <is>
          <t>TELEX/25TH  AUG, 2023</t>
        </is>
      </c>
      <c r="K504" s="157" t="inlineStr">
        <is>
          <t>29/08/2023</t>
        </is>
      </c>
      <c r="L504" s="157" t="inlineStr">
        <is>
          <t>7TH JULY</t>
        </is>
      </c>
      <c r="M504" s="157" t="inlineStr">
        <is>
          <t>SUN MARK LTD</t>
        </is>
      </c>
      <c r="N504" s="157" t="inlineStr">
        <is>
          <t>MEL-BACH ENTERPRISES</t>
        </is>
      </c>
    </row>
    <row r="505">
      <c r="A505" s="40" t="n">
        <v>27</v>
      </c>
      <c r="B505" s="40" t="inlineStr">
        <is>
          <t>EJISON</t>
        </is>
      </c>
      <c r="C505" s="165" t="inlineStr">
        <is>
          <t>MEDUAW532660</t>
        </is>
      </c>
      <c r="D505" s="157" t="inlineStr">
        <is>
          <t>MSCU 3471633</t>
        </is>
      </c>
      <c r="E505" s="40" t="inlineStr">
        <is>
          <t>SPM</t>
        </is>
      </c>
      <c r="F505" s="40" t="inlineStr">
        <is>
          <t>20FT</t>
        </is>
      </c>
      <c r="G505" s="160" t="inlineStr">
        <is>
          <t>MSC JORDAN</t>
        </is>
      </c>
      <c r="H505" s="192" t="inlineStr">
        <is>
          <t>BERTHED: 8TH AUG VOY. WG331A</t>
        </is>
      </c>
      <c r="I505" s="157" t="inlineStr">
        <is>
          <t>OUT</t>
        </is>
      </c>
      <c r="J505" s="166" t="inlineStr">
        <is>
          <t>TELEX/25TH  AUG, 2023</t>
        </is>
      </c>
      <c r="K505" s="496" t="n">
        <v>44966</v>
      </c>
      <c r="L505" s="157" t="inlineStr">
        <is>
          <t>7TH JULY</t>
        </is>
      </c>
      <c r="M505" s="157" t="inlineStr">
        <is>
          <t>SUN MARK LTD</t>
        </is>
      </c>
      <c r="N505" s="157" t="inlineStr">
        <is>
          <t>MEL-BACH ENTERPRISES</t>
        </is>
      </c>
    </row>
    <row r="506">
      <c r="A506" s="40" t="n">
        <v>28</v>
      </c>
      <c r="B506" s="40" t="inlineStr">
        <is>
          <t>EJISON</t>
        </is>
      </c>
      <c r="C506" s="165" t="inlineStr">
        <is>
          <t>''</t>
        </is>
      </c>
      <c r="D506" s="157" t="inlineStr">
        <is>
          <t>MEDU 5931056</t>
        </is>
      </c>
      <c r="E506" s="40" t="inlineStr">
        <is>
          <t>SPM</t>
        </is>
      </c>
      <c r="F506" s="40" t="inlineStr">
        <is>
          <t>20FT</t>
        </is>
      </c>
      <c r="G506" s="160" t="inlineStr">
        <is>
          <t>MSC JORDAN</t>
        </is>
      </c>
      <c r="H506" s="192" t="inlineStr">
        <is>
          <t>BERTHED: 8TH AUG VOY. WG331A</t>
        </is>
      </c>
      <c r="I506" s="157" t="inlineStr">
        <is>
          <t>OUT</t>
        </is>
      </c>
      <c r="J506" s="166" t="inlineStr">
        <is>
          <t>TELEX/25TH  AUG, 2023</t>
        </is>
      </c>
      <c r="K506" s="157" t="inlineStr">
        <is>
          <t>29/08/2023</t>
        </is>
      </c>
      <c r="L506" s="157" t="inlineStr">
        <is>
          <t>7TH JULY</t>
        </is>
      </c>
      <c r="M506" s="157" t="inlineStr">
        <is>
          <t>SUN MARK LTD</t>
        </is>
      </c>
      <c r="N506" s="157" t="inlineStr">
        <is>
          <t>MEL-BACH ENTERPRISES</t>
        </is>
      </c>
    </row>
    <row r="507">
      <c r="A507" s="40" t="n">
        <v>29</v>
      </c>
      <c r="B507" s="40" t="inlineStr">
        <is>
          <t>EJISON</t>
        </is>
      </c>
      <c r="C507" s="165" t="inlineStr">
        <is>
          <t>MEDUAW532611</t>
        </is>
      </c>
      <c r="D507" s="157" t="inlineStr">
        <is>
          <t>TEMU 3282691</t>
        </is>
      </c>
      <c r="E507" s="40" t="inlineStr">
        <is>
          <t>SPM</t>
        </is>
      </c>
      <c r="F507" s="40" t="inlineStr">
        <is>
          <t>20FT</t>
        </is>
      </c>
      <c r="G507" s="160" t="inlineStr">
        <is>
          <t>MSC JORDAN</t>
        </is>
      </c>
      <c r="H507" s="192" t="inlineStr">
        <is>
          <t>BERTHED: 8TH AUG VOY. WG331A</t>
        </is>
      </c>
      <c r="I507" s="157" t="inlineStr">
        <is>
          <t>OUT</t>
        </is>
      </c>
      <c r="J507" s="166" t="inlineStr">
        <is>
          <t>TELEX/25TH  AUG, 2023</t>
        </is>
      </c>
      <c r="K507" s="496" t="n">
        <v>44966</v>
      </c>
      <c r="L507" s="157" t="inlineStr">
        <is>
          <t>7TH JULY</t>
        </is>
      </c>
      <c r="M507" s="157" t="inlineStr">
        <is>
          <t>SUN MARK LTD</t>
        </is>
      </c>
      <c r="N507" s="157" t="inlineStr">
        <is>
          <t>MEL-BACH ENTERPRISES</t>
        </is>
      </c>
    </row>
    <row r="508">
      <c r="A508" s="40" t="n">
        <v>30</v>
      </c>
      <c r="B508" s="40" t="inlineStr">
        <is>
          <t>EJISON</t>
        </is>
      </c>
      <c r="C508" s="165" t="inlineStr">
        <is>
          <t>''</t>
        </is>
      </c>
      <c r="D508" s="157" t="inlineStr">
        <is>
          <t>MSDU 2237060</t>
        </is>
      </c>
      <c r="E508" s="40" t="inlineStr">
        <is>
          <t>SPM</t>
        </is>
      </c>
      <c r="F508" s="40" t="inlineStr">
        <is>
          <t>20FT</t>
        </is>
      </c>
      <c r="G508" s="160" t="inlineStr">
        <is>
          <t>MSC JORDAN</t>
        </is>
      </c>
      <c r="H508" s="192" t="inlineStr">
        <is>
          <t>BERTHED: 8TH AUG VOY. WG331A</t>
        </is>
      </c>
      <c r="I508" s="157" t="inlineStr">
        <is>
          <t>OUT</t>
        </is>
      </c>
      <c r="J508" s="166" t="inlineStr">
        <is>
          <t>TELEX/25TH  AUG, 2023</t>
        </is>
      </c>
      <c r="K508" s="496" t="n">
        <v>44966</v>
      </c>
      <c r="L508" s="157" t="inlineStr">
        <is>
          <t>7TH JULY</t>
        </is>
      </c>
      <c r="M508" s="157" t="inlineStr">
        <is>
          <t>SUN MARK LTD</t>
        </is>
      </c>
      <c r="N508" s="157" t="inlineStr">
        <is>
          <t>MEL-BACH ENTERPRISES</t>
        </is>
      </c>
    </row>
    <row r="509">
      <c r="A509" s="40" t="n">
        <v>31</v>
      </c>
      <c r="B509" s="40" t="inlineStr">
        <is>
          <t>EJISON</t>
        </is>
      </c>
      <c r="C509" s="165" t="inlineStr">
        <is>
          <t>MEDUAW532587</t>
        </is>
      </c>
      <c r="D509" s="157" t="inlineStr">
        <is>
          <t>CRSU 1473426</t>
        </is>
      </c>
      <c r="E509" s="40" t="inlineStr">
        <is>
          <t>SPM</t>
        </is>
      </c>
      <c r="F509" s="40" t="inlineStr">
        <is>
          <t>20FT</t>
        </is>
      </c>
      <c r="G509" s="160" t="inlineStr">
        <is>
          <t>MSC JORDAN</t>
        </is>
      </c>
      <c r="H509" s="192" t="inlineStr">
        <is>
          <t>BERTHED: 8TH AUG VOY. WG331A</t>
        </is>
      </c>
      <c r="I509" s="157" t="inlineStr">
        <is>
          <t>OUT</t>
        </is>
      </c>
      <c r="J509" s="166" t="inlineStr">
        <is>
          <t>TELEX/25TH  AUG, 2023</t>
        </is>
      </c>
      <c r="K509" s="496" t="n">
        <v>44966</v>
      </c>
      <c r="L509" s="157" t="inlineStr">
        <is>
          <t>7TH JULY</t>
        </is>
      </c>
      <c r="M509" s="157" t="inlineStr">
        <is>
          <t>SUN MARK LTD</t>
        </is>
      </c>
      <c r="N509" s="157" t="inlineStr">
        <is>
          <t>MEL-BACH ENTERPRISES</t>
        </is>
      </c>
    </row>
    <row r="510">
      <c r="A510" s="40" t="n">
        <v>32</v>
      </c>
      <c r="B510" s="40" t="inlineStr">
        <is>
          <t>EJISON</t>
        </is>
      </c>
      <c r="C510" s="165" t="inlineStr">
        <is>
          <t>''</t>
        </is>
      </c>
      <c r="D510" s="157" t="inlineStr">
        <is>
          <t>TEMU 0077395</t>
        </is>
      </c>
      <c r="E510" s="40" t="inlineStr">
        <is>
          <t>SPM</t>
        </is>
      </c>
      <c r="F510" s="40" t="inlineStr">
        <is>
          <t>20FT</t>
        </is>
      </c>
      <c r="G510" s="160" t="inlineStr">
        <is>
          <t>MSC JORDAN</t>
        </is>
      </c>
      <c r="H510" s="192" t="inlineStr">
        <is>
          <t>BERTHED: 8TH AUG VOY. WG331A</t>
        </is>
      </c>
      <c r="I510" s="157" t="inlineStr">
        <is>
          <t>OUT</t>
        </is>
      </c>
      <c r="J510" s="166" t="inlineStr">
        <is>
          <t>TELEX/25TH  AUG, 2023</t>
        </is>
      </c>
      <c r="K510" s="496" t="n">
        <v>44966</v>
      </c>
      <c r="L510" s="157" t="inlineStr">
        <is>
          <t>7TH JULY</t>
        </is>
      </c>
      <c r="M510" s="157" t="inlineStr">
        <is>
          <t>SUN MARK LTD</t>
        </is>
      </c>
      <c r="N510" s="157" t="inlineStr">
        <is>
          <t>MEL-BACH ENTERPRISES</t>
        </is>
      </c>
    </row>
    <row r="511">
      <c r="A511" s="40" t="n">
        <v>33</v>
      </c>
      <c r="B511" s="40" t="inlineStr">
        <is>
          <t>EJISON</t>
        </is>
      </c>
      <c r="C511" s="165" t="inlineStr">
        <is>
          <t>MEDUAW532579</t>
        </is>
      </c>
      <c r="D511" s="157" t="inlineStr">
        <is>
          <t>MEDU 6802665</t>
        </is>
      </c>
      <c r="E511" s="40" t="inlineStr">
        <is>
          <t>SPM</t>
        </is>
      </c>
      <c r="F511" s="40" t="inlineStr">
        <is>
          <t>20FT</t>
        </is>
      </c>
      <c r="G511" s="160" t="inlineStr">
        <is>
          <t>MSC JORDAN</t>
        </is>
      </c>
      <c r="H511" s="192" t="inlineStr">
        <is>
          <t>BERTHED: 8TH AUG VOY. WG331A</t>
        </is>
      </c>
      <c r="I511" s="157" t="inlineStr">
        <is>
          <t>OUT</t>
        </is>
      </c>
      <c r="J511" s="166" t="inlineStr">
        <is>
          <t>TELEX/25TH  AUG, 2023</t>
        </is>
      </c>
      <c r="K511" s="496" t="n">
        <v>44966</v>
      </c>
      <c r="L511" s="157" t="inlineStr">
        <is>
          <t>7TH JULY</t>
        </is>
      </c>
      <c r="M511" s="157" t="inlineStr">
        <is>
          <t>SUN MARK LTD</t>
        </is>
      </c>
      <c r="N511" s="157" t="inlineStr">
        <is>
          <t>MEL-BACH ENTERPRISES</t>
        </is>
      </c>
    </row>
    <row r="512">
      <c r="A512" s="40" t="n">
        <v>34</v>
      </c>
      <c r="B512" s="40" t="inlineStr">
        <is>
          <t>EJISON</t>
        </is>
      </c>
      <c r="C512" s="165" t="inlineStr">
        <is>
          <t>''</t>
        </is>
      </c>
      <c r="D512" s="157" t="inlineStr">
        <is>
          <t>SEGU 3108739</t>
        </is>
      </c>
      <c r="E512" s="40" t="inlineStr">
        <is>
          <t>SPM</t>
        </is>
      </c>
      <c r="F512" s="40" t="inlineStr">
        <is>
          <t>20FT</t>
        </is>
      </c>
      <c r="G512" s="160" t="inlineStr">
        <is>
          <t>MSC JORDAN</t>
        </is>
      </c>
      <c r="H512" s="192" t="inlineStr">
        <is>
          <t>BERTHED: 8TH AUG VOY. WG331A</t>
        </is>
      </c>
      <c r="I512" s="157" t="inlineStr">
        <is>
          <t>OUT</t>
        </is>
      </c>
      <c r="J512" s="166" t="inlineStr">
        <is>
          <t>TELEX/25TH  AUG, 2023</t>
        </is>
      </c>
      <c r="K512" s="496" t="n">
        <v>44966</v>
      </c>
      <c r="L512" s="157" t="inlineStr">
        <is>
          <t>7TH JULY</t>
        </is>
      </c>
      <c r="M512" s="157" t="inlineStr">
        <is>
          <t>SUN MARK LTD</t>
        </is>
      </c>
      <c r="N512" s="157" t="inlineStr">
        <is>
          <t>MEL-BACH ENTERPRISES</t>
        </is>
      </c>
    </row>
    <row r="513">
      <c r="A513" s="40" t="n">
        <v>35</v>
      </c>
      <c r="B513" s="40" t="inlineStr">
        <is>
          <t>EJISON</t>
        </is>
      </c>
      <c r="C513" s="165" t="inlineStr">
        <is>
          <t>MEDUAW532546</t>
        </is>
      </c>
      <c r="D513" s="157" t="inlineStr">
        <is>
          <t>CAIU 6909483</t>
        </is>
      </c>
      <c r="E513" s="40" t="inlineStr">
        <is>
          <t>SPM</t>
        </is>
      </c>
      <c r="F513" s="40" t="inlineStr">
        <is>
          <t>20FT</t>
        </is>
      </c>
      <c r="G513" s="160" t="inlineStr">
        <is>
          <t>MSC JORDAN</t>
        </is>
      </c>
      <c r="H513" s="192" t="inlineStr">
        <is>
          <t>BERTHED: 8TH AUG VOY. WG331A</t>
        </is>
      </c>
      <c r="I513" s="157" t="n"/>
      <c r="J513" s="166" t="inlineStr">
        <is>
          <t>TELEX/25TH  AUG, 2023</t>
        </is>
      </c>
      <c r="K513" s="157" t="n"/>
      <c r="L513" s="157" t="inlineStr">
        <is>
          <t>7TH JULY</t>
        </is>
      </c>
      <c r="M513" s="157" t="inlineStr">
        <is>
          <t>SUN MARK LTD</t>
        </is>
      </c>
      <c r="N513" s="157" t="inlineStr">
        <is>
          <t>MEL-BACH ENTERPRISES</t>
        </is>
      </c>
    </row>
    <row r="514">
      <c r="A514" s="40" t="n">
        <v>36</v>
      </c>
      <c r="B514" s="40" t="inlineStr">
        <is>
          <t>EJISON</t>
        </is>
      </c>
      <c r="C514" s="165" t="inlineStr">
        <is>
          <t>''</t>
        </is>
      </c>
      <c r="D514" s="157" t="inlineStr">
        <is>
          <t>MEDU 3665532</t>
        </is>
      </c>
      <c r="E514" s="40" t="inlineStr">
        <is>
          <t>SPM</t>
        </is>
      </c>
      <c r="F514" s="40" t="inlineStr">
        <is>
          <t>20FT</t>
        </is>
      </c>
      <c r="G514" s="160" t="inlineStr">
        <is>
          <t>MSC JORDAN</t>
        </is>
      </c>
      <c r="H514" s="192" t="inlineStr">
        <is>
          <t>BERTHED: 8TH AUG VOY. WG331A</t>
        </is>
      </c>
      <c r="I514" s="157" t="n"/>
      <c r="J514" s="166" t="inlineStr">
        <is>
          <t>TELEX/25TH  AUG, 2023</t>
        </is>
      </c>
      <c r="K514" s="157" t="n"/>
      <c r="L514" s="157" t="inlineStr">
        <is>
          <t>7TH JULY</t>
        </is>
      </c>
      <c r="M514" s="157" t="inlineStr">
        <is>
          <t>SUN MARK LTD</t>
        </is>
      </c>
      <c r="N514" s="157" t="inlineStr">
        <is>
          <t>MEL-BACH ENTERPRISES</t>
        </is>
      </c>
    </row>
    <row r="515">
      <c r="A515" s="40" t="n">
        <v>37</v>
      </c>
      <c r="B515" s="40" t="inlineStr">
        <is>
          <t>EJISON</t>
        </is>
      </c>
      <c r="C515" s="165" t="inlineStr">
        <is>
          <t>MEDUAW532538</t>
        </is>
      </c>
      <c r="D515" s="157" t="inlineStr">
        <is>
          <t>FCIU 4971283</t>
        </is>
      </c>
      <c r="E515" s="40" t="inlineStr">
        <is>
          <t>SPM</t>
        </is>
      </c>
      <c r="F515" s="40" t="inlineStr">
        <is>
          <t>20FT</t>
        </is>
      </c>
      <c r="G515" s="160" t="inlineStr">
        <is>
          <t>MSC JORDAN</t>
        </is>
      </c>
      <c r="H515" s="192" t="inlineStr">
        <is>
          <t>BERTHED: 8TH AUG VOY. WG331A</t>
        </is>
      </c>
      <c r="I515" s="157" t="inlineStr">
        <is>
          <t>OUT</t>
        </is>
      </c>
      <c r="J515" s="166" t="inlineStr">
        <is>
          <t>TELEX/25TH  AUG, 2023</t>
        </is>
      </c>
      <c r="K515" s="496" t="n">
        <v>44966</v>
      </c>
      <c r="L515" s="157" t="inlineStr">
        <is>
          <t>7TH JULY</t>
        </is>
      </c>
      <c r="M515" s="157" t="inlineStr">
        <is>
          <t>SUN MARK LTD</t>
        </is>
      </c>
      <c r="N515" s="157" t="inlineStr">
        <is>
          <t>MEL-BACH ENTERPRISES</t>
        </is>
      </c>
    </row>
    <row r="516">
      <c r="A516" s="40" t="n">
        <v>38</v>
      </c>
      <c r="B516" s="40" t="inlineStr">
        <is>
          <t>EJISON</t>
        </is>
      </c>
      <c r="C516" s="165" t="inlineStr">
        <is>
          <t>''</t>
        </is>
      </c>
      <c r="D516" s="40" t="inlineStr">
        <is>
          <t>MEDU 2008301</t>
        </is>
      </c>
      <c r="E516" s="40" t="inlineStr">
        <is>
          <t>SPM</t>
        </is>
      </c>
      <c r="F516" s="40" t="inlineStr">
        <is>
          <t>20FT</t>
        </is>
      </c>
      <c r="G516" s="160" t="inlineStr">
        <is>
          <t>MSC JORDAN</t>
        </is>
      </c>
      <c r="H516" s="192" t="inlineStr">
        <is>
          <t>BERTHED: 8TH AUG VOY. WG331A</t>
        </is>
      </c>
      <c r="I516" s="157" t="inlineStr">
        <is>
          <t>OUT</t>
        </is>
      </c>
      <c r="J516" s="166" t="inlineStr">
        <is>
          <t>TELEX/25TH  AUG, 2023</t>
        </is>
      </c>
      <c r="K516" s="496" t="n">
        <v>44966</v>
      </c>
      <c r="L516" s="157" t="inlineStr">
        <is>
          <t>7TH JULY</t>
        </is>
      </c>
      <c r="M516" s="157" t="inlineStr">
        <is>
          <t>SUN MARK LTD</t>
        </is>
      </c>
      <c r="N516" s="157" t="inlineStr">
        <is>
          <t>MEL-BACH ENTERPRISES</t>
        </is>
      </c>
    </row>
    <row r="517">
      <c r="A517" s="40" t="n">
        <v>39</v>
      </c>
      <c r="B517" s="40" t="inlineStr">
        <is>
          <t>EJISON</t>
        </is>
      </c>
      <c r="C517" s="157" t="inlineStr">
        <is>
          <t>MEDUAW532520</t>
        </is>
      </c>
      <c r="D517" s="40" t="inlineStr">
        <is>
          <t>MEDU 5651760</t>
        </is>
      </c>
      <c r="E517" s="40" t="inlineStr">
        <is>
          <t>SPM</t>
        </is>
      </c>
      <c r="F517" s="40" t="inlineStr">
        <is>
          <t>20FT</t>
        </is>
      </c>
      <c r="G517" s="160" t="inlineStr">
        <is>
          <t>MSC JORDAN</t>
        </is>
      </c>
      <c r="H517" s="192" t="inlineStr">
        <is>
          <t>BERTHED: 9TH AUG VOY. WG331A</t>
        </is>
      </c>
      <c r="I517" s="157" t="inlineStr">
        <is>
          <t>OUT</t>
        </is>
      </c>
      <c r="J517" s="166" t="inlineStr">
        <is>
          <t>TELEX/23RD  AUG, 2023</t>
        </is>
      </c>
      <c r="K517" s="157" t="inlineStr">
        <is>
          <t>29/08/2023</t>
        </is>
      </c>
      <c r="L517" s="157" t="inlineStr">
        <is>
          <t>7TH JULY</t>
        </is>
      </c>
      <c r="M517" s="157" t="inlineStr">
        <is>
          <t>SUN MARK LTD</t>
        </is>
      </c>
      <c r="N517" s="157" t="inlineStr">
        <is>
          <t>MEL-BACH ENTERPRISES</t>
        </is>
      </c>
    </row>
    <row r="518">
      <c r="A518" s="40" t="n">
        <v>40</v>
      </c>
      <c r="B518" s="40" t="inlineStr">
        <is>
          <t>EJISON</t>
        </is>
      </c>
      <c r="C518" s="165" t="inlineStr">
        <is>
          <t>''</t>
        </is>
      </c>
      <c r="D518" s="40" t="inlineStr">
        <is>
          <t>MEDU 2804926</t>
        </is>
      </c>
      <c r="E518" s="40" t="inlineStr">
        <is>
          <t>SPM</t>
        </is>
      </c>
      <c r="F518" s="40" t="inlineStr">
        <is>
          <t>20FT</t>
        </is>
      </c>
      <c r="G518" s="160" t="inlineStr">
        <is>
          <t>MSC JORDAN</t>
        </is>
      </c>
      <c r="H518" s="192" t="inlineStr">
        <is>
          <t>BERTHED: 9TH AUG VOY. WG331A</t>
        </is>
      </c>
      <c r="I518" s="157" t="inlineStr">
        <is>
          <t>OUT</t>
        </is>
      </c>
      <c r="J518" s="166" t="inlineStr">
        <is>
          <t>TELEX/23RD  AUG, 2023</t>
        </is>
      </c>
      <c r="K518" s="157" t="inlineStr">
        <is>
          <t>29/08/2023</t>
        </is>
      </c>
      <c r="L518" s="157" t="inlineStr">
        <is>
          <t>7TH JULY</t>
        </is>
      </c>
      <c r="M518" s="157" t="inlineStr">
        <is>
          <t>SUN MARK LTD</t>
        </is>
      </c>
      <c r="N518" s="157" t="inlineStr">
        <is>
          <t>MEL-BACH ENTERPRISES</t>
        </is>
      </c>
    </row>
    <row r="519">
      <c r="A519" s="40" t="n">
        <v>41</v>
      </c>
      <c r="B519" s="40" t="inlineStr">
        <is>
          <t>EJISON</t>
        </is>
      </c>
      <c r="C519" s="157" t="inlineStr">
        <is>
          <t>MEDUAW532512</t>
        </is>
      </c>
      <c r="D519" s="40" t="inlineStr">
        <is>
          <t>MEDU 6649725</t>
        </is>
      </c>
      <c r="E519" s="40" t="inlineStr">
        <is>
          <t>SPM</t>
        </is>
      </c>
      <c r="F519" s="40" t="inlineStr">
        <is>
          <t>20FT</t>
        </is>
      </c>
      <c r="G519" s="160" t="inlineStr">
        <is>
          <t>MSC JORDAN</t>
        </is>
      </c>
      <c r="H519" s="192" t="inlineStr">
        <is>
          <t>BERTHED: 8TH AUG VOY. WG331A</t>
        </is>
      </c>
      <c r="I519" s="157" t="inlineStr">
        <is>
          <t>OUT</t>
        </is>
      </c>
      <c r="J519" s="166" t="inlineStr">
        <is>
          <t>TELEX/23RD  AUG, 2023</t>
        </is>
      </c>
      <c r="K519" s="157" t="inlineStr">
        <is>
          <t>29/08/2023</t>
        </is>
      </c>
      <c r="L519" s="157" t="inlineStr">
        <is>
          <t>7TH JULY</t>
        </is>
      </c>
      <c r="M519" s="157" t="inlineStr">
        <is>
          <t>SUN MARK LTD</t>
        </is>
      </c>
      <c r="N519" s="157" t="inlineStr">
        <is>
          <t>MEL-BACH ENTERPRISES</t>
        </is>
      </c>
    </row>
    <row r="520">
      <c r="A520" s="40" t="n">
        <v>42</v>
      </c>
      <c r="B520" s="40" t="inlineStr">
        <is>
          <t>EJISON</t>
        </is>
      </c>
      <c r="C520" s="165" t="inlineStr">
        <is>
          <t>''</t>
        </is>
      </c>
      <c r="D520" s="40" t="inlineStr">
        <is>
          <t>CAIU 6802854</t>
        </is>
      </c>
      <c r="E520" s="40" t="inlineStr">
        <is>
          <t>SPM</t>
        </is>
      </c>
      <c r="F520" s="40" t="inlineStr">
        <is>
          <t>20FT</t>
        </is>
      </c>
      <c r="G520" s="160" t="inlineStr">
        <is>
          <t>MSC JORDAN</t>
        </is>
      </c>
      <c r="H520" s="192" t="inlineStr">
        <is>
          <t>BERTHED: 8TH AUG VOY. WG331A</t>
        </is>
      </c>
      <c r="I520" s="157" t="inlineStr">
        <is>
          <t>OUT</t>
        </is>
      </c>
      <c r="J520" s="166" t="inlineStr">
        <is>
          <t>TELEX/23RD  AUG, 2023</t>
        </is>
      </c>
      <c r="K520" s="157" t="inlineStr">
        <is>
          <t>29/08/2023</t>
        </is>
      </c>
      <c r="L520" s="157" t="inlineStr">
        <is>
          <t>7TH JULY</t>
        </is>
      </c>
      <c r="M520" s="157" t="inlineStr">
        <is>
          <t>SUN MARK LTD</t>
        </is>
      </c>
      <c r="N520" s="157" t="inlineStr">
        <is>
          <t>MEL-BACH ENTERPRISES</t>
        </is>
      </c>
    </row>
    <row r="521">
      <c r="A521" s="40" t="n">
        <v>43</v>
      </c>
      <c r="B521" s="40" t="inlineStr">
        <is>
          <t>EJISON</t>
        </is>
      </c>
      <c r="C521" s="157" t="inlineStr">
        <is>
          <t>MEDUAW532504</t>
        </is>
      </c>
      <c r="D521" s="40" t="inlineStr">
        <is>
          <t>TCLU 7273290</t>
        </is>
      </c>
      <c r="E521" s="40" t="inlineStr">
        <is>
          <t>SPM</t>
        </is>
      </c>
      <c r="F521" s="40" t="inlineStr">
        <is>
          <t>20FT</t>
        </is>
      </c>
      <c r="G521" s="160" t="inlineStr">
        <is>
          <t>MSC JORDAN</t>
        </is>
      </c>
      <c r="H521" s="192" t="inlineStr">
        <is>
          <t>BERTHED: 8TH AUG VOY. WG331A</t>
        </is>
      </c>
      <c r="I521" s="157" t="inlineStr">
        <is>
          <t>OUT</t>
        </is>
      </c>
      <c r="J521" s="166" t="inlineStr">
        <is>
          <t>TELEX/23RD  AUG, 2023</t>
        </is>
      </c>
      <c r="K521" s="157" t="inlineStr">
        <is>
          <t>29/08/2023</t>
        </is>
      </c>
      <c r="L521" s="157" t="inlineStr">
        <is>
          <t>7TH JULY</t>
        </is>
      </c>
      <c r="M521" s="157" t="inlineStr">
        <is>
          <t>SUN MARK LTD</t>
        </is>
      </c>
      <c r="N521" s="157" t="inlineStr">
        <is>
          <t>MEL-BACH ENTERPRISES</t>
        </is>
      </c>
    </row>
    <row r="522">
      <c r="A522" s="40" t="n">
        <v>44</v>
      </c>
      <c r="B522" s="40" t="inlineStr">
        <is>
          <t>EJISON</t>
        </is>
      </c>
      <c r="C522" s="165" t="inlineStr">
        <is>
          <t>''</t>
        </is>
      </c>
      <c r="D522" s="40" t="inlineStr">
        <is>
          <t>FCIU 3937767</t>
        </is>
      </c>
      <c r="E522" s="40" t="inlineStr">
        <is>
          <t>SPM</t>
        </is>
      </c>
      <c r="F522" s="40" t="inlineStr">
        <is>
          <t>20FT</t>
        </is>
      </c>
      <c r="G522" s="160" t="inlineStr">
        <is>
          <t>MSC JORDAN</t>
        </is>
      </c>
      <c r="H522" s="192" t="inlineStr">
        <is>
          <t>BERTHED: 8TH AUG VOY. WG331A</t>
        </is>
      </c>
      <c r="I522" s="157" t="inlineStr">
        <is>
          <t>OUT</t>
        </is>
      </c>
      <c r="J522" s="166" t="inlineStr">
        <is>
          <t>TELEX/23RD  AUG, 2023</t>
        </is>
      </c>
      <c r="K522" s="157" t="inlineStr">
        <is>
          <t>29/08/2023</t>
        </is>
      </c>
      <c r="L522" s="157" t="inlineStr">
        <is>
          <t>7TH JULY</t>
        </is>
      </c>
      <c r="M522" s="157" t="inlineStr">
        <is>
          <t>SUN MARK LTD</t>
        </is>
      </c>
      <c r="N522" s="157" t="inlineStr">
        <is>
          <t>MEL-BACH ENTERPRISES</t>
        </is>
      </c>
    </row>
    <row r="523">
      <c r="A523" s="40" t="n">
        <v>45</v>
      </c>
      <c r="B523" s="40" t="inlineStr">
        <is>
          <t>EJISON</t>
        </is>
      </c>
      <c r="C523" s="157" t="inlineStr">
        <is>
          <t>MEDUAW532496</t>
        </is>
      </c>
      <c r="D523" s="40" t="inlineStr">
        <is>
          <t>MSMU 1203267</t>
        </is>
      </c>
      <c r="E523" s="40" t="inlineStr">
        <is>
          <t>SPM</t>
        </is>
      </c>
      <c r="F523" s="40" t="inlineStr">
        <is>
          <t>20FT</t>
        </is>
      </c>
      <c r="G523" s="160" t="inlineStr">
        <is>
          <t>MSC JORDAN</t>
        </is>
      </c>
      <c r="H523" s="192" t="inlineStr">
        <is>
          <t>BERTHED: 9TH AUG VOY. WG331A</t>
        </is>
      </c>
      <c r="I523" s="157" t="inlineStr">
        <is>
          <t>OUT</t>
        </is>
      </c>
      <c r="J523" s="166" t="inlineStr">
        <is>
          <t>TELEX/23RD  AUG, 2023</t>
        </is>
      </c>
      <c r="K523" s="157" t="inlineStr">
        <is>
          <t>29/08/2023</t>
        </is>
      </c>
      <c r="L523" s="157" t="inlineStr">
        <is>
          <t>7TH JULY</t>
        </is>
      </c>
      <c r="M523" s="157" t="inlineStr">
        <is>
          <t>SUN MARK LTD</t>
        </is>
      </c>
      <c r="N523" s="157" t="inlineStr">
        <is>
          <t>MEL-BACH ENTERPRISES</t>
        </is>
      </c>
    </row>
    <row r="524">
      <c r="A524" s="40" t="n">
        <v>46</v>
      </c>
      <c r="B524" s="40" t="inlineStr">
        <is>
          <t>EJISON</t>
        </is>
      </c>
      <c r="C524" s="165" t="inlineStr">
        <is>
          <t>''</t>
        </is>
      </c>
      <c r="D524" s="40" t="inlineStr">
        <is>
          <t>TEMU 5295912</t>
        </is>
      </c>
      <c r="E524" s="40" t="inlineStr">
        <is>
          <t>SPM</t>
        </is>
      </c>
      <c r="F524" s="40" t="inlineStr">
        <is>
          <t>20FT</t>
        </is>
      </c>
      <c r="G524" s="160" t="inlineStr">
        <is>
          <t>MSC JORDAN</t>
        </is>
      </c>
      <c r="H524" s="192" t="inlineStr">
        <is>
          <t>BERTHED: 9TH AUG VOY. WG331A</t>
        </is>
      </c>
      <c r="I524" s="157" t="inlineStr">
        <is>
          <t>OUT</t>
        </is>
      </c>
      <c r="J524" s="166" t="inlineStr">
        <is>
          <t>TELEX/23RD  AUG, 2023</t>
        </is>
      </c>
      <c r="K524" s="157" t="inlineStr">
        <is>
          <t>29/08/2023</t>
        </is>
      </c>
      <c r="L524" s="157" t="inlineStr">
        <is>
          <t>7TH JULY</t>
        </is>
      </c>
      <c r="M524" s="157" t="inlineStr">
        <is>
          <t>SUN MARK LTD</t>
        </is>
      </c>
      <c r="N524" s="157" t="inlineStr">
        <is>
          <t>MEL-BACH ENTERPRISES</t>
        </is>
      </c>
    </row>
    <row r="525">
      <c r="A525" s="40" t="n">
        <v>47</v>
      </c>
      <c r="B525" s="40" t="inlineStr">
        <is>
          <t>EJISON</t>
        </is>
      </c>
      <c r="C525" s="157" t="inlineStr">
        <is>
          <t>MEDUAW532488</t>
        </is>
      </c>
      <c r="D525" s="40" t="inlineStr">
        <is>
          <t>TRHU 2079298</t>
        </is>
      </c>
      <c r="E525" s="40" t="inlineStr">
        <is>
          <t>SPM</t>
        </is>
      </c>
      <c r="F525" s="40" t="inlineStr">
        <is>
          <t>20FT</t>
        </is>
      </c>
      <c r="G525" s="160" t="inlineStr">
        <is>
          <t>MSC JORDAN</t>
        </is>
      </c>
      <c r="H525" s="192" t="inlineStr">
        <is>
          <t>BERTHED: 8TH AUG VOY. WG331A</t>
        </is>
      </c>
      <c r="I525" s="157" t="inlineStr">
        <is>
          <t>OUT</t>
        </is>
      </c>
      <c r="J525" s="166" t="inlineStr">
        <is>
          <t>TELEX/23RD  AUG, 2023</t>
        </is>
      </c>
      <c r="K525" s="157" t="inlineStr">
        <is>
          <t>29/08/2023</t>
        </is>
      </c>
      <c r="L525" s="157" t="inlineStr">
        <is>
          <t>7TH JULY</t>
        </is>
      </c>
      <c r="M525" s="157" t="inlineStr">
        <is>
          <t>SUN MARK LTD</t>
        </is>
      </c>
      <c r="N525" s="157" t="inlineStr">
        <is>
          <t>MEL-BACH ENTERPRISES</t>
        </is>
      </c>
    </row>
    <row r="526">
      <c r="A526" s="40" t="n">
        <v>48</v>
      </c>
      <c r="B526" s="40" t="inlineStr">
        <is>
          <t>EJISON</t>
        </is>
      </c>
      <c r="C526" s="165" t="inlineStr">
        <is>
          <t>''</t>
        </is>
      </c>
      <c r="D526" s="40" t="inlineStr">
        <is>
          <t>MSCU 6654793</t>
        </is>
      </c>
      <c r="E526" s="40" t="inlineStr">
        <is>
          <t>SPM</t>
        </is>
      </c>
      <c r="F526" s="40" t="inlineStr">
        <is>
          <t>20FT</t>
        </is>
      </c>
      <c r="G526" s="160" t="inlineStr">
        <is>
          <t>MSC JORDAN</t>
        </is>
      </c>
      <c r="H526" s="192" t="inlineStr">
        <is>
          <t>BERTHED: 8TH AUG VOY. WG331A</t>
        </is>
      </c>
      <c r="I526" s="157" t="inlineStr">
        <is>
          <t>OUT</t>
        </is>
      </c>
      <c r="J526" s="166" t="inlineStr">
        <is>
          <t>TELEX/23RD  AUG, 2023</t>
        </is>
      </c>
      <c r="K526" s="157" t="inlineStr">
        <is>
          <t>29/08/2023</t>
        </is>
      </c>
      <c r="L526" s="157" t="inlineStr">
        <is>
          <t>7TH JULY</t>
        </is>
      </c>
      <c r="M526" s="157" t="inlineStr">
        <is>
          <t>SUN MARK LTD</t>
        </is>
      </c>
      <c r="N526" s="157" t="inlineStr">
        <is>
          <t>MEL-BACH ENTERPRISES</t>
        </is>
      </c>
    </row>
    <row r="527">
      <c r="A527" s="40" t="n">
        <v>49</v>
      </c>
      <c r="B527" s="40" t="inlineStr">
        <is>
          <t>EJISON</t>
        </is>
      </c>
      <c r="C527" s="157" t="inlineStr">
        <is>
          <t>MEDUAW532462</t>
        </is>
      </c>
      <c r="D527" s="40" t="inlineStr">
        <is>
          <t>DFSU 2947044</t>
        </is>
      </c>
      <c r="E527" s="40" t="inlineStr">
        <is>
          <t>SPM</t>
        </is>
      </c>
      <c r="F527" s="40" t="inlineStr">
        <is>
          <t>20FT</t>
        </is>
      </c>
      <c r="G527" s="160" t="inlineStr">
        <is>
          <t>MSC JORDAN</t>
        </is>
      </c>
      <c r="H527" s="192" t="inlineStr">
        <is>
          <t>BERTHED: 9TH AUG VOY. WG331A</t>
        </is>
      </c>
      <c r="I527" s="157" t="inlineStr">
        <is>
          <t>OUT</t>
        </is>
      </c>
      <c r="J527" s="166" t="inlineStr">
        <is>
          <t>TELEX/23RD  AUG, 2023</t>
        </is>
      </c>
      <c r="K527" s="157" t="inlineStr">
        <is>
          <t>29/08/2023</t>
        </is>
      </c>
      <c r="L527" s="157" t="inlineStr">
        <is>
          <t>7TH JULY</t>
        </is>
      </c>
      <c r="M527" s="157" t="inlineStr">
        <is>
          <t>SUN MARK LTD</t>
        </is>
      </c>
      <c r="N527" s="157" t="inlineStr">
        <is>
          <t>MEL-BACH ENTERPRISES</t>
        </is>
      </c>
    </row>
    <row r="528">
      <c r="A528" s="40" t="n">
        <v>50</v>
      </c>
      <c r="B528" s="40" t="inlineStr">
        <is>
          <t>EJISON</t>
        </is>
      </c>
      <c r="C528" s="165" t="inlineStr">
        <is>
          <t>''</t>
        </is>
      </c>
      <c r="D528" s="40" t="inlineStr">
        <is>
          <t>CRSU 1071026</t>
        </is>
      </c>
      <c r="E528" s="40" t="inlineStr">
        <is>
          <t>SPM</t>
        </is>
      </c>
      <c r="F528" s="40" t="inlineStr">
        <is>
          <t>20FT</t>
        </is>
      </c>
      <c r="G528" s="160" t="inlineStr">
        <is>
          <t>MSC JORDAN</t>
        </is>
      </c>
      <c r="H528" s="192" t="inlineStr">
        <is>
          <t>BERTHED: 9TH AUG VOY. WG331A</t>
        </is>
      </c>
      <c r="I528" s="157" t="inlineStr">
        <is>
          <t>OUT</t>
        </is>
      </c>
      <c r="J528" s="166" t="inlineStr">
        <is>
          <t>TELEX/23RD  AUG, 2023</t>
        </is>
      </c>
      <c r="K528" s="157" t="inlineStr">
        <is>
          <t>29/08/2023</t>
        </is>
      </c>
      <c r="L528" s="157" t="inlineStr">
        <is>
          <t>7TH JULY</t>
        </is>
      </c>
      <c r="M528" s="157" t="inlineStr">
        <is>
          <t>SUN MARK LTD</t>
        </is>
      </c>
      <c r="N528" s="157" t="inlineStr">
        <is>
          <t>MEL-BACH ENTERPRISES</t>
        </is>
      </c>
    </row>
    <row r="529">
      <c r="A529" s="40" t="n">
        <v>51</v>
      </c>
      <c r="B529" s="40" t="inlineStr">
        <is>
          <t>EJISON</t>
        </is>
      </c>
      <c r="C529" s="157" t="inlineStr">
        <is>
          <t>MEDUAW532454</t>
        </is>
      </c>
      <c r="D529" s="40" t="inlineStr">
        <is>
          <t>MSDU 1742766</t>
        </is>
      </c>
      <c r="E529" s="40" t="inlineStr">
        <is>
          <t>SPM</t>
        </is>
      </c>
      <c r="F529" s="40" t="inlineStr">
        <is>
          <t>20FT</t>
        </is>
      </c>
      <c r="G529" s="160" t="inlineStr">
        <is>
          <t>MSC JORDAN</t>
        </is>
      </c>
      <c r="H529" s="192" t="inlineStr">
        <is>
          <t>BERTHED: 8TH AUG VOY. WG331A</t>
        </is>
      </c>
      <c r="I529" s="157" t="inlineStr">
        <is>
          <t>OUT</t>
        </is>
      </c>
      <c r="J529" s="166" t="inlineStr">
        <is>
          <t>TELEX/23RD  AUG, 2023</t>
        </is>
      </c>
      <c r="K529" s="157" t="inlineStr">
        <is>
          <t>29/08/2023</t>
        </is>
      </c>
      <c r="L529" s="157" t="inlineStr">
        <is>
          <t>7TH JULY</t>
        </is>
      </c>
      <c r="M529" s="157" t="inlineStr">
        <is>
          <t>SUN MARK LTD</t>
        </is>
      </c>
      <c r="N529" s="157" t="inlineStr">
        <is>
          <t>MEL-BACH ENTERPRISES</t>
        </is>
      </c>
    </row>
    <row r="530">
      <c r="A530" s="40" t="n">
        <v>52</v>
      </c>
      <c r="B530" s="40" t="inlineStr">
        <is>
          <t>EJISON</t>
        </is>
      </c>
      <c r="C530" s="165" t="inlineStr">
        <is>
          <t>''</t>
        </is>
      </c>
      <c r="D530" s="40" t="inlineStr">
        <is>
          <t>MSDU 2880435</t>
        </is>
      </c>
      <c r="E530" s="40" t="inlineStr">
        <is>
          <t>SPM</t>
        </is>
      </c>
      <c r="F530" s="40" t="inlineStr">
        <is>
          <t>20FT</t>
        </is>
      </c>
      <c r="G530" s="160" t="inlineStr">
        <is>
          <t>MSC JORDAN</t>
        </is>
      </c>
      <c r="H530" s="192" t="inlineStr">
        <is>
          <t>BERTHED: 8TH AUG VOY. WG331A</t>
        </is>
      </c>
      <c r="I530" s="157" t="inlineStr">
        <is>
          <t>OUT</t>
        </is>
      </c>
      <c r="J530" s="166" t="inlineStr">
        <is>
          <t>TELEX/23RD  AUG, 2023</t>
        </is>
      </c>
      <c r="K530" s="157" t="inlineStr">
        <is>
          <t>29/08/2023</t>
        </is>
      </c>
      <c r="L530" s="157" t="inlineStr">
        <is>
          <t>7TH JULY</t>
        </is>
      </c>
      <c r="M530" s="157" t="inlineStr">
        <is>
          <t>SUN MARK LTD</t>
        </is>
      </c>
      <c r="N530" s="157" t="inlineStr">
        <is>
          <t>MEL-BACH ENTERPRISES</t>
        </is>
      </c>
    </row>
    <row r="531">
      <c r="A531" s="40" t="n">
        <v>53</v>
      </c>
      <c r="B531" s="40" t="inlineStr">
        <is>
          <t>EJISON</t>
        </is>
      </c>
      <c r="C531" s="165" t="inlineStr">
        <is>
          <t>MEDUAW532629</t>
        </is>
      </c>
      <c r="D531" s="40" t="inlineStr">
        <is>
          <t>SEGU 3992505</t>
        </is>
      </c>
      <c r="E531" s="40" t="inlineStr">
        <is>
          <t>SPM</t>
        </is>
      </c>
      <c r="F531" s="40" t="inlineStr">
        <is>
          <t>20FT</t>
        </is>
      </c>
      <c r="G531" s="160" t="inlineStr">
        <is>
          <t>MSC JORDAN</t>
        </is>
      </c>
      <c r="H531" s="192" t="inlineStr">
        <is>
          <t>BERTHED: 8TH AUG VOY. WG331A</t>
        </is>
      </c>
      <c r="I531" s="157" t="inlineStr">
        <is>
          <t>OUT</t>
        </is>
      </c>
      <c r="J531" s="166" t="inlineStr">
        <is>
          <t>TELEX/25TH  AUG, 2023</t>
        </is>
      </c>
      <c r="K531" s="496" t="n">
        <v>45239</v>
      </c>
      <c r="L531" s="157" t="inlineStr">
        <is>
          <t>7TH JULY</t>
        </is>
      </c>
      <c r="M531" s="157" t="inlineStr">
        <is>
          <t>SUN MARK LTD</t>
        </is>
      </c>
      <c r="N531" s="157" t="inlineStr">
        <is>
          <t>MEL-BACH ENTERPRISES</t>
        </is>
      </c>
    </row>
    <row r="532">
      <c r="A532" s="40" t="n">
        <v>54</v>
      </c>
      <c r="B532" s="40" t="inlineStr">
        <is>
          <t>EJISON</t>
        </is>
      </c>
      <c r="C532" s="165" t="inlineStr">
        <is>
          <t>''</t>
        </is>
      </c>
      <c r="D532" s="40" t="inlineStr">
        <is>
          <t>SEGU 3992573</t>
        </is>
      </c>
      <c r="E532" s="40" t="inlineStr">
        <is>
          <t>SPM</t>
        </is>
      </c>
      <c r="F532" s="40" t="inlineStr">
        <is>
          <t>20FT</t>
        </is>
      </c>
      <c r="G532" s="160" t="inlineStr">
        <is>
          <t>MSC JORDAN</t>
        </is>
      </c>
      <c r="H532" s="192" t="inlineStr">
        <is>
          <t>BERTHED: 8TH AUG VOY. WG331A</t>
        </is>
      </c>
      <c r="I532" s="157" t="inlineStr">
        <is>
          <t>OUT</t>
        </is>
      </c>
      <c r="J532" s="166" t="inlineStr">
        <is>
          <t>TELEX/25TH  AUG, 2023</t>
        </is>
      </c>
      <c r="K532" s="496" t="n">
        <v>45239</v>
      </c>
      <c r="L532" s="157" t="inlineStr">
        <is>
          <t>7TH JULY</t>
        </is>
      </c>
      <c r="M532" s="157" t="inlineStr">
        <is>
          <t>SUN MARK LTD</t>
        </is>
      </c>
      <c r="N532" s="157" t="inlineStr">
        <is>
          <t>MEL-BACH ENTERPRISES</t>
        </is>
      </c>
    </row>
    <row r="533">
      <c r="A533" s="40" t="n"/>
      <c r="B533" s="40" t="n"/>
      <c r="C533" s="165" t="n"/>
      <c r="D533" s="40" t="n"/>
      <c r="E533" s="40" t="n"/>
      <c r="F533" s="40" t="n"/>
      <c r="G533" s="40" t="n"/>
      <c r="H533" s="192" t="n"/>
      <c r="I533" s="157" t="n"/>
      <c r="J533" s="40" t="n"/>
      <c r="K533" s="157" t="n"/>
      <c r="L533" s="157" t="n"/>
      <c r="M533" s="157" t="n"/>
      <c r="N533" s="157" t="n"/>
    </row>
    <row r="534">
      <c r="A534" s="40" t="n"/>
      <c r="B534" s="166" t="inlineStr">
        <is>
          <t>MSC GABRIELLA</t>
        </is>
      </c>
      <c r="C534" s="165" t="n"/>
      <c r="D534" s="40" t="n"/>
      <c r="E534" s="40" t="n"/>
      <c r="F534" s="40" t="n"/>
      <c r="G534" s="40" t="n"/>
      <c r="H534" s="192" t="n"/>
      <c r="I534" s="157" t="n"/>
      <c r="J534" s="40" t="n"/>
      <c r="K534" s="157" t="n"/>
      <c r="L534" s="157" t="n"/>
      <c r="M534" s="157" t="n"/>
      <c r="N534" s="157" t="n"/>
    </row>
    <row r="535">
      <c r="A535" s="40" t="n">
        <v>1</v>
      </c>
      <c r="B535" s="40" t="inlineStr">
        <is>
          <t>EJISON</t>
        </is>
      </c>
      <c r="C535" s="165" t="inlineStr">
        <is>
          <t>MEDUAW575487</t>
        </is>
      </c>
      <c r="D535" s="40" t="inlineStr">
        <is>
          <t>SEGU 2929215</t>
        </is>
      </c>
      <c r="E535" s="40" t="inlineStr">
        <is>
          <t>SPM</t>
        </is>
      </c>
      <c r="F535" s="40" t="inlineStr">
        <is>
          <t>20FT</t>
        </is>
      </c>
      <c r="G535" s="160" t="inlineStr">
        <is>
          <t>MSC GABRIELLA</t>
        </is>
      </c>
      <c r="H535" s="166" t="inlineStr">
        <is>
          <t>BERTHED: 12TH AUG VOY.  WG332A</t>
        </is>
      </c>
      <c r="I535" s="157" t="inlineStr">
        <is>
          <t>OUT</t>
        </is>
      </c>
      <c r="J535" s="166" t="inlineStr">
        <is>
          <t>TELEX/5TH SEPT, 2023</t>
        </is>
      </c>
      <c r="K535" s="496" t="n">
        <v>45239</v>
      </c>
      <c r="L535" s="157" t="inlineStr">
        <is>
          <t>13TH JULY</t>
        </is>
      </c>
      <c r="M535" s="157" t="inlineStr">
        <is>
          <t>SUN MARK LTD</t>
        </is>
      </c>
      <c r="N535" s="157" t="inlineStr">
        <is>
          <t>MEL-BACH ENTERPRISES</t>
        </is>
      </c>
    </row>
    <row r="536">
      <c r="A536" s="40" t="n">
        <v>2</v>
      </c>
      <c r="B536" s="40" t="inlineStr">
        <is>
          <t>EJISON</t>
        </is>
      </c>
      <c r="C536" s="165" t="inlineStr">
        <is>
          <t>''</t>
        </is>
      </c>
      <c r="D536" s="40" t="inlineStr">
        <is>
          <t>DFSU 2866533</t>
        </is>
      </c>
      <c r="E536" s="40" t="inlineStr">
        <is>
          <t>SPM</t>
        </is>
      </c>
      <c r="F536" s="40" t="inlineStr">
        <is>
          <t>20FT</t>
        </is>
      </c>
      <c r="G536" s="160" t="inlineStr">
        <is>
          <t>MSC GABRIELLA</t>
        </is>
      </c>
      <c r="H536" s="166" t="inlineStr">
        <is>
          <t>BERTHED: 12TH AUG VOY.  WG332A</t>
        </is>
      </c>
      <c r="I536" s="157" t="inlineStr">
        <is>
          <t>OUT</t>
        </is>
      </c>
      <c r="J536" s="166" t="inlineStr">
        <is>
          <t>TELEX/5TH SEPT, 2023</t>
        </is>
      </c>
      <c r="K536" s="496" t="n">
        <v>45239</v>
      </c>
      <c r="L536" s="157" t="inlineStr">
        <is>
          <t>13TH JULY</t>
        </is>
      </c>
      <c r="M536" s="157" t="inlineStr">
        <is>
          <t>SUN MARK LTD</t>
        </is>
      </c>
      <c r="N536" s="157" t="inlineStr">
        <is>
          <t>MEL-BACH ENTERPRISES</t>
        </is>
      </c>
    </row>
    <row r="537">
      <c r="A537" s="40" t="n">
        <v>3</v>
      </c>
      <c r="B537" s="40" t="inlineStr">
        <is>
          <t>EJISON</t>
        </is>
      </c>
      <c r="C537" s="165" t="inlineStr">
        <is>
          <t>MEDUAW575537</t>
        </is>
      </c>
      <c r="D537" s="40" t="inlineStr">
        <is>
          <t>MEDU 5643086</t>
        </is>
      </c>
      <c r="E537" s="40" t="inlineStr">
        <is>
          <t>SPM</t>
        </is>
      </c>
      <c r="F537" s="40" t="inlineStr">
        <is>
          <t>20FT</t>
        </is>
      </c>
      <c r="G537" s="160" t="inlineStr">
        <is>
          <t>MSC GABRIELLA</t>
        </is>
      </c>
      <c r="H537" s="166" t="inlineStr">
        <is>
          <t>BERTHED: 12TH AUG VOY.  WG332A</t>
        </is>
      </c>
      <c r="I537" s="157" t="inlineStr">
        <is>
          <t>OUT</t>
        </is>
      </c>
      <c r="J537" s="166" t="inlineStr">
        <is>
          <t>TELEX/5TH SEPT, 2023</t>
        </is>
      </c>
      <c r="K537" s="496" t="n">
        <v>45269</v>
      </c>
      <c r="L537" s="157" t="inlineStr">
        <is>
          <t>13TH JULY</t>
        </is>
      </c>
      <c r="M537" s="157" t="inlineStr">
        <is>
          <t>SUN MARK LTD</t>
        </is>
      </c>
      <c r="N537" s="157" t="inlineStr">
        <is>
          <t>MEL-BACH ENTERPRISES</t>
        </is>
      </c>
    </row>
    <row r="538">
      <c r="A538" s="40" t="n">
        <v>4</v>
      </c>
      <c r="B538" s="40" t="inlineStr">
        <is>
          <t>EJISON</t>
        </is>
      </c>
      <c r="C538" s="165" t="inlineStr">
        <is>
          <t>''</t>
        </is>
      </c>
      <c r="D538" s="40" t="inlineStr">
        <is>
          <t>MEDU 6200040</t>
        </is>
      </c>
      <c r="E538" s="40" t="inlineStr">
        <is>
          <t>SPM</t>
        </is>
      </c>
      <c r="F538" s="40" t="inlineStr">
        <is>
          <t>20FT</t>
        </is>
      </c>
      <c r="G538" s="160" t="inlineStr">
        <is>
          <t>MSC GABRIELLA</t>
        </is>
      </c>
      <c r="H538" s="166" t="inlineStr">
        <is>
          <t>BERTHED: 12TH AUG VOY.  WG332A</t>
        </is>
      </c>
      <c r="I538" s="157" t="inlineStr">
        <is>
          <t>OUT</t>
        </is>
      </c>
      <c r="J538" s="166" t="inlineStr">
        <is>
          <t>TELEX/5TH SEPT, 2023</t>
        </is>
      </c>
      <c r="K538" s="496" t="n">
        <v>45269</v>
      </c>
      <c r="L538" s="157" t="inlineStr">
        <is>
          <t>13TH JULY</t>
        </is>
      </c>
      <c r="M538" s="157" t="inlineStr">
        <is>
          <t>SUN MARK LTD</t>
        </is>
      </c>
      <c r="N538" s="157" t="inlineStr">
        <is>
          <t>MEL-BACH ENTERPRISES</t>
        </is>
      </c>
    </row>
    <row r="539">
      <c r="A539" s="40" t="n">
        <v>5</v>
      </c>
      <c r="B539" s="40" t="inlineStr">
        <is>
          <t>EJISON</t>
        </is>
      </c>
      <c r="C539" s="165" t="inlineStr">
        <is>
          <t>MEDUAW575545</t>
        </is>
      </c>
      <c r="D539" s="40" t="inlineStr">
        <is>
          <t>MEDU 5430075</t>
        </is>
      </c>
      <c r="E539" s="40" t="inlineStr">
        <is>
          <t>SPM</t>
        </is>
      </c>
      <c r="F539" s="40" t="inlineStr">
        <is>
          <t>20FT</t>
        </is>
      </c>
      <c r="G539" s="160" t="inlineStr">
        <is>
          <t>MSC GABRIELLA</t>
        </is>
      </c>
      <c r="H539" s="166" t="inlineStr">
        <is>
          <t>BERTHED: 12TH AUG VOY.  WG332A</t>
        </is>
      </c>
      <c r="I539" s="157" t="inlineStr">
        <is>
          <t>OUT</t>
        </is>
      </c>
      <c r="J539" s="166" t="inlineStr">
        <is>
          <t>TELEX/5TH SEPT, 2023</t>
        </is>
      </c>
      <c r="K539" s="496" t="n">
        <v>45269</v>
      </c>
      <c r="L539" s="157" t="inlineStr">
        <is>
          <t>13TH JULY</t>
        </is>
      </c>
      <c r="M539" s="157" t="inlineStr">
        <is>
          <t>SUN MARK LTD</t>
        </is>
      </c>
      <c r="N539" s="157" t="inlineStr">
        <is>
          <t>MEL-BACH ENTERPRISES</t>
        </is>
      </c>
    </row>
    <row r="540">
      <c r="A540" s="40" t="n">
        <v>6</v>
      </c>
      <c r="B540" s="40" t="inlineStr">
        <is>
          <t>EJISON</t>
        </is>
      </c>
      <c r="C540" s="165" t="inlineStr">
        <is>
          <t>''</t>
        </is>
      </c>
      <c r="D540" s="40" t="inlineStr">
        <is>
          <t>MSDU 1300260</t>
        </is>
      </c>
      <c r="E540" s="40" t="inlineStr">
        <is>
          <t>SPM</t>
        </is>
      </c>
      <c r="F540" s="40" t="inlineStr">
        <is>
          <t>20FT</t>
        </is>
      </c>
      <c r="G540" s="160" t="inlineStr">
        <is>
          <t>MSC GABRIELLA</t>
        </is>
      </c>
      <c r="H540" s="166" t="inlineStr">
        <is>
          <t>BERTHED: 12TH AUG VOY.  WG332A</t>
        </is>
      </c>
      <c r="I540" s="157" t="inlineStr">
        <is>
          <t>OUT</t>
        </is>
      </c>
      <c r="J540" s="166" t="inlineStr">
        <is>
          <t>TELEX/5TH SEPT, 2023</t>
        </is>
      </c>
      <c r="K540" s="496" t="n">
        <v>45269</v>
      </c>
      <c r="L540" s="157" t="inlineStr">
        <is>
          <t>13TH JULY</t>
        </is>
      </c>
      <c r="M540" s="157" t="inlineStr">
        <is>
          <t>SUN MARK LTD</t>
        </is>
      </c>
      <c r="N540" s="157" t="inlineStr">
        <is>
          <t>MEL-BACH ENTERPRISES</t>
        </is>
      </c>
    </row>
    <row r="541">
      <c r="A541" s="40" t="n">
        <v>1</v>
      </c>
      <c r="B541" s="40" t="inlineStr">
        <is>
          <t>EJISON</t>
        </is>
      </c>
      <c r="C541" s="42" t="inlineStr">
        <is>
          <t>MEDUD8282037</t>
        </is>
      </c>
      <c r="D541" s="157" t="inlineStr">
        <is>
          <t>MSDU 1578190</t>
        </is>
      </c>
      <c r="E541" s="40" t="inlineStr">
        <is>
          <t>SPM</t>
        </is>
      </c>
      <c r="F541" s="40" t="inlineStr">
        <is>
          <t>20FT</t>
        </is>
      </c>
      <c r="G541" s="160" t="inlineStr">
        <is>
          <t>MSC GABRIELLA</t>
        </is>
      </c>
      <c r="H541" s="166" t="inlineStr">
        <is>
          <t>BERTHED: 12TH AUG VOY.  WG332A</t>
        </is>
      </c>
      <c r="I541" s="157" t="inlineStr">
        <is>
          <t>OUT</t>
        </is>
      </c>
      <c r="J541" s="192" t="inlineStr">
        <is>
          <t>OBL/19TH JULY, 2023</t>
        </is>
      </c>
      <c r="K541" s="157" t="inlineStr">
        <is>
          <t>29/08/2023</t>
        </is>
      </c>
      <c r="L541" s="157" t="inlineStr">
        <is>
          <t>6TH JULY</t>
        </is>
      </c>
      <c r="M541" s="157" t="inlineStr">
        <is>
          <t>SEA AIR AND LAND FORWARDING LTD</t>
        </is>
      </c>
      <c r="N541" s="157" t="inlineStr">
        <is>
          <t>MEL-BACH ENTERPRISES</t>
        </is>
      </c>
    </row>
    <row r="542">
      <c r="A542" s="40" t="n">
        <v>2</v>
      </c>
      <c r="B542" s="40" t="inlineStr">
        <is>
          <t>EJISON</t>
        </is>
      </c>
      <c r="C542" s="165" t="inlineStr">
        <is>
          <t>''</t>
        </is>
      </c>
      <c r="D542" s="157" t="inlineStr">
        <is>
          <t>MEDU 3475065</t>
        </is>
      </c>
      <c r="E542" s="40" t="inlineStr">
        <is>
          <t>SPM</t>
        </is>
      </c>
      <c r="F542" s="40" t="inlineStr">
        <is>
          <t>20FT</t>
        </is>
      </c>
      <c r="G542" s="160" t="inlineStr">
        <is>
          <t>MSC GABRIELLA</t>
        </is>
      </c>
      <c r="H542" s="166" t="inlineStr">
        <is>
          <t>BERTHED: 12TH AUG VOY.  WG332A</t>
        </is>
      </c>
      <c r="I542" s="157" t="inlineStr">
        <is>
          <t>OUT</t>
        </is>
      </c>
      <c r="J542" s="192" t="inlineStr">
        <is>
          <t>OBL/19TH JULY, 2023</t>
        </is>
      </c>
      <c r="K542" s="157" t="inlineStr">
        <is>
          <t>29/08/2023</t>
        </is>
      </c>
      <c r="L542" s="157" t="inlineStr">
        <is>
          <t>6TH JULY</t>
        </is>
      </c>
      <c r="M542" s="157" t="inlineStr">
        <is>
          <t>SEA AIR AND LAND FORWARDING LTD</t>
        </is>
      </c>
      <c r="N542" s="157" t="inlineStr">
        <is>
          <t>MEL-BACH ENTERPRISES</t>
        </is>
      </c>
    </row>
    <row r="543">
      <c r="A543" s="40" t="n">
        <v>3</v>
      </c>
      <c r="B543" s="40" t="inlineStr">
        <is>
          <t>EJISON</t>
        </is>
      </c>
      <c r="C543" s="42" t="inlineStr">
        <is>
          <t>MEDUD2828656</t>
        </is>
      </c>
      <c r="D543" s="157" t="inlineStr">
        <is>
          <t>MSMU 3316529</t>
        </is>
      </c>
      <c r="E543" s="40" t="inlineStr">
        <is>
          <t>SPM</t>
        </is>
      </c>
      <c r="F543" s="40" t="inlineStr">
        <is>
          <t>20FT</t>
        </is>
      </c>
      <c r="G543" s="160" t="inlineStr">
        <is>
          <t>MSC GABRIELLA</t>
        </is>
      </c>
      <c r="H543" s="166" t="inlineStr">
        <is>
          <t>BERTHED: 12TH AUG VOY.  WG332A</t>
        </is>
      </c>
      <c r="I543" s="157" t="inlineStr">
        <is>
          <t>OUT</t>
        </is>
      </c>
      <c r="J543" s="192" t="inlineStr">
        <is>
          <t>OBL/19TH JULY, 2023</t>
        </is>
      </c>
      <c r="K543" s="157" t="inlineStr">
        <is>
          <t>29/08/2023</t>
        </is>
      </c>
      <c r="L543" s="157" t="inlineStr">
        <is>
          <t>6TH JULY</t>
        </is>
      </c>
      <c r="M543" s="157" t="inlineStr">
        <is>
          <t>SEA AIR AND LAND FORWARDING LTD</t>
        </is>
      </c>
      <c r="N543" s="157" t="inlineStr">
        <is>
          <t>MEL-BACH ENTERPRISES</t>
        </is>
      </c>
    </row>
    <row r="544">
      <c r="A544" s="40" t="n">
        <v>4</v>
      </c>
      <c r="B544" s="40" t="inlineStr">
        <is>
          <t>EJISON</t>
        </is>
      </c>
      <c r="C544" s="165" t="inlineStr">
        <is>
          <t>''</t>
        </is>
      </c>
      <c r="D544" s="157" t="inlineStr">
        <is>
          <t>AMFU 3193669</t>
        </is>
      </c>
      <c r="E544" s="40" t="inlineStr">
        <is>
          <t>SPM</t>
        </is>
      </c>
      <c r="F544" s="40" t="inlineStr">
        <is>
          <t>20FT</t>
        </is>
      </c>
      <c r="G544" s="160" t="inlineStr">
        <is>
          <t>MSC GABRIELLA</t>
        </is>
      </c>
      <c r="H544" s="166" t="inlineStr">
        <is>
          <t>BERTHED: 12TH AUG VOY.  WG332A</t>
        </is>
      </c>
      <c r="I544" s="157" t="inlineStr">
        <is>
          <t>OUT</t>
        </is>
      </c>
      <c r="J544" s="192" t="inlineStr">
        <is>
          <t>OBL/19TH JULY, 2023</t>
        </is>
      </c>
      <c r="K544" s="157" t="inlineStr">
        <is>
          <t>29/08/2023</t>
        </is>
      </c>
      <c r="L544" s="157" t="inlineStr">
        <is>
          <t>6TH JULY</t>
        </is>
      </c>
      <c r="M544" s="157" t="inlineStr">
        <is>
          <t>SEA AIR AND LAND FORWARDING LTD</t>
        </is>
      </c>
      <c r="N544" s="157" t="inlineStr">
        <is>
          <t>MEL-BACH ENTERPRISES</t>
        </is>
      </c>
    </row>
    <row r="545">
      <c r="A545" s="40" t="n">
        <v>79</v>
      </c>
      <c r="B545" s="40" t="inlineStr">
        <is>
          <t>EJISON</t>
        </is>
      </c>
      <c r="C545" s="165" t="inlineStr">
        <is>
          <t>MEDUAW575560</t>
        </is>
      </c>
      <c r="D545" s="40" t="inlineStr">
        <is>
          <t>FCIU 5963560</t>
        </is>
      </c>
      <c r="E545" s="40" t="inlineStr">
        <is>
          <t>SPM</t>
        </is>
      </c>
      <c r="F545" s="40" t="inlineStr">
        <is>
          <t>20FT</t>
        </is>
      </c>
      <c r="G545" s="160" t="inlineStr">
        <is>
          <t>MSC GABRIELLA</t>
        </is>
      </c>
      <c r="H545" s="166" t="inlineStr">
        <is>
          <t>BERTHED: 12TH AUG VOY.  WG332A</t>
        </is>
      </c>
      <c r="I545" s="157" t="inlineStr">
        <is>
          <t>OUT</t>
        </is>
      </c>
      <c r="J545" s="166" t="inlineStr">
        <is>
          <t>TELEX/5TH SEPT, 2023</t>
        </is>
      </c>
      <c r="K545" s="496" t="n">
        <v>45239</v>
      </c>
      <c r="L545" s="157" t="inlineStr">
        <is>
          <t>13TH JULY</t>
        </is>
      </c>
      <c r="M545" s="157" t="inlineStr">
        <is>
          <t>SUN MARK LTD</t>
        </is>
      </c>
      <c r="N545" s="157" t="inlineStr">
        <is>
          <t>MEL-BACH ENTERPRISES</t>
        </is>
      </c>
    </row>
    <row r="546">
      <c r="A546" s="40" t="n">
        <v>80</v>
      </c>
      <c r="B546" s="40" t="inlineStr">
        <is>
          <t>EJISON</t>
        </is>
      </c>
      <c r="C546" s="165" t="inlineStr">
        <is>
          <t>''</t>
        </is>
      </c>
      <c r="D546" s="40" t="inlineStr">
        <is>
          <t>DFSU 2995649</t>
        </is>
      </c>
      <c r="E546" s="40" t="inlineStr">
        <is>
          <t>SPM</t>
        </is>
      </c>
      <c r="F546" s="40" t="inlineStr">
        <is>
          <t>20FT</t>
        </is>
      </c>
      <c r="G546" s="160" t="inlineStr">
        <is>
          <t>MSC GABRIELLA</t>
        </is>
      </c>
      <c r="H546" s="166" t="inlineStr">
        <is>
          <t>BERTHED: 12TH AUG VOY.  WG332A</t>
        </is>
      </c>
      <c r="I546" s="157" t="inlineStr">
        <is>
          <t>OUT</t>
        </is>
      </c>
      <c r="J546" s="166" t="inlineStr">
        <is>
          <t>TELEX/5TH SEPT, 2023</t>
        </is>
      </c>
      <c r="K546" s="496" t="n">
        <v>45239</v>
      </c>
      <c r="L546" s="157" t="inlineStr">
        <is>
          <t>13TH JULY</t>
        </is>
      </c>
      <c r="M546" s="157" t="inlineStr">
        <is>
          <t>SUN MARK LTD</t>
        </is>
      </c>
      <c r="N546" s="157" t="inlineStr">
        <is>
          <t>MEL-BACH ENTERPRISES</t>
        </is>
      </c>
    </row>
    <row r="547">
      <c r="A547" s="40" t="n">
        <v>81</v>
      </c>
      <c r="B547" s="40" t="inlineStr">
        <is>
          <t>EJISON</t>
        </is>
      </c>
      <c r="C547" s="165" t="inlineStr">
        <is>
          <t>MEDUAW575552</t>
        </is>
      </c>
      <c r="D547" s="40" t="inlineStr">
        <is>
          <t>FTAU 1516732</t>
        </is>
      </c>
      <c r="E547" s="40" t="inlineStr">
        <is>
          <t>SPM</t>
        </is>
      </c>
      <c r="F547" s="40" t="inlineStr">
        <is>
          <t>20FT</t>
        </is>
      </c>
      <c r="G547" s="160" t="inlineStr">
        <is>
          <t>MSC GABRIELLA</t>
        </is>
      </c>
      <c r="H547" s="166" t="inlineStr">
        <is>
          <t>BERTHED: 12TH AUG VOY.  WG332A</t>
        </is>
      </c>
      <c r="I547" s="157" t="inlineStr">
        <is>
          <t>OUT</t>
        </is>
      </c>
      <c r="J547" s="166" t="inlineStr">
        <is>
          <t>TELEX/5TH SEPT, 2023</t>
        </is>
      </c>
      <c r="K547" s="496" t="n">
        <v>45239</v>
      </c>
      <c r="L547" s="157" t="inlineStr">
        <is>
          <t>13TH JULY</t>
        </is>
      </c>
      <c r="M547" s="157" t="inlineStr">
        <is>
          <t>SUN MARK LTD</t>
        </is>
      </c>
      <c r="N547" s="157" t="inlineStr">
        <is>
          <t>MEL-BACH ENTERPRISES</t>
        </is>
      </c>
    </row>
    <row r="548">
      <c r="A548" s="40" t="n">
        <v>82</v>
      </c>
      <c r="B548" s="40" t="inlineStr">
        <is>
          <t>EJISON</t>
        </is>
      </c>
      <c r="C548" s="165" t="inlineStr">
        <is>
          <t>''</t>
        </is>
      </c>
      <c r="D548" s="40" t="inlineStr">
        <is>
          <t>MSCU 3905555</t>
        </is>
      </c>
      <c r="E548" s="40" t="inlineStr">
        <is>
          <t>SPM</t>
        </is>
      </c>
      <c r="F548" s="40" t="inlineStr">
        <is>
          <t>20FT</t>
        </is>
      </c>
      <c r="G548" s="160" t="inlineStr">
        <is>
          <t>MSC GABRIELLA</t>
        </is>
      </c>
      <c r="H548" s="166" t="inlineStr">
        <is>
          <t>BERTHED: 12TH AUG VOY.  WG332A</t>
        </is>
      </c>
      <c r="I548" s="157" t="inlineStr">
        <is>
          <t>OUT</t>
        </is>
      </c>
      <c r="J548" s="166" t="inlineStr">
        <is>
          <t>TELEX/5TH SEPT, 2023</t>
        </is>
      </c>
      <c r="K548" s="496" t="n">
        <v>45239</v>
      </c>
      <c r="L548" s="157" t="inlineStr">
        <is>
          <t>13TH JULY</t>
        </is>
      </c>
      <c r="M548" s="157" t="inlineStr">
        <is>
          <t>SUN MARK LTD</t>
        </is>
      </c>
      <c r="N548" s="157" t="inlineStr">
        <is>
          <t>MEL-BACH ENTERPRISES</t>
        </is>
      </c>
    </row>
    <row r="549">
      <c r="A549" s="40" t="n"/>
      <c r="B549" s="40" t="n"/>
      <c r="C549" s="165" t="n"/>
      <c r="D549" s="40" t="n"/>
      <c r="E549" s="40" t="n"/>
      <c r="F549" s="40" t="n"/>
      <c r="G549" s="40" t="n"/>
      <c r="H549" s="192" t="n"/>
      <c r="I549" s="157" t="n"/>
      <c r="J549" s="40" t="n"/>
      <c r="K549" s="157" t="n"/>
      <c r="L549" s="157" t="n"/>
      <c r="M549" s="157" t="n"/>
      <c r="N549" s="157" t="n"/>
    </row>
    <row r="550">
      <c r="A550" s="40" t="n">
        <v>1</v>
      </c>
      <c r="B550" s="40" t="inlineStr">
        <is>
          <t>EJISON</t>
        </is>
      </c>
      <c r="C550" s="165" t="inlineStr">
        <is>
          <t>MEDUD8288745</t>
        </is>
      </c>
      <c r="D550" s="40" t="inlineStr">
        <is>
          <t>MEDU 6786522</t>
        </is>
      </c>
      <c r="E550" s="40" t="inlineStr">
        <is>
          <t>SPM</t>
        </is>
      </c>
      <c r="F550" s="40" t="inlineStr">
        <is>
          <t>20FT</t>
        </is>
      </c>
      <c r="G550" s="40" t="inlineStr">
        <is>
          <t xml:space="preserve">MSC JORDAN </t>
        </is>
      </c>
      <c r="H550" s="192" t="inlineStr">
        <is>
          <t>BERTHED: 24TH AUG VOY. WG333A</t>
        </is>
      </c>
      <c r="I550" s="157" t="inlineStr">
        <is>
          <t>OUT</t>
        </is>
      </c>
      <c r="J550" s="192" t="inlineStr">
        <is>
          <t>OBL/31ST JULY, 2023</t>
        </is>
      </c>
      <c r="K550" s="496" t="n">
        <v>45239</v>
      </c>
      <c r="L550" s="157" t="inlineStr">
        <is>
          <t>12TH JULY</t>
        </is>
      </c>
      <c r="M550" s="157" t="inlineStr">
        <is>
          <t>SEA AIR AND LAND FORWARDING LTD</t>
        </is>
      </c>
      <c r="N550" s="157" t="inlineStr">
        <is>
          <t>MEL-BACH ENTERPRISES</t>
        </is>
      </c>
    </row>
    <row r="551">
      <c r="A551" s="40" t="n">
        <v>2</v>
      </c>
      <c r="B551" s="40" t="inlineStr">
        <is>
          <t>EJISON</t>
        </is>
      </c>
      <c r="C551" s="165" t="inlineStr">
        <is>
          <t>''</t>
        </is>
      </c>
      <c r="D551" s="40" t="inlineStr">
        <is>
          <t>TCKU 3388890</t>
        </is>
      </c>
      <c r="E551" s="40" t="inlineStr">
        <is>
          <t>SPM</t>
        </is>
      </c>
      <c r="F551" s="40" t="inlineStr">
        <is>
          <t>20FT</t>
        </is>
      </c>
      <c r="G551" s="40" t="inlineStr">
        <is>
          <t xml:space="preserve">MSC JORDAN </t>
        </is>
      </c>
      <c r="H551" s="192" t="inlineStr">
        <is>
          <t>BERTHED: 23RD AUG VOY. WG333A</t>
        </is>
      </c>
      <c r="I551" s="157" t="inlineStr">
        <is>
          <t>OUT</t>
        </is>
      </c>
      <c r="J551" s="192" t="inlineStr">
        <is>
          <t>OBL/31ST JULY, 2023</t>
        </is>
      </c>
      <c r="K551" s="496" t="n">
        <v>45239</v>
      </c>
      <c r="L551" s="157" t="inlineStr">
        <is>
          <t>12TH JULY</t>
        </is>
      </c>
      <c r="M551" s="157" t="inlineStr">
        <is>
          <t>SEA AIR AND LAND FORWARDING LTD</t>
        </is>
      </c>
      <c r="N551" s="157" t="inlineStr">
        <is>
          <t>MEL-BACH ENTERPRISES</t>
        </is>
      </c>
    </row>
    <row r="552">
      <c r="A552" s="40" t="n">
        <v>3</v>
      </c>
      <c r="B552" s="40" t="inlineStr">
        <is>
          <t>EJISON</t>
        </is>
      </c>
      <c r="C552" s="165" t="inlineStr">
        <is>
          <t>MEDUD8289883</t>
        </is>
      </c>
      <c r="D552" s="40" t="inlineStr">
        <is>
          <t>FCIU 5954070</t>
        </is>
      </c>
      <c r="E552" s="40" t="inlineStr">
        <is>
          <t>SPM</t>
        </is>
      </c>
      <c r="F552" s="40" t="inlineStr">
        <is>
          <t>20FT</t>
        </is>
      </c>
      <c r="G552" s="40" t="inlineStr">
        <is>
          <t xml:space="preserve">MSC JORDAN </t>
        </is>
      </c>
      <c r="H552" s="192" t="inlineStr">
        <is>
          <t>BERTHED: 24TH AUG VOY. WG333A</t>
        </is>
      </c>
      <c r="I552" s="157" t="inlineStr">
        <is>
          <t>OUT</t>
        </is>
      </c>
      <c r="J552" s="192" t="inlineStr">
        <is>
          <t>OBL/31ST JULY, 2023</t>
        </is>
      </c>
      <c r="K552" s="496" t="n">
        <v>45239</v>
      </c>
      <c r="L552" s="157" t="inlineStr">
        <is>
          <t>12TH JULY</t>
        </is>
      </c>
      <c r="M552" s="157" t="inlineStr">
        <is>
          <t>SEA AIR AND LAND FORWARDING LTD</t>
        </is>
      </c>
      <c r="N552" s="157" t="inlineStr">
        <is>
          <t>MEL-BACH ENTERPRISES</t>
        </is>
      </c>
    </row>
    <row r="553">
      <c r="A553" s="40" t="n">
        <v>4</v>
      </c>
      <c r="B553" s="40" t="inlineStr">
        <is>
          <t>EJISON</t>
        </is>
      </c>
      <c r="C553" s="165" t="inlineStr">
        <is>
          <t>''</t>
        </is>
      </c>
      <c r="D553" s="40" t="inlineStr">
        <is>
          <t>MSDU 2590664</t>
        </is>
      </c>
      <c r="E553" s="40" t="inlineStr">
        <is>
          <t>SPM</t>
        </is>
      </c>
      <c r="F553" s="40" t="inlineStr">
        <is>
          <t>20FT</t>
        </is>
      </c>
      <c r="G553" s="40" t="inlineStr">
        <is>
          <t xml:space="preserve">MSC JORDAN </t>
        </is>
      </c>
      <c r="H553" s="192" t="inlineStr">
        <is>
          <t>BERTHED: 23RD AUG VOY. WG333A</t>
        </is>
      </c>
      <c r="I553" s="157" t="inlineStr">
        <is>
          <t>OUT</t>
        </is>
      </c>
      <c r="J553" s="192" t="inlineStr">
        <is>
          <t>OBL/31ST JULY, 2023</t>
        </is>
      </c>
      <c r="K553" s="496" t="n">
        <v>45239</v>
      </c>
      <c r="L553" s="157" t="inlineStr">
        <is>
          <t>12TH JULY</t>
        </is>
      </c>
      <c r="M553" s="157" t="inlineStr">
        <is>
          <t>SEA AIR AND LAND FORWARDING LTD</t>
        </is>
      </c>
      <c r="N553" s="157" t="inlineStr">
        <is>
          <t>MEL-BACH ENTERPRISES</t>
        </is>
      </c>
    </row>
    <row r="554">
      <c r="A554" s="40" t="n">
        <v>5</v>
      </c>
      <c r="B554" s="40" t="inlineStr">
        <is>
          <t>EJISON</t>
        </is>
      </c>
      <c r="C554" s="165" t="inlineStr">
        <is>
          <t>MEDUD8287663</t>
        </is>
      </c>
      <c r="D554" s="40" t="inlineStr">
        <is>
          <t>DFSU 1571482</t>
        </is>
      </c>
      <c r="E554" s="40" t="inlineStr">
        <is>
          <t>SPM</t>
        </is>
      </c>
      <c r="F554" s="40" t="inlineStr">
        <is>
          <t>20FT</t>
        </is>
      </c>
      <c r="G554" s="40" t="inlineStr">
        <is>
          <t xml:space="preserve">MSC JORDAN </t>
        </is>
      </c>
      <c r="H554" s="192" t="inlineStr">
        <is>
          <t>BERTHED: 24TH AUG VOY. WG333A</t>
        </is>
      </c>
      <c r="I554" s="157" t="inlineStr">
        <is>
          <t>OUT</t>
        </is>
      </c>
      <c r="J554" s="192" t="inlineStr">
        <is>
          <t>OBL/31ST JULY, 2023</t>
        </is>
      </c>
      <c r="K554" s="496" t="n">
        <v>45239</v>
      </c>
      <c r="L554" s="157" t="inlineStr">
        <is>
          <t>12TH JULY</t>
        </is>
      </c>
      <c r="M554" s="157" t="inlineStr">
        <is>
          <t>SEA AIR AND LAND FORWARDING LTD</t>
        </is>
      </c>
      <c r="N554" s="157" t="inlineStr">
        <is>
          <t>MEL-BACH ENTERPRISES</t>
        </is>
      </c>
    </row>
    <row r="555">
      <c r="A555" s="40" t="n">
        <v>6</v>
      </c>
      <c r="B555" s="40" t="inlineStr">
        <is>
          <t>EJISON</t>
        </is>
      </c>
      <c r="C555" s="165" t="inlineStr">
        <is>
          <t>''</t>
        </is>
      </c>
      <c r="D555" s="40" t="inlineStr">
        <is>
          <t>TTNU 1049030</t>
        </is>
      </c>
      <c r="E555" s="40" t="inlineStr">
        <is>
          <t>SPM</t>
        </is>
      </c>
      <c r="F555" s="40" t="inlineStr">
        <is>
          <t>20FT</t>
        </is>
      </c>
      <c r="G555" s="40" t="inlineStr">
        <is>
          <t xml:space="preserve">MSC JORDAN </t>
        </is>
      </c>
      <c r="H555" s="192" t="inlineStr">
        <is>
          <t>BERTHED: 24TH AUG VOY. WG333A</t>
        </is>
      </c>
      <c r="I555" s="157" t="inlineStr">
        <is>
          <t>OUT</t>
        </is>
      </c>
      <c r="J555" s="192" t="inlineStr">
        <is>
          <t>OBL/31ST JULY, 2023</t>
        </is>
      </c>
      <c r="K555" s="496" t="n">
        <v>45239</v>
      </c>
      <c r="L555" s="157" t="inlineStr">
        <is>
          <t>12TH JULY</t>
        </is>
      </c>
      <c r="M555" s="157" t="inlineStr">
        <is>
          <t>SEA AIR AND LAND FORWARDING LTD</t>
        </is>
      </c>
      <c r="N555" s="157" t="inlineStr">
        <is>
          <t>MEL-BACH ENTERPRISES</t>
        </is>
      </c>
    </row>
    <row r="556">
      <c r="A556" s="40" t="n">
        <v>7</v>
      </c>
      <c r="B556" s="40" t="inlineStr">
        <is>
          <t>EJISON</t>
        </is>
      </c>
      <c r="C556" s="165" t="inlineStr">
        <is>
          <t>MEDUAW575750</t>
        </is>
      </c>
      <c r="D556" s="40" t="inlineStr">
        <is>
          <t>TLLU 2126859</t>
        </is>
      </c>
      <c r="E556" s="40" t="inlineStr">
        <is>
          <t>SPM</t>
        </is>
      </c>
      <c r="F556" s="40" t="inlineStr">
        <is>
          <t>20FT</t>
        </is>
      </c>
      <c r="G556" s="40" t="inlineStr">
        <is>
          <t xml:space="preserve">MSC JORDAN </t>
        </is>
      </c>
      <c r="H556" s="192" t="inlineStr">
        <is>
          <t>BERTHED: 23RD AUG VOY. WG333A</t>
        </is>
      </c>
      <c r="I556" s="157" t="inlineStr">
        <is>
          <t>OUT</t>
        </is>
      </c>
      <c r="J556" s="166" t="inlineStr">
        <is>
          <t>TELEX/5TH SEPT, 2023</t>
        </is>
      </c>
      <c r="K556" s="496" t="n">
        <v>45239</v>
      </c>
      <c r="L556" s="157" t="inlineStr">
        <is>
          <t>13TH JULY</t>
        </is>
      </c>
      <c r="M556" s="157" t="inlineStr">
        <is>
          <t>SUN MARK LTD</t>
        </is>
      </c>
      <c r="N556" s="157" t="inlineStr">
        <is>
          <t>MEL-BACH ENTERPRISES</t>
        </is>
      </c>
    </row>
    <row r="557">
      <c r="A557" s="40" t="n">
        <v>8</v>
      </c>
      <c r="B557" s="40" t="inlineStr">
        <is>
          <t>EJISON</t>
        </is>
      </c>
      <c r="C557" s="165" t="inlineStr">
        <is>
          <t>''</t>
        </is>
      </c>
      <c r="D557" s="40" t="inlineStr">
        <is>
          <t>FCIU 5879720</t>
        </is>
      </c>
      <c r="E557" s="40" t="inlineStr">
        <is>
          <t>SPM</t>
        </is>
      </c>
      <c r="F557" s="40" t="inlineStr">
        <is>
          <t>20FT</t>
        </is>
      </c>
      <c r="G557" s="40" t="inlineStr">
        <is>
          <t xml:space="preserve">MSC JORDAN </t>
        </is>
      </c>
      <c r="H557" s="192" t="inlineStr">
        <is>
          <t>BERTHED: 23RD AUG VOY. WG333A</t>
        </is>
      </c>
      <c r="I557" s="157" t="inlineStr">
        <is>
          <t>OUT</t>
        </is>
      </c>
      <c r="J557" s="166" t="inlineStr">
        <is>
          <t>TELEX/5TH SEPT, 2023</t>
        </is>
      </c>
      <c r="K557" s="496" t="n">
        <v>45239</v>
      </c>
      <c r="L557" s="157" t="inlineStr">
        <is>
          <t>13TH JULY</t>
        </is>
      </c>
      <c r="M557" s="157" t="inlineStr">
        <is>
          <t>SUN MARK LTD</t>
        </is>
      </c>
      <c r="N557" s="157" t="inlineStr">
        <is>
          <t>MEL-BACH ENTERPRISES</t>
        </is>
      </c>
    </row>
    <row r="558">
      <c r="A558" s="40" t="n">
        <v>9</v>
      </c>
      <c r="B558" s="40" t="inlineStr">
        <is>
          <t>EJISON</t>
        </is>
      </c>
      <c r="C558" s="165" t="inlineStr">
        <is>
          <t>MEDUAW575735</t>
        </is>
      </c>
      <c r="D558" s="40" t="inlineStr">
        <is>
          <t>MEDU 2574736</t>
        </is>
      </c>
      <c r="E558" s="40" t="inlineStr">
        <is>
          <t>SPM</t>
        </is>
      </c>
      <c r="F558" s="40" t="inlineStr">
        <is>
          <t>20FT</t>
        </is>
      </c>
      <c r="G558" s="40" t="inlineStr">
        <is>
          <t xml:space="preserve">MSC JORDAN </t>
        </is>
      </c>
      <c r="H558" s="192" t="inlineStr">
        <is>
          <t>BERTHED: 23RD AUG VOY. WG333A</t>
        </is>
      </c>
      <c r="I558" s="157" t="inlineStr">
        <is>
          <t>OUT</t>
        </is>
      </c>
      <c r="J558" s="166" t="inlineStr">
        <is>
          <t>TELEX/5TH SEPT, 2023</t>
        </is>
      </c>
      <c r="K558" s="496" t="n">
        <v>45239</v>
      </c>
      <c r="L558" s="157" t="inlineStr">
        <is>
          <t>13TH JULY</t>
        </is>
      </c>
      <c r="M558" s="157" t="inlineStr">
        <is>
          <t>SUN MARK LTD</t>
        </is>
      </c>
      <c r="N558" s="157" t="inlineStr">
        <is>
          <t>MEL-BACH ENTERPRISES</t>
        </is>
      </c>
    </row>
    <row r="559">
      <c r="A559" s="40" t="n">
        <v>10</v>
      </c>
      <c r="B559" s="40" t="inlineStr">
        <is>
          <t>EJISON</t>
        </is>
      </c>
      <c r="C559" s="165" t="inlineStr">
        <is>
          <t>''</t>
        </is>
      </c>
      <c r="D559" s="40" t="inlineStr">
        <is>
          <t>MSDU 1332416</t>
        </is>
      </c>
      <c r="E559" s="40" t="inlineStr">
        <is>
          <t>SPM</t>
        </is>
      </c>
      <c r="F559" s="40" t="inlineStr">
        <is>
          <t>20FT</t>
        </is>
      </c>
      <c r="G559" s="40" t="inlineStr">
        <is>
          <t xml:space="preserve">MSC JORDAN </t>
        </is>
      </c>
      <c r="H559" s="192" t="inlineStr">
        <is>
          <t>BERTHED: 23RD AUG VOY. WG333A</t>
        </is>
      </c>
      <c r="I559" s="157" t="inlineStr">
        <is>
          <t>OUT</t>
        </is>
      </c>
      <c r="J559" s="166" t="inlineStr">
        <is>
          <t>TELEX/5TH SEPT, 2023</t>
        </is>
      </c>
      <c r="K559" s="496" t="n">
        <v>45239</v>
      </c>
      <c r="L559" s="157" t="inlineStr">
        <is>
          <t>13TH JULY</t>
        </is>
      </c>
      <c r="M559" s="157" t="inlineStr">
        <is>
          <t>SUN MARK LTD</t>
        </is>
      </c>
      <c r="N559" s="157" t="inlineStr">
        <is>
          <t>MEL-BACH ENTERPRISES</t>
        </is>
      </c>
    </row>
    <row r="560">
      <c r="A560" s="40" t="n">
        <v>11</v>
      </c>
      <c r="B560" s="40" t="inlineStr">
        <is>
          <t>EJISON</t>
        </is>
      </c>
      <c r="C560" s="165" t="inlineStr">
        <is>
          <t>MEDUAW575719</t>
        </is>
      </c>
      <c r="D560" s="40" t="inlineStr">
        <is>
          <t>TEMU 1820123</t>
        </is>
      </c>
      <c r="E560" s="40" t="inlineStr">
        <is>
          <t>SPM</t>
        </is>
      </c>
      <c r="F560" s="40" t="inlineStr">
        <is>
          <t>20FT</t>
        </is>
      </c>
      <c r="G560" s="40" t="inlineStr">
        <is>
          <t xml:space="preserve">MSC JORDAN </t>
        </is>
      </c>
      <c r="H560" s="192" t="inlineStr">
        <is>
          <t>BERTHED: 22ND AUG VOY. WG333A</t>
        </is>
      </c>
      <c r="I560" s="157" t="inlineStr">
        <is>
          <t>OUT</t>
        </is>
      </c>
      <c r="J560" s="166" t="inlineStr">
        <is>
          <t>TELEX/5TH SEPT, 2023</t>
        </is>
      </c>
      <c r="K560" s="496" t="n">
        <v>45239</v>
      </c>
      <c r="L560" s="157" t="inlineStr">
        <is>
          <t>13TH JULY</t>
        </is>
      </c>
      <c r="M560" s="157" t="inlineStr">
        <is>
          <t>SUN MARK LTD</t>
        </is>
      </c>
      <c r="N560" s="157" t="inlineStr">
        <is>
          <t>MEL-BACH ENTERPRISES</t>
        </is>
      </c>
    </row>
    <row r="561">
      <c r="A561" s="40" t="n">
        <v>12</v>
      </c>
      <c r="B561" s="40" t="inlineStr">
        <is>
          <t>EJISON</t>
        </is>
      </c>
      <c r="C561" s="165" t="inlineStr">
        <is>
          <t>''</t>
        </is>
      </c>
      <c r="D561" s="40" t="inlineStr">
        <is>
          <t>CXDU 1988072</t>
        </is>
      </c>
      <c r="E561" s="40" t="inlineStr">
        <is>
          <t>SPM</t>
        </is>
      </c>
      <c r="F561" s="40" t="inlineStr">
        <is>
          <t>20FT</t>
        </is>
      </c>
      <c r="G561" s="40" t="inlineStr">
        <is>
          <t xml:space="preserve">MSC JORDAN </t>
        </is>
      </c>
      <c r="H561" s="192" t="inlineStr">
        <is>
          <t>BERTHED: 22ND AUG VOY. WG333A</t>
        </is>
      </c>
      <c r="I561" s="157" t="inlineStr">
        <is>
          <t>OUT</t>
        </is>
      </c>
      <c r="J561" s="166" t="inlineStr">
        <is>
          <t>TELEX/5TH SEPT, 2023</t>
        </is>
      </c>
      <c r="K561" s="496" t="n">
        <v>45239</v>
      </c>
      <c r="L561" s="157" t="inlineStr">
        <is>
          <t>13TH JULY</t>
        </is>
      </c>
      <c r="M561" s="157" t="inlineStr">
        <is>
          <t>SUN MARK LTD</t>
        </is>
      </c>
      <c r="N561" s="157" t="inlineStr">
        <is>
          <t>MEL-BACH ENTERPRISES</t>
        </is>
      </c>
    </row>
    <row r="562">
      <c r="A562" s="40" t="n">
        <v>13</v>
      </c>
      <c r="B562" s="40" t="inlineStr">
        <is>
          <t>EJISON</t>
        </is>
      </c>
      <c r="C562" s="165" t="inlineStr">
        <is>
          <t>MEDUAW575701</t>
        </is>
      </c>
      <c r="D562" s="40" t="inlineStr">
        <is>
          <t>TLLU 2346067</t>
        </is>
      </c>
      <c r="E562" s="40" t="inlineStr">
        <is>
          <t>SPM</t>
        </is>
      </c>
      <c r="F562" s="40" t="inlineStr">
        <is>
          <t>20FT</t>
        </is>
      </c>
      <c r="G562" s="40" t="inlineStr">
        <is>
          <t xml:space="preserve">MSC JORDAN </t>
        </is>
      </c>
      <c r="H562" s="192" t="inlineStr">
        <is>
          <t>BERTHED: 22ND AUG VOY. WG333A</t>
        </is>
      </c>
      <c r="I562" s="157" t="inlineStr">
        <is>
          <t>OUT</t>
        </is>
      </c>
      <c r="J562" s="166" t="inlineStr">
        <is>
          <t>TELEX/5TH SEPT, 2023</t>
        </is>
      </c>
      <c r="K562" s="496" t="n">
        <v>45269</v>
      </c>
      <c r="L562" s="157" t="inlineStr">
        <is>
          <t>13TH JULY</t>
        </is>
      </c>
      <c r="M562" s="157" t="inlineStr">
        <is>
          <t>SUN MARK LTD</t>
        </is>
      </c>
      <c r="N562" s="157" t="inlineStr">
        <is>
          <t>MEL-BACH ENTERPRISES</t>
        </is>
      </c>
    </row>
    <row r="563">
      <c r="A563" s="40" t="n">
        <v>14</v>
      </c>
      <c r="B563" s="40" t="inlineStr">
        <is>
          <t>EJISON</t>
        </is>
      </c>
      <c r="C563" s="165" t="inlineStr">
        <is>
          <t>''</t>
        </is>
      </c>
      <c r="D563" s="40" t="inlineStr">
        <is>
          <t>MSDU 1256975</t>
        </is>
      </c>
      <c r="E563" s="40" t="inlineStr">
        <is>
          <t>SPM</t>
        </is>
      </c>
      <c r="F563" s="40" t="inlineStr">
        <is>
          <t>20FT</t>
        </is>
      </c>
      <c r="G563" s="40" t="inlineStr">
        <is>
          <t xml:space="preserve">MSC JORDAN </t>
        </is>
      </c>
      <c r="H563" s="192" t="inlineStr">
        <is>
          <t>BERTHED: 22ND AUG VOY. WG333A</t>
        </is>
      </c>
      <c r="I563" s="157" t="inlineStr">
        <is>
          <t>OUT</t>
        </is>
      </c>
      <c r="J563" s="166" t="inlineStr">
        <is>
          <t>TELEX/5TH SEPT, 2023</t>
        </is>
      </c>
      <c r="K563" s="496" t="n">
        <v>45269</v>
      </c>
      <c r="L563" s="157" t="inlineStr">
        <is>
          <t>13TH JULY</t>
        </is>
      </c>
      <c r="M563" s="157" t="inlineStr">
        <is>
          <t>SUN MARK LTD</t>
        </is>
      </c>
      <c r="N563" s="157" t="inlineStr">
        <is>
          <t>MEL-BACH ENTERPRISES</t>
        </is>
      </c>
    </row>
    <row r="564">
      <c r="A564" s="40" t="n">
        <v>15</v>
      </c>
      <c r="B564" s="40" t="inlineStr">
        <is>
          <t>EJISON</t>
        </is>
      </c>
      <c r="C564" s="165" t="inlineStr">
        <is>
          <t>MEDUAW575693</t>
        </is>
      </c>
      <c r="D564" s="40" t="inlineStr">
        <is>
          <t>FCIU 4837926</t>
        </is>
      </c>
      <c r="E564" s="40" t="inlineStr">
        <is>
          <t>SPM</t>
        </is>
      </c>
      <c r="F564" s="40" t="inlineStr">
        <is>
          <t>20FT</t>
        </is>
      </c>
      <c r="G564" s="40" t="inlineStr">
        <is>
          <t xml:space="preserve">MSC JORDAN </t>
        </is>
      </c>
      <c r="H564" s="192" t="inlineStr">
        <is>
          <t>BERTHED: 22ND AUG VOY. WG333A</t>
        </is>
      </c>
      <c r="I564" s="157" t="inlineStr">
        <is>
          <t>OUT</t>
        </is>
      </c>
      <c r="J564" s="166" t="inlineStr">
        <is>
          <t>TELEX/5TH SEPT, 2023</t>
        </is>
      </c>
      <c r="K564" s="496" t="n">
        <v>45239</v>
      </c>
      <c r="L564" s="157" t="inlineStr">
        <is>
          <t>13TH JULY</t>
        </is>
      </c>
      <c r="M564" s="157" t="inlineStr">
        <is>
          <t>SUN MARK LTD</t>
        </is>
      </c>
      <c r="N564" s="157" t="inlineStr">
        <is>
          <t>MEL-BACH ENTERPRISES</t>
        </is>
      </c>
    </row>
    <row r="565">
      <c r="A565" s="40" t="n">
        <v>16</v>
      </c>
      <c r="B565" s="40" t="inlineStr">
        <is>
          <t>EJISON</t>
        </is>
      </c>
      <c r="C565" s="165" t="inlineStr">
        <is>
          <t>''</t>
        </is>
      </c>
      <c r="D565" s="40" t="inlineStr">
        <is>
          <t>GLDU 9457200</t>
        </is>
      </c>
      <c r="E565" s="40" t="inlineStr">
        <is>
          <t>SPM</t>
        </is>
      </c>
      <c r="F565" s="40" t="inlineStr">
        <is>
          <t>20FT</t>
        </is>
      </c>
      <c r="G565" s="40" t="inlineStr">
        <is>
          <t xml:space="preserve">MSC JORDAN </t>
        </is>
      </c>
      <c r="H565" s="192" t="inlineStr">
        <is>
          <t>BERTHED: 22ND AUG VOY. WG333A</t>
        </is>
      </c>
      <c r="I565" s="157" t="inlineStr">
        <is>
          <t>OUT</t>
        </is>
      </c>
      <c r="J565" s="166" t="inlineStr">
        <is>
          <t>TELEX/5TH SEPT, 2023</t>
        </is>
      </c>
      <c r="K565" s="496" t="n">
        <v>45239</v>
      </c>
      <c r="L565" s="157" t="inlineStr">
        <is>
          <t>13TH JULY</t>
        </is>
      </c>
      <c r="M565" s="157" t="inlineStr">
        <is>
          <t>SUN MARK LTD</t>
        </is>
      </c>
      <c r="N565" s="157" t="inlineStr">
        <is>
          <t>MEL-BACH ENTERPRISES</t>
        </is>
      </c>
    </row>
    <row r="566">
      <c r="A566" s="40" t="n">
        <v>17</v>
      </c>
      <c r="B566" s="40" t="inlineStr">
        <is>
          <t>EJISON</t>
        </is>
      </c>
      <c r="C566" s="165" t="inlineStr">
        <is>
          <t>MEDUAW575685</t>
        </is>
      </c>
      <c r="D566" s="40" t="inlineStr">
        <is>
          <t>CAIU 3233395</t>
        </is>
      </c>
      <c r="E566" s="40" t="inlineStr">
        <is>
          <t>SPM</t>
        </is>
      </c>
      <c r="F566" s="40" t="inlineStr">
        <is>
          <t>20FT</t>
        </is>
      </c>
      <c r="G566" s="40" t="inlineStr">
        <is>
          <t xml:space="preserve">MSC JORDAN </t>
        </is>
      </c>
      <c r="H566" s="192" t="inlineStr">
        <is>
          <t>BERTHED: 22ND AUG VOY. WG333A</t>
        </is>
      </c>
      <c r="I566" s="157" t="inlineStr">
        <is>
          <t>OUT</t>
        </is>
      </c>
      <c r="J566" s="166" t="inlineStr">
        <is>
          <t>TELEX/5TH SEPT, 2023</t>
        </is>
      </c>
      <c r="K566" s="496" t="n">
        <v>45239</v>
      </c>
      <c r="L566" s="157" t="inlineStr">
        <is>
          <t>13TH JULY</t>
        </is>
      </c>
      <c r="M566" s="157" t="inlineStr">
        <is>
          <t>SUN MARK LTD</t>
        </is>
      </c>
      <c r="N566" s="157" t="inlineStr">
        <is>
          <t>MEL-BACH ENTERPRISES</t>
        </is>
      </c>
    </row>
    <row r="567">
      <c r="A567" s="40" t="n">
        <v>18</v>
      </c>
      <c r="B567" s="40" t="inlineStr">
        <is>
          <t>EJISON</t>
        </is>
      </c>
      <c r="C567" s="165" t="inlineStr">
        <is>
          <t>''</t>
        </is>
      </c>
      <c r="D567" s="40" t="inlineStr">
        <is>
          <t>MSDU 2843468</t>
        </is>
      </c>
      <c r="E567" s="40" t="inlineStr">
        <is>
          <t>SPM</t>
        </is>
      </c>
      <c r="F567" s="40" t="inlineStr">
        <is>
          <t>20FT</t>
        </is>
      </c>
      <c r="G567" s="40" t="inlineStr">
        <is>
          <t xml:space="preserve">MSC JORDAN </t>
        </is>
      </c>
      <c r="H567" s="192" t="inlineStr">
        <is>
          <t>BERTHED: 22ND AUG VOY. WG333A</t>
        </is>
      </c>
      <c r="I567" s="157" t="inlineStr">
        <is>
          <t>OUT</t>
        </is>
      </c>
      <c r="J567" s="166" t="inlineStr">
        <is>
          <t>TELEX/5TH SEPT, 2023</t>
        </is>
      </c>
      <c r="K567" s="496" t="n">
        <v>45239</v>
      </c>
      <c r="L567" s="157" t="inlineStr">
        <is>
          <t>13TH JULY</t>
        </is>
      </c>
      <c r="M567" s="157" t="inlineStr">
        <is>
          <t>SUN MARK LTD</t>
        </is>
      </c>
      <c r="N567" s="157" t="inlineStr">
        <is>
          <t>MEL-BACH ENTERPRISES</t>
        </is>
      </c>
    </row>
    <row r="568">
      <c r="A568" s="40" t="n">
        <v>19</v>
      </c>
      <c r="B568" s="40" t="inlineStr">
        <is>
          <t>EJISON</t>
        </is>
      </c>
      <c r="C568" s="165" t="inlineStr">
        <is>
          <t>MEDUAW575677</t>
        </is>
      </c>
      <c r="D568" s="40" t="inlineStr">
        <is>
          <t>FCIU 3817910</t>
        </is>
      </c>
      <c r="E568" s="40" t="inlineStr">
        <is>
          <t>SPM</t>
        </is>
      </c>
      <c r="F568" s="40" t="inlineStr">
        <is>
          <t>20FT</t>
        </is>
      </c>
      <c r="G568" s="40" t="inlineStr">
        <is>
          <t xml:space="preserve">MSC JORDAN </t>
        </is>
      </c>
      <c r="H568" s="192" t="inlineStr">
        <is>
          <t>BERTHED: 23RD AUG VOY. WG333A</t>
        </is>
      </c>
      <c r="I568" s="157" t="inlineStr">
        <is>
          <t>OUT</t>
        </is>
      </c>
      <c r="J568" s="166" t="inlineStr">
        <is>
          <t>TELEX/5TH SEPT, 2023</t>
        </is>
      </c>
      <c r="K568" s="496" t="n">
        <v>45239</v>
      </c>
      <c r="L568" s="157" t="inlineStr">
        <is>
          <t>13TH JULY</t>
        </is>
      </c>
      <c r="M568" s="157" t="inlineStr">
        <is>
          <t>SUN MARK LTD</t>
        </is>
      </c>
      <c r="N568" s="157" t="inlineStr">
        <is>
          <t>MEL-BACH ENTERPRISES</t>
        </is>
      </c>
    </row>
    <row r="569">
      <c r="A569" s="40" t="n">
        <v>20</v>
      </c>
      <c r="B569" s="40" t="inlineStr">
        <is>
          <t>EJISON</t>
        </is>
      </c>
      <c r="C569" s="165" t="inlineStr">
        <is>
          <t>''</t>
        </is>
      </c>
      <c r="D569" s="40" t="inlineStr">
        <is>
          <t>CRXU 1771119</t>
        </is>
      </c>
      <c r="E569" s="40" t="inlineStr">
        <is>
          <t>SPM</t>
        </is>
      </c>
      <c r="F569" s="40" t="inlineStr">
        <is>
          <t>20FT</t>
        </is>
      </c>
      <c r="G569" s="40" t="inlineStr">
        <is>
          <t xml:space="preserve">MSC JORDAN </t>
        </is>
      </c>
      <c r="H569" s="192" t="inlineStr">
        <is>
          <t>BERTHED: 24TH AUG VOY. WG333A</t>
        </is>
      </c>
      <c r="I569" s="157" t="inlineStr">
        <is>
          <t>OUT</t>
        </is>
      </c>
      <c r="J569" s="166" t="inlineStr">
        <is>
          <t>TELEX/5TH SEPT, 2023</t>
        </is>
      </c>
      <c r="K569" s="496" t="n">
        <v>45239</v>
      </c>
      <c r="L569" s="157" t="inlineStr">
        <is>
          <t>13TH JULY</t>
        </is>
      </c>
      <c r="M569" s="157" t="inlineStr">
        <is>
          <t>SUN MARK LTD</t>
        </is>
      </c>
      <c r="N569" s="157" t="inlineStr">
        <is>
          <t>MEL-BACH ENTERPRISES</t>
        </is>
      </c>
    </row>
    <row r="570">
      <c r="A570" s="40" t="n">
        <v>21</v>
      </c>
      <c r="B570" s="40" t="inlineStr">
        <is>
          <t>EJISON</t>
        </is>
      </c>
      <c r="C570" s="165" t="inlineStr">
        <is>
          <t>MEDUAW575578</t>
        </is>
      </c>
      <c r="D570" s="40" t="inlineStr">
        <is>
          <t>MSDU 2685716</t>
        </is>
      </c>
      <c r="E570" s="40" t="inlineStr">
        <is>
          <t>SPM</t>
        </is>
      </c>
      <c r="F570" s="40" t="inlineStr">
        <is>
          <t>20FT</t>
        </is>
      </c>
      <c r="G570" s="40" t="inlineStr">
        <is>
          <t xml:space="preserve">MSC JORDAN </t>
        </is>
      </c>
      <c r="H570" s="192" t="inlineStr">
        <is>
          <t>BERTHED: 23RD AUG VOY. WG333A</t>
        </is>
      </c>
      <c r="I570" s="157" t="inlineStr">
        <is>
          <t>OUT</t>
        </is>
      </c>
      <c r="J570" s="166" t="inlineStr">
        <is>
          <t>TELEX/5TH SEPT, 2023</t>
        </is>
      </c>
      <c r="K570" s="496" t="n">
        <v>45239</v>
      </c>
      <c r="L570" s="157" t="inlineStr">
        <is>
          <t>13TH JULY</t>
        </is>
      </c>
      <c r="M570" s="157" t="inlineStr">
        <is>
          <t>SUN MARK LTD</t>
        </is>
      </c>
      <c r="N570" s="157" t="inlineStr">
        <is>
          <t>MEL-BACH ENTERPRISES</t>
        </is>
      </c>
    </row>
    <row r="571">
      <c r="A571" s="40" t="n">
        <v>22</v>
      </c>
      <c r="B571" s="40" t="inlineStr">
        <is>
          <t>EJISON</t>
        </is>
      </c>
      <c r="C571" s="165" t="inlineStr">
        <is>
          <t>''</t>
        </is>
      </c>
      <c r="D571" s="40" t="inlineStr">
        <is>
          <t>FTAU 1239962</t>
        </is>
      </c>
      <c r="E571" s="40" t="inlineStr">
        <is>
          <t>SPM</t>
        </is>
      </c>
      <c r="F571" s="40" t="inlineStr">
        <is>
          <t>20FT</t>
        </is>
      </c>
      <c r="G571" s="40" t="inlineStr">
        <is>
          <t xml:space="preserve">MSC JORDAN </t>
        </is>
      </c>
      <c r="H571" s="192" t="inlineStr">
        <is>
          <t>BERTHED: 23RD AUG VOY. WG333A</t>
        </is>
      </c>
      <c r="I571" s="157" t="inlineStr">
        <is>
          <t>OUT</t>
        </is>
      </c>
      <c r="J571" s="166" t="inlineStr">
        <is>
          <t>TELEX/5TH SEPT, 2023</t>
        </is>
      </c>
      <c r="K571" s="496" t="n">
        <v>45239</v>
      </c>
      <c r="L571" s="157" t="inlineStr">
        <is>
          <t>13TH JULY</t>
        </is>
      </c>
      <c r="M571" s="157" t="inlineStr">
        <is>
          <t>SUN MARK LTD</t>
        </is>
      </c>
      <c r="N571" s="157" t="inlineStr">
        <is>
          <t>MEL-BACH ENTERPRISES</t>
        </is>
      </c>
    </row>
    <row r="572">
      <c r="A572" s="40" t="n">
        <v>23</v>
      </c>
      <c r="B572" s="40" t="inlineStr">
        <is>
          <t>EJISON</t>
        </is>
      </c>
      <c r="C572" s="165" t="inlineStr">
        <is>
          <t>MEDUAW575768</t>
        </is>
      </c>
      <c r="D572" s="40" t="inlineStr">
        <is>
          <t>BMOU 1610566</t>
        </is>
      </c>
      <c r="E572" s="40" t="inlineStr">
        <is>
          <t>SPM</t>
        </is>
      </c>
      <c r="F572" s="40" t="inlineStr">
        <is>
          <t>20FT</t>
        </is>
      </c>
      <c r="G572" s="40" t="inlineStr">
        <is>
          <t xml:space="preserve">MSC JORDAN </t>
        </is>
      </c>
      <c r="H572" s="192" t="inlineStr">
        <is>
          <t>BERTHED: 23RD AUG VOY. WG333A</t>
        </is>
      </c>
      <c r="I572" s="157" t="inlineStr">
        <is>
          <t>OUT</t>
        </is>
      </c>
      <c r="J572" s="166" t="inlineStr">
        <is>
          <t>TELEX/5TH SEPT, 2023</t>
        </is>
      </c>
      <c r="K572" s="496" t="n">
        <v>45269</v>
      </c>
      <c r="L572" s="157" t="inlineStr">
        <is>
          <t>13TH JULY</t>
        </is>
      </c>
      <c r="M572" s="157" t="inlineStr">
        <is>
          <t>SUN MARK LTD</t>
        </is>
      </c>
      <c r="N572" s="157" t="inlineStr">
        <is>
          <t>MEL-BACH ENTERPRISES</t>
        </is>
      </c>
    </row>
    <row r="573">
      <c r="A573" s="40" t="n">
        <v>24</v>
      </c>
      <c r="B573" s="40" t="inlineStr">
        <is>
          <t>EJISON</t>
        </is>
      </c>
      <c r="C573" s="165" t="inlineStr">
        <is>
          <t>''</t>
        </is>
      </c>
      <c r="D573" s="40" t="inlineStr">
        <is>
          <t>MSMU 1092055</t>
        </is>
      </c>
      <c r="E573" s="40" t="inlineStr">
        <is>
          <t>SPM</t>
        </is>
      </c>
      <c r="F573" s="40" t="inlineStr">
        <is>
          <t>20FT</t>
        </is>
      </c>
      <c r="G573" s="40" t="inlineStr">
        <is>
          <t xml:space="preserve">MSC JORDAN </t>
        </is>
      </c>
      <c r="H573" s="192" t="inlineStr">
        <is>
          <t>BERTHED: 23RD AUG VOY. WG333A</t>
        </is>
      </c>
      <c r="I573" s="157" t="inlineStr">
        <is>
          <t>OUT</t>
        </is>
      </c>
      <c r="J573" s="166" t="inlineStr">
        <is>
          <t>TELEX/5TH SEPT, 2023</t>
        </is>
      </c>
      <c r="K573" s="496" t="n">
        <v>45269</v>
      </c>
      <c r="L573" s="157" t="inlineStr">
        <is>
          <t>13TH JULY</t>
        </is>
      </c>
      <c r="M573" s="157" t="inlineStr">
        <is>
          <t>SUN MARK LTD</t>
        </is>
      </c>
      <c r="N573" s="157" t="inlineStr">
        <is>
          <t>MEL-BACH ENTERPRISES</t>
        </is>
      </c>
    </row>
    <row r="574">
      <c r="A574" s="40" t="n">
        <v>25</v>
      </c>
      <c r="B574" s="40" t="inlineStr">
        <is>
          <t>EJISON</t>
        </is>
      </c>
      <c r="C574" s="165" t="inlineStr">
        <is>
          <t>MEDUAW575586</t>
        </is>
      </c>
      <c r="D574" s="40" t="inlineStr">
        <is>
          <t>MSDU 2866360</t>
        </is>
      </c>
      <c r="E574" s="40" t="inlineStr">
        <is>
          <t>SPM</t>
        </is>
      </c>
      <c r="F574" s="40" t="inlineStr">
        <is>
          <t>20FT</t>
        </is>
      </c>
      <c r="G574" s="40" t="inlineStr">
        <is>
          <t xml:space="preserve">MSC JORDAN </t>
        </is>
      </c>
      <c r="H574" s="192" t="inlineStr">
        <is>
          <t>BERTHED: 23RD AUG VOY. WG333A</t>
        </is>
      </c>
      <c r="I574" s="157" t="inlineStr">
        <is>
          <t>OUT</t>
        </is>
      </c>
      <c r="J574" s="166" t="inlineStr">
        <is>
          <t>TELEX/5TH SEPT, 2023</t>
        </is>
      </c>
      <c r="K574" s="496" t="n">
        <v>45239</v>
      </c>
      <c r="L574" s="157" t="inlineStr">
        <is>
          <t>13TH JULY</t>
        </is>
      </c>
      <c r="M574" s="157" t="inlineStr">
        <is>
          <t>SUN MARK LTD</t>
        </is>
      </c>
      <c r="N574" s="157" t="inlineStr">
        <is>
          <t>MEL-BACH ENTERPRISES</t>
        </is>
      </c>
    </row>
    <row r="575">
      <c r="A575" s="40" t="n">
        <v>26</v>
      </c>
      <c r="B575" s="40" t="inlineStr">
        <is>
          <t>EJISON</t>
        </is>
      </c>
      <c r="C575" s="165" t="inlineStr">
        <is>
          <t>''</t>
        </is>
      </c>
      <c r="D575" s="40" t="inlineStr">
        <is>
          <t>MEDU 6233609</t>
        </is>
      </c>
      <c r="E575" s="40" t="inlineStr">
        <is>
          <t>SPM</t>
        </is>
      </c>
      <c r="F575" s="40" t="inlineStr">
        <is>
          <t>20FT</t>
        </is>
      </c>
      <c r="G575" s="40" t="inlineStr">
        <is>
          <t xml:space="preserve">MSC JORDAN </t>
        </is>
      </c>
      <c r="H575" s="192" t="inlineStr">
        <is>
          <t>BERTHED: 23RD AUG VOY. WG333A</t>
        </is>
      </c>
      <c r="I575" s="157" t="inlineStr">
        <is>
          <t>OUT</t>
        </is>
      </c>
      <c r="J575" s="166" t="inlineStr">
        <is>
          <t>TELEX/5TH SEPT, 2023</t>
        </is>
      </c>
      <c r="K575" s="496" t="n">
        <v>45239</v>
      </c>
      <c r="L575" s="157" t="inlineStr">
        <is>
          <t>13TH JULY</t>
        </is>
      </c>
      <c r="M575" s="157" t="inlineStr">
        <is>
          <t>SUN MARK LTD</t>
        </is>
      </c>
      <c r="N575" s="157" t="inlineStr">
        <is>
          <t>MEL-BACH ENTERPRISES</t>
        </is>
      </c>
    </row>
    <row r="576">
      <c r="A576" s="40" t="n">
        <v>27</v>
      </c>
      <c r="B576" s="40" t="inlineStr">
        <is>
          <t>EJISON</t>
        </is>
      </c>
      <c r="C576" s="165" t="inlineStr">
        <is>
          <t>MEDUAW575446</t>
        </is>
      </c>
      <c r="D576" s="40" t="inlineStr">
        <is>
          <t>MEDU 3664583</t>
        </is>
      </c>
      <c r="E576" s="40" t="inlineStr">
        <is>
          <t>SPM</t>
        </is>
      </c>
      <c r="F576" s="40" t="inlineStr">
        <is>
          <t>20FT</t>
        </is>
      </c>
      <c r="G576" s="40" t="inlineStr">
        <is>
          <t xml:space="preserve">MSC JORDAN </t>
        </is>
      </c>
      <c r="H576" s="192" t="inlineStr">
        <is>
          <t>BERTHED: 24TH AUG VOY. WG333A</t>
        </is>
      </c>
      <c r="I576" s="157" t="inlineStr">
        <is>
          <t>OUT</t>
        </is>
      </c>
      <c r="J576" s="166" t="inlineStr">
        <is>
          <t>TELEX/5TH SEPT, 2023</t>
        </is>
      </c>
      <c r="K576" s="496" t="n">
        <v>45239</v>
      </c>
      <c r="L576" s="157" t="inlineStr">
        <is>
          <t>25TH JULY</t>
        </is>
      </c>
      <c r="M576" s="157" t="inlineStr">
        <is>
          <t>SUN MARK LTD</t>
        </is>
      </c>
      <c r="N576" s="157" t="inlineStr">
        <is>
          <t>MEL-BACH ENTERPRISES</t>
        </is>
      </c>
    </row>
    <row r="577">
      <c r="A577" s="40" t="n">
        <v>28</v>
      </c>
      <c r="B577" s="40" t="inlineStr">
        <is>
          <t>EJISON</t>
        </is>
      </c>
      <c r="C577" s="165" t="inlineStr">
        <is>
          <t>''</t>
        </is>
      </c>
      <c r="D577" s="40" t="inlineStr">
        <is>
          <t>MSDU 2286188</t>
        </is>
      </c>
      <c r="E577" s="40" t="inlineStr">
        <is>
          <t>SPM</t>
        </is>
      </c>
      <c r="F577" s="40" t="inlineStr">
        <is>
          <t>20FT</t>
        </is>
      </c>
      <c r="G577" s="40" t="inlineStr">
        <is>
          <t xml:space="preserve">MSC JORDAN </t>
        </is>
      </c>
      <c r="H577" s="192" t="inlineStr">
        <is>
          <t>BERTHED: 24TH AUG VOY. WG333A</t>
        </is>
      </c>
      <c r="I577" s="157" t="inlineStr">
        <is>
          <t>OUT</t>
        </is>
      </c>
      <c r="J577" s="166" t="inlineStr">
        <is>
          <t>TELEX/5TH SEPT, 2023</t>
        </is>
      </c>
      <c r="K577" s="496" t="n">
        <v>45239</v>
      </c>
      <c r="L577" s="157" t="inlineStr">
        <is>
          <t>25TH JULY</t>
        </is>
      </c>
      <c r="M577" s="157" t="inlineStr">
        <is>
          <t>SUN MARK LTD</t>
        </is>
      </c>
      <c r="N577" s="157" t="inlineStr">
        <is>
          <t>MEL-BACH ENTERPRISES</t>
        </is>
      </c>
    </row>
    <row r="578">
      <c r="A578" s="40" t="n">
        <v>29</v>
      </c>
      <c r="B578" s="40" t="inlineStr">
        <is>
          <t>EJISON</t>
        </is>
      </c>
      <c r="C578" s="165" t="inlineStr">
        <is>
          <t>MEDUAW575479</t>
        </is>
      </c>
      <c r="D578" s="40" t="inlineStr">
        <is>
          <t>MEDU 3974470</t>
        </is>
      </c>
      <c r="E578" s="40" t="inlineStr">
        <is>
          <t>SPM</t>
        </is>
      </c>
      <c r="F578" s="40" t="inlineStr">
        <is>
          <t>20FT</t>
        </is>
      </c>
      <c r="G578" s="40" t="inlineStr">
        <is>
          <t xml:space="preserve">MSC JORDAN </t>
        </is>
      </c>
      <c r="H578" s="192" t="inlineStr">
        <is>
          <t>BERTHED: 24TH AUG VOY. WG333A</t>
        </is>
      </c>
      <c r="I578" s="157" t="inlineStr">
        <is>
          <t>OUT</t>
        </is>
      </c>
      <c r="J578" s="166" t="inlineStr">
        <is>
          <t>TELEX/5TH SEPT, 2023</t>
        </is>
      </c>
      <c r="K578" s="496" t="n">
        <v>45147</v>
      </c>
      <c r="L578" s="157" t="inlineStr">
        <is>
          <t>25TH JULY</t>
        </is>
      </c>
      <c r="M578" s="157" t="inlineStr">
        <is>
          <t>SUN MARK LTD</t>
        </is>
      </c>
      <c r="N578" s="157" t="inlineStr">
        <is>
          <t>MEL-BACH ENTERPRISES</t>
        </is>
      </c>
    </row>
    <row r="579">
      <c r="A579" s="40" t="n">
        <v>30</v>
      </c>
      <c r="B579" s="40" t="inlineStr">
        <is>
          <t>EJISON</t>
        </is>
      </c>
      <c r="C579" s="165" t="inlineStr">
        <is>
          <t>''</t>
        </is>
      </c>
      <c r="D579" s="40" t="inlineStr">
        <is>
          <t>MSDU 2960356</t>
        </is>
      </c>
      <c r="E579" s="40" t="inlineStr">
        <is>
          <t>SPM</t>
        </is>
      </c>
      <c r="F579" s="40" t="inlineStr">
        <is>
          <t>20FT</t>
        </is>
      </c>
      <c r="G579" s="40" t="inlineStr">
        <is>
          <t xml:space="preserve">MSC JORDAN </t>
        </is>
      </c>
      <c r="H579" s="192" t="inlineStr">
        <is>
          <t>BERTHED: 24TH AUG VOY. WG333A</t>
        </is>
      </c>
      <c r="I579" s="157" t="inlineStr">
        <is>
          <t>OUT</t>
        </is>
      </c>
      <c r="J579" s="166" t="inlineStr">
        <is>
          <t>TELEX/5TH SEPT, 2023</t>
        </is>
      </c>
      <c r="K579" s="496" t="n">
        <v>45147</v>
      </c>
      <c r="L579" s="157" t="inlineStr">
        <is>
          <t>25TH JULY</t>
        </is>
      </c>
      <c r="M579" s="157" t="inlineStr">
        <is>
          <t>SUN MARK LTD</t>
        </is>
      </c>
      <c r="N579" s="157" t="inlineStr">
        <is>
          <t>MEL-BACH ENTERPRISES</t>
        </is>
      </c>
    </row>
    <row r="580">
      <c r="A580" s="40" t="n">
        <v>31</v>
      </c>
      <c r="B580" s="40" t="inlineStr">
        <is>
          <t>EJISON</t>
        </is>
      </c>
      <c r="C580" s="165" t="inlineStr">
        <is>
          <t>MEDUAW575461</t>
        </is>
      </c>
      <c r="D580" s="40" t="inlineStr">
        <is>
          <t>CAIU 3173824</t>
        </is>
      </c>
      <c r="E580" s="40" t="inlineStr">
        <is>
          <t>SPM</t>
        </is>
      </c>
      <c r="F580" s="40" t="inlineStr">
        <is>
          <t>20FT</t>
        </is>
      </c>
      <c r="G580" s="40" t="inlineStr">
        <is>
          <t xml:space="preserve">MSC JORDAN </t>
        </is>
      </c>
      <c r="H580" s="192" t="inlineStr">
        <is>
          <t>BERTHED: 23RD AUG VOY. WG333A</t>
        </is>
      </c>
      <c r="I580" s="157" t="inlineStr">
        <is>
          <t>OUT</t>
        </is>
      </c>
      <c r="J580" s="166" t="inlineStr">
        <is>
          <t>TELEX/5TH SEPT, 2023</t>
        </is>
      </c>
      <c r="K580" s="496" t="n">
        <v>45147</v>
      </c>
      <c r="L580" s="157" t="inlineStr">
        <is>
          <t>25TH JULY</t>
        </is>
      </c>
      <c r="M580" s="157" t="inlineStr">
        <is>
          <t>SUN MARK LTD</t>
        </is>
      </c>
      <c r="N580" s="157" t="inlineStr">
        <is>
          <t>MEL-BACH ENTERPRISES</t>
        </is>
      </c>
    </row>
    <row r="581">
      <c r="A581" s="40" t="n">
        <v>32</v>
      </c>
      <c r="B581" s="40" t="inlineStr">
        <is>
          <t>EJISON</t>
        </is>
      </c>
      <c r="C581" s="165" t="inlineStr">
        <is>
          <t>''</t>
        </is>
      </c>
      <c r="D581" s="40" t="inlineStr">
        <is>
          <t>TCLU 6916977</t>
        </is>
      </c>
      <c r="E581" s="40" t="inlineStr">
        <is>
          <t>SPM</t>
        </is>
      </c>
      <c r="F581" s="40" t="inlineStr">
        <is>
          <t>20FT</t>
        </is>
      </c>
      <c r="G581" s="40" t="inlineStr">
        <is>
          <t xml:space="preserve">MSC JORDAN </t>
        </is>
      </c>
      <c r="H581" s="192" t="inlineStr">
        <is>
          <t>BERTHED: 23RD AUG VOY. WG333A</t>
        </is>
      </c>
      <c r="I581" s="157" t="inlineStr">
        <is>
          <t>OUT</t>
        </is>
      </c>
      <c r="J581" s="166" t="inlineStr">
        <is>
          <t>TELEX/5TH SEPT, 2023</t>
        </is>
      </c>
      <c r="K581" s="496" t="n">
        <v>45147</v>
      </c>
      <c r="L581" s="157" t="inlineStr">
        <is>
          <t>25TH JULY</t>
        </is>
      </c>
      <c r="M581" s="157" t="inlineStr">
        <is>
          <t>SUN MARK LTD</t>
        </is>
      </c>
      <c r="N581" s="157" t="inlineStr">
        <is>
          <t>MEL-BACH ENTERPRISES</t>
        </is>
      </c>
    </row>
    <row r="582">
      <c r="A582" s="40" t="n">
        <v>33</v>
      </c>
      <c r="B582" s="40" t="inlineStr">
        <is>
          <t>EJISON</t>
        </is>
      </c>
      <c r="C582" s="165" t="inlineStr">
        <is>
          <t>MEDUD8304252</t>
        </is>
      </c>
      <c r="D582" s="40" t="inlineStr">
        <is>
          <t>CAIU 6702752</t>
        </is>
      </c>
      <c r="E582" s="40" t="inlineStr">
        <is>
          <t>SPM</t>
        </is>
      </c>
      <c r="F582" s="40" t="inlineStr">
        <is>
          <t>20FT</t>
        </is>
      </c>
      <c r="G582" s="40" t="inlineStr">
        <is>
          <t xml:space="preserve">MSC JORDAN </t>
        </is>
      </c>
      <c r="H582" s="192" t="inlineStr">
        <is>
          <t>BERTHED: 28TH AUG VOY. WG333A</t>
        </is>
      </c>
      <c r="I582" s="157" t="inlineStr">
        <is>
          <t>OUT</t>
        </is>
      </c>
      <c r="J582" s="192" t="inlineStr">
        <is>
          <t>OBL/ 10TH AUG, 2023</t>
        </is>
      </c>
      <c r="K582" s="157" t="inlineStr">
        <is>
          <t>15/9/2023</t>
        </is>
      </c>
      <c r="L582" s="157" t="inlineStr">
        <is>
          <t>26TH JULY</t>
        </is>
      </c>
      <c r="M582" s="157" t="inlineStr">
        <is>
          <t>SEA AIR AND LAND FORWARDING LTD</t>
        </is>
      </c>
      <c r="N582" s="157" t="inlineStr">
        <is>
          <t>MEL-BACH ENTERPRISES</t>
        </is>
      </c>
    </row>
    <row r="583">
      <c r="A583" s="40" t="n">
        <v>34</v>
      </c>
      <c r="B583" s="40" t="inlineStr">
        <is>
          <t>EJISON</t>
        </is>
      </c>
      <c r="C583" s="165" t="inlineStr">
        <is>
          <t>''</t>
        </is>
      </c>
      <c r="D583" s="40" t="inlineStr">
        <is>
          <t>MEDU 3016934</t>
        </is>
      </c>
      <c r="E583" s="40" t="inlineStr">
        <is>
          <t>SPM</t>
        </is>
      </c>
      <c r="F583" s="40" t="inlineStr">
        <is>
          <t>20FT</t>
        </is>
      </c>
      <c r="G583" s="40" t="inlineStr">
        <is>
          <t xml:space="preserve">MSC JORDAN </t>
        </is>
      </c>
      <c r="H583" s="192" t="inlineStr">
        <is>
          <t>BERTHED: 28TH AUG VOY. WG333A</t>
        </is>
      </c>
      <c r="I583" s="157" t="inlineStr">
        <is>
          <t>OUT</t>
        </is>
      </c>
      <c r="J583" s="192" t="inlineStr">
        <is>
          <t>OBL/ 10TH AUG, 2023</t>
        </is>
      </c>
      <c r="K583" s="157" t="inlineStr">
        <is>
          <t>15/9/2023</t>
        </is>
      </c>
      <c r="L583" s="157" t="inlineStr">
        <is>
          <t>26TH JULY</t>
        </is>
      </c>
      <c r="M583" s="157" t="inlineStr">
        <is>
          <t>SEA AIR AND LAND FORWARDING LTD</t>
        </is>
      </c>
      <c r="N583" s="157" t="inlineStr">
        <is>
          <t>MEL-BACH ENTERPRISES</t>
        </is>
      </c>
    </row>
    <row r="584">
      <c r="A584" s="40" t="n">
        <v>35</v>
      </c>
      <c r="B584" s="40" t="inlineStr">
        <is>
          <t>EJISON</t>
        </is>
      </c>
      <c r="C584" s="165" t="inlineStr">
        <is>
          <t>MEDUD8303361</t>
        </is>
      </c>
      <c r="D584" s="40" t="inlineStr">
        <is>
          <t>TGHU 0604008</t>
        </is>
      </c>
      <c r="E584" s="40" t="inlineStr">
        <is>
          <t>SPM</t>
        </is>
      </c>
      <c r="F584" s="40" t="inlineStr">
        <is>
          <t>20FT</t>
        </is>
      </c>
      <c r="G584" s="40" t="inlineStr">
        <is>
          <t xml:space="preserve">MSC JORDAN </t>
        </is>
      </c>
      <c r="H584" s="192" t="inlineStr">
        <is>
          <t>BERTHED: 28TH AUG VOY. WG333A</t>
        </is>
      </c>
      <c r="I584" s="157" t="inlineStr">
        <is>
          <t>OUT</t>
        </is>
      </c>
      <c r="J584" s="166" t="inlineStr">
        <is>
          <t>TELEX/5TH SEPT, 2023</t>
        </is>
      </c>
      <c r="K584" s="496" t="n">
        <v>45147</v>
      </c>
      <c r="L584" s="157" t="inlineStr">
        <is>
          <t>31ST JULY</t>
        </is>
      </c>
      <c r="M584" s="157" t="inlineStr">
        <is>
          <t>SEA AIR AND LAND FORWARDING LTD</t>
        </is>
      </c>
      <c r="N584" s="157" t="inlineStr">
        <is>
          <t>MEL-BACH ENTERPRISES</t>
        </is>
      </c>
    </row>
    <row r="585">
      <c r="A585" s="40" t="n">
        <v>36</v>
      </c>
      <c r="B585" s="40" t="inlineStr">
        <is>
          <t>EJISON</t>
        </is>
      </c>
      <c r="C585" s="165" t="inlineStr">
        <is>
          <t>''</t>
        </is>
      </c>
      <c r="D585" s="40" t="inlineStr">
        <is>
          <t>FBIU 0373466</t>
        </is>
      </c>
      <c r="E585" s="40" t="inlineStr">
        <is>
          <t>SPM</t>
        </is>
      </c>
      <c r="F585" s="40" t="inlineStr">
        <is>
          <t>20FT</t>
        </is>
      </c>
      <c r="G585" s="40" t="inlineStr">
        <is>
          <t>MSC GABRIELLA</t>
        </is>
      </c>
      <c r="H585" s="192" t="inlineStr">
        <is>
          <t>BERTHED: 28TH AUG VOY. WG334A</t>
        </is>
      </c>
      <c r="I585" s="157" t="inlineStr">
        <is>
          <t>OUT</t>
        </is>
      </c>
      <c r="J585" s="166" t="inlineStr">
        <is>
          <t>TELEX/5TH SEPT, 2023</t>
        </is>
      </c>
      <c r="K585" s="496" t="n">
        <v>45147</v>
      </c>
      <c r="L585" s="157" t="inlineStr">
        <is>
          <t>31ST JULY</t>
        </is>
      </c>
      <c r="M585" s="157" t="inlineStr">
        <is>
          <t>SEA AIR AND LAND FORWARDING LTD</t>
        </is>
      </c>
      <c r="N585" s="157" t="inlineStr">
        <is>
          <t>MEL-BACH ENTERPRISES</t>
        </is>
      </c>
    </row>
    <row r="586">
      <c r="A586" s="40" t="n">
        <v>37</v>
      </c>
      <c r="B586" s="40" t="inlineStr">
        <is>
          <t>EJISON</t>
        </is>
      </c>
      <c r="C586" s="165" t="inlineStr">
        <is>
          <t>MEDUP8998783</t>
        </is>
      </c>
      <c r="D586" s="40" t="inlineStr">
        <is>
          <t>MSMU 1995170</t>
        </is>
      </c>
      <c r="E586" s="40" t="inlineStr">
        <is>
          <t>SPM</t>
        </is>
      </c>
      <c r="F586" s="40" t="inlineStr">
        <is>
          <t>20FT</t>
        </is>
      </c>
      <c r="G586" s="40" t="inlineStr">
        <is>
          <t>NO INFO YET</t>
        </is>
      </c>
      <c r="H586" s="40" t="inlineStr">
        <is>
          <t>24TH AUG</t>
        </is>
      </c>
      <c r="I586" s="157" t="n"/>
      <c r="J586" s="40" t="inlineStr">
        <is>
          <t>COPY BILL</t>
        </is>
      </c>
      <c r="K586" s="157" t="n"/>
      <c r="L586" s="157" t="inlineStr">
        <is>
          <t>4TH AUG</t>
        </is>
      </c>
      <c r="M586" s="157" t="inlineStr">
        <is>
          <t>SHEARWATER LOGISTICS</t>
        </is>
      </c>
      <c r="N586" s="157" t="inlineStr">
        <is>
          <t>AVANTPORT ENTERPRISES</t>
        </is>
      </c>
    </row>
    <row r="587">
      <c r="A587" s="40" t="n">
        <v>38</v>
      </c>
      <c r="B587" s="40" t="inlineStr">
        <is>
          <t>EJISON</t>
        </is>
      </c>
      <c r="C587" s="165" t="inlineStr">
        <is>
          <t>''</t>
        </is>
      </c>
      <c r="D587" s="40" t="inlineStr">
        <is>
          <t>MSMU 3369489</t>
        </is>
      </c>
      <c r="E587" s="40" t="inlineStr">
        <is>
          <t>SPM</t>
        </is>
      </c>
      <c r="F587" s="40" t="inlineStr">
        <is>
          <t>20FT</t>
        </is>
      </c>
      <c r="G587" s="40" t="inlineStr">
        <is>
          <t>NO INFO YET</t>
        </is>
      </c>
      <c r="H587" s="40" t="inlineStr">
        <is>
          <t>24TH AUG</t>
        </is>
      </c>
      <c r="I587" s="157" t="n"/>
      <c r="J587" s="40" t="inlineStr">
        <is>
          <t>COPY BILL</t>
        </is>
      </c>
      <c r="K587" s="157" t="n"/>
      <c r="L587" s="157" t="inlineStr">
        <is>
          <t>4TH AUG</t>
        </is>
      </c>
      <c r="M587" s="157" t="inlineStr">
        <is>
          <t>SHEARWATER LOGISTICS</t>
        </is>
      </c>
      <c r="N587" s="157" t="inlineStr">
        <is>
          <t>AVANTPORT ENTERPRISES</t>
        </is>
      </c>
    </row>
    <row r="588">
      <c r="A588" s="40" t="n">
        <v>39</v>
      </c>
      <c r="B588" s="40" t="inlineStr">
        <is>
          <t>EJISON</t>
        </is>
      </c>
      <c r="C588" s="165" t="inlineStr">
        <is>
          <t>MEDUAW657327</t>
        </is>
      </c>
      <c r="D588" s="40" t="inlineStr">
        <is>
          <t>TLLU 3409540</t>
        </is>
      </c>
      <c r="E588" s="40" t="inlineStr">
        <is>
          <t>SPM</t>
        </is>
      </c>
      <c r="F588" s="40" t="inlineStr">
        <is>
          <t>20FT</t>
        </is>
      </c>
      <c r="G588" s="160" t="inlineStr">
        <is>
          <t>MSC JORDAN WG335A</t>
        </is>
      </c>
      <c r="H588" s="169" t="inlineStr">
        <is>
          <t>BERTHED:2ND SEPT VOY. WG335A</t>
        </is>
      </c>
      <c r="I588" s="157" t="inlineStr">
        <is>
          <t>OUT</t>
        </is>
      </c>
      <c r="J588" s="192" t="inlineStr">
        <is>
          <t>TELEX/8TH SEPT, 2023</t>
        </is>
      </c>
      <c r="K588" s="157" t="inlineStr">
        <is>
          <t>19/9/2023</t>
        </is>
      </c>
      <c r="L588" s="157" t="inlineStr">
        <is>
          <t>4TH AUG</t>
        </is>
      </c>
      <c r="M588" s="157" t="inlineStr">
        <is>
          <t>SUN MARK LTD</t>
        </is>
      </c>
      <c r="N588" s="157" t="inlineStr">
        <is>
          <t>MEL-BACH ENTERPRISES</t>
        </is>
      </c>
    </row>
    <row r="589">
      <c r="A589" s="40" t="n">
        <v>40</v>
      </c>
      <c r="B589" s="40" t="inlineStr">
        <is>
          <t>EJISON</t>
        </is>
      </c>
      <c r="C589" s="165" t="inlineStr">
        <is>
          <t>''</t>
        </is>
      </c>
      <c r="D589" s="40" t="inlineStr">
        <is>
          <t>MEDU 6766399</t>
        </is>
      </c>
      <c r="E589" s="40" t="inlineStr">
        <is>
          <t>SPM</t>
        </is>
      </c>
      <c r="F589" s="40" t="inlineStr">
        <is>
          <t>20FT</t>
        </is>
      </c>
      <c r="G589" s="160" t="inlineStr">
        <is>
          <t>MSC JORDAN WG335A</t>
        </is>
      </c>
      <c r="H589" s="169" t="inlineStr">
        <is>
          <t>BERTHED:2ND SEPT VOY. WG335A</t>
        </is>
      </c>
      <c r="I589" s="157" t="inlineStr">
        <is>
          <t>OUT</t>
        </is>
      </c>
      <c r="J589" s="192" t="inlineStr">
        <is>
          <t>TELEX/8TH SEPT, 2023</t>
        </is>
      </c>
      <c r="K589" s="157" t="inlineStr">
        <is>
          <t>19/9/2023</t>
        </is>
      </c>
      <c r="L589" s="157" t="inlineStr">
        <is>
          <t>4TH AUG</t>
        </is>
      </c>
      <c r="M589" s="157" t="inlineStr">
        <is>
          <t>SUN MARK LTD</t>
        </is>
      </c>
      <c r="N589" s="157" t="inlineStr">
        <is>
          <t>MEL-BACH ENTERPRISES</t>
        </is>
      </c>
    </row>
    <row r="590">
      <c r="A590" s="40" t="n">
        <v>41</v>
      </c>
      <c r="B590" s="40" t="inlineStr">
        <is>
          <t>EJISON</t>
        </is>
      </c>
      <c r="C590" s="165" t="inlineStr">
        <is>
          <t>MEDUAW657392</t>
        </is>
      </c>
      <c r="D590" s="40" t="inlineStr">
        <is>
          <t>MEDU 2762522</t>
        </is>
      </c>
      <c r="E590" s="40" t="inlineStr">
        <is>
          <t>SPM</t>
        </is>
      </c>
      <c r="F590" s="40" t="inlineStr">
        <is>
          <t>20FT</t>
        </is>
      </c>
      <c r="G590" s="160" t="inlineStr">
        <is>
          <t>MSC JORDAN WG335A</t>
        </is>
      </c>
      <c r="H590" s="169" t="inlineStr">
        <is>
          <t>BERTHED:2ND SEPT VOY. WG335A</t>
        </is>
      </c>
      <c r="I590" s="157" t="inlineStr">
        <is>
          <t>OUT</t>
        </is>
      </c>
      <c r="J590" s="192" t="inlineStr">
        <is>
          <t>TELEX/8TH SEPT, 2023</t>
        </is>
      </c>
      <c r="K590" s="157" t="inlineStr">
        <is>
          <t>25/9/2023</t>
        </is>
      </c>
      <c r="L590" s="157" t="inlineStr">
        <is>
          <t>4TH AUG</t>
        </is>
      </c>
      <c r="M590" s="157" t="inlineStr">
        <is>
          <t>SUN MARK LTD</t>
        </is>
      </c>
      <c r="N590" s="157" t="inlineStr">
        <is>
          <t>MEL-BACH ENTERPRISES</t>
        </is>
      </c>
    </row>
    <row r="591">
      <c r="A591" s="40" t="n">
        <v>42</v>
      </c>
      <c r="B591" s="40" t="inlineStr">
        <is>
          <t>EJISON</t>
        </is>
      </c>
      <c r="C591" s="165" t="inlineStr">
        <is>
          <t>''</t>
        </is>
      </c>
      <c r="D591" s="40" t="inlineStr">
        <is>
          <t>FCIU 4684344</t>
        </is>
      </c>
      <c r="E591" s="40" t="inlineStr">
        <is>
          <t>SPM</t>
        </is>
      </c>
      <c r="F591" s="40" t="inlineStr">
        <is>
          <t>20FT</t>
        </is>
      </c>
      <c r="G591" s="160" t="inlineStr">
        <is>
          <t>MSC JORDAN WG335A</t>
        </is>
      </c>
      <c r="H591" s="169" t="inlineStr">
        <is>
          <t>BERTHED:2ND SEPT VOY. WG335A</t>
        </is>
      </c>
      <c r="I591" s="157" t="inlineStr">
        <is>
          <t>OUT</t>
        </is>
      </c>
      <c r="J591" s="192" t="inlineStr">
        <is>
          <t>TELEX/8TH SEPT, 2023</t>
        </is>
      </c>
      <c r="K591" s="157" t="inlineStr">
        <is>
          <t>25/9/2023</t>
        </is>
      </c>
      <c r="L591" s="157" t="inlineStr">
        <is>
          <t>4TH AUG</t>
        </is>
      </c>
      <c r="M591" s="157" t="inlineStr">
        <is>
          <t>SUN MARK LTD</t>
        </is>
      </c>
      <c r="N591" s="157" t="inlineStr">
        <is>
          <t>MEL-BACH ENTERPRISES</t>
        </is>
      </c>
    </row>
    <row r="592">
      <c r="A592" s="40" t="n">
        <v>43</v>
      </c>
      <c r="B592" s="40" t="inlineStr">
        <is>
          <t>EJISON</t>
        </is>
      </c>
      <c r="C592" s="165" t="inlineStr">
        <is>
          <t>MEDUAW657210</t>
        </is>
      </c>
      <c r="D592" s="40" t="inlineStr">
        <is>
          <t>TCLU 3075228</t>
        </is>
      </c>
      <c r="E592" s="40" t="inlineStr">
        <is>
          <t>SPM</t>
        </is>
      </c>
      <c r="F592" s="40" t="inlineStr">
        <is>
          <t>20FT</t>
        </is>
      </c>
      <c r="G592" s="160" t="inlineStr">
        <is>
          <t>MSC JORDAN WG335A</t>
        </is>
      </c>
      <c r="H592" s="169" t="inlineStr">
        <is>
          <t>BERTHED:2ND SEPT VOY. WG335A</t>
        </is>
      </c>
      <c r="I592" s="157" t="inlineStr">
        <is>
          <t>OUT</t>
        </is>
      </c>
      <c r="J592" s="192" t="inlineStr">
        <is>
          <t>TELEX/8TH SEPT, 2023</t>
        </is>
      </c>
      <c r="K592" s="157" t="inlineStr">
        <is>
          <t>19/9/2023</t>
        </is>
      </c>
      <c r="L592" s="157" t="inlineStr">
        <is>
          <t>4TH AUG</t>
        </is>
      </c>
      <c r="M592" s="157" t="inlineStr">
        <is>
          <t>SUN MARK LTD</t>
        </is>
      </c>
      <c r="N592" s="157" t="inlineStr">
        <is>
          <t>MEL-BACH ENTERPRISES</t>
        </is>
      </c>
    </row>
    <row r="593">
      <c r="A593" s="40" t="n">
        <v>44</v>
      </c>
      <c r="B593" s="40" t="inlineStr">
        <is>
          <t>EJISON</t>
        </is>
      </c>
      <c r="C593" s="165" t="inlineStr">
        <is>
          <t>''</t>
        </is>
      </c>
      <c r="D593" s="40" t="inlineStr">
        <is>
          <t>MSDU 1641565</t>
        </is>
      </c>
      <c r="E593" s="40" t="inlineStr">
        <is>
          <t>SPM</t>
        </is>
      </c>
      <c r="F593" s="40" t="inlineStr">
        <is>
          <t>20FT</t>
        </is>
      </c>
      <c r="G593" s="160" t="inlineStr">
        <is>
          <t>MSC JORDAN WG335A</t>
        </is>
      </c>
      <c r="H593" s="169" t="inlineStr">
        <is>
          <t>BERTHED:2ND SEPT VOY. WG335A</t>
        </is>
      </c>
      <c r="I593" s="157" t="inlineStr">
        <is>
          <t>OUT</t>
        </is>
      </c>
      <c r="J593" s="192" t="inlineStr">
        <is>
          <t>TELEX/8TH SEPT, 2023</t>
        </is>
      </c>
      <c r="K593" s="157" t="inlineStr">
        <is>
          <t>19/9/2023</t>
        </is>
      </c>
      <c r="L593" s="157" t="inlineStr">
        <is>
          <t>4TH AUG</t>
        </is>
      </c>
      <c r="M593" s="157" t="inlineStr">
        <is>
          <t>SUN MARK LTD</t>
        </is>
      </c>
      <c r="N593" s="157" t="inlineStr">
        <is>
          <t>MEL-BACH ENTERPRISES</t>
        </is>
      </c>
    </row>
    <row r="594">
      <c r="A594" s="40" t="n">
        <v>45</v>
      </c>
      <c r="B594" s="40" t="inlineStr">
        <is>
          <t>EJISON</t>
        </is>
      </c>
      <c r="C594" s="165" t="inlineStr">
        <is>
          <t>MEDUAW657335</t>
        </is>
      </c>
      <c r="D594" s="40" t="inlineStr">
        <is>
          <t>FTAU 1423368</t>
        </is>
      </c>
      <c r="E594" s="40" t="inlineStr">
        <is>
          <t>SPM</t>
        </is>
      </c>
      <c r="F594" s="40" t="inlineStr">
        <is>
          <t>20FT</t>
        </is>
      </c>
      <c r="G594" s="160" t="inlineStr">
        <is>
          <t>MSC JORDAN WG335A</t>
        </is>
      </c>
      <c r="H594" s="169" t="inlineStr">
        <is>
          <t>BERTHED:2ND SEPT VOY. WG335A</t>
        </is>
      </c>
      <c r="I594" s="157" t="inlineStr">
        <is>
          <t>OUT</t>
        </is>
      </c>
      <c r="J594" s="192" t="inlineStr">
        <is>
          <t>TELEX/8TH SEPT, 2023</t>
        </is>
      </c>
      <c r="K594" s="157" t="inlineStr">
        <is>
          <t>18/9/2023</t>
        </is>
      </c>
      <c r="L594" s="157" t="inlineStr">
        <is>
          <t>4TH AUG</t>
        </is>
      </c>
      <c r="M594" s="157" t="inlineStr">
        <is>
          <t>SUN MARK LTD</t>
        </is>
      </c>
      <c r="N594" s="157" t="inlineStr">
        <is>
          <t>MEL-BACH ENTERPRISES</t>
        </is>
      </c>
    </row>
    <row r="595">
      <c r="A595" s="40" t="n">
        <v>46</v>
      </c>
      <c r="B595" s="40" t="inlineStr">
        <is>
          <t>EJISON</t>
        </is>
      </c>
      <c r="C595" s="165" t="inlineStr">
        <is>
          <t>''</t>
        </is>
      </c>
      <c r="D595" s="40" t="inlineStr">
        <is>
          <t>UETU 2641108</t>
        </is>
      </c>
      <c r="E595" s="40" t="inlineStr">
        <is>
          <t>SPM</t>
        </is>
      </c>
      <c r="F595" s="40" t="inlineStr">
        <is>
          <t>20FT</t>
        </is>
      </c>
      <c r="G595" s="160" t="inlineStr">
        <is>
          <t>MSC JORDAN WG335A</t>
        </is>
      </c>
      <c r="H595" s="169" t="inlineStr">
        <is>
          <t>BERTHED:2ND SEPT VOY. WG335A</t>
        </is>
      </c>
      <c r="I595" s="157" t="inlineStr">
        <is>
          <t>OUT</t>
        </is>
      </c>
      <c r="J595" s="192" t="inlineStr">
        <is>
          <t>TELEX/8TH SEPT, 2023</t>
        </is>
      </c>
      <c r="K595" s="157" t="inlineStr">
        <is>
          <t>18/9/2023</t>
        </is>
      </c>
      <c r="L595" s="157" t="inlineStr">
        <is>
          <t>4TH AUG</t>
        </is>
      </c>
      <c r="M595" s="157" t="inlineStr">
        <is>
          <t>SUN MARK LTD</t>
        </is>
      </c>
      <c r="N595" s="157" t="inlineStr">
        <is>
          <t>MEL-BACH ENTERPRISES</t>
        </is>
      </c>
    </row>
    <row r="596">
      <c r="A596" s="40" t="n">
        <v>47</v>
      </c>
      <c r="B596" s="40" t="inlineStr">
        <is>
          <t>EJISON</t>
        </is>
      </c>
      <c r="C596" s="165" t="inlineStr">
        <is>
          <t>MEDUAW657319</t>
        </is>
      </c>
      <c r="D596" s="40" t="inlineStr">
        <is>
          <t>MSMU 1565332</t>
        </is>
      </c>
      <c r="E596" s="40" t="inlineStr">
        <is>
          <t>SPM</t>
        </is>
      </c>
      <c r="F596" s="40" t="inlineStr">
        <is>
          <t>20FT</t>
        </is>
      </c>
      <c r="G596" s="160" t="inlineStr">
        <is>
          <t>MSC JORDAN WG335A</t>
        </is>
      </c>
      <c r="H596" s="169" t="inlineStr">
        <is>
          <t>BERTHED:2ND SEPT VOY. WG335A</t>
        </is>
      </c>
      <c r="I596" s="157" t="inlineStr">
        <is>
          <t>OUT</t>
        </is>
      </c>
      <c r="J596" s="192" t="inlineStr">
        <is>
          <t>TELEX/8TH SEPT, 2023</t>
        </is>
      </c>
      <c r="K596" s="157" t="inlineStr">
        <is>
          <t>18/9/2023</t>
        </is>
      </c>
      <c r="L596" s="157" t="inlineStr">
        <is>
          <t>4TH AUG</t>
        </is>
      </c>
      <c r="M596" s="157" t="inlineStr">
        <is>
          <t>SUN MARK LTD</t>
        </is>
      </c>
      <c r="N596" s="157" t="inlineStr">
        <is>
          <t>MEL-BACH ENTERPRISES</t>
        </is>
      </c>
    </row>
    <row r="597">
      <c r="A597" s="40" t="n">
        <v>48</v>
      </c>
      <c r="B597" s="40" t="inlineStr">
        <is>
          <t>EJISON</t>
        </is>
      </c>
      <c r="C597" s="165" t="inlineStr">
        <is>
          <t>''</t>
        </is>
      </c>
      <c r="D597" s="40" t="inlineStr">
        <is>
          <t>MEDU 2717210</t>
        </is>
      </c>
      <c r="E597" s="40" t="inlineStr">
        <is>
          <t>SPM</t>
        </is>
      </c>
      <c r="F597" s="40" t="inlineStr">
        <is>
          <t>20FT</t>
        </is>
      </c>
      <c r="G597" s="160" t="inlineStr">
        <is>
          <t>MSC JORDAN WG335A</t>
        </is>
      </c>
      <c r="H597" s="169" t="inlineStr">
        <is>
          <t>BERTHED:2ND SEPT VOY. WG335A</t>
        </is>
      </c>
      <c r="I597" s="157" t="inlineStr">
        <is>
          <t>OUT</t>
        </is>
      </c>
      <c r="J597" s="192" t="inlineStr">
        <is>
          <t>TELEX/8TH SEPT, 2023</t>
        </is>
      </c>
      <c r="K597" s="157" t="inlineStr">
        <is>
          <t>18/9/2023</t>
        </is>
      </c>
      <c r="L597" s="157" t="inlineStr">
        <is>
          <t>4TH AUG</t>
        </is>
      </c>
      <c r="M597" s="157" t="inlineStr">
        <is>
          <t>SUN MARK LTD</t>
        </is>
      </c>
      <c r="N597" s="157" t="inlineStr">
        <is>
          <t>MEL-BACH ENTERPRISES</t>
        </is>
      </c>
    </row>
    <row r="598">
      <c r="A598" s="40" t="n">
        <v>49</v>
      </c>
      <c r="B598" s="40" t="inlineStr">
        <is>
          <t>EJISON</t>
        </is>
      </c>
      <c r="C598" s="165" t="inlineStr">
        <is>
          <t>MEDUAW657350</t>
        </is>
      </c>
      <c r="D598" s="40" t="inlineStr">
        <is>
          <t>MSDU 2345357</t>
        </is>
      </c>
      <c r="E598" s="40" t="inlineStr">
        <is>
          <t>SPM</t>
        </is>
      </c>
      <c r="F598" s="40" t="inlineStr">
        <is>
          <t>20FT</t>
        </is>
      </c>
      <c r="G598" s="160" t="inlineStr">
        <is>
          <t>MSC JORDAN WG335A</t>
        </is>
      </c>
      <c r="H598" s="169" t="inlineStr">
        <is>
          <t>BERTHED:2ND SEPT VOY. WG335A</t>
        </is>
      </c>
      <c r="I598" s="157" t="inlineStr">
        <is>
          <t>OUT</t>
        </is>
      </c>
      <c r="J598" s="192" t="inlineStr">
        <is>
          <t>TELEX/8TH SEPT, 2023</t>
        </is>
      </c>
      <c r="K598" s="157" t="inlineStr">
        <is>
          <t>18/9/2023</t>
        </is>
      </c>
      <c r="L598" s="157" t="inlineStr">
        <is>
          <t>4TH AUG</t>
        </is>
      </c>
      <c r="M598" s="157" t="inlineStr">
        <is>
          <t>SUN MARK LTD</t>
        </is>
      </c>
      <c r="N598" s="157" t="inlineStr">
        <is>
          <t>MEL-BACH ENTERPRISES</t>
        </is>
      </c>
    </row>
    <row r="599">
      <c r="A599" s="40" t="n">
        <v>50</v>
      </c>
      <c r="B599" s="40" t="inlineStr">
        <is>
          <t>EJISON</t>
        </is>
      </c>
      <c r="C599" s="165" t="inlineStr">
        <is>
          <t>''</t>
        </is>
      </c>
      <c r="D599" s="40" t="inlineStr">
        <is>
          <t>MSDU 1829763</t>
        </is>
      </c>
      <c r="E599" s="40" t="inlineStr">
        <is>
          <t>SPM</t>
        </is>
      </c>
      <c r="F599" s="40" t="inlineStr">
        <is>
          <t>20FT</t>
        </is>
      </c>
      <c r="G599" s="160" t="inlineStr">
        <is>
          <t>MSC JORDAN WG335A</t>
        </is>
      </c>
      <c r="H599" s="169" t="inlineStr">
        <is>
          <t>BERTHED:2ND SEPT VOY. WG335A</t>
        </is>
      </c>
      <c r="I599" s="157" t="inlineStr">
        <is>
          <t>OUT</t>
        </is>
      </c>
      <c r="J599" s="192" t="inlineStr">
        <is>
          <t>TELEX/8TH SEPT, 2023</t>
        </is>
      </c>
      <c r="K599" s="157" t="inlineStr">
        <is>
          <t>18/9/2023</t>
        </is>
      </c>
      <c r="L599" s="157" t="inlineStr">
        <is>
          <t>4TH AUG</t>
        </is>
      </c>
      <c r="M599" s="157" t="inlineStr">
        <is>
          <t>SUN MARK LTD</t>
        </is>
      </c>
      <c r="N599" s="157" t="inlineStr">
        <is>
          <t>MEL-BACH ENTERPRISES</t>
        </is>
      </c>
    </row>
    <row r="600">
      <c r="A600" s="40" t="n">
        <v>51</v>
      </c>
      <c r="B600" s="40" t="inlineStr">
        <is>
          <t>EJISON</t>
        </is>
      </c>
      <c r="C600" s="165" t="inlineStr">
        <is>
          <t>MEDUAW657194</t>
        </is>
      </c>
      <c r="D600" s="40" t="inlineStr">
        <is>
          <t>DFSU 2729377</t>
        </is>
      </c>
      <c r="E600" s="40" t="inlineStr">
        <is>
          <t>SPM</t>
        </is>
      </c>
      <c r="F600" s="40" t="inlineStr">
        <is>
          <t>20FT</t>
        </is>
      </c>
      <c r="G600" s="160" t="inlineStr">
        <is>
          <t>MSC JORDAN WG335A</t>
        </is>
      </c>
      <c r="H600" s="169" t="inlineStr">
        <is>
          <t>BERTHED:2ND SEPT VOY. WG335A</t>
        </is>
      </c>
      <c r="I600" s="157" t="inlineStr">
        <is>
          <t>OUT</t>
        </is>
      </c>
      <c r="J600" s="192" t="inlineStr">
        <is>
          <t>TELEX/8TH SEPT, 2023</t>
        </is>
      </c>
      <c r="K600" s="157" t="inlineStr">
        <is>
          <t>22/9/2023</t>
        </is>
      </c>
      <c r="L600" s="157" t="inlineStr">
        <is>
          <t>4TH AUG</t>
        </is>
      </c>
      <c r="M600" s="157" t="inlineStr">
        <is>
          <t>SUN MARK LTD</t>
        </is>
      </c>
      <c r="N600" s="157" t="inlineStr">
        <is>
          <t>MEL-BACH ENTERPRISES</t>
        </is>
      </c>
    </row>
    <row r="601">
      <c r="A601" s="40" t="n">
        <v>52</v>
      </c>
      <c r="B601" s="40" t="inlineStr">
        <is>
          <t>EJISON</t>
        </is>
      </c>
      <c r="C601" s="165" t="inlineStr">
        <is>
          <t>''</t>
        </is>
      </c>
      <c r="D601" s="40" t="inlineStr">
        <is>
          <t>FCIU 4685778</t>
        </is>
      </c>
      <c r="E601" s="40" t="inlineStr">
        <is>
          <t>SPM</t>
        </is>
      </c>
      <c r="F601" s="40" t="inlineStr">
        <is>
          <t>20FT</t>
        </is>
      </c>
      <c r="G601" s="160" t="inlineStr">
        <is>
          <t>MSC JORDAN WG335A</t>
        </is>
      </c>
      <c r="H601" s="169" t="inlineStr">
        <is>
          <t>BERTHED:2ND SEPT VOY. WG335A</t>
        </is>
      </c>
      <c r="I601" s="157" t="inlineStr">
        <is>
          <t>OUT</t>
        </is>
      </c>
      <c r="J601" s="192" t="inlineStr">
        <is>
          <t>TELEX/8TH SEPT, 2023</t>
        </is>
      </c>
      <c r="K601" s="157" t="inlineStr">
        <is>
          <t>22/9/2023</t>
        </is>
      </c>
      <c r="L601" s="157" t="inlineStr">
        <is>
          <t>4TH AUG</t>
        </is>
      </c>
      <c r="M601" s="157" t="inlineStr">
        <is>
          <t>SUN MARK LTD</t>
        </is>
      </c>
      <c r="N601" s="157" t="inlineStr">
        <is>
          <t>MEL-BACH ENTERPRISES</t>
        </is>
      </c>
    </row>
    <row r="602">
      <c r="A602" s="40" t="n">
        <v>53</v>
      </c>
      <c r="B602" s="40" t="inlineStr">
        <is>
          <t>EJISON</t>
        </is>
      </c>
      <c r="C602" s="165" t="inlineStr">
        <is>
          <t>MEDUAW657343</t>
        </is>
      </c>
      <c r="D602" s="40" t="inlineStr">
        <is>
          <t>FBIU 0399687</t>
        </is>
      </c>
      <c r="E602" s="40" t="inlineStr">
        <is>
          <t>SPM</t>
        </is>
      </c>
      <c r="F602" s="40" t="inlineStr">
        <is>
          <t>20FT</t>
        </is>
      </c>
      <c r="G602" s="160" t="inlineStr">
        <is>
          <t>MSC JORDAN WG335A</t>
        </is>
      </c>
      <c r="H602" s="169" t="inlineStr">
        <is>
          <t>BERTHED:2ND SEPT VOY. WG335A</t>
        </is>
      </c>
      <c r="I602" s="157" t="inlineStr">
        <is>
          <t>OUT</t>
        </is>
      </c>
      <c r="J602" s="192" t="inlineStr">
        <is>
          <t>TELEX/8TH SEPT, 2023</t>
        </is>
      </c>
      <c r="K602" s="157" t="inlineStr">
        <is>
          <t>18/9/2023</t>
        </is>
      </c>
      <c r="L602" s="157" t="inlineStr">
        <is>
          <t>4TH AUG</t>
        </is>
      </c>
      <c r="M602" s="157" t="inlineStr">
        <is>
          <t>SUN MARK LTD</t>
        </is>
      </c>
      <c r="N602" s="157" t="inlineStr">
        <is>
          <t>MEL-BACH ENTERPRISES</t>
        </is>
      </c>
    </row>
    <row r="603">
      <c r="A603" s="40" t="n">
        <v>54</v>
      </c>
      <c r="B603" s="40" t="inlineStr">
        <is>
          <t>EJISON</t>
        </is>
      </c>
      <c r="C603" s="165" t="inlineStr">
        <is>
          <t>''</t>
        </is>
      </c>
      <c r="D603" s="40" t="inlineStr">
        <is>
          <t>MSDU 1663158</t>
        </is>
      </c>
      <c r="E603" s="40" t="inlineStr">
        <is>
          <t>SPM</t>
        </is>
      </c>
      <c r="F603" s="40" t="inlineStr">
        <is>
          <t>20FT</t>
        </is>
      </c>
      <c r="G603" s="160" t="inlineStr">
        <is>
          <t>MSC JORDAN WG335A</t>
        </is>
      </c>
      <c r="H603" s="169" t="inlineStr">
        <is>
          <t>BERTHED:2ND SEPT VOY. WG335A</t>
        </is>
      </c>
      <c r="I603" s="157" t="inlineStr">
        <is>
          <t>OUT</t>
        </is>
      </c>
      <c r="J603" s="192" t="inlineStr">
        <is>
          <t>TELEX/8TH SEPT, 2023</t>
        </is>
      </c>
      <c r="K603" s="157" t="inlineStr">
        <is>
          <t>18/9/2023</t>
        </is>
      </c>
      <c r="L603" s="157" t="inlineStr">
        <is>
          <t>4TH AUG</t>
        </is>
      </c>
      <c r="M603" s="157" t="inlineStr">
        <is>
          <t>SUN MARK LTD</t>
        </is>
      </c>
      <c r="N603" s="157" t="inlineStr">
        <is>
          <t>MEL-BACH ENTERPRISES</t>
        </is>
      </c>
    </row>
    <row r="604">
      <c r="A604" s="40" t="n">
        <v>55</v>
      </c>
      <c r="B604" s="40" t="inlineStr">
        <is>
          <t>EJISON</t>
        </is>
      </c>
      <c r="C604" s="165" t="inlineStr">
        <is>
          <t>MEDUAW657202</t>
        </is>
      </c>
      <c r="D604" s="40" t="inlineStr">
        <is>
          <t>MEDU 5169887</t>
        </is>
      </c>
      <c r="E604" s="40" t="inlineStr">
        <is>
          <t>SPM</t>
        </is>
      </c>
      <c r="F604" s="40" t="inlineStr">
        <is>
          <t>20FT</t>
        </is>
      </c>
      <c r="G604" s="160" t="inlineStr">
        <is>
          <t>MSC JORDAN WG335A</t>
        </is>
      </c>
      <c r="H604" s="169" t="inlineStr">
        <is>
          <t>BERTHED:2ND SEPT VOY. WG335A</t>
        </is>
      </c>
      <c r="I604" s="157" t="inlineStr">
        <is>
          <t>OUT</t>
        </is>
      </c>
      <c r="J604" s="192" t="inlineStr">
        <is>
          <t>TELEX/8TH SEPT, 2023</t>
        </is>
      </c>
      <c r="K604" s="157" t="inlineStr">
        <is>
          <t>19/9/2023</t>
        </is>
      </c>
      <c r="L604" s="157" t="inlineStr">
        <is>
          <t>4TH AUG</t>
        </is>
      </c>
      <c r="M604" s="157" t="inlineStr">
        <is>
          <t>SUN MARK LTD</t>
        </is>
      </c>
      <c r="N604" s="157" t="inlineStr">
        <is>
          <t>MEL-BACH ENTERPRISES</t>
        </is>
      </c>
    </row>
    <row r="605">
      <c r="A605" s="40" t="n">
        <v>56</v>
      </c>
      <c r="B605" s="40" t="inlineStr">
        <is>
          <t>EJISON</t>
        </is>
      </c>
      <c r="C605" s="165" t="inlineStr">
        <is>
          <t>''</t>
        </is>
      </c>
      <c r="D605" s="40" t="inlineStr">
        <is>
          <t>FBIU 0528995</t>
        </is>
      </c>
      <c r="E605" s="40" t="inlineStr">
        <is>
          <t>SPM</t>
        </is>
      </c>
      <c r="F605" s="40" t="inlineStr">
        <is>
          <t>20FT</t>
        </is>
      </c>
      <c r="G605" s="160" t="inlineStr">
        <is>
          <t>MSC JORDAN WG335A</t>
        </is>
      </c>
      <c r="H605" s="169" t="inlineStr">
        <is>
          <t>BERTHED:2ND SEPT VOY. WG335A</t>
        </is>
      </c>
      <c r="I605" s="157" t="inlineStr">
        <is>
          <t>OUT</t>
        </is>
      </c>
      <c r="J605" s="192" t="inlineStr">
        <is>
          <t>TELEX/8TH SEPT, 2023</t>
        </is>
      </c>
      <c r="K605" s="157" t="inlineStr">
        <is>
          <t>19/9/2023</t>
        </is>
      </c>
      <c r="L605" s="157" t="inlineStr">
        <is>
          <t>4TH AUG</t>
        </is>
      </c>
      <c r="M605" s="157" t="inlineStr">
        <is>
          <t>SUN MARK LTD</t>
        </is>
      </c>
      <c r="N605" s="157" t="inlineStr">
        <is>
          <t>MEL-BACH ENTERPRISES</t>
        </is>
      </c>
    </row>
    <row r="606">
      <c r="A606" s="40" t="n">
        <v>57</v>
      </c>
      <c r="B606" s="40" t="inlineStr">
        <is>
          <t>EJISON</t>
        </is>
      </c>
      <c r="C606" s="165" t="inlineStr">
        <is>
          <t>MEDUAW685971</t>
        </is>
      </c>
      <c r="D606" s="40" t="inlineStr">
        <is>
          <t>MSMU 1572711</t>
        </is>
      </c>
      <c r="E606" s="40" t="inlineStr">
        <is>
          <t>SPM</t>
        </is>
      </c>
      <c r="F606" s="40" t="inlineStr">
        <is>
          <t>20FT</t>
        </is>
      </c>
      <c r="G606" s="160" t="inlineStr">
        <is>
          <t>MSC GABRIELLA</t>
        </is>
      </c>
      <c r="H606" s="169" t="inlineStr">
        <is>
          <t>BERTHED: 3RD SEPT VOY. WG336A</t>
        </is>
      </c>
      <c r="I606" s="157" t="inlineStr">
        <is>
          <t>OUT</t>
        </is>
      </c>
      <c r="J606" s="192" t="inlineStr">
        <is>
          <t>TELEX/26TH SEPT, 2023</t>
        </is>
      </c>
      <c r="K606" s="157" t="inlineStr">
        <is>
          <t>29/9/2023</t>
        </is>
      </c>
      <c r="L606" s="157" t="inlineStr">
        <is>
          <t>10TH AUG</t>
        </is>
      </c>
      <c r="M606" s="157" t="inlineStr">
        <is>
          <t>SUN MARK LTD</t>
        </is>
      </c>
      <c r="N606" s="157" t="inlineStr">
        <is>
          <t>MEL-BACH ENTERPRISES</t>
        </is>
      </c>
    </row>
    <row r="607">
      <c r="A607" s="40" t="n">
        <v>58</v>
      </c>
      <c r="B607" s="40" t="inlineStr">
        <is>
          <t>EJISON</t>
        </is>
      </c>
      <c r="C607" s="165" t="inlineStr">
        <is>
          <t>''</t>
        </is>
      </c>
      <c r="D607" s="40" t="inlineStr">
        <is>
          <t>FCIU 6395274</t>
        </is>
      </c>
      <c r="E607" s="40" t="inlineStr">
        <is>
          <t>SPM</t>
        </is>
      </c>
      <c r="F607" s="40" t="inlineStr">
        <is>
          <t>20FT</t>
        </is>
      </c>
      <c r="G607" s="160" t="inlineStr">
        <is>
          <t>MSC GABRIELLA</t>
        </is>
      </c>
      <c r="H607" s="169" t="inlineStr">
        <is>
          <t>BERTHED: 3RD SEPT VOY. WG336A</t>
        </is>
      </c>
      <c r="I607" s="157" t="inlineStr">
        <is>
          <t>OUT</t>
        </is>
      </c>
      <c r="J607" s="192" t="inlineStr">
        <is>
          <t>TELEX/26TH SEPT, 2023</t>
        </is>
      </c>
      <c r="K607" s="157" t="inlineStr">
        <is>
          <t>29/9/2023</t>
        </is>
      </c>
      <c r="L607" s="157" t="inlineStr">
        <is>
          <t>10TH AUG</t>
        </is>
      </c>
      <c r="M607" s="157" t="inlineStr">
        <is>
          <t>SUN MARK LTD</t>
        </is>
      </c>
      <c r="N607" s="157" t="inlineStr">
        <is>
          <t>MEL-BACH ENTERPRISES</t>
        </is>
      </c>
    </row>
    <row r="608">
      <c r="A608" s="40" t="n">
        <v>59</v>
      </c>
      <c r="B608" s="40" t="inlineStr">
        <is>
          <t>EJISON</t>
        </is>
      </c>
      <c r="C608" s="165" t="inlineStr">
        <is>
          <t>MEDUAW686102</t>
        </is>
      </c>
      <c r="D608" s="40" t="inlineStr">
        <is>
          <t>GESU 1127252</t>
        </is>
      </c>
      <c r="E608" s="40" t="inlineStr">
        <is>
          <t>SPM</t>
        </is>
      </c>
      <c r="F608" s="40" t="inlineStr">
        <is>
          <t>20FT</t>
        </is>
      </c>
      <c r="G608" s="160" t="inlineStr">
        <is>
          <t>MSC GABRIELLA</t>
        </is>
      </c>
      <c r="H608" s="169" t="inlineStr">
        <is>
          <t>BERTHED: 3RD SEPT VOY. WG336A</t>
        </is>
      </c>
      <c r="I608" s="157" t="inlineStr">
        <is>
          <t>OUT</t>
        </is>
      </c>
      <c r="J608" s="192" t="inlineStr">
        <is>
          <t>TELEX/26TH SEPT, 2023</t>
        </is>
      </c>
      <c r="K608" s="157" t="inlineStr">
        <is>
          <t>29/9/2023</t>
        </is>
      </c>
      <c r="L608" s="157" t="inlineStr">
        <is>
          <t>10TH AUG</t>
        </is>
      </c>
      <c r="M608" s="157" t="inlineStr">
        <is>
          <t>SUN MARK LTD</t>
        </is>
      </c>
      <c r="N608" s="157" t="inlineStr">
        <is>
          <t>MEL-BACH ENTERPRISES</t>
        </is>
      </c>
    </row>
    <row r="609">
      <c r="A609" s="40" t="n">
        <v>60</v>
      </c>
      <c r="B609" s="40" t="inlineStr">
        <is>
          <t>EJISON</t>
        </is>
      </c>
      <c r="C609" s="165" t="inlineStr">
        <is>
          <t>''</t>
        </is>
      </c>
      <c r="D609" s="40" t="inlineStr">
        <is>
          <t>HPCU 2335863</t>
        </is>
      </c>
      <c r="E609" s="40" t="inlineStr">
        <is>
          <t>SPM</t>
        </is>
      </c>
      <c r="F609" s="40" t="inlineStr">
        <is>
          <t>20FT</t>
        </is>
      </c>
      <c r="G609" s="160" t="inlineStr">
        <is>
          <t>MSC GABRIELLA</t>
        </is>
      </c>
      <c r="H609" s="169" t="inlineStr">
        <is>
          <t>BERTHED: 3RD SEPT VOY. WG336A</t>
        </is>
      </c>
      <c r="I609" s="157" t="inlineStr">
        <is>
          <t>OUT</t>
        </is>
      </c>
      <c r="J609" s="192" t="inlineStr">
        <is>
          <t>TELEX/26TH SEPT, 2023</t>
        </is>
      </c>
      <c r="K609" s="157" t="inlineStr">
        <is>
          <t>29/9/2023</t>
        </is>
      </c>
      <c r="L609" s="157" t="inlineStr">
        <is>
          <t>10TH AUG</t>
        </is>
      </c>
      <c r="M609" s="157" t="inlineStr">
        <is>
          <t>SUN MARK LTD</t>
        </is>
      </c>
      <c r="N609" s="157" t="inlineStr">
        <is>
          <t>MEL-BACH ENTERPRISES</t>
        </is>
      </c>
    </row>
    <row r="610">
      <c r="A610" s="40" t="n">
        <v>61</v>
      </c>
      <c r="B610" s="40" t="inlineStr">
        <is>
          <t>EJISON</t>
        </is>
      </c>
      <c r="C610" s="165" t="inlineStr">
        <is>
          <t>MEDUAW686110</t>
        </is>
      </c>
      <c r="D610" s="40" t="inlineStr">
        <is>
          <t>MSCU 6331240</t>
        </is>
      </c>
      <c r="E610" s="40" t="inlineStr">
        <is>
          <t>SPM</t>
        </is>
      </c>
      <c r="F610" s="40" t="inlineStr">
        <is>
          <t>20FT</t>
        </is>
      </c>
      <c r="G610" s="160" t="inlineStr">
        <is>
          <t>MSC GABRIELLA</t>
        </is>
      </c>
      <c r="H610" s="169" t="inlineStr">
        <is>
          <t>BERTHED: 3RD SEPT VOY. WG336A</t>
        </is>
      </c>
      <c r="I610" s="157" t="inlineStr">
        <is>
          <t>OUT</t>
        </is>
      </c>
      <c r="J610" s="192" t="inlineStr">
        <is>
          <t>TELEX/26TH SEPT, 2023</t>
        </is>
      </c>
      <c r="K610" s="157" t="inlineStr">
        <is>
          <t>29/9/2023</t>
        </is>
      </c>
      <c r="L610" s="157" t="inlineStr">
        <is>
          <t>10TH AUG</t>
        </is>
      </c>
      <c r="M610" s="157" t="inlineStr">
        <is>
          <t>SUN MARK LTD</t>
        </is>
      </c>
      <c r="N610" s="157" t="inlineStr">
        <is>
          <t>MEL-BACH ENTERPRISES</t>
        </is>
      </c>
    </row>
    <row r="611">
      <c r="A611" s="40" t="n">
        <v>62</v>
      </c>
      <c r="B611" s="40" t="inlineStr">
        <is>
          <t>EJISON</t>
        </is>
      </c>
      <c r="C611" s="165" t="inlineStr">
        <is>
          <t>''</t>
        </is>
      </c>
      <c r="D611" s="40" t="inlineStr">
        <is>
          <t>MSDU 1165582</t>
        </is>
      </c>
      <c r="E611" s="40" t="inlineStr">
        <is>
          <t>SPM</t>
        </is>
      </c>
      <c r="F611" s="40" t="inlineStr">
        <is>
          <t>20FT</t>
        </is>
      </c>
      <c r="G611" s="160" t="inlineStr">
        <is>
          <t>MSC GABRIELLA</t>
        </is>
      </c>
      <c r="H611" s="169" t="inlineStr">
        <is>
          <t>BERTHED: 3RD SEPT VOY. WG336A</t>
        </is>
      </c>
      <c r="I611" s="157" t="inlineStr">
        <is>
          <t>OUT</t>
        </is>
      </c>
      <c r="J611" s="192" t="inlineStr">
        <is>
          <t>TELEX/26TH SEPT, 2023</t>
        </is>
      </c>
      <c r="K611" s="157" t="inlineStr">
        <is>
          <t>29/9/2023</t>
        </is>
      </c>
      <c r="L611" s="157" t="inlineStr">
        <is>
          <t>10TH AUG</t>
        </is>
      </c>
      <c r="M611" s="157" t="inlineStr">
        <is>
          <t>SUN MARK LTD</t>
        </is>
      </c>
      <c r="N611" s="157" t="inlineStr">
        <is>
          <t>MEL-BACH ENTERPRISES</t>
        </is>
      </c>
    </row>
    <row r="612">
      <c r="A612" s="40" t="n">
        <v>63</v>
      </c>
      <c r="B612" s="40" t="inlineStr">
        <is>
          <t>EJISON</t>
        </is>
      </c>
      <c r="C612" s="165" t="inlineStr">
        <is>
          <t>MEDUAW686128</t>
        </is>
      </c>
      <c r="D612" s="40" t="inlineStr">
        <is>
          <t>MSDU 1333665</t>
        </is>
      </c>
      <c r="E612" s="40" t="inlineStr">
        <is>
          <t>SPM</t>
        </is>
      </c>
      <c r="F612" s="40" t="inlineStr">
        <is>
          <t>20FT</t>
        </is>
      </c>
      <c r="G612" s="160" t="inlineStr">
        <is>
          <t>MSC GABRIELLA</t>
        </is>
      </c>
      <c r="H612" s="169" t="inlineStr">
        <is>
          <t>BERTHED: 3RD SEPT VOY. WG336A</t>
        </is>
      </c>
      <c r="I612" s="157" t="inlineStr">
        <is>
          <t>OUT</t>
        </is>
      </c>
      <c r="J612" s="192" t="inlineStr">
        <is>
          <t>TELEX/26TH SEPT, 2023</t>
        </is>
      </c>
      <c r="K612" s="157" t="inlineStr">
        <is>
          <t>29/9/2023</t>
        </is>
      </c>
      <c r="L612" s="157" t="inlineStr">
        <is>
          <t>10TH AUG</t>
        </is>
      </c>
      <c r="M612" s="157" t="inlineStr">
        <is>
          <t>SUN MARK LTD</t>
        </is>
      </c>
      <c r="N612" s="157" t="inlineStr">
        <is>
          <t>MEL-BACH ENTERPRISES</t>
        </is>
      </c>
    </row>
    <row r="613">
      <c r="A613" s="40" t="n">
        <v>64</v>
      </c>
      <c r="B613" s="40" t="inlineStr">
        <is>
          <t>EJISON</t>
        </is>
      </c>
      <c r="C613" s="165" t="inlineStr">
        <is>
          <t>''</t>
        </is>
      </c>
      <c r="D613" s="40" t="inlineStr">
        <is>
          <t>MSDU 1640450</t>
        </is>
      </c>
      <c r="E613" s="40" t="inlineStr">
        <is>
          <t>SPM</t>
        </is>
      </c>
      <c r="F613" s="40" t="inlineStr">
        <is>
          <t>20FT</t>
        </is>
      </c>
      <c r="G613" s="160" t="inlineStr">
        <is>
          <t>MSC GABRIELLA</t>
        </is>
      </c>
      <c r="H613" s="169" t="inlineStr">
        <is>
          <t>BERTHED: 3RD SEPT VOY. WG336A</t>
        </is>
      </c>
      <c r="I613" s="157" t="inlineStr">
        <is>
          <t>OUT</t>
        </is>
      </c>
      <c r="J613" s="192" t="inlineStr">
        <is>
          <t>TELEX/26TH SEPT, 2023</t>
        </is>
      </c>
      <c r="K613" s="157" t="inlineStr">
        <is>
          <t>29/9/2023</t>
        </is>
      </c>
      <c r="L613" s="157" t="inlineStr">
        <is>
          <t>10TH AUG</t>
        </is>
      </c>
      <c r="M613" s="157" t="inlineStr">
        <is>
          <t>SUN MARK LTD</t>
        </is>
      </c>
      <c r="N613" s="157" t="inlineStr">
        <is>
          <t>MEL-BACH ENTERPRISES</t>
        </is>
      </c>
    </row>
    <row r="614">
      <c r="A614" s="40" t="n">
        <v>65</v>
      </c>
      <c r="B614" s="40" t="inlineStr">
        <is>
          <t>EJISON</t>
        </is>
      </c>
      <c r="C614" s="165" t="inlineStr">
        <is>
          <t>MEDUAW685963</t>
        </is>
      </c>
      <c r="D614" s="40" t="inlineStr">
        <is>
          <t>TCKU 1182600</t>
        </is>
      </c>
      <c r="E614" s="40" t="inlineStr">
        <is>
          <t>SPM</t>
        </is>
      </c>
      <c r="F614" s="40" t="inlineStr">
        <is>
          <t>20FT</t>
        </is>
      </c>
      <c r="G614" s="160" t="inlineStr">
        <is>
          <t>MSC GABRIELLA</t>
        </is>
      </c>
      <c r="H614" s="169" t="inlineStr">
        <is>
          <t>BERTHED: 3RD SEPT VOY. WG336A</t>
        </is>
      </c>
      <c r="I614" s="157" t="inlineStr">
        <is>
          <t>OUT</t>
        </is>
      </c>
      <c r="J614" s="192" t="inlineStr">
        <is>
          <t>TELEX/26TH SEPT, 2023</t>
        </is>
      </c>
      <c r="K614" s="157" t="inlineStr">
        <is>
          <t>29/9/2023</t>
        </is>
      </c>
      <c r="L614" s="157" t="inlineStr">
        <is>
          <t>10TH AUG</t>
        </is>
      </c>
      <c r="M614" s="157" t="inlineStr">
        <is>
          <t>SUN MARK LTD</t>
        </is>
      </c>
      <c r="N614" s="157" t="inlineStr">
        <is>
          <t>MEL-BACH ENTERPRISES</t>
        </is>
      </c>
    </row>
    <row r="615">
      <c r="A615" s="40" t="n">
        <v>66</v>
      </c>
      <c r="B615" s="40" t="inlineStr">
        <is>
          <t>EJISON</t>
        </is>
      </c>
      <c r="C615" s="165" t="inlineStr">
        <is>
          <t>''</t>
        </is>
      </c>
      <c r="D615" s="40" t="inlineStr">
        <is>
          <t>FBIU 0246040</t>
        </is>
      </c>
      <c r="E615" s="40" t="inlineStr">
        <is>
          <t>SPM</t>
        </is>
      </c>
      <c r="F615" s="40" t="inlineStr">
        <is>
          <t>20FT</t>
        </is>
      </c>
      <c r="G615" s="160" t="inlineStr">
        <is>
          <t>MSC GABRIELLA</t>
        </is>
      </c>
      <c r="H615" s="169" t="inlineStr">
        <is>
          <t>BERTHED: 3RD SEPT VOY. WG336A</t>
        </is>
      </c>
      <c r="I615" s="157" t="inlineStr">
        <is>
          <t>OUT</t>
        </is>
      </c>
      <c r="J615" s="192" t="inlineStr">
        <is>
          <t>TELEX/26TH SEPT, 2023</t>
        </is>
      </c>
      <c r="K615" s="157" t="inlineStr">
        <is>
          <t>29/9/2023</t>
        </is>
      </c>
      <c r="L615" s="157" t="inlineStr">
        <is>
          <t>10TH AUG</t>
        </is>
      </c>
      <c r="M615" s="157" t="inlineStr">
        <is>
          <t>SUN MARK LTD</t>
        </is>
      </c>
      <c r="N615" s="157" t="inlineStr">
        <is>
          <t>MEL-BACH ENTERPRISES</t>
        </is>
      </c>
    </row>
    <row r="616">
      <c r="A616" s="40" t="n">
        <v>67</v>
      </c>
      <c r="B616" s="40" t="inlineStr">
        <is>
          <t>EJISON</t>
        </is>
      </c>
      <c r="C616" s="165" t="inlineStr">
        <is>
          <t>MEDUAW686052</t>
        </is>
      </c>
      <c r="D616" s="40" t="inlineStr">
        <is>
          <t>CAIU 6124762</t>
        </is>
      </c>
      <c r="E616" s="40" t="inlineStr">
        <is>
          <t>SPM</t>
        </is>
      </c>
      <c r="F616" s="40" t="inlineStr">
        <is>
          <t>20FT</t>
        </is>
      </c>
      <c r="G616" s="160" t="inlineStr">
        <is>
          <t>MSC GABRIELLA</t>
        </is>
      </c>
      <c r="H616" s="169" t="inlineStr">
        <is>
          <t>BERTHED: 3RD SEPT VOY. WG336A</t>
        </is>
      </c>
      <c r="I616" s="157" t="inlineStr">
        <is>
          <t>OUT</t>
        </is>
      </c>
      <c r="J616" s="192" t="inlineStr">
        <is>
          <t>TELEX/26TH SEPT, 2023</t>
        </is>
      </c>
      <c r="K616" s="157" t="inlineStr">
        <is>
          <t>29/9/2023</t>
        </is>
      </c>
      <c r="L616" s="157" t="inlineStr">
        <is>
          <t>10TH AUG</t>
        </is>
      </c>
      <c r="M616" s="157" t="inlineStr">
        <is>
          <t>SUN MARK LTD</t>
        </is>
      </c>
      <c r="N616" s="157" t="inlineStr">
        <is>
          <t>MEL-BACH ENTERPRISES</t>
        </is>
      </c>
    </row>
    <row r="617">
      <c r="A617" s="40" t="n">
        <v>68</v>
      </c>
      <c r="B617" s="40" t="inlineStr">
        <is>
          <t>EJISON</t>
        </is>
      </c>
      <c r="C617" s="165" t="inlineStr">
        <is>
          <t>''</t>
        </is>
      </c>
      <c r="D617" s="40" t="inlineStr">
        <is>
          <t>FCIU 6386919</t>
        </is>
      </c>
      <c r="E617" s="40" t="inlineStr">
        <is>
          <t>SPM</t>
        </is>
      </c>
      <c r="F617" s="40" t="inlineStr">
        <is>
          <t>20FT</t>
        </is>
      </c>
      <c r="G617" s="160" t="inlineStr">
        <is>
          <t>MSC GABRIELLA</t>
        </is>
      </c>
      <c r="H617" s="169" t="inlineStr">
        <is>
          <t>BERTHED: 3RD SEPT VOY. WG336A</t>
        </is>
      </c>
      <c r="I617" s="157" t="inlineStr">
        <is>
          <t>OUT</t>
        </is>
      </c>
      <c r="J617" s="192" t="inlineStr">
        <is>
          <t>TELEX/26TH SEPT, 2023</t>
        </is>
      </c>
      <c r="K617" s="157" t="inlineStr">
        <is>
          <t>29/9/2023</t>
        </is>
      </c>
      <c r="L617" s="157" t="inlineStr">
        <is>
          <t>10TH AUG</t>
        </is>
      </c>
      <c r="M617" s="157" t="inlineStr">
        <is>
          <t>SUN MARK LTD</t>
        </is>
      </c>
      <c r="N617" s="157" t="inlineStr">
        <is>
          <t>MEL-BACH ENTERPRISES</t>
        </is>
      </c>
    </row>
    <row r="618">
      <c r="A618" s="40" t="n">
        <v>69</v>
      </c>
      <c r="B618" s="40" t="inlineStr">
        <is>
          <t>EJISON</t>
        </is>
      </c>
      <c r="C618" s="165" t="inlineStr">
        <is>
          <t>MEDUAW686045</t>
        </is>
      </c>
      <c r="D618" s="40" t="inlineStr">
        <is>
          <t>FTAU 1344952</t>
        </is>
      </c>
      <c r="E618" s="40" t="inlineStr">
        <is>
          <t>SPM</t>
        </is>
      </c>
      <c r="F618" s="40" t="inlineStr">
        <is>
          <t>20FT</t>
        </is>
      </c>
      <c r="G618" s="160" t="inlineStr">
        <is>
          <t>MSC GABRIELLA</t>
        </is>
      </c>
      <c r="H618" s="169" t="inlineStr">
        <is>
          <t>BERTHED: 3RD SEPT VOY. WG336A</t>
        </is>
      </c>
      <c r="I618" s="157" t="inlineStr">
        <is>
          <t>OUT</t>
        </is>
      </c>
      <c r="J618" s="192" t="inlineStr">
        <is>
          <t>TELEX/26TH SEPT, 2023</t>
        </is>
      </c>
      <c r="K618" s="157" t="inlineStr">
        <is>
          <t>29/9/2023</t>
        </is>
      </c>
      <c r="L618" s="157" t="inlineStr">
        <is>
          <t>10TH AUG</t>
        </is>
      </c>
      <c r="M618" s="157" t="inlineStr">
        <is>
          <t>SUN MARK LTD</t>
        </is>
      </c>
      <c r="N618" s="157" t="inlineStr">
        <is>
          <t>MEL-BACH ENTERPRISES</t>
        </is>
      </c>
    </row>
    <row r="619">
      <c r="A619" s="40" t="n">
        <v>70</v>
      </c>
      <c r="B619" s="40" t="inlineStr">
        <is>
          <t>EJISON</t>
        </is>
      </c>
      <c r="C619" s="165" t="inlineStr">
        <is>
          <t>''</t>
        </is>
      </c>
      <c r="D619" s="40" t="inlineStr">
        <is>
          <t>MSDU 1936674</t>
        </is>
      </c>
      <c r="E619" s="40" t="inlineStr">
        <is>
          <t>SPM</t>
        </is>
      </c>
      <c r="F619" s="40" t="inlineStr">
        <is>
          <t>20FT</t>
        </is>
      </c>
      <c r="G619" s="160" t="inlineStr">
        <is>
          <t>MSC GABRIELLA</t>
        </is>
      </c>
      <c r="H619" s="169" t="inlineStr">
        <is>
          <t>BERTHED: 3RD SEPT VOY. WG336A</t>
        </is>
      </c>
      <c r="I619" s="157" t="inlineStr">
        <is>
          <t>OUT</t>
        </is>
      </c>
      <c r="J619" s="192" t="inlineStr">
        <is>
          <t>TELEX/26TH SEPT, 2023</t>
        </is>
      </c>
      <c r="K619" s="157" t="inlineStr">
        <is>
          <t>29/9/2023</t>
        </is>
      </c>
      <c r="L619" s="157" t="inlineStr">
        <is>
          <t>10TH AUG</t>
        </is>
      </c>
      <c r="M619" s="157" t="inlineStr">
        <is>
          <t>SUN MARK LTD</t>
        </is>
      </c>
      <c r="N619" s="157" t="inlineStr">
        <is>
          <t>MEL-BACH ENTERPRISES</t>
        </is>
      </c>
    </row>
    <row r="620">
      <c r="A620" s="40" t="n">
        <v>71</v>
      </c>
      <c r="B620" s="40" t="inlineStr">
        <is>
          <t>EJISON</t>
        </is>
      </c>
      <c r="C620" s="165" t="inlineStr">
        <is>
          <t>MEDUAW686078</t>
        </is>
      </c>
      <c r="D620" s="40" t="inlineStr">
        <is>
          <t>MEDU 6024527</t>
        </is>
      </c>
      <c r="E620" s="40" t="inlineStr">
        <is>
          <t>SPM</t>
        </is>
      </c>
      <c r="F620" s="40" t="inlineStr">
        <is>
          <t>20FT</t>
        </is>
      </c>
      <c r="G620" s="160" t="inlineStr">
        <is>
          <t>MSC GABRIELLA</t>
        </is>
      </c>
      <c r="H620" s="169" t="inlineStr">
        <is>
          <t>BERTHED: 3RD SEPT VOY. WG336A</t>
        </is>
      </c>
      <c r="I620" s="157" t="inlineStr">
        <is>
          <t>OUT</t>
        </is>
      </c>
      <c r="J620" s="192" t="inlineStr">
        <is>
          <t>TELEX/26TH SEPT, 2023</t>
        </is>
      </c>
      <c r="K620" s="157" t="inlineStr">
        <is>
          <t>29/9/2023</t>
        </is>
      </c>
      <c r="L620" s="157" t="inlineStr">
        <is>
          <t>10TH AUG</t>
        </is>
      </c>
      <c r="M620" s="157" t="inlineStr">
        <is>
          <t>SUN MARK LTD</t>
        </is>
      </c>
      <c r="N620" s="157" t="inlineStr">
        <is>
          <t>MEL-BACH ENTERPRISES</t>
        </is>
      </c>
    </row>
    <row r="621">
      <c r="A621" s="40" t="n">
        <v>72</v>
      </c>
      <c r="B621" s="40" t="inlineStr">
        <is>
          <t>EJISON</t>
        </is>
      </c>
      <c r="C621" s="165" t="inlineStr">
        <is>
          <t>''</t>
        </is>
      </c>
      <c r="D621" s="40" t="inlineStr">
        <is>
          <t>GLDU 5614229</t>
        </is>
      </c>
      <c r="E621" s="40" t="inlineStr">
        <is>
          <t>SPM</t>
        </is>
      </c>
      <c r="F621" s="40" t="inlineStr">
        <is>
          <t>20FT</t>
        </is>
      </c>
      <c r="G621" s="160" t="inlineStr">
        <is>
          <t>MSC GABRIELLA</t>
        </is>
      </c>
      <c r="H621" s="169" t="inlineStr">
        <is>
          <t>BERTHED: 3RD SEPT VOY. WG336A</t>
        </is>
      </c>
      <c r="I621" s="157" t="inlineStr">
        <is>
          <t>OUT</t>
        </is>
      </c>
      <c r="J621" s="192" t="inlineStr">
        <is>
          <t>TELEX/26TH SEPT, 2023</t>
        </is>
      </c>
      <c r="K621" s="157" t="inlineStr">
        <is>
          <t>29/9/2023</t>
        </is>
      </c>
      <c r="L621" s="157" t="inlineStr">
        <is>
          <t>10TH AUG</t>
        </is>
      </c>
      <c r="M621" s="157" t="inlineStr">
        <is>
          <t>SUN MARK LTD</t>
        </is>
      </c>
      <c r="N621" s="157" t="inlineStr">
        <is>
          <t>MEL-BACH ENTERPRISES</t>
        </is>
      </c>
    </row>
    <row r="622">
      <c r="A622" s="40" t="n">
        <v>73</v>
      </c>
      <c r="B622" s="40" t="inlineStr">
        <is>
          <t>EJISON</t>
        </is>
      </c>
      <c r="C622" s="165" t="inlineStr">
        <is>
          <t>MEDUAW686094</t>
        </is>
      </c>
      <c r="D622" s="40" t="inlineStr">
        <is>
          <t>DFSU 1531284</t>
        </is>
      </c>
      <c r="E622" s="40" t="inlineStr">
        <is>
          <t>SPM</t>
        </is>
      </c>
      <c r="F622" s="40" t="inlineStr">
        <is>
          <t>20FT</t>
        </is>
      </c>
      <c r="G622" s="160" t="inlineStr">
        <is>
          <t>MSC GABRIELLA</t>
        </is>
      </c>
      <c r="H622" s="169" t="inlineStr">
        <is>
          <t>BERTHED: 3RD SEPT VOY. WG336A</t>
        </is>
      </c>
      <c r="I622" s="157" t="inlineStr">
        <is>
          <t>OUT</t>
        </is>
      </c>
      <c r="J622" s="192" t="inlineStr">
        <is>
          <t>TELEX/26TH SEPT, 2023</t>
        </is>
      </c>
      <c r="K622" s="157" t="inlineStr">
        <is>
          <t>29/9/2023</t>
        </is>
      </c>
      <c r="L622" s="157" t="inlineStr">
        <is>
          <t>10TH AUG</t>
        </is>
      </c>
      <c r="M622" s="157" t="inlineStr">
        <is>
          <t>SUN MARK LTD</t>
        </is>
      </c>
      <c r="N622" s="157" t="inlineStr">
        <is>
          <t>MEL-BACH ENTERPRISES</t>
        </is>
      </c>
    </row>
    <row r="623">
      <c r="A623" s="40" t="n">
        <v>74</v>
      </c>
      <c r="B623" s="40" t="inlineStr">
        <is>
          <t>EJISON</t>
        </is>
      </c>
      <c r="C623" s="165" t="inlineStr">
        <is>
          <t>''</t>
        </is>
      </c>
      <c r="D623" s="40" t="inlineStr">
        <is>
          <t>GLDU 9914440</t>
        </is>
      </c>
      <c r="E623" s="40" t="inlineStr">
        <is>
          <t>SPM</t>
        </is>
      </c>
      <c r="F623" s="40" t="inlineStr">
        <is>
          <t>20FT</t>
        </is>
      </c>
      <c r="G623" s="160" t="inlineStr">
        <is>
          <t>MSC GABRIELLA</t>
        </is>
      </c>
      <c r="H623" s="169" t="inlineStr">
        <is>
          <t>BERTHED: 3RD SEPT VOY. WG336A</t>
        </is>
      </c>
      <c r="I623" s="157" t="inlineStr">
        <is>
          <t>OUT</t>
        </is>
      </c>
      <c r="J623" s="192" t="inlineStr">
        <is>
          <t>TELEX/26TH SEPT, 2023</t>
        </is>
      </c>
      <c r="K623" s="157" t="inlineStr">
        <is>
          <t>29/9/2023</t>
        </is>
      </c>
      <c r="L623" s="157" t="inlineStr">
        <is>
          <t>10TH AUG</t>
        </is>
      </c>
      <c r="M623" s="157" t="inlineStr">
        <is>
          <t>SUN MARK LTD</t>
        </is>
      </c>
      <c r="N623" s="157" t="inlineStr">
        <is>
          <t>MEL-BACH ENTERPRISES</t>
        </is>
      </c>
    </row>
    <row r="624">
      <c r="A624" s="40" t="n">
        <v>75</v>
      </c>
      <c r="B624" s="40" t="inlineStr">
        <is>
          <t>EJISON</t>
        </is>
      </c>
      <c r="C624" s="165" t="inlineStr">
        <is>
          <t>MEDUAW686086</t>
        </is>
      </c>
      <c r="D624" s="40" t="inlineStr">
        <is>
          <t>MSMU 1493783</t>
        </is>
      </c>
      <c r="E624" s="40" t="inlineStr">
        <is>
          <t>SPM</t>
        </is>
      </c>
      <c r="F624" s="40" t="inlineStr">
        <is>
          <t>20FT</t>
        </is>
      </c>
      <c r="G624" s="160" t="inlineStr">
        <is>
          <t>MSC GABRIELLA</t>
        </is>
      </c>
      <c r="H624" s="169" t="inlineStr">
        <is>
          <t>BERTHED: 3RD SEPT VOY. WG336A</t>
        </is>
      </c>
      <c r="I624" s="157" t="inlineStr">
        <is>
          <t>OUT</t>
        </is>
      </c>
      <c r="J624" s="192" t="inlineStr">
        <is>
          <t>TELEX/26TH SEPT, 2023</t>
        </is>
      </c>
      <c r="K624" s="157" t="inlineStr">
        <is>
          <t>29/9/2023</t>
        </is>
      </c>
      <c r="L624" s="157" t="inlineStr">
        <is>
          <t>10TH AUG</t>
        </is>
      </c>
      <c r="M624" s="157" t="inlineStr">
        <is>
          <t>SUN MARK LTD</t>
        </is>
      </c>
      <c r="N624" s="157" t="inlineStr">
        <is>
          <t>MEL-BACH ENTERPRISES</t>
        </is>
      </c>
    </row>
    <row r="625">
      <c r="A625" s="40" t="n">
        <v>76</v>
      </c>
      <c r="B625" s="40" t="inlineStr">
        <is>
          <t>EJISON</t>
        </is>
      </c>
      <c r="C625" s="165" t="inlineStr">
        <is>
          <t>''</t>
        </is>
      </c>
      <c r="D625" s="40" t="inlineStr">
        <is>
          <t>MEDU 2550863</t>
        </is>
      </c>
      <c r="E625" s="40" t="inlineStr">
        <is>
          <t>SPM</t>
        </is>
      </c>
      <c r="F625" s="40" t="inlineStr">
        <is>
          <t>20FT</t>
        </is>
      </c>
      <c r="G625" s="160" t="inlineStr">
        <is>
          <t>MSC GABRIELLA</t>
        </is>
      </c>
      <c r="H625" s="169" t="inlineStr">
        <is>
          <t>BERTHED: 3RD SEPT VOY. WG336A</t>
        </is>
      </c>
      <c r="I625" s="157" t="inlineStr">
        <is>
          <t>OUT</t>
        </is>
      </c>
      <c r="J625" s="192" t="inlineStr">
        <is>
          <t>TELEX/26TH SEPT, 2023</t>
        </is>
      </c>
      <c r="K625" s="157" t="inlineStr">
        <is>
          <t>29/9/2023</t>
        </is>
      </c>
      <c r="L625" s="157" t="inlineStr">
        <is>
          <t>10TH AUG</t>
        </is>
      </c>
      <c r="M625" s="157" t="inlineStr">
        <is>
          <t>SUN MARK LTD</t>
        </is>
      </c>
      <c r="N625" s="157" t="inlineStr">
        <is>
          <t>MEL-BACH ENTERPRISES</t>
        </is>
      </c>
    </row>
    <row r="626">
      <c r="A626" s="40" t="n">
        <v>77</v>
      </c>
      <c r="B626" s="40" t="inlineStr">
        <is>
          <t>EJISON</t>
        </is>
      </c>
      <c r="C626" s="165" t="inlineStr">
        <is>
          <t>MEDUAW685989</t>
        </is>
      </c>
      <c r="D626" s="40" t="inlineStr">
        <is>
          <t>FBIU 0486668</t>
        </is>
      </c>
      <c r="E626" s="40" t="inlineStr">
        <is>
          <t>SPM</t>
        </is>
      </c>
      <c r="F626" s="40" t="inlineStr">
        <is>
          <t>20FT</t>
        </is>
      </c>
      <c r="G626" s="160" t="inlineStr">
        <is>
          <t>MSC GABRIELLA</t>
        </is>
      </c>
      <c r="H626" s="169" t="inlineStr">
        <is>
          <t>BERTHED: 3RD SEPT VOY. WG336A</t>
        </is>
      </c>
      <c r="I626" s="157" t="inlineStr">
        <is>
          <t>OUT</t>
        </is>
      </c>
      <c r="J626" s="192" t="inlineStr">
        <is>
          <t>TELEX/26TH SEPT, 2023</t>
        </is>
      </c>
      <c r="K626" s="157" t="inlineStr">
        <is>
          <t>29/9/2023</t>
        </is>
      </c>
      <c r="L626" s="157" t="inlineStr">
        <is>
          <t>10TH AUG</t>
        </is>
      </c>
      <c r="M626" s="157" t="inlineStr">
        <is>
          <t>SUN MARK LTD</t>
        </is>
      </c>
      <c r="N626" s="157" t="inlineStr">
        <is>
          <t>MEL-BACH ENTERPRISES</t>
        </is>
      </c>
    </row>
    <row r="627">
      <c r="A627" s="40" t="n">
        <v>78</v>
      </c>
      <c r="B627" s="40" t="inlineStr">
        <is>
          <t>EJISON</t>
        </is>
      </c>
      <c r="C627" s="165" t="inlineStr">
        <is>
          <t>''</t>
        </is>
      </c>
      <c r="D627" s="40" t="inlineStr">
        <is>
          <t>MSDU 2231713</t>
        </is>
      </c>
      <c r="E627" s="40" t="inlineStr">
        <is>
          <t>SPM</t>
        </is>
      </c>
      <c r="F627" s="40" t="inlineStr">
        <is>
          <t>20FT</t>
        </is>
      </c>
      <c r="G627" s="160" t="inlineStr">
        <is>
          <t>MSC GABRIELLA</t>
        </is>
      </c>
      <c r="H627" s="169" t="inlineStr">
        <is>
          <t>BERTHED: 3RD SEPT VOY. WG336A</t>
        </is>
      </c>
      <c r="I627" s="157" t="inlineStr">
        <is>
          <t>OUT</t>
        </is>
      </c>
      <c r="J627" s="192" t="inlineStr">
        <is>
          <t>TELEX/26TH SEPT, 2023</t>
        </is>
      </c>
      <c r="K627" s="157" t="inlineStr">
        <is>
          <t>29/9/2023</t>
        </is>
      </c>
      <c r="L627" s="157" t="inlineStr">
        <is>
          <t>10TH AUG</t>
        </is>
      </c>
      <c r="M627" s="157" t="inlineStr">
        <is>
          <t>SUN MARK LTD</t>
        </is>
      </c>
      <c r="N627" s="157" t="inlineStr">
        <is>
          <t>MEL-BACH ENTERPRISES</t>
        </is>
      </c>
    </row>
    <row r="628">
      <c r="A628" s="40" t="n">
        <v>79</v>
      </c>
      <c r="B628" s="40" t="inlineStr">
        <is>
          <t>EJISON</t>
        </is>
      </c>
      <c r="C628" s="40" t="inlineStr">
        <is>
          <t>MEDUAW685997</t>
        </is>
      </c>
      <c r="D628" s="384" t="inlineStr">
        <is>
          <t>MSDU 1649170</t>
        </is>
      </c>
      <c r="E628" s="40" t="inlineStr">
        <is>
          <t>SPM</t>
        </is>
      </c>
      <c r="F628" s="40" t="inlineStr">
        <is>
          <t>20FT</t>
        </is>
      </c>
      <c r="G628" s="160" t="inlineStr">
        <is>
          <t>MSC GABRIELLA</t>
        </is>
      </c>
      <c r="H628" s="169" t="inlineStr">
        <is>
          <t>BERTHED: 3RD SEPT VOY. WG336A</t>
        </is>
      </c>
      <c r="I628" s="157" t="inlineStr">
        <is>
          <t>OUT</t>
        </is>
      </c>
      <c r="J628" s="192" t="inlineStr">
        <is>
          <t>TELEX/26TH SEPT, 2023</t>
        </is>
      </c>
      <c r="K628" s="157" t="inlineStr">
        <is>
          <t>29/9/2023</t>
        </is>
      </c>
      <c r="L628" s="157" t="inlineStr">
        <is>
          <t>10TH AUG</t>
        </is>
      </c>
      <c r="M628" s="157" t="inlineStr">
        <is>
          <t>SUN MARK LTD</t>
        </is>
      </c>
      <c r="N628" s="157" t="inlineStr">
        <is>
          <t>MEL-BACH ENTERPRISES</t>
        </is>
      </c>
    </row>
    <row r="629">
      <c r="A629" s="40" t="n">
        <v>80</v>
      </c>
      <c r="B629" s="40" t="inlineStr">
        <is>
          <t>EJISON</t>
        </is>
      </c>
      <c r="C629" s="165" t="inlineStr">
        <is>
          <t>''</t>
        </is>
      </c>
      <c r="D629" s="40" t="inlineStr">
        <is>
          <t>FTAU 1459993</t>
        </is>
      </c>
      <c r="E629" s="40" t="inlineStr">
        <is>
          <t>SPM</t>
        </is>
      </c>
      <c r="F629" s="40" t="inlineStr">
        <is>
          <t>20FT</t>
        </is>
      </c>
      <c r="G629" s="160" t="inlineStr">
        <is>
          <t>MSC GABRIELLA</t>
        </is>
      </c>
      <c r="H629" s="169" t="inlineStr">
        <is>
          <t>BERTHED: 3RD SEPT VOY. WG336A</t>
        </is>
      </c>
      <c r="I629" s="157" t="inlineStr">
        <is>
          <t>OUT</t>
        </is>
      </c>
      <c r="J629" s="192" t="inlineStr">
        <is>
          <t>TELEX/26TH SEPT, 2023</t>
        </is>
      </c>
      <c r="K629" s="157" t="inlineStr">
        <is>
          <t>29/9/2023</t>
        </is>
      </c>
      <c r="L629" s="157" t="inlineStr">
        <is>
          <t>10TH AUG</t>
        </is>
      </c>
      <c r="M629" s="157" t="inlineStr">
        <is>
          <t>SUN MARK LTD</t>
        </is>
      </c>
      <c r="N629" s="157" t="inlineStr">
        <is>
          <t>MEL-BACH ENTERPRISES</t>
        </is>
      </c>
    </row>
    <row r="630">
      <c r="A630" s="40" t="n">
        <v>81</v>
      </c>
      <c r="B630" s="40" t="inlineStr">
        <is>
          <t>EJISON</t>
        </is>
      </c>
      <c r="C630" s="165" t="inlineStr">
        <is>
          <t>MEDUAW686029</t>
        </is>
      </c>
      <c r="D630" s="40" t="inlineStr">
        <is>
          <t>DFSU 2886735</t>
        </is>
      </c>
      <c r="E630" s="40" t="inlineStr">
        <is>
          <t>SPM</t>
        </is>
      </c>
      <c r="F630" s="40" t="inlineStr">
        <is>
          <t>20FT</t>
        </is>
      </c>
      <c r="G630" s="160" t="inlineStr">
        <is>
          <t>MSC GABRIELLA</t>
        </is>
      </c>
      <c r="H630" s="169" t="inlineStr">
        <is>
          <t>BERTHED: 3RD SEPT VOY. WG336A</t>
        </is>
      </c>
      <c r="I630" s="157" t="inlineStr">
        <is>
          <t>OUT</t>
        </is>
      </c>
      <c r="J630" s="192" t="inlineStr">
        <is>
          <t>TELEX/26TH SEPT, 2023</t>
        </is>
      </c>
      <c r="K630" s="157" t="inlineStr">
        <is>
          <t>29/9/2023</t>
        </is>
      </c>
      <c r="L630" s="157" t="inlineStr">
        <is>
          <t>10TH AUG</t>
        </is>
      </c>
      <c r="M630" s="157" t="inlineStr">
        <is>
          <t>SUN MARK LTD</t>
        </is>
      </c>
      <c r="N630" s="157" t="inlineStr">
        <is>
          <t>MEL-BACH ENTERPRISES</t>
        </is>
      </c>
    </row>
    <row r="631">
      <c r="A631" s="40" t="n">
        <v>82</v>
      </c>
      <c r="B631" s="40" t="inlineStr">
        <is>
          <t>EJISON</t>
        </is>
      </c>
      <c r="C631" s="165" t="inlineStr">
        <is>
          <t>''</t>
        </is>
      </c>
      <c r="D631" s="40" t="inlineStr">
        <is>
          <t>MSDU 2699751</t>
        </is>
      </c>
      <c r="E631" s="40" t="inlineStr">
        <is>
          <t>SPM</t>
        </is>
      </c>
      <c r="F631" s="40" t="inlineStr">
        <is>
          <t>20FT</t>
        </is>
      </c>
      <c r="G631" s="160" t="inlineStr">
        <is>
          <t>MSC GABRIELLA</t>
        </is>
      </c>
      <c r="H631" s="169" t="inlineStr">
        <is>
          <t>BERTHED: 3RD SEPT VOY. WG336A</t>
        </is>
      </c>
      <c r="I631" s="157" t="inlineStr">
        <is>
          <t>OUT</t>
        </is>
      </c>
      <c r="J631" s="192" t="inlineStr">
        <is>
          <t>TELEX/26TH SEPT, 2023</t>
        </is>
      </c>
      <c r="K631" s="157" t="inlineStr">
        <is>
          <t>29/9/2023</t>
        </is>
      </c>
      <c r="L631" s="157" t="inlineStr">
        <is>
          <t>10TH AUG</t>
        </is>
      </c>
      <c r="M631" s="157" t="inlineStr">
        <is>
          <t>SUN MARK LTD</t>
        </is>
      </c>
      <c r="N631" s="157" t="inlineStr">
        <is>
          <t>MEL-BACH ENTERPRISES</t>
        </is>
      </c>
    </row>
    <row r="632">
      <c r="A632" s="40" t="n">
        <v>83</v>
      </c>
      <c r="B632" s="40" t="inlineStr">
        <is>
          <t>EJISON</t>
        </is>
      </c>
      <c r="C632" s="165" t="inlineStr">
        <is>
          <t>MEDUAW686037</t>
        </is>
      </c>
      <c r="D632" s="40" t="inlineStr">
        <is>
          <t>BEAU 2820752</t>
        </is>
      </c>
      <c r="E632" s="40" t="inlineStr">
        <is>
          <t>SPM</t>
        </is>
      </c>
      <c r="F632" s="40" t="inlineStr">
        <is>
          <t>20FT</t>
        </is>
      </c>
      <c r="G632" s="160" t="inlineStr">
        <is>
          <t>MSC GABRIELLA</t>
        </is>
      </c>
      <c r="H632" s="169" t="inlineStr">
        <is>
          <t>BERTHED: 3RD SEPT VOY. WG336A</t>
        </is>
      </c>
      <c r="I632" s="157" t="inlineStr">
        <is>
          <t>OUT</t>
        </is>
      </c>
      <c r="J632" s="192" t="inlineStr">
        <is>
          <t>TELEX/26TH SEPT, 2023</t>
        </is>
      </c>
      <c r="K632" s="157" t="inlineStr">
        <is>
          <t>29/9/2023</t>
        </is>
      </c>
      <c r="L632" s="157" t="inlineStr">
        <is>
          <t>10TH AUG</t>
        </is>
      </c>
      <c r="M632" s="157" t="inlineStr">
        <is>
          <t>SUN MARK LTD</t>
        </is>
      </c>
      <c r="N632" s="157" t="inlineStr">
        <is>
          <t>MEL-BACH ENTERPRISES</t>
        </is>
      </c>
    </row>
    <row r="633">
      <c r="A633" s="40" t="n">
        <v>84</v>
      </c>
      <c r="B633" s="40" t="inlineStr">
        <is>
          <t>EJISON</t>
        </is>
      </c>
      <c r="C633" s="165" t="inlineStr">
        <is>
          <t>''</t>
        </is>
      </c>
      <c r="D633" s="40" t="inlineStr">
        <is>
          <t>CAXU 3313276</t>
        </is>
      </c>
      <c r="E633" s="40" t="inlineStr">
        <is>
          <t>SPM</t>
        </is>
      </c>
      <c r="F633" s="40" t="inlineStr">
        <is>
          <t>20FT</t>
        </is>
      </c>
      <c r="G633" s="160" t="inlineStr">
        <is>
          <t>MSC GABRIELLA</t>
        </is>
      </c>
      <c r="H633" s="169" t="inlineStr">
        <is>
          <t>BERTHED: 3RD SEPT VOY. WG336A</t>
        </is>
      </c>
      <c r="I633" s="157" t="inlineStr">
        <is>
          <t>OUT</t>
        </is>
      </c>
      <c r="J633" s="192" t="inlineStr">
        <is>
          <t>TELEX/26TH SEPT, 2023</t>
        </is>
      </c>
      <c r="K633" s="157" t="inlineStr">
        <is>
          <t>29/9/2023</t>
        </is>
      </c>
      <c r="L633" s="157" t="inlineStr">
        <is>
          <t>10TH AUG</t>
        </is>
      </c>
      <c r="M633" s="157" t="inlineStr">
        <is>
          <t>SUN MARK LTD</t>
        </is>
      </c>
      <c r="N633" s="157" t="inlineStr">
        <is>
          <t>MEL-BACH ENTERPRISES</t>
        </is>
      </c>
    </row>
    <row r="634">
      <c r="A634" s="40" t="n">
        <v>85</v>
      </c>
      <c r="B634" s="40" t="inlineStr">
        <is>
          <t>EJISON</t>
        </is>
      </c>
      <c r="C634" s="165" t="inlineStr">
        <is>
          <t>MEDUAW686136</t>
        </is>
      </c>
      <c r="D634" s="40" t="inlineStr">
        <is>
          <t>MEDU 5476585</t>
        </is>
      </c>
      <c r="E634" s="40" t="inlineStr">
        <is>
          <t>SPM</t>
        </is>
      </c>
      <c r="F634" s="40" t="inlineStr">
        <is>
          <t>20FT</t>
        </is>
      </c>
      <c r="G634" s="160" t="inlineStr">
        <is>
          <t>MSC GABRIELLA</t>
        </is>
      </c>
      <c r="H634" s="169" t="inlineStr">
        <is>
          <t>BERTHED: 3RD SEPT VOY. WG336A</t>
        </is>
      </c>
      <c r="I634" s="157" t="inlineStr">
        <is>
          <t>OUT</t>
        </is>
      </c>
      <c r="J634" s="192" t="inlineStr">
        <is>
          <t>TELEX/26TH SEPT, 2023</t>
        </is>
      </c>
      <c r="K634" s="157" t="inlineStr">
        <is>
          <t>29/9/2023</t>
        </is>
      </c>
      <c r="L634" s="157" t="inlineStr">
        <is>
          <t>10TH AUG</t>
        </is>
      </c>
      <c r="M634" s="157" t="inlineStr">
        <is>
          <t>SUN MARK LTD</t>
        </is>
      </c>
      <c r="N634" s="157" t="inlineStr">
        <is>
          <t>MEL-BACH ENTERPRISES</t>
        </is>
      </c>
    </row>
    <row r="635">
      <c r="A635" s="40" t="n">
        <v>86</v>
      </c>
      <c r="B635" s="40" t="inlineStr">
        <is>
          <t>EJISON</t>
        </is>
      </c>
      <c r="C635" s="165" t="inlineStr">
        <is>
          <t>''</t>
        </is>
      </c>
      <c r="D635" s="40" t="inlineStr">
        <is>
          <t>MSDU 1628202</t>
        </is>
      </c>
      <c r="E635" s="40" t="inlineStr">
        <is>
          <t>SPM</t>
        </is>
      </c>
      <c r="F635" s="40" t="inlineStr">
        <is>
          <t>20FT</t>
        </is>
      </c>
      <c r="G635" s="160" t="inlineStr">
        <is>
          <t>MSC GABRIELLA</t>
        </is>
      </c>
      <c r="H635" s="169" t="inlineStr">
        <is>
          <t>BERTHED: 3RD SEPT VOY. WG336A</t>
        </is>
      </c>
      <c r="I635" s="157" t="inlineStr">
        <is>
          <t>OUT</t>
        </is>
      </c>
      <c r="J635" s="192" t="inlineStr">
        <is>
          <t>TELEX/26TH SEPT, 2023</t>
        </is>
      </c>
      <c r="K635" s="157" t="inlineStr">
        <is>
          <t>29/9/2023</t>
        </is>
      </c>
      <c r="L635" s="157" t="inlineStr">
        <is>
          <t>10TH AUG</t>
        </is>
      </c>
      <c r="M635" s="157" t="inlineStr">
        <is>
          <t>SUN MARK LTD</t>
        </is>
      </c>
      <c r="N635" s="157" t="inlineStr">
        <is>
          <t>MEL-BACH ENTERPRISES</t>
        </is>
      </c>
    </row>
    <row r="636">
      <c r="A636" s="40" t="n">
        <v>87</v>
      </c>
      <c r="B636" s="40" t="inlineStr">
        <is>
          <t>EJISON</t>
        </is>
      </c>
      <c r="C636" s="165" t="inlineStr">
        <is>
          <t>MEDUAW686011</t>
        </is>
      </c>
      <c r="D636" s="40" t="inlineStr">
        <is>
          <t>DFSU 3136714</t>
        </is>
      </c>
      <c r="E636" s="40" t="inlineStr">
        <is>
          <t>SPM</t>
        </is>
      </c>
      <c r="F636" s="40" t="inlineStr">
        <is>
          <t>20FT</t>
        </is>
      </c>
      <c r="G636" s="160" t="inlineStr">
        <is>
          <t>MSC GABRIELLA</t>
        </is>
      </c>
      <c r="H636" s="169" t="inlineStr">
        <is>
          <t>BERTHED: 3RD SEPT VOY. WG336A</t>
        </is>
      </c>
      <c r="I636" s="157" t="inlineStr">
        <is>
          <t>OUT</t>
        </is>
      </c>
      <c r="J636" s="192" t="inlineStr">
        <is>
          <t>TELEX/26TH SEPT, 2023</t>
        </is>
      </c>
      <c r="K636" s="157" t="inlineStr">
        <is>
          <t>29/9/2023</t>
        </is>
      </c>
      <c r="L636" s="157" t="inlineStr">
        <is>
          <t>10TH AUG</t>
        </is>
      </c>
      <c r="M636" s="157" t="inlineStr">
        <is>
          <t>SUN MARK LTD</t>
        </is>
      </c>
      <c r="N636" s="157" t="inlineStr">
        <is>
          <t>MEL-BACH ENTERPRISES</t>
        </is>
      </c>
    </row>
    <row r="637">
      <c r="A637" s="40" t="n">
        <v>88</v>
      </c>
      <c r="B637" s="40" t="inlineStr">
        <is>
          <t>EJISON</t>
        </is>
      </c>
      <c r="C637" s="165" t="inlineStr">
        <is>
          <t>''</t>
        </is>
      </c>
      <c r="D637" s="40" t="inlineStr">
        <is>
          <t>MSDU 1329921</t>
        </is>
      </c>
      <c r="E637" s="40" t="inlineStr">
        <is>
          <t>SPM</t>
        </is>
      </c>
      <c r="F637" s="40" t="inlineStr">
        <is>
          <t>20FT</t>
        </is>
      </c>
      <c r="G637" s="160" t="inlineStr">
        <is>
          <t>MSC GABRIELLA</t>
        </is>
      </c>
      <c r="H637" s="169" t="inlineStr">
        <is>
          <t>BERTHED: 3RD SEPT VOY. WG336A</t>
        </is>
      </c>
      <c r="I637" s="157" t="inlineStr">
        <is>
          <t>OUT</t>
        </is>
      </c>
      <c r="J637" s="192" t="inlineStr">
        <is>
          <t>TELEX/26TH SEPT, 2023</t>
        </is>
      </c>
      <c r="K637" s="157" t="inlineStr">
        <is>
          <t>29/9/2023</t>
        </is>
      </c>
      <c r="L637" s="157" t="inlineStr">
        <is>
          <t>10TH AUG</t>
        </is>
      </c>
      <c r="M637" s="157" t="inlineStr">
        <is>
          <t>SUN MARK LTD</t>
        </is>
      </c>
      <c r="N637" s="157" t="inlineStr">
        <is>
          <t>MEL-BACH ENTERPRISES</t>
        </is>
      </c>
    </row>
    <row r="638">
      <c r="A638" s="40" t="n">
        <v>89</v>
      </c>
      <c r="B638" s="40" t="inlineStr">
        <is>
          <t>EJISON</t>
        </is>
      </c>
      <c r="C638" s="505" t="inlineStr">
        <is>
          <t>MEDUAW686003</t>
        </is>
      </c>
      <c r="D638" s="40" t="inlineStr">
        <is>
          <t>FTAU 1538011</t>
        </is>
      </c>
      <c r="E638" s="40" t="inlineStr">
        <is>
          <t>SPM</t>
        </is>
      </c>
      <c r="F638" s="40" t="inlineStr">
        <is>
          <t>20FT</t>
        </is>
      </c>
      <c r="G638" s="160" t="inlineStr">
        <is>
          <t>MSC GABRIELLA</t>
        </is>
      </c>
      <c r="H638" s="169" t="inlineStr">
        <is>
          <t>BERTHED: 3RD SEPT VOY. WG336A</t>
        </is>
      </c>
      <c r="I638" s="157" t="n"/>
      <c r="J638" s="192" t="inlineStr">
        <is>
          <t>TELEX/26TH SEPT, 2023</t>
        </is>
      </c>
      <c r="K638" s="157" t="n"/>
      <c r="L638" s="157" t="inlineStr">
        <is>
          <t>10TH AUG</t>
        </is>
      </c>
      <c r="M638" s="157" t="inlineStr">
        <is>
          <t>SUN MARK LTD</t>
        </is>
      </c>
      <c r="N638" s="157" t="inlineStr">
        <is>
          <t>MEL-BACH ENTERPRISES</t>
        </is>
      </c>
    </row>
    <row r="639">
      <c r="A639" s="40" t="n">
        <v>90</v>
      </c>
      <c r="B639" s="40" t="inlineStr">
        <is>
          <t>EJISON</t>
        </is>
      </c>
      <c r="C639" s="165" t="inlineStr">
        <is>
          <t>''</t>
        </is>
      </c>
      <c r="D639" s="40" t="inlineStr">
        <is>
          <t>MSDU 1472953</t>
        </is>
      </c>
      <c r="E639" s="40" t="inlineStr">
        <is>
          <t>SPM</t>
        </is>
      </c>
      <c r="F639" s="40" t="inlineStr">
        <is>
          <t>20FT</t>
        </is>
      </c>
      <c r="G639" s="160" t="inlineStr">
        <is>
          <t>MSC GABRIELLA</t>
        </is>
      </c>
      <c r="H639" s="169" t="inlineStr">
        <is>
          <t>BERTHED: 3RD SEPT VOY. WG336A</t>
        </is>
      </c>
      <c r="I639" s="157" t="n"/>
      <c r="J639" s="192" t="inlineStr">
        <is>
          <t>TELEX/26TH SEPT, 2023</t>
        </is>
      </c>
      <c r="K639" s="157" t="n"/>
      <c r="L639" s="157" t="inlineStr">
        <is>
          <t>10TH AUG</t>
        </is>
      </c>
      <c r="M639" s="157" t="inlineStr">
        <is>
          <t>SUN MARK LTD</t>
        </is>
      </c>
      <c r="N639" s="157" t="inlineStr">
        <is>
          <t>MEL-BACH ENTERPRISES</t>
        </is>
      </c>
    </row>
    <row r="640">
      <c r="A640" s="40" t="n">
        <v>91</v>
      </c>
      <c r="B640" s="40" t="inlineStr">
        <is>
          <t>EJISON</t>
        </is>
      </c>
      <c r="C640" s="165" t="inlineStr">
        <is>
          <t>MEDUAW686060</t>
        </is>
      </c>
      <c r="D640" s="40" t="inlineStr">
        <is>
          <t>GLDU 5218526</t>
        </is>
      </c>
      <c r="E640" s="40" t="inlineStr">
        <is>
          <t>SPM</t>
        </is>
      </c>
      <c r="F640" s="40" t="inlineStr">
        <is>
          <t>20FT</t>
        </is>
      </c>
      <c r="G640" s="160" t="inlineStr">
        <is>
          <t>MSC GABRIELLA</t>
        </is>
      </c>
      <c r="H640" s="169" t="inlineStr">
        <is>
          <t>BERTHED: 3RD SEPT VOY. WG336A</t>
        </is>
      </c>
      <c r="I640" s="157" t="inlineStr">
        <is>
          <t>OUT</t>
        </is>
      </c>
      <c r="J640" s="192" t="inlineStr">
        <is>
          <t>TELEX/26TH SEPT, 2023</t>
        </is>
      </c>
      <c r="K640" s="157" t="inlineStr">
        <is>
          <t>29/9/2023</t>
        </is>
      </c>
      <c r="L640" s="157" t="inlineStr">
        <is>
          <t>14TH AUG</t>
        </is>
      </c>
      <c r="M640" s="157" t="inlineStr">
        <is>
          <t>SUN MARK LTD</t>
        </is>
      </c>
      <c r="N640" s="157" t="inlineStr">
        <is>
          <t>MEL-BACH ENTERPRISES</t>
        </is>
      </c>
    </row>
    <row r="641">
      <c r="A641" s="40" t="n">
        <v>92</v>
      </c>
      <c r="B641" s="40" t="inlineStr">
        <is>
          <t>EJISON</t>
        </is>
      </c>
      <c r="C641" s="165" t="inlineStr">
        <is>
          <t>''</t>
        </is>
      </c>
      <c r="D641" s="40" t="inlineStr">
        <is>
          <t>MEDU 6609281</t>
        </is>
      </c>
      <c r="E641" s="40" t="inlineStr">
        <is>
          <t>SPM</t>
        </is>
      </c>
      <c r="F641" s="40" t="inlineStr">
        <is>
          <t>20FT</t>
        </is>
      </c>
      <c r="G641" s="160" t="inlineStr">
        <is>
          <t>MSC GABRIELLA</t>
        </is>
      </c>
      <c r="H641" s="169" t="inlineStr">
        <is>
          <t>BERTHED: 3RD SEPT VOY. WG336A</t>
        </is>
      </c>
      <c r="I641" s="157" t="inlineStr">
        <is>
          <t>OUT</t>
        </is>
      </c>
      <c r="J641" s="192" t="inlineStr">
        <is>
          <t>TELEX/26TH SEPT, 2023</t>
        </is>
      </c>
      <c r="K641" s="157" t="inlineStr">
        <is>
          <t>29/9/2023</t>
        </is>
      </c>
      <c r="L641" s="157" t="inlineStr">
        <is>
          <t>14TH AUG</t>
        </is>
      </c>
      <c r="M641" s="157" t="inlineStr">
        <is>
          <t>SUN MARK LTD</t>
        </is>
      </c>
      <c r="N641" s="157" t="inlineStr">
        <is>
          <t>MEL-BACH ENTERPRISES</t>
        </is>
      </c>
    </row>
    <row r="642">
      <c r="A642" s="40" t="n">
        <v>93</v>
      </c>
      <c r="B642" s="40" t="inlineStr">
        <is>
          <t>EJISON</t>
        </is>
      </c>
      <c r="C642" s="165" t="inlineStr">
        <is>
          <t>MEDUAW706389</t>
        </is>
      </c>
      <c r="D642" s="40" t="inlineStr">
        <is>
          <t>MEDU 6697322</t>
        </is>
      </c>
      <c r="E642" s="40" t="inlineStr">
        <is>
          <t>SPM</t>
        </is>
      </c>
      <c r="F642" s="40" t="inlineStr">
        <is>
          <t>20FT</t>
        </is>
      </c>
      <c r="G642" s="160" t="inlineStr">
        <is>
          <t>MSC SINES R</t>
        </is>
      </c>
      <c r="H642" s="192" t="inlineStr">
        <is>
          <t>BERTHED: 22ND SEPT VOY.WG337A</t>
        </is>
      </c>
      <c r="I642" s="157" t="inlineStr">
        <is>
          <t>OUT</t>
        </is>
      </c>
      <c r="J642" s="192" t="inlineStr">
        <is>
          <t>TELEX/ 19TH OCT, 2023</t>
        </is>
      </c>
      <c r="K642" s="157" t="inlineStr">
        <is>
          <t>23/10/2023</t>
        </is>
      </c>
      <c r="L642" s="157" t="inlineStr">
        <is>
          <t>21ST AUG</t>
        </is>
      </c>
      <c r="M642" s="157" t="inlineStr">
        <is>
          <t>SUN MARK LTD</t>
        </is>
      </c>
      <c r="N642" s="157" t="inlineStr">
        <is>
          <t>MEL-BACH ENTERPRISES</t>
        </is>
      </c>
    </row>
    <row r="643">
      <c r="A643" s="40" t="n">
        <v>94</v>
      </c>
      <c r="B643" s="40" t="inlineStr">
        <is>
          <t>EJISON</t>
        </is>
      </c>
      <c r="C643" s="165" t="inlineStr">
        <is>
          <t>''</t>
        </is>
      </c>
      <c r="D643" s="40" t="inlineStr">
        <is>
          <t>MSCU 6716679</t>
        </is>
      </c>
      <c r="E643" s="40" t="inlineStr">
        <is>
          <t>SPM</t>
        </is>
      </c>
      <c r="F643" s="40" t="inlineStr">
        <is>
          <t>20FT</t>
        </is>
      </c>
      <c r="G643" s="160" t="inlineStr">
        <is>
          <t>MSC SINES R</t>
        </is>
      </c>
      <c r="H643" s="192" t="inlineStr">
        <is>
          <t>BERTHED: 22ND SEPT VOY.WG337A</t>
        </is>
      </c>
      <c r="I643" s="157" t="inlineStr">
        <is>
          <t>OUT</t>
        </is>
      </c>
      <c r="J643" s="192" t="inlineStr">
        <is>
          <t>TELEX/ 19TH OCT, 2023</t>
        </is>
      </c>
      <c r="K643" s="157" t="inlineStr">
        <is>
          <t>23/10/2023</t>
        </is>
      </c>
      <c r="L643" s="157" t="inlineStr">
        <is>
          <t>21ST AUG</t>
        </is>
      </c>
      <c r="M643" s="157" t="inlineStr">
        <is>
          <t>SUN MARK LTD</t>
        </is>
      </c>
      <c r="N643" s="157" t="inlineStr">
        <is>
          <t>MEL-BACH ENTERPRISES</t>
        </is>
      </c>
    </row>
    <row r="644">
      <c r="A644" s="40" t="n">
        <v>95</v>
      </c>
      <c r="B644" s="40" t="inlineStr">
        <is>
          <t>EJISON</t>
        </is>
      </c>
      <c r="C644" s="165" t="inlineStr">
        <is>
          <t>MEDUAW706249</t>
        </is>
      </c>
      <c r="D644" s="40" t="inlineStr">
        <is>
          <t>TLLU 2319950</t>
        </is>
      </c>
      <c r="E644" s="40" t="inlineStr">
        <is>
          <t>SPM</t>
        </is>
      </c>
      <c r="F644" s="40" t="inlineStr">
        <is>
          <t>20FT</t>
        </is>
      </c>
      <c r="G644" s="160" t="inlineStr">
        <is>
          <t>MSC SINES R</t>
        </is>
      </c>
      <c r="H644" s="192" t="inlineStr">
        <is>
          <t>BERTHED: 22ND SEPT VOY.WG337A</t>
        </is>
      </c>
      <c r="I644" s="157" t="inlineStr">
        <is>
          <t>OUT</t>
        </is>
      </c>
      <c r="J644" s="192" t="inlineStr">
        <is>
          <t>TELEX/ 16TH OCT, 2023</t>
        </is>
      </c>
      <c r="K644" s="157" t="inlineStr">
        <is>
          <t>18/10/2023</t>
        </is>
      </c>
      <c r="L644" s="157" t="inlineStr">
        <is>
          <t>21ST AUG</t>
        </is>
      </c>
      <c r="M644" s="157" t="inlineStr">
        <is>
          <t>SUN MARK LTD</t>
        </is>
      </c>
      <c r="N644" s="157" t="inlineStr">
        <is>
          <t>MEL-BACH ENTERPRISES</t>
        </is>
      </c>
    </row>
    <row r="645">
      <c r="A645" s="40" t="n">
        <v>96</v>
      </c>
      <c r="B645" s="40" t="inlineStr">
        <is>
          <t>EJISON</t>
        </is>
      </c>
      <c r="C645" s="165" t="inlineStr">
        <is>
          <t>''</t>
        </is>
      </c>
      <c r="D645" s="40" t="inlineStr">
        <is>
          <t>MEDU 2890605</t>
        </is>
      </c>
      <c r="E645" s="40" t="inlineStr">
        <is>
          <t>SPM</t>
        </is>
      </c>
      <c r="F645" s="40" t="inlineStr">
        <is>
          <t>20FT</t>
        </is>
      </c>
      <c r="G645" s="160" t="inlineStr">
        <is>
          <t>MSC SINES R</t>
        </is>
      </c>
      <c r="H645" s="192" t="inlineStr">
        <is>
          <t>BERTHED: 22ND SEPT VOY.WG337A</t>
        </is>
      </c>
      <c r="I645" s="157" t="inlineStr">
        <is>
          <t>OUT</t>
        </is>
      </c>
      <c r="J645" s="192" t="inlineStr">
        <is>
          <t>TELEX/ 16TH OCT, 2023</t>
        </is>
      </c>
      <c r="K645" s="157" t="inlineStr">
        <is>
          <t>18/10/2023</t>
        </is>
      </c>
      <c r="L645" s="157" t="inlineStr">
        <is>
          <t>21ST AUG</t>
        </is>
      </c>
      <c r="M645" s="157" t="inlineStr">
        <is>
          <t>SUN MARK LTD</t>
        </is>
      </c>
      <c r="N645" s="157" t="inlineStr">
        <is>
          <t>MEL-BACH ENTERPRISES</t>
        </is>
      </c>
    </row>
    <row r="646">
      <c r="A646" s="40" t="n">
        <v>97</v>
      </c>
      <c r="B646" s="40" t="inlineStr">
        <is>
          <t>EJISON</t>
        </is>
      </c>
      <c r="C646" s="165" t="inlineStr">
        <is>
          <t>MEDUAW706348</t>
        </is>
      </c>
      <c r="D646" s="40" t="inlineStr">
        <is>
          <t>CAIU 6119529</t>
        </is>
      </c>
      <c r="E646" s="40" t="inlineStr">
        <is>
          <t>SPM</t>
        </is>
      </c>
      <c r="F646" s="40" t="inlineStr">
        <is>
          <t>20FT</t>
        </is>
      </c>
      <c r="G646" s="160" t="inlineStr">
        <is>
          <t>MSC SINES R</t>
        </is>
      </c>
      <c r="H646" s="192" t="inlineStr">
        <is>
          <t>BERTHED: 22ND SEPT VOY.WG337A</t>
        </is>
      </c>
      <c r="I646" s="157" t="inlineStr">
        <is>
          <t>OUT</t>
        </is>
      </c>
      <c r="J646" s="192" t="inlineStr">
        <is>
          <t>TELEX/ 19TH OCT, 2023</t>
        </is>
      </c>
      <c r="K646" s="157" t="inlineStr">
        <is>
          <t>23/10/2023</t>
        </is>
      </c>
      <c r="L646" s="157" t="inlineStr">
        <is>
          <t>21ST AUG</t>
        </is>
      </c>
      <c r="M646" s="157" t="inlineStr">
        <is>
          <t>SUN MARK LTD</t>
        </is>
      </c>
      <c r="N646" s="157" t="inlineStr">
        <is>
          <t>MEL-BACH ENTERPRISES</t>
        </is>
      </c>
    </row>
    <row r="647">
      <c r="A647" s="40" t="n">
        <v>98</v>
      </c>
      <c r="B647" s="40" t="inlineStr">
        <is>
          <t>EJISON</t>
        </is>
      </c>
      <c r="C647" s="165" t="inlineStr">
        <is>
          <t>''</t>
        </is>
      </c>
      <c r="D647" s="40" t="inlineStr">
        <is>
          <t>TCKU 3852594</t>
        </is>
      </c>
      <c r="E647" s="40" t="inlineStr">
        <is>
          <t>SPM</t>
        </is>
      </c>
      <c r="F647" s="40" t="inlineStr">
        <is>
          <t>20FT</t>
        </is>
      </c>
      <c r="G647" s="160" t="inlineStr">
        <is>
          <t>MSC SINES R</t>
        </is>
      </c>
      <c r="H647" s="192" t="inlineStr">
        <is>
          <t>BERTHED: 22ND SEPT VOY.WG337A</t>
        </is>
      </c>
      <c r="I647" s="157" t="inlineStr">
        <is>
          <t>OUT</t>
        </is>
      </c>
      <c r="J647" s="192" t="inlineStr">
        <is>
          <t>TELEX/ 19TH OCT, 2023</t>
        </is>
      </c>
      <c r="K647" s="157" t="inlineStr">
        <is>
          <t>23/10/2023</t>
        </is>
      </c>
      <c r="L647" s="157" t="inlineStr">
        <is>
          <t>21ST AUG</t>
        </is>
      </c>
      <c r="M647" s="157" t="inlineStr">
        <is>
          <t>SUN MARK LTD</t>
        </is>
      </c>
      <c r="N647" s="157" t="inlineStr">
        <is>
          <t>MEL-BACH ENTERPRISES</t>
        </is>
      </c>
    </row>
    <row r="648">
      <c r="A648" s="40" t="n">
        <v>99</v>
      </c>
      <c r="B648" s="40" t="inlineStr">
        <is>
          <t>EJISON</t>
        </is>
      </c>
      <c r="C648" s="165" t="inlineStr">
        <is>
          <t>MEDUAW706371</t>
        </is>
      </c>
      <c r="D648" s="40" t="inlineStr">
        <is>
          <t>DRYU 2897699</t>
        </is>
      </c>
      <c r="E648" s="40" t="inlineStr">
        <is>
          <t>SPM</t>
        </is>
      </c>
      <c r="F648" s="40" t="inlineStr">
        <is>
          <t>20FT</t>
        </is>
      </c>
      <c r="G648" s="160" t="inlineStr">
        <is>
          <t>MSC SINES R</t>
        </is>
      </c>
      <c r="H648" s="192" t="inlineStr">
        <is>
          <t>BERTHED: 22ND SEPT VOY.WG337A</t>
        </is>
      </c>
      <c r="I648" s="157" t="inlineStr">
        <is>
          <t>OUT</t>
        </is>
      </c>
      <c r="J648" s="192" t="inlineStr">
        <is>
          <t>TELEX/ 19TH OCT, 2023</t>
        </is>
      </c>
      <c r="K648" s="157" t="inlineStr">
        <is>
          <t>23/10/2023</t>
        </is>
      </c>
      <c r="L648" s="157" t="inlineStr">
        <is>
          <t>21ST AUG</t>
        </is>
      </c>
      <c r="M648" s="157" t="inlineStr">
        <is>
          <t>SUN MARK LTD</t>
        </is>
      </c>
      <c r="N648" s="157" t="inlineStr">
        <is>
          <t>MEL-BACH ENTERPRISES</t>
        </is>
      </c>
    </row>
    <row r="649">
      <c r="A649" s="40" t="n">
        <v>100</v>
      </c>
      <c r="B649" s="40" t="inlineStr">
        <is>
          <t>EJISON</t>
        </is>
      </c>
      <c r="C649" s="165" t="inlineStr">
        <is>
          <t>''</t>
        </is>
      </c>
      <c r="D649" s="40" t="inlineStr">
        <is>
          <t>MEDU 2348003</t>
        </is>
      </c>
      <c r="E649" s="40" t="inlineStr">
        <is>
          <t>SPM</t>
        </is>
      </c>
      <c r="F649" s="40" t="inlineStr">
        <is>
          <t>20FT</t>
        </is>
      </c>
      <c r="G649" s="160" t="inlineStr">
        <is>
          <t>MSC SINES R</t>
        </is>
      </c>
      <c r="H649" s="192" t="inlineStr">
        <is>
          <t>BERTHED: 22ND SEPT VOY.WG337A</t>
        </is>
      </c>
      <c r="I649" s="157" t="inlineStr">
        <is>
          <t>OUT</t>
        </is>
      </c>
      <c r="J649" s="192" t="inlineStr">
        <is>
          <t>TELEX/ 19TH OCT, 2023</t>
        </is>
      </c>
      <c r="K649" s="157" t="inlineStr">
        <is>
          <t>23/10/2023</t>
        </is>
      </c>
      <c r="L649" s="157" t="inlineStr">
        <is>
          <t>21ST AUG</t>
        </is>
      </c>
      <c r="M649" s="157" t="inlineStr">
        <is>
          <t>SUN MARK LTD</t>
        </is>
      </c>
      <c r="N649" s="157" t="inlineStr">
        <is>
          <t>MEL-BACH ENTERPRISES</t>
        </is>
      </c>
    </row>
    <row r="650">
      <c r="A650" s="40" t="n">
        <v>101</v>
      </c>
      <c r="B650" s="40" t="inlineStr">
        <is>
          <t>EJISON</t>
        </is>
      </c>
      <c r="C650" s="165" t="inlineStr">
        <is>
          <t>MEDUAW706231</t>
        </is>
      </c>
      <c r="D650" s="40" t="inlineStr">
        <is>
          <t>CXDU 1953991</t>
        </is>
      </c>
      <c r="E650" s="40" t="inlineStr">
        <is>
          <t>SPM</t>
        </is>
      </c>
      <c r="F650" s="40" t="inlineStr">
        <is>
          <t>20FT</t>
        </is>
      </c>
      <c r="G650" s="160" t="inlineStr">
        <is>
          <t>MSC SINES R</t>
        </is>
      </c>
      <c r="H650" s="192" t="inlineStr">
        <is>
          <t>BERTHED: 22ND SEPT VOY.WG337A</t>
        </is>
      </c>
      <c r="I650" s="157" t="inlineStr">
        <is>
          <t>OUT</t>
        </is>
      </c>
      <c r="J650" s="192" t="inlineStr">
        <is>
          <t>TELEX/ 16TH OCT, 2023</t>
        </is>
      </c>
      <c r="K650" s="157" t="inlineStr">
        <is>
          <t>18/10/2023</t>
        </is>
      </c>
      <c r="L650" s="157" t="inlineStr">
        <is>
          <t>21ST AUG</t>
        </is>
      </c>
      <c r="M650" s="157" t="inlineStr">
        <is>
          <t>SUN MARK LTD</t>
        </is>
      </c>
      <c r="N650" s="157" t="inlineStr">
        <is>
          <t>MEL-BACH ENTERPRISES</t>
        </is>
      </c>
    </row>
    <row r="651">
      <c r="A651" s="40" t="n">
        <v>102</v>
      </c>
      <c r="B651" s="40" t="inlineStr">
        <is>
          <t>EJISON</t>
        </is>
      </c>
      <c r="C651" s="165" t="inlineStr">
        <is>
          <t>''</t>
        </is>
      </c>
      <c r="D651" s="40" t="inlineStr">
        <is>
          <t>MEDU 6514545</t>
        </is>
      </c>
      <c r="E651" s="40" t="inlineStr">
        <is>
          <t>SPM</t>
        </is>
      </c>
      <c r="F651" s="40" t="inlineStr">
        <is>
          <t>20FT</t>
        </is>
      </c>
      <c r="G651" s="160" t="inlineStr">
        <is>
          <t>MSC SINES R</t>
        </is>
      </c>
      <c r="H651" s="192" t="inlineStr">
        <is>
          <t>BERTHED: 22ND SEPT VOY.WG337A</t>
        </is>
      </c>
      <c r="I651" s="157" t="inlineStr">
        <is>
          <t>OUT</t>
        </is>
      </c>
      <c r="J651" s="192" t="inlineStr">
        <is>
          <t>TELEX/ 16TH OCT, 2023</t>
        </is>
      </c>
      <c r="K651" s="157" t="inlineStr">
        <is>
          <t>18/10/2023</t>
        </is>
      </c>
      <c r="L651" s="157" t="inlineStr">
        <is>
          <t>21ST AUG</t>
        </is>
      </c>
      <c r="M651" s="157" t="inlineStr">
        <is>
          <t>SUN MARK LTD</t>
        </is>
      </c>
      <c r="N651" s="157" t="inlineStr">
        <is>
          <t>MEL-BACH ENTERPRISES</t>
        </is>
      </c>
    </row>
    <row r="652">
      <c r="A652" s="40" t="n">
        <v>103</v>
      </c>
      <c r="B652" s="40" t="inlineStr">
        <is>
          <t>EJISON</t>
        </is>
      </c>
      <c r="C652" s="165" t="inlineStr">
        <is>
          <t>MEDUAW706314</t>
        </is>
      </c>
      <c r="D652" s="40" t="inlineStr">
        <is>
          <t>FCIU 5985234</t>
        </is>
      </c>
      <c r="E652" s="40" t="inlineStr">
        <is>
          <t>SPM</t>
        </is>
      </c>
      <c r="F652" s="40" t="inlineStr">
        <is>
          <t>20FT</t>
        </is>
      </c>
      <c r="G652" s="160" t="inlineStr">
        <is>
          <t>MSC SINES R</t>
        </is>
      </c>
      <c r="H652" s="192" t="inlineStr">
        <is>
          <t>BERTHED: 22ND SEPT VOY.WG337A</t>
        </is>
      </c>
      <c r="I652" s="157" t="inlineStr">
        <is>
          <t>OUT</t>
        </is>
      </c>
      <c r="J652" s="192" t="inlineStr">
        <is>
          <t>TELEX/ 19TH OCT, 2023</t>
        </is>
      </c>
      <c r="K652" s="157" t="inlineStr">
        <is>
          <t>23/10/2023</t>
        </is>
      </c>
      <c r="L652" s="157" t="inlineStr">
        <is>
          <t>21ST AUG</t>
        </is>
      </c>
      <c r="M652" s="157" t="inlineStr">
        <is>
          <t>SUN MARK LTD</t>
        </is>
      </c>
      <c r="N652" s="157" t="inlineStr">
        <is>
          <t>MEL-BACH ENTERPRISES</t>
        </is>
      </c>
    </row>
    <row r="653">
      <c r="A653" s="40" t="n">
        <v>104</v>
      </c>
      <c r="B653" s="40" t="inlineStr">
        <is>
          <t>EJISON</t>
        </is>
      </c>
      <c r="C653" s="165" t="inlineStr">
        <is>
          <t>''</t>
        </is>
      </c>
      <c r="D653" s="40" t="inlineStr">
        <is>
          <t>MEDU 5609646</t>
        </is>
      </c>
      <c r="E653" s="40" t="inlineStr">
        <is>
          <t>SPM</t>
        </is>
      </c>
      <c r="F653" s="40" t="inlineStr">
        <is>
          <t>20FT</t>
        </is>
      </c>
      <c r="G653" s="160" t="inlineStr">
        <is>
          <t>MSC SINES R</t>
        </is>
      </c>
      <c r="H653" s="192" t="inlineStr">
        <is>
          <t>BERTHED: 22ND SEPT VOY.WG337A</t>
        </is>
      </c>
      <c r="I653" s="157" t="inlineStr">
        <is>
          <t>OUT</t>
        </is>
      </c>
      <c r="J653" s="192" t="inlineStr">
        <is>
          <t>TELEX/ 19TH OCT, 2023</t>
        </is>
      </c>
      <c r="K653" s="157" t="inlineStr">
        <is>
          <t>23/10/2023</t>
        </is>
      </c>
      <c r="L653" s="157" t="inlineStr">
        <is>
          <t>21ST AUG</t>
        </is>
      </c>
      <c r="M653" s="157" t="inlineStr">
        <is>
          <t>SUN MARK LTD</t>
        </is>
      </c>
      <c r="N653" s="157" t="inlineStr">
        <is>
          <t>MEL-BACH ENTERPRISES</t>
        </is>
      </c>
    </row>
    <row r="654">
      <c r="A654" s="40" t="n">
        <v>105</v>
      </c>
      <c r="B654" s="40" t="inlineStr">
        <is>
          <t>EJISON</t>
        </is>
      </c>
      <c r="C654" s="165" t="inlineStr">
        <is>
          <t>MEDUAW706397</t>
        </is>
      </c>
      <c r="D654" s="40" t="inlineStr">
        <is>
          <t>MSCU 6900351</t>
        </is>
      </c>
      <c r="E654" s="40" t="inlineStr">
        <is>
          <t>SPM</t>
        </is>
      </c>
      <c r="F654" s="40" t="inlineStr">
        <is>
          <t>20FT</t>
        </is>
      </c>
      <c r="G654" s="160" t="inlineStr">
        <is>
          <t>MSC SINES R</t>
        </is>
      </c>
      <c r="H654" s="192" t="inlineStr">
        <is>
          <t>BERTHED: 22ND SEPT VOY.WG337A</t>
        </is>
      </c>
      <c r="I654" s="157" t="inlineStr">
        <is>
          <t>OUT</t>
        </is>
      </c>
      <c r="J654" s="192" t="inlineStr">
        <is>
          <t>TELEX/ 19TH OCT, 2023</t>
        </is>
      </c>
      <c r="K654" s="157" t="inlineStr">
        <is>
          <t>23/10/2023</t>
        </is>
      </c>
      <c r="L654" s="157" t="inlineStr">
        <is>
          <t>21ST AUG</t>
        </is>
      </c>
      <c r="M654" s="157" t="inlineStr">
        <is>
          <t>SUN MARK LTD</t>
        </is>
      </c>
      <c r="N654" s="157" t="inlineStr">
        <is>
          <t>MEL-BACH ENTERPRISES</t>
        </is>
      </c>
    </row>
    <row r="655">
      <c r="A655" s="40" t="n">
        <v>106</v>
      </c>
      <c r="B655" s="40" t="inlineStr">
        <is>
          <t>EJISON</t>
        </is>
      </c>
      <c r="C655" s="165" t="inlineStr">
        <is>
          <t>''</t>
        </is>
      </c>
      <c r="D655" s="40" t="inlineStr">
        <is>
          <t>MEDU 6082930</t>
        </is>
      </c>
      <c r="E655" s="40" t="inlineStr">
        <is>
          <t>SPM</t>
        </is>
      </c>
      <c r="F655" s="40" t="inlineStr">
        <is>
          <t>20FT</t>
        </is>
      </c>
      <c r="G655" s="160" t="inlineStr">
        <is>
          <t>MSC SINES R</t>
        </is>
      </c>
      <c r="H655" s="192" t="inlineStr">
        <is>
          <t>BERTHED: 22ND SEPT VOY.WG337A</t>
        </is>
      </c>
      <c r="I655" s="157" t="inlineStr">
        <is>
          <t>OUT</t>
        </is>
      </c>
      <c r="J655" s="192" t="inlineStr">
        <is>
          <t>TELEX/ 19TH OCT, 2023</t>
        </is>
      </c>
      <c r="K655" s="157" t="inlineStr">
        <is>
          <t>23/10/2023</t>
        </is>
      </c>
      <c r="L655" s="157" t="inlineStr">
        <is>
          <t>21ST AUG</t>
        </is>
      </c>
      <c r="M655" s="157" t="inlineStr">
        <is>
          <t>SUN MARK LTD</t>
        </is>
      </c>
      <c r="N655" s="157" t="inlineStr">
        <is>
          <t>MEL-BACH ENTERPRISES</t>
        </is>
      </c>
    </row>
    <row r="656">
      <c r="A656" s="40" t="n">
        <v>107</v>
      </c>
      <c r="B656" s="40" t="inlineStr">
        <is>
          <t>EJISON</t>
        </is>
      </c>
      <c r="C656" s="165" t="inlineStr">
        <is>
          <t>MEDUAW706223</t>
        </is>
      </c>
      <c r="D656" s="40" t="inlineStr">
        <is>
          <t>MEDU 5020110</t>
        </is>
      </c>
      <c r="E656" s="40" t="inlineStr">
        <is>
          <t>SPM</t>
        </is>
      </c>
      <c r="F656" s="40" t="inlineStr">
        <is>
          <t>20FT</t>
        </is>
      </c>
      <c r="G656" s="160" t="inlineStr">
        <is>
          <t>MSC SINES R</t>
        </is>
      </c>
      <c r="H656" s="192" t="inlineStr">
        <is>
          <t>BERTHED: 22ND SEPT VOY.WG337A</t>
        </is>
      </c>
      <c r="I656" s="157" t="inlineStr">
        <is>
          <t>OUT</t>
        </is>
      </c>
      <c r="J656" s="192" t="inlineStr">
        <is>
          <t>TELEX/ 16TH OCT, 2023</t>
        </is>
      </c>
      <c r="K656" s="157" t="inlineStr">
        <is>
          <t>18/10/2023</t>
        </is>
      </c>
      <c r="L656" s="157" t="inlineStr">
        <is>
          <t>21ST AUG</t>
        </is>
      </c>
      <c r="M656" s="157" t="inlineStr">
        <is>
          <t>SUN MARK LTD</t>
        </is>
      </c>
      <c r="N656" s="157" t="inlineStr">
        <is>
          <t>MEL-BACH ENTERPRISES</t>
        </is>
      </c>
    </row>
    <row r="657">
      <c r="A657" s="40" t="n">
        <v>108</v>
      </c>
      <c r="B657" s="40" t="inlineStr">
        <is>
          <t>EJISON</t>
        </is>
      </c>
      <c r="C657" s="165" t="inlineStr">
        <is>
          <t>''</t>
        </is>
      </c>
      <c r="D657" s="40" t="inlineStr">
        <is>
          <t>MSCU 3553325</t>
        </is>
      </c>
      <c r="E657" s="40" t="inlineStr">
        <is>
          <t>SPM</t>
        </is>
      </c>
      <c r="F657" s="40" t="inlineStr">
        <is>
          <t>20FT</t>
        </is>
      </c>
      <c r="G657" s="160" t="inlineStr">
        <is>
          <t>MSC SINES R</t>
        </is>
      </c>
      <c r="H657" s="192" t="inlineStr">
        <is>
          <t>BERTHED: 22ND SEPT VOY.WG337A</t>
        </is>
      </c>
      <c r="I657" s="157" t="inlineStr">
        <is>
          <t>OUT</t>
        </is>
      </c>
      <c r="J657" s="192" t="inlineStr">
        <is>
          <t>TELEX/ 16TH OCT, 2023</t>
        </is>
      </c>
      <c r="K657" s="157" t="inlineStr">
        <is>
          <t>18/10/2023</t>
        </is>
      </c>
      <c r="L657" s="157" t="inlineStr">
        <is>
          <t>21ST AUG</t>
        </is>
      </c>
      <c r="M657" s="157" t="inlineStr">
        <is>
          <t>SUN MARK LTD</t>
        </is>
      </c>
      <c r="N657" s="157" t="inlineStr">
        <is>
          <t>MEL-BACH ENTERPRISES</t>
        </is>
      </c>
    </row>
    <row r="658">
      <c r="A658" s="40" t="n">
        <v>109</v>
      </c>
      <c r="B658" s="40" t="inlineStr">
        <is>
          <t>EJISON</t>
        </is>
      </c>
      <c r="C658" s="165" t="inlineStr">
        <is>
          <t>MEDUAW706264</t>
        </is>
      </c>
      <c r="D658" s="40" t="inlineStr">
        <is>
          <t>TRHU 1506163</t>
        </is>
      </c>
      <c r="E658" s="40" t="inlineStr">
        <is>
          <t>SPM</t>
        </is>
      </c>
      <c r="F658" s="40" t="inlineStr">
        <is>
          <t>20FT</t>
        </is>
      </c>
      <c r="G658" s="160" t="inlineStr">
        <is>
          <t>MSC SINES R</t>
        </is>
      </c>
      <c r="H658" s="192" t="inlineStr">
        <is>
          <t>BERTHED: 22ND SEPT VOY.WG337A</t>
        </is>
      </c>
      <c r="I658" s="157" t="inlineStr">
        <is>
          <t>OUT</t>
        </is>
      </c>
      <c r="J658" s="192" t="inlineStr">
        <is>
          <t>TELEX/ 16TH OCT, 2023</t>
        </is>
      </c>
      <c r="K658" s="157" t="inlineStr">
        <is>
          <t>18/10/2023</t>
        </is>
      </c>
      <c r="L658" s="157" t="inlineStr">
        <is>
          <t>21ST AUG</t>
        </is>
      </c>
      <c r="M658" s="157" t="inlineStr">
        <is>
          <t>SUN MARK LTD</t>
        </is>
      </c>
      <c r="N658" s="157" t="inlineStr">
        <is>
          <t>MEL-BACH ENTERPRISES</t>
        </is>
      </c>
    </row>
    <row r="659">
      <c r="A659" s="40" t="n">
        <v>110</v>
      </c>
      <c r="B659" s="40" t="inlineStr">
        <is>
          <t>EJISON</t>
        </is>
      </c>
      <c r="C659" s="165" t="inlineStr">
        <is>
          <t>''</t>
        </is>
      </c>
      <c r="D659" s="40" t="inlineStr">
        <is>
          <t>TRHU 2260984</t>
        </is>
      </c>
      <c r="E659" s="40" t="inlineStr">
        <is>
          <t>SPM</t>
        </is>
      </c>
      <c r="F659" s="40" t="inlineStr">
        <is>
          <t>20FT</t>
        </is>
      </c>
      <c r="G659" s="160" t="inlineStr">
        <is>
          <t>MSC SINES R</t>
        </is>
      </c>
      <c r="H659" s="192" t="inlineStr">
        <is>
          <t>BERTHED: 22ND SEPT VOY.WG337A</t>
        </is>
      </c>
      <c r="I659" s="157" t="inlineStr">
        <is>
          <t>OUT</t>
        </is>
      </c>
      <c r="J659" s="192" t="inlineStr">
        <is>
          <t>TELEX/ 16TH OCT, 2023</t>
        </is>
      </c>
      <c r="K659" s="157" t="inlineStr">
        <is>
          <t>18/10/2023</t>
        </is>
      </c>
      <c r="L659" s="157" t="inlineStr">
        <is>
          <t>21ST AUG</t>
        </is>
      </c>
      <c r="M659" s="157" t="inlineStr">
        <is>
          <t>SUN MARK LTD</t>
        </is>
      </c>
      <c r="N659" s="157" t="inlineStr">
        <is>
          <t>MEL-BACH ENTERPRISES</t>
        </is>
      </c>
    </row>
    <row r="660">
      <c r="A660" s="40" t="n">
        <v>111</v>
      </c>
      <c r="B660" s="40" t="inlineStr">
        <is>
          <t>EJISON</t>
        </is>
      </c>
      <c r="C660" s="165" t="inlineStr">
        <is>
          <t>MEDUAW706256</t>
        </is>
      </c>
      <c r="D660" s="40" t="inlineStr">
        <is>
          <t>MEDU 6261806</t>
        </is>
      </c>
      <c r="E660" s="40" t="inlineStr">
        <is>
          <t>SPM</t>
        </is>
      </c>
      <c r="F660" s="40" t="inlineStr">
        <is>
          <t>20FT</t>
        </is>
      </c>
      <c r="G660" s="160" t="inlineStr">
        <is>
          <t>MSC SINES R</t>
        </is>
      </c>
      <c r="H660" s="192" t="inlineStr">
        <is>
          <t>BERTHED: 22ND SEPT VOY.WG337A</t>
        </is>
      </c>
      <c r="I660" s="157" t="inlineStr">
        <is>
          <t>OUT</t>
        </is>
      </c>
      <c r="J660" s="192" t="inlineStr">
        <is>
          <t>TELEX/ 16TH OCT, 2023</t>
        </is>
      </c>
      <c r="K660" s="157" t="inlineStr">
        <is>
          <t>18/10/2023</t>
        </is>
      </c>
      <c r="L660" s="157" t="inlineStr">
        <is>
          <t>21ST AUG</t>
        </is>
      </c>
      <c r="M660" s="157" t="inlineStr">
        <is>
          <t>SUN MARK LTD</t>
        </is>
      </c>
      <c r="N660" s="157" t="inlineStr">
        <is>
          <t>MEL-BACH ENTERPRISES</t>
        </is>
      </c>
    </row>
    <row r="661">
      <c r="A661" s="40" t="n">
        <v>112</v>
      </c>
      <c r="B661" s="40" t="inlineStr">
        <is>
          <t>EJISON</t>
        </is>
      </c>
      <c r="C661" s="165" t="inlineStr">
        <is>
          <t>''</t>
        </is>
      </c>
      <c r="D661" s="40" t="inlineStr">
        <is>
          <t>MEDU 2506433</t>
        </is>
      </c>
      <c r="E661" s="40" t="inlineStr">
        <is>
          <t>SPM</t>
        </is>
      </c>
      <c r="F661" s="40" t="inlineStr">
        <is>
          <t>20FT</t>
        </is>
      </c>
      <c r="G661" s="160" t="inlineStr">
        <is>
          <t>MSC SINES R</t>
        </is>
      </c>
      <c r="H661" s="192" t="inlineStr">
        <is>
          <t>BERTHED: 22ND SEPT VOY.WG337A</t>
        </is>
      </c>
      <c r="I661" s="157" t="inlineStr">
        <is>
          <t>OUT</t>
        </is>
      </c>
      <c r="J661" s="192" t="inlineStr">
        <is>
          <t>TELEX/ 16TH OCT, 2023</t>
        </is>
      </c>
      <c r="K661" s="157" t="inlineStr">
        <is>
          <t>18/10/2023</t>
        </is>
      </c>
      <c r="L661" s="157" t="inlineStr">
        <is>
          <t>21ST AUG</t>
        </is>
      </c>
      <c r="M661" s="157" t="inlineStr">
        <is>
          <t>SUN MARK LTD</t>
        </is>
      </c>
      <c r="N661" s="157" t="inlineStr">
        <is>
          <t>MEL-BACH ENTERPRISES</t>
        </is>
      </c>
    </row>
    <row r="662">
      <c r="A662" s="40" t="n">
        <v>113</v>
      </c>
      <c r="B662" s="40" t="inlineStr">
        <is>
          <t>EJISON</t>
        </is>
      </c>
      <c r="C662" s="165" t="inlineStr">
        <is>
          <t>MEDUAW706298</t>
        </is>
      </c>
      <c r="D662" s="40" t="inlineStr">
        <is>
          <t>FCIU 6372031</t>
        </is>
      </c>
      <c r="E662" s="40" t="inlineStr">
        <is>
          <t>SPM</t>
        </is>
      </c>
      <c r="F662" s="40" t="inlineStr">
        <is>
          <t>20FT</t>
        </is>
      </c>
      <c r="G662" s="160" t="inlineStr">
        <is>
          <t>MSC SINES R</t>
        </is>
      </c>
      <c r="H662" s="192" t="inlineStr">
        <is>
          <t>BERTHED: 22ND SEPT VOY.WG337A</t>
        </is>
      </c>
      <c r="I662" s="157" t="inlineStr">
        <is>
          <t>OUT</t>
        </is>
      </c>
      <c r="J662" s="192" t="inlineStr">
        <is>
          <t>TELEX/ 16TH OCT, 2023</t>
        </is>
      </c>
      <c r="K662" s="157" t="inlineStr">
        <is>
          <t>18/10/2023</t>
        </is>
      </c>
      <c r="L662" s="157" t="inlineStr">
        <is>
          <t>21ST AUG</t>
        </is>
      </c>
      <c r="M662" s="157" t="inlineStr">
        <is>
          <t>SUN MARK LTD</t>
        </is>
      </c>
      <c r="N662" s="157" t="inlineStr">
        <is>
          <t>MEL-BACH ENTERPRISES</t>
        </is>
      </c>
    </row>
    <row r="663">
      <c r="A663" s="40" t="n">
        <v>114</v>
      </c>
      <c r="B663" s="40" t="inlineStr">
        <is>
          <t>EJISON</t>
        </is>
      </c>
      <c r="C663" s="165" t="inlineStr">
        <is>
          <t>''</t>
        </is>
      </c>
      <c r="D663" s="40" t="inlineStr">
        <is>
          <t>MEDU 6930141</t>
        </is>
      </c>
      <c r="E663" s="40" t="inlineStr">
        <is>
          <t>SPM</t>
        </is>
      </c>
      <c r="F663" s="40" t="inlineStr">
        <is>
          <t>20FT</t>
        </is>
      </c>
      <c r="G663" s="160" t="inlineStr">
        <is>
          <t>MSC SINES R</t>
        </is>
      </c>
      <c r="H663" s="192" t="inlineStr">
        <is>
          <t>BERTHED: 22ND SEPT VOY.WG337A</t>
        </is>
      </c>
      <c r="I663" s="157" t="inlineStr">
        <is>
          <t>OUT</t>
        </is>
      </c>
      <c r="J663" s="192" t="inlineStr">
        <is>
          <t>TELEX/ 16TH OCT, 2023</t>
        </is>
      </c>
      <c r="K663" s="157" t="inlineStr">
        <is>
          <t>18/10/2023</t>
        </is>
      </c>
      <c r="L663" s="157" t="inlineStr">
        <is>
          <t>21ST AUG</t>
        </is>
      </c>
      <c r="M663" s="157" t="inlineStr">
        <is>
          <t>SUN MARK LTD</t>
        </is>
      </c>
      <c r="N663" s="157" t="inlineStr">
        <is>
          <t>MEL-BACH ENTERPRISES</t>
        </is>
      </c>
    </row>
    <row r="664">
      <c r="A664" s="40" t="n">
        <v>115</v>
      </c>
      <c r="B664" s="40" t="inlineStr">
        <is>
          <t>EJISON</t>
        </is>
      </c>
      <c r="C664" s="165" t="inlineStr">
        <is>
          <t>MEDUAW706363</t>
        </is>
      </c>
      <c r="D664" s="40" t="inlineStr">
        <is>
          <t>MSDU 2799088</t>
        </is>
      </c>
      <c r="E664" s="40" t="inlineStr">
        <is>
          <t>SPM</t>
        </is>
      </c>
      <c r="F664" s="40" t="inlineStr">
        <is>
          <t>20FT</t>
        </is>
      </c>
      <c r="G664" s="160" t="inlineStr">
        <is>
          <t>MSC SINES R</t>
        </is>
      </c>
      <c r="H664" s="192" t="inlineStr">
        <is>
          <t>BERTHED: 22ND SEPT VOY.WG337A</t>
        </is>
      </c>
      <c r="I664" s="157" t="inlineStr">
        <is>
          <t>OUT</t>
        </is>
      </c>
      <c r="J664" s="192" t="inlineStr">
        <is>
          <t>TELEX/ 19TH OCT, 2023</t>
        </is>
      </c>
      <c r="K664" s="157" t="inlineStr">
        <is>
          <t>23/10/2023</t>
        </is>
      </c>
      <c r="L664" s="157" t="inlineStr">
        <is>
          <t>21ST AUG</t>
        </is>
      </c>
      <c r="M664" s="157" t="inlineStr">
        <is>
          <t>SUN MARK LTD</t>
        </is>
      </c>
      <c r="N664" s="157" t="inlineStr">
        <is>
          <t>MEL-BACH ENTERPRISES</t>
        </is>
      </c>
    </row>
    <row r="665">
      <c r="A665" s="40" t="n">
        <v>116</v>
      </c>
      <c r="B665" s="40" t="inlineStr">
        <is>
          <t>EJISON</t>
        </is>
      </c>
      <c r="C665" s="165" t="inlineStr">
        <is>
          <t>''</t>
        </is>
      </c>
      <c r="D665" s="40" t="inlineStr">
        <is>
          <t>CARU 3083080</t>
        </is>
      </c>
      <c r="E665" s="40" t="inlineStr">
        <is>
          <t>SPM</t>
        </is>
      </c>
      <c r="F665" s="40" t="inlineStr">
        <is>
          <t>20FT</t>
        </is>
      </c>
      <c r="G665" s="160" t="inlineStr">
        <is>
          <t>MSC SINES R</t>
        </is>
      </c>
      <c r="H665" s="192" t="inlineStr">
        <is>
          <t>BERTHED: 22ND SEPT VOY.WG337A</t>
        </is>
      </c>
      <c r="I665" s="157" t="inlineStr">
        <is>
          <t>OUT</t>
        </is>
      </c>
      <c r="J665" s="192" t="inlineStr">
        <is>
          <t>TELEX/ 19TH OCT, 2023</t>
        </is>
      </c>
      <c r="K665" s="157" t="inlineStr">
        <is>
          <t>23/10/2023</t>
        </is>
      </c>
      <c r="L665" s="157" t="inlineStr">
        <is>
          <t>21ST AUG</t>
        </is>
      </c>
      <c r="M665" s="157" t="inlineStr">
        <is>
          <t>SUN MARK LTD</t>
        </is>
      </c>
      <c r="N665" s="157" t="inlineStr">
        <is>
          <t>MEL-BACH ENTERPRISES</t>
        </is>
      </c>
    </row>
    <row r="666">
      <c r="A666" s="40" t="n">
        <v>117</v>
      </c>
      <c r="B666" s="40" t="inlineStr">
        <is>
          <t>EJISON</t>
        </is>
      </c>
      <c r="C666" s="165" t="inlineStr">
        <is>
          <t>MEDUAW706355</t>
        </is>
      </c>
      <c r="D666" s="40" t="inlineStr">
        <is>
          <t>MSDU 1497062</t>
        </is>
      </c>
      <c r="E666" s="40" t="inlineStr">
        <is>
          <t>SPM</t>
        </is>
      </c>
      <c r="F666" s="40" t="inlineStr">
        <is>
          <t>20FT</t>
        </is>
      </c>
      <c r="G666" s="160" t="inlineStr">
        <is>
          <t>MSC SINES R</t>
        </is>
      </c>
      <c r="H666" s="192" t="inlineStr">
        <is>
          <t>BERTHED: 22ND SEPT VOY.WG337A</t>
        </is>
      </c>
      <c r="I666" s="157" t="inlineStr">
        <is>
          <t>OUT</t>
        </is>
      </c>
      <c r="J666" s="192" t="inlineStr">
        <is>
          <t>TELEX/ 19TH OCT, 2023</t>
        </is>
      </c>
      <c r="K666" s="157" t="inlineStr">
        <is>
          <t>23/10/2023</t>
        </is>
      </c>
      <c r="L666" s="157" t="inlineStr">
        <is>
          <t>21ST AUG</t>
        </is>
      </c>
      <c r="M666" s="157" t="inlineStr">
        <is>
          <t>SUN MARK LTD</t>
        </is>
      </c>
      <c r="N666" s="157" t="inlineStr">
        <is>
          <t>MEL-BACH ENTERPRISES</t>
        </is>
      </c>
    </row>
    <row r="667">
      <c r="A667" s="40" t="n">
        <v>118</v>
      </c>
      <c r="B667" s="40" t="inlineStr">
        <is>
          <t>EJISON</t>
        </is>
      </c>
      <c r="C667" s="165" t="inlineStr">
        <is>
          <t>''</t>
        </is>
      </c>
      <c r="D667" s="40" t="inlineStr">
        <is>
          <t>MEDU 3547150</t>
        </is>
      </c>
      <c r="E667" s="40" t="inlineStr">
        <is>
          <t>SPM</t>
        </is>
      </c>
      <c r="F667" s="40" t="inlineStr">
        <is>
          <t>20FT</t>
        </is>
      </c>
      <c r="G667" s="160" t="inlineStr">
        <is>
          <t>MSC SINES R</t>
        </is>
      </c>
      <c r="H667" s="192" t="inlineStr">
        <is>
          <t>BERTHED: 22ND SEPT VOY.WG337A</t>
        </is>
      </c>
      <c r="I667" s="157" t="inlineStr">
        <is>
          <t>OUT</t>
        </is>
      </c>
      <c r="J667" s="192" t="inlineStr">
        <is>
          <t>TELEX/ 19TH OCT, 2023</t>
        </is>
      </c>
      <c r="K667" s="157" t="inlineStr">
        <is>
          <t>23/10/2023</t>
        </is>
      </c>
      <c r="L667" s="157" t="inlineStr">
        <is>
          <t>21ST AUG</t>
        </is>
      </c>
      <c r="M667" s="157" t="inlineStr">
        <is>
          <t>SUN MARK LTD</t>
        </is>
      </c>
      <c r="N667" s="157" t="inlineStr">
        <is>
          <t>MEL-BACH ENTERPRISES</t>
        </is>
      </c>
    </row>
    <row r="668">
      <c r="A668" s="40" t="n">
        <v>119</v>
      </c>
      <c r="B668" s="40" t="inlineStr">
        <is>
          <t>EJISON</t>
        </is>
      </c>
      <c r="C668" s="165" t="inlineStr">
        <is>
          <t>MEDUAW706306</t>
        </is>
      </c>
      <c r="D668" s="40" t="inlineStr">
        <is>
          <t>MSDU 2449747</t>
        </is>
      </c>
      <c r="E668" s="40" t="inlineStr">
        <is>
          <t>SPM</t>
        </is>
      </c>
      <c r="F668" s="40" t="inlineStr">
        <is>
          <t>20FT</t>
        </is>
      </c>
      <c r="G668" s="160" t="inlineStr">
        <is>
          <t>MSC SINES R</t>
        </is>
      </c>
      <c r="H668" s="192" t="inlineStr">
        <is>
          <t>BERTHED: 22ND SEPT VOY.WG337A</t>
        </is>
      </c>
      <c r="I668" s="157" t="inlineStr">
        <is>
          <t>OUT</t>
        </is>
      </c>
      <c r="J668" s="192" t="inlineStr">
        <is>
          <t>TELEX/ 19TH OCT, 2023</t>
        </is>
      </c>
      <c r="K668" s="157" t="inlineStr">
        <is>
          <t>23/10/2023</t>
        </is>
      </c>
      <c r="L668" s="157" t="inlineStr">
        <is>
          <t>21ST AUG</t>
        </is>
      </c>
      <c r="M668" s="157" t="inlineStr">
        <is>
          <t>SUN MARK LTD</t>
        </is>
      </c>
      <c r="N668" s="157" t="inlineStr">
        <is>
          <t>MEL-BACH ENTERPRISES</t>
        </is>
      </c>
    </row>
    <row r="669">
      <c r="A669" s="40" t="n">
        <v>120</v>
      </c>
      <c r="B669" s="40" t="inlineStr">
        <is>
          <t>EJISON</t>
        </is>
      </c>
      <c r="C669" s="165" t="inlineStr">
        <is>
          <t>''</t>
        </is>
      </c>
      <c r="D669" s="40" t="inlineStr">
        <is>
          <t>MEDU 2690079</t>
        </is>
      </c>
      <c r="E669" s="40" t="inlineStr">
        <is>
          <t>SPM</t>
        </is>
      </c>
      <c r="F669" s="40" t="inlineStr">
        <is>
          <t>20FT</t>
        </is>
      </c>
      <c r="G669" s="160" t="inlineStr">
        <is>
          <t>MSC SINES R</t>
        </is>
      </c>
      <c r="H669" s="192" t="inlineStr">
        <is>
          <t>BERTHED: 22ND SEPT VOY.WG337A</t>
        </is>
      </c>
      <c r="I669" s="157" t="inlineStr">
        <is>
          <t>OUT</t>
        </is>
      </c>
      <c r="J669" s="192" t="inlineStr">
        <is>
          <t>TELEX/ 19TH OCT, 2023</t>
        </is>
      </c>
      <c r="K669" s="157" t="inlineStr">
        <is>
          <t>25/10/2023</t>
        </is>
      </c>
      <c r="L669" s="157" t="inlineStr">
        <is>
          <t>21ST AUG</t>
        </is>
      </c>
      <c r="M669" s="157" t="inlineStr">
        <is>
          <t>SUN MARK LTD</t>
        </is>
      </c>
      <c r="N669" s="157" t="inlineStr">
        <is>
          <t>MEL-BACH ENTERPRISES</t>
        </is>
      </c>
    </row>
    <row r="670">
      <c r="A670" s="40" t="n">
        <v>121</v>
      </c>
      <c r="B670" s="40" t="inlineStr">
        <is>
          <t>EJISON</t>
        </is>
      </c>
      <c r="C670" s="165" t="inlineStr">
        <is>
          <t>MEDUAW706330</t>
        </is>
      </c>
      <c r="D670" s="40" t="inlineStr">
        <is>
          <t>MSMU 1731990</t>
        </is>
      </c>
      <c r="E670" s="40" t="inlineStr">
        <is>
          <t>SPM</t>
        </is>
      </c>
      <c r="F670" s="40" t="inlineStr">
        <is>
          <t>20FT</t>
        </is>
      </c>
      <c r="G670" s="160" t="inlineStr">
        <is>
          <t>MSC SINES R</t>
        </is>
      </c>
      <c r="H670" s="192" t="inlineStr">
        <is>
          <t>BERTHED: 22ND SEPT VOY.WG337A</t>
        </is>
      </c>
      <c r="I670" s="157" t="inlineStr">
        <is>
          <t>OUT</t>
        </is>
      </c>
      <c r="J670" s="192" t="inlineStr">
        <is>
          <t>TELEX/ 19TH OCT, 2023</t>
        </is>
      </c>
      <c r="K670" s="157" t="inlineStr">
        <is>
          <t>23/10/2023</t>
        </is>
      </c>
      <c r="L670" s="157" t="inlineStr">
        <is>
          <t>21ST AUG</t>
        </is>
      </c>
      <c r="M670" s="157" t="inlineStr">
        <is>
          <t>SUN MARK LTD</t>
        </is>
      </c>
      <c r="N670" s="157" t="inlineStr">
        <is>
          <t>MEL-BACH ENTERPRISES</t>
        </is>
      </c>
    </row>
    <row r="671">
      <c r="A671" s="40" t="n">
        <v>122</v>
      </c>
      <c r="B671" s="40" t="inlineStr">
        <is>
          <t>EJISON</t>
        </is>
      </c>
      <c r="C671" s="165" t="inlineStr">
        <is>
          <t>''</t>
        </is>
      </c>
      <c r="D671" s="40" t="inlineStr">
        <is>
          <t>MSDU 1660668</t>
        </is>
      </c>
      <c r="E671" s="40" t="inlineStr">
        <is>
          <t>SPM</t>
        </is>
      </c>
      <c r="F671" s="40" t="inlineStr">
        <is>
          <t>20FT</t>
        </is>
      </c>
      <c r="G671" s="160" t="inlineStr">
        <is>
          <t>MSC SINES R</t>
        </is>
      </c>
      <c r="H671" s="192" t="inlineStr">
        <is>
          <t>BERTHED: 22ND SEPT VOY.WG337A</t>
        </is>
      </c>
      <c r="I671" s="157" t="inlineStr">
        <is>
          <t>OUT</t>
        </is>
      </c>
      <c r="J671" s="192" t="inlineStr">
        <is>
          <t>TELEX/ 19TH OCT, 2023</t>
        </is>
      </c>
      <c r="K671" s="157" t="inlineStr">
        <is>
          <t>23/10/2023</t>
        </is>
      </c>
      <c r="L671" s="157" t="inlineStr">
        <is>
          <t>21ST AUG</t>
        </is>
      </c>
      <c r="M671" s="157" t="inlineStr">
        <is>
          <t>SUN MARK LTD</t>
        </is>
      </c>
      <c r="N671" s="157" t="inlineStr">
        <is>
          <t>MEL-BACH ENTERPRISES</t>
        </is>
      </c>
    </row>
    <row r="672">
      <c r="A672" s="40" t="n">
        <v>123</v>
      </c>
      <c r="B672" s="40" t="inlineStr">
        <is>
          <t>EJISON</t>
        </is>
      </c>
      <c r="C672" s="165" t="inlineStr">
        <is>
          <t>MEDUAW706215</t>
        </is>
      </c>
      <c r="D672" s="40" t="inlineStr">
        <is>
          <t>MSMU 1113775</t>
        </is>
      </c>
      <c r="E672" s="40" t="inlineStr">
        <is>
          <t>SPM</t>
        </is>
      </c>
      <c r="F672" s="40" t="inlineStr">
        <is>
          <t>20FT</t>
        </is>
      </c>
      <c r="G672" s="160" t="inlineStr">
        <is>
          <t>MSC SINES R</t>
        </is>
      </c>
      <c r="H672" s="192" t="inlineStr">
        <is>
          <t>BERTHED: 22ND SEPT VOY.WG337A</t>
        </is>
      </c>
      <c r="I672" s="157" t="inlineStr">
        <is>
          <t>OUT</t>
        </is>
      </c>
      <c r="J672" s="192" t="inlineStr">
        <is>
          <t>TELEX/ 16TH OCT, 2023</t>
        </is>
      </c>
      <c r="K672" s="157" t="inlineStr">
        <is>
          <t>18/10/2023</t>
        </is>
      </c>
      <c r="L672" s="157" t="inlineStr">
        <is>
          <t>21ST AUG</t>
        </is>
      </c>
      <c r="M672" s="157" t="inlineStr">
        <is>
          <t>SUN MARK LTD</t>
        </is>
      </c>
      <c r="N672" s="157" t="inlineStr">
        <is>
          <t>MEL-BACH ENTERPRISES</t>
        </is>
      </c>
    </row>
    <row r="673">
      <c r="A673" s="40" t="n">
        <v>124</v>
      </c>
      <c r="B673" s="40" t="inlineStr">
        <is>
          <t>EJISON</t>
        </is>
      </c>
      <c r="C673" s="165" t="inlineStr">
        <is>
          <t>''</t>
        </is>
      </c>
      <c r="D673" s="40" t="inlineStr">
        <is>
          <t>TEMU 3754205</t>
        </is>
      </c>
      <c r="E673" s="40" t="inlineStr">
        <is>
          <t>SPM</t>
        </is>
      </c>
      <c r="F673" s="40" t="inlineStr">
        <is>
          <t>20FT</t>
        </is>
      </c>
      <c r="G673" s="160" t="inlineStr">
        <is>
          <t>MSC SINES R</t>
        </is>
      </c>
      <c r="H673" s="192" t="inlineStr">
        <is>
          <t>BERTHED: 22ND SEPT VOY.WG337A</t>
        </is>
      </c>
      <c r="I673" s="157" t="inlineStr">
        <is>
          <t>OUT</t>
        </is>
      </c>
      <c r="J673" s="192" t="inlineStr">
        <is>
          <t>TELEX/ 16TH OCT, 2023</t>
        </is>
      </c>
      <c r="K673" s="157" t="inlineStr">
        <is>
          <t>18/10/2023</t>
        </is>
      </c>
      <c r="L673" s="157" t="inlineStr">
        <is>
          <t>21ST AUG</t>
        </is>
      </c>
      <c r="M673" s="157" t="inlineStr">
        <is>
          <t>SUN MARK LTD</t>
        </is>
      </c>
      <c r="N673" s="157" t="inlineStr">
        <is>
          <t>MEL-BACH ENTERPRISES</t>
        </is>
      </c>
    </row>
    <row r="674">
      <c r="A674" s="40" t="n">
        <v>125</v>
      </c>
      <c r="B674" s="40" t="inlineStr">
        <is>
          <t>EJISON</t>
        </is>
      </c>
      <c r="C674" s="165" t="inlineStr">
        <is>
          <t>MEDUAW706322</t>
        </is>
      </c>
      <c r="D674" s="40" t="inlineStr">
        <is>
          <t>GLDU 5415274</t>
        </is>
      </c>
      <c r="E674" s="40" t="inlineStr">
        <is>
          <t>SPM</t>
        </is>
      </c>
      <c r="F674" s="40" t="inlineStr">
        <is>
          <t>20FT</t>
        </is>
      </c>
      <c r="G674" s="160" t="inlineStr">
        <is>
          <t>MSC SINES R</t>
        </is>
      </c>
      <c r="H674" s="192" t="inlineStr">
        <is>
          <t>BERTHED: 22ND SEPT VOY.WG337A</t>
        </is>
      </c>
      <c r="I674" s="157" t="inlineStr">
        <is>
          <t>OUT</t>
        </is>
      </c>
      <c r="J674" s="192" t="inlineStr">
        <is>
          <t>TELEX/ 19TH OCT, 2023</t>
        </is>
      </c>
      <c r="K674" s="157" t="inlineStr">
        <is>
          <t>23/10/2023</t>
        </is>
      </c>
      <c r="L674" s="157" t="inlineStr">
        <is>
          <t>21ST AUG</t>
        </is>
      </c>
      <c r="M674" s="157" t="inlineStr">
        <is>
          <t>SUN MARK LTD</t>
        </is>
      </c>
      <c r="N674" s="157" t="inlineStr">
        <is>
          <t>MEL-BACH ENTERPRISES</t>
        </is>
      </c>
    </row>
    <row r="675">
      <c r="A675" s="40" t="n">
        <v>126</v>
      </c>
      <c r="B675" s="40" t="inlineStr">
        <is>
          <t>EJISON</t>
        </is>
      </c>
      <c r="C675" s="165" t="inlineStr">
        <is>
          <t>''</t>
        </is>
      </c>
      <c r="D675" s="40" t="inlineStr">
        <is>
          <t>FCIU 5782432</t>
        </is>
      </c>
      <c r="E675" s="40" t="inlineStr">
        <is>
          <t>SPM</t>
        </is>
      </c>
      <c r="F675" s="40" t="inlineStr">
        <is>
          <t>20FT</t>
        </is>
      </c>
      <c r="G675" s="160" t="inlineStr">
        <is>
          <t>MSC SINES R</t>
        </is>
      </c>
      <c r="H675" s="192" t="inlineStr">
        <is>
          <t>BERTHED: 22ND SEPT VOY.WG337A</t>
        </is>
      </c>
      <c r="I675" s="157" t="inlineStr">
        <is>
          <t>OUT</t>
        </is>
      </c>
      <c r="J675" s="192" t="inlineStr">
        <is>
          <t>TELEX/ 19TH OCT, 2023</t>
        </is>
      </c>
      <c r="K675" s="157" t="inlineStr">
        <is>
          <t>23/10/2023</t>
        </is>
      </c>
      <c r="L675" s="157" t="inlineStr">
        <is>
          <t>21ST AUG</t>
        </is>
      </c>
      <c r="M675" s="157" t="inlineStr">
        <is>
          <t>SUN MARK LTD</t>
        </is>
      </c>
      <c r="N675" s="157" t="inlineStr">
        <is>
          <t>MEL-BACH ENTERPRISES</t>
        </is>
      </c>
    </row>
    <row r="676">
      <c r="A676" s="40" t="n">
        <v>127</v>
      </c>
      <c r="B676" s="40" t="inlineStr">
        <is>
          <t>EJISON</t>
        </is>
      </c>
      <c r="C676" s="165" t="inlineStr">
        <is>
          <t>MEDUAW706272</t>
        </is>
      </c>
      <c r="D676" s="40" t="inlineStr">
        <is>
          <t>GLDU 5160260</t>
        </is>
      </c>
      <c r="E676" s="40" t="inlineStr">
        <is>
          <t>SPM</t>
        </is>
      </c>
      <c r="F676" s="40" t="inlineStr">
        <is>
          <t>20FT</t>
        </is>
      </c>
      <c r="G676" s="160" t="inlineStr">
        <is>
          <t>MSC SINES R</t>
        </is>
      </c>
      <c r="H676" s="192" t="inlineStr">
        <is>
          <t>BERTHED: 22ND SEPT VOY.WG337A</t>
        </is>
      </c>
      <c r="I676" s="157" t="inlineStr">
        <is>
          <t>OUT</t>
        </is>
      </c>
      <c r="J676" s="192" t="inlineStr">
        <is>
          <t>TELEX/ 16TH OCT, 2023</t>
        </is>
      </c>
      <c r="K676" s="157" t="inlineStr">
        <is>
          <t>18/10/2023</t>
        </is>
      </c>
      <c r="L676" s="157" t="inlineStr">
        <is>
          <t>21ST AUG</t>
        </is>
      </c>
      <c r="M676" s="157" t="inlineStr">
        <is>
          <t>SUN MARK LTD</t>
        </is>
      </c>
      <c r="N676" s="157" t="inlineStr">
        <is>
          <t>MEL-BACH ENTERPRISES</t>
        </is>
      </c>
    </row>
    <row r="677">
      <c r="A677" s="40" t="n">
        <v>128</v>
      </c>
      <c r="B677" s="40" t="inlineStr">
        <is>
          <t>EJISON</t>
        </is>
      </c>
      <c r="C677" s="165" t="inlineStr">
        <is>
          <t>''</t>
        </is>
      </c>
      <c r="D677" s="40" t="inlineStr">
        <is>
          <t>UETU 2658667</t>
        </is>
      </c>
      <c r="E677" s="40" t="inlineStr">
        <is>
          <t>SPM</t>
        </is>
      </c>
      <c r="F677" s="40" t="inlineStr">
        <is>
          <t>20FT</t>
        </is>
      </c>
      <c r="G677" s="160" t="inlineStr">
        <is>
          <t>MSC SINES R</t>
        </is>
      </c>
      <c r="H677" s="192" t="inlineStr">
        <is>
          <t>BERTHED: 22ND SEPT VOY.WG337A</t>
        </is>
      </c>
      <c r="I677" s="157" t="inlineStr">
        <is>
          <t>OUT</t>
        </is>
      </c>
      <c r="J677" s="192" t="inlineStr">
        <is>
          <t>TELEX/ 16TH OCT, 2023</t>
        </is>
      </c>
      <c r="K677" s="157" t="inlineStr">
        <is>
          <t>18/10/2023</t>
        </is>
      </c>
      <c r="L677" s="157" t="inlineStr">
        <is>
          <t>21ST AUG</t>
        </is>
      </c>
      <c r="M677" s="157" t="inlineStr">
        <is>
          <t>SUN MARK LTD</t>
        </is>
      </c>
      <c r="N677" s="157" t="inlineStr">
        <is>
          <t>MEL-BACH ENTERPRISES</t>
        </is>
      </c>
    </row>
    <row r="678">
      <c r="A678" s="40" t="n">
        <v>129</v>
      </c>
      <c r="B678" s="40" t="inlineStr">
        <is>
          <t>EJISON</t>
        </is>
      </c>
      <c r="C678" s="165" t="inlineStr">
        <is>
          <t>MEDUAW840253</t>
        </is>
      </c>
      <c r="D678" s="40" t="inlineStr">
        <is>
          <t>MSMU 1174066</t>
        </is>
      </c>
      <c r="E678" s="40" t="inlineStr">
        <is>
          <t>SPM</t>
        </is>
      </c>
      <c r="F678" s="40" t="inlineStr">
        <is>
          <t>20FT</t>
        </is>
      </c>
      <c r="G678" s="203" t="inlineStr">
        <is>
          <t>MSC SHEFFEILD</t>
        </is>
      </c>
      <c r="H678" s="266" t="inlineStr">
        <is>
          <t>BERTHED: 16TH OCT VOY, WG341A</t>
        </is>
      </c>
      <c r="I678" s="157" t="inlineStr">
        <is>
          <t>OUT</t>
        </is>
      </c>
      <c r="J678" s="192" t="inlineStr">
        <is>
          <t>TELEX/ 30TH OCT,2023</t>
        </is>
      </c>
      <c r="K678" s="496" t="n">
        <v>45149</v>
      </c>
      <c r="L678" s="157" t="inlineStr">
        <is>
          <t>21ST SEPT</t>
        </is>
      </c>
      <c r="M678" s="157" t="inlineStr">
        <is>
          <t>SUN MARK LTD</t>
        </is>
      </c>
      <c r="N678" s="157" t="inlineStr">
        <is>
          <t>MEL-BACH ENTERPRISES</t>
        </is>
      </c>
    </row>
    <row r="679">
      <c r="A679" s="40" t="n">
        <v>130</v>
      </c>
      <c r="B679" s="40" t="inlineStr">
        <is>
          <t>EJISON</t>
        </is>
      </c>
      <c r="C679" s="165" t="inlineStr">
        <is>
          <t>''</t>
        </is>
      </c>
      <c r="D679" s="40" t="inlineStr">
        <is>
          <t>MSDU 1992702</t>
        </is>
      </c>
      <c r="E679" s="40" t="inlineStr">
        <is>
          <t>SPM</t>
        </is>
      </c>
      <c r="F679" s="40" t="inlineStr">
        <is>
          <t>20FT</t>
        </is>
      </c>
      <c r="G679" s="203" t="inlineStr">
        <is>
          <t>MSC SHEFFEILD</t>
        </is>
      </c>
      <c r="H679" s="266" t="inlineStr">
        <is>
          <t>BERTHED: 16TH OCT VOY, WG341A</t>
        </is>
      </c>
      <c r="I679" s="157" t="inlineStr">
        <is>
          <t>OUT</t>
        </is>
      </c>
      <c r="J679" s="192" t="inlineStr">
        <is>
          <t>TELEX/ 30TH OCT,2023</t>
        </is>
      </c>
      <c r="K679" s="496" t="n">
        <v>45149</v>
      </c>
      <c r="L679" s="157" t="inlineStr">
        <is>
          <t>21ST SEPT</t>
        </is>
      </c>
      <c r="M679" s="157" t="inlineStr">
        <is>
          <t>SUN MARK LTD</t>
        </is>
      </c>
      <c r="N679" s="157" t="inlineStr">
        <is>
          <t>MEL-BACH ENTERPRISES</t>
        </is>
      </c>
    </row>
    <row r="680">
      <c r="A680" s="40" t="n">
        <v>131</v>
      </c>
      <c r="B680" s="40" t="inlineStr">
        <is>
          <t>EJISON</t>
        </is>
      </c>
      <c r="C680" s="165" t="inlineStr">
        <is>
          <t>MEDUAW840352</t>
        </is>
      </c>
      <c r="D680" s="40" t="inlineStr">
        <is>
          <t>CAIU 6689199</t>
        </is>
      </c>
      <c r="E680" s="40" t="inlineStr">
        <is>
          <t>SPM</t>
        </is>
      </c>
      <c r="F680" s="40" t="inlineStr">
        <is>
          <t>20FT</t>
        </is>
      </c>
      <c r="G680" s="203" t="inlineStr">
        <is>
          <t>MSC SHEFFEILD</t>
        </is>
      </c>
      <c r="H680" s="266" t="inlineStr">
        <is>
          <t>BERTHED: 18TH OCT VOY, WG341A</t>
        </is>
      </c>
      <c r="I680" s="157" t="inlineStr">
        <is>
          <t>OUT</t>
        </is>
      </c>
      <c r="J680" s="192" t="inlineStr">
        <is>
          <t>TELEX/ 30TH OCT,2023</t>
        </is>
      </c>
      <c r="K680" s="496" t="n">
        <v>45149</v>
      </c>
      <c r="L680" s="157" t="inlineStr">
        <is>
          <t>21ST SEPT</t>
        </is>
      </c>
      <c r="M680" s="157" t="inlineStr">
        <is>
          <t>SUN MARK LTD</t>
        </is>
      </c>
      <c r="N680" s="157" t="inlineStr">
        <is>
          <t>MEL-BACH ENTERPRISES</t>
        </is>
      </c>
    </row>
    <row r="681">
      <c r="A681" s="40" t="n">
        <v>132</v>
      </c>
      <c r="B681" s="40" t="inlineStr">
        <is>
          <t>EJISON</t>
        </is>
      </c>
      <c r="C681" s="165" t="inlineStr">
        <is>
          <t>''</t>
        </is>
      </c>
      <c r="D681" s="40" t="inlineStr">
        <is>
          <t>MEDU 2039771</t>
        </is>
      </c>
      <c r="E681" s="40" t="inlineStr">
        <is>
          <t>SPM</t>
        </is>
      </c>
      <c r="F681" s="40" t="inlineStr">
        <is>
          <t>20FT</t>
        </is>
      </c>
      <c r="G681" s="203" t="inlineStr">
        <is>
          <t>MSC SHEFFEILD</t>
        </is>
      </c>
      <c r="H681" s="266" t="inlineStr">
        <is>
          <t>BERTHED: 18TH OCT VOY, WG341A</t>
        </is>
      </c>
      <c r="I681" s="157" t="inlineStr">
        <is>
          <t>OUT</t>
        </is>
      </c>
      <c r="J681" s="192" t="inlineStr">
        <is>
          <t>TELEX/ 30TH OCT,2023</t>
        </is>
      </c>
      <c r="K681" s="496" t="n">
        <v>45149</v>
      </c>
      <c r="L681" s="157" t="inlineStr">
        <is>
          <t>21ST SEPT</t>
        </is>
      </c>
      <c r="M681" s="157" t="inlineStr">
        <is>
          <t>SUN MARK LTD</t>
        </is>
      </c>
      <c r="N681" s="157" t="inlineStr">
        <is>
          <t>MEL-BACH ENTERPRISES</t>
        </is>
      </c>
    </row>
    <row r="682">
      <c r="A682" s="40" t="n">
        <v>133</v>
      </c>
      <c r="B682" s="40" t="inlineStr">
        <is>
          <t>EJISON</t>
        </is>
      </c>
      <c r="C682" s="165" t="inlineStr">
        <is>
          <t>MEDUAW840329</t>
        </is>
      </c>
      <c r="D682" s="40" t="inlineStr">
        <is>
          <t>TCLU 2131646</t>
        </is>
      </c>
      <c r="E682" s="40" t="inlineStr">
        <is>
          <t>SPM</t>
        </is>
      </c>
      <c r="F682" s="40" t="inlineStr">
        <is>
          <t>20FT</t>
        </is>
      </c>
      <c r="G682" s="203" t="inlineStr">
        <is>
          <t>MSC SHEFFEILD</t>
        </is>
      </c>
      <c r="H682" s="266" t="inlineStr">
        <is>
          <t>BERTHED: 16TH OCT VOY, WG341A</t>
        </is>
      </c>
      <c r="I682" s="157" t="inlineStr">
        <is>
          <t>OUT</t>
        </is>
      </c>
      <c r="J682" s="192" t="inlineStr">
        <is>
          <t>TELEX/ 30TH OCT,2023</t>
        </is>
      </c>
      <c r="K682" s="496" t="n">
        <v>45149</v>
      </c>
      <c r="L682" s="157" t="inlineStr">
        <is>
          <t>21ST SEPT</t>
        </is>
      </c>
      <c r="M682" s="157" t="inlineStr">
        <is>
          <t>SUN MARK LTD</t>
        </is>
      </c>
      <c r="N682" s="157" t="inlineStr">
        <is>
          <t>MEL-BACH ENTERPRISES</t>
        </is>
      </c>
    </row>
    <row r="683">
      <c r="A683" s="40" t="n">
        <v>134</v>
      </c>
      <c r="B683" s="40" t="inlineStr">
        <is>
          <t>EJISON</t>
        </is>
      </c>
      <c r="C683" s="165" t="inlineStr">
        <is>
          <t>''</t>
        </is>
      </c>
      <c r="D683" s="40" t="inlineStr">
        <is>
          <t>TGHU 1146743</t>
        </is>
      </c>
      <c r="E683" s="40" t="inlineStr">
        <is>
          <t>SPM</t>
        </is>
      </c>
      <c r="F683" s="40" t="inlineStr">
        <is>
          <t>20FT</t>
        </is>
      </c>
      <c r="G683" s="203" t="inlineStr">
        <is>
          <t>MSC SHEFFEILD</t>
        </is>
      </c>
      <c r="H683" s="266" t="inlineStr">
        <is>
          <t>BERTHED: 16TH OCT VOY, WG341A</t>
        </is>
      </c>
      <c r="I683" s="157" t="inlineStr">
        <is>
          <t>OUT</t>
        </is>
      </c>
      <c r="J683" s="192" t="inlineStr">
        <is>
          <t>TELEX/ 30TH OCT,2023</t>
        </is>
      </c>
      <c r="K683" s="496" t="n">
        <v>45149</v>
      </c>
      <c r="L683" s="157" t="inlineStr">
        <is>
          <t>21ST SEPT</t>
        </is>
      </c>
      <c r="M683" s="157" t="inlineStr">
        <is>
          <t>SUN MARK LTD</t>
        </is>
      </c>
      <c r="N683" s="157" t="inlineStr">
        <is>
          <t>MEL-BACH ENTERPRISES</t>
        </is>
      </c>
    </row>
    <row r="684">
      <c r="A684" s="40" t="n">
        <v>135</v>
      </c>
      <c r="B684" s="40" t="inlineStr">
        <is>
          <t>EJISON</t>
        </is>
      </c>
      <c r="C684" s="165" t="inlineStr">
        <is>
          <t>MEDUAW840378</t>
        </is>
      </c>
      <c r="D684" s="40" t="inlineStr">
        <is>
          <t>FTAU 1351951</t>
        </is>
      </c>
      <c r="E684" s="40" t="inlineStr">
        <is>
          <t>SPM</t>
        </is>
      </c>
      <c r="F684" s="40" t="inlineStr">
        <is>
          <t>20FT</t>
        </is>
      </c>
      <c r="G684" s="203" t="inlineStr">
        <is>
          <t>MSC SHEFFEILD</t>
        </is>
      </c>
      <c r="H684" s="266" t="inlineStr">
        <is>
          <t>BERTHED: 16TH OCT VOY, WG341A</t>
        </is>
      </c>
      <c r="I684" s="157" t="inlineStr">
        <is>
          <t>OUT</t>
        </is>
      </c>
      <c r="J684" s="192" t="inlineStr">
        <is>
          <t>TELEX/ 30TH OCT,2023</t>
        </is>
      </c>
      <c r="K684" s="496" t="n">
        <v>45149</v>
      </c>
      <c r="L684" s="157" t="inlineStr">
        <is>
          <t>21ST SEPT</t>
        </is>
      </c>
      <c r="M684" s="157" t="inlineStr">
        <is>
          <t>SUN MARK LTD</t>
        </is>
      </c>
      <c r="N684" s="157" t="inlineStr">
        <is>
          <t>MEL-BACH ENTERPRISES</t>
        </is>
      </c>
    </row>
    <row r="685">
      <c r="A685" s="40" t="n">
        <v>136</v>
      </c>
      <c r="B685" s="40" t="inlineStr">
        <is>
          <t>EJISON</t>
        </is>
      </c>
      <c r="C685" s="165" t="inlineStr">
        <is>
          <t>''</t>
        </is>
      </c>
      <c r="D685" s="40" t="inlineStr">
        <is>
          <t>MSMU 1320160</t>
        </is>
      </c>
      <c r="E685" s="40" t="inlineStr">
        <is>
          <t>SPM</t>
        </is>
      </c>
      <c r="F685" s="40" t="inlineStr">
        <is>
          <t>20FT</t>
        </is>
      </c>
      <c r="G685" s="203" t="inlineStr">
        <is>
          <t>MSC SHEFFEILD</t>
        </is>
      </c>
      <c r="H685" s="266" t="inlineStr">
        <is>
          <t>BERTHED: 16TH OCT VOY, WG341A</t>
        </is>
      </c>
      <c r="I685" s="157" t="inlineStr">
        <is>
          <t>OUT</t>
        </is>
      </c>
      <c r="J685" s="192" t="inlineStr">
        <is>
          <t>TELEX/ 30TH OCT,2023</t>
        </is>
      </c>
      <c r="K685" s="496" t="n">
        <v>45149</v>
      </c>
      <c r="L685" s="157" t="inlineStr">
        <is>
          <t>21ST SEPT</t>
        </is>
      </c>
      <c r="M685" s="157" t="inlineStr">
        <is>
          <t>SUN MARK LTD</t>
        </is>
      </c>
      <c r="N685" s="157" t="inlineStr">
        <is>
          <t>MEL-BACH ENTERPRISES</t>
        </is>
      </c>
    </row>
    <row r="686">
      <c r="A686" s="40" t="n">
        <v>137</v>
      </c>
      <c r="B686" s="40" t="inlineStr">
        <is>
          <t>EJISON</t>
        </is>
      </c>
      <c r="C686" s="165" t="inlineStr">
        <is>
          <t>MEDUAW840287</t>
        </is>
      </c>
      <c r="D686" s="40" t="inlineStr">
        <is>
          <t>MSMU 1324715</t>
        </is>
      </c>
      <c r="E686" s="40" t="inlineStr">
        <is>
          <t>SPM</t>
        </is>
      </c>
      <c r="F686" s="40" t="inlineStr">
        <is>
          <t>20FT</t>
        </is>
      </c>
      <c r="G686" s="203" t="inlineStr">
        <is>
          <t>MSC SHEFFEILD</t>
        </is>
      </c>
      <c r="H686" s="266" t="inlineStr">
        <is>
          <t>BERTHED: 18TH OCT VOY, WG341A</t>
        </is>
      </c>
      <c r="I686" s="157" t="inlineStr">
        <is>
          <t>OUT</t>
        </is>
      </c>
      <c r="J686" s="192" t="inlineStr">
        <is>
          <t>TELEX/ 30TH OCT,2023</t>
        </is>
      </c>
      <c r="K686" s="496" t="n">
        <v>45149</v>
      </c>
      <c r="L686" s="157" t="inlineStr">
        <is>
          <t>21ST SEPT</t>
        </is>
      </c>
      <c r="M686" s="157" t="inlineStr">
        <is>
          <t>SUN MARK LTD</t>
        </is>
      </c>
      <c r="N686" s="157" t="inlineStr">
        <is>
          <t>MEL-BACH ENTERPRISES</t>
        </is>
      </c>
    </row>
    <row r="687">
      <c r="A687" s="40" t="n">
        <v>138</v>
      </c>
      <c r="B687" s="40" t="inlineStr">
        <is>
          <t>EJISON</t>
        </is>
      </c>
      <c r="C687" s="165" t="inlineStr">
        <is>
          <t>''</t>
        </is>
      </c>
      <c r="D687" s="40" t="inlineStr">
        <is>
          <t>FCIU 6528459</t>
        </is>
      </c>
      <c r="E687" s="40" t="inlineStr">
        <is>
          <t>SPM</t>
        </is>
      </c>
      <c r="F687" s="40" t="inlineStr">
        <is>
          <t>20FT</t>
        </is>
      </c>
      <c r="G687" s="203" t="inlineStr">
        <is>
          <t>MSC SHEFFEILD</t>
        </is>
      </c>
      <c r="H687" s="266" t="inlineStr">
        <is>
          <t>BERTHED: 18TH OCT VOY, WG341A</t>
        </is>
      </c>
      <c r="I687" s="157" t="inlineStr">
        <is>
          <t>OUT</t>
        </is>
      </c>
      <c r="J687" s="192" t="inlineStr">
        <is>
          <t>TELEX/ 30TH OCT,2023</t>
        </is>
      </c>
      <c r="K687" s="496" t="n">
        <v>45149</v>
      </c>
      <c r="L687" s="157" t="inlineStr">
        <is>
          <t>21ST SEPT</t>
        </is>
      </c>
      <c r="M687" s="157" t="inlineStr">
        <is>
          <t>SUN MARK LTD</t>
        </is>
      </c>
      <c r="N687" s="157" t="inlineStr">
        <is>
          <t>MEL-BACH ENTERPRISES</t>
        </is>
      </c>
    </row>
    <row r="688">
      <c r="A688" s="40" t="n">
        <v>139</v>
      </c>
      <c r="B688" s="40" t="inlineStr">
        <is>
          <t>EJISON</t>
        </is>
      </c>
      <c r="C688" s="165" t="inlineStr">
        <is>
          <t>MEDUAW840337</t>
        </is>
      </c>
      <c r="D688" s="40" t="inlineStr">
        <is>
          <t>MEDU 5631737</t>
        </is>
      </c>
      <c r="E688" s="40" t="inlineStr">
        <is>
          <t>SPM</t>
        </is>
      </c>
      <c r="F688" s="40" t="inlineStr">
        <is>
          <t>20FT</t>
        </is>
      </c>
      <c r="G688" s="203" t="inlineStr">
        <is>
          <t>MSC SHEFFEILD</t>
        </is>
      </c>
      <c r="H688" s="266" t="inlineStr">
        <is>
          <t>BERTHED: 17TH OCT VOY, WG341A</t>
        </is>
      </c>
      <c r="I688" s="157" t="inlineStr">
        <is>
          <t>OUT</t>
        </is>
      </c>
      <c r="J688" s="192" t="inlineStr">
        <is>
          <t>TELEX/ 30TH OCT,2023</t>
        </is>
      </c>
      <c r="K688" s="496" t="n">
        <v>45149</v>
      </c>
      <c r="L688" s="157" t="inlineStr">
        <is>
          <t>21ST SEPT</t>
        </is>
      </c>
      <c r="M688" s="157" t="inlineStr">
        <is>
          <t>SUN MARK LTD</t>
        </is>
      </c>
      <c r="N688" s="157" t="inlineStr">
        <is>
          <t>MEL-BACH ENTERPRISES</t>
        </is>
      </c>
    </row>
    <row r="689">
      <c r="A689" s="40" t="n">
        <v>140</v>
      </c>
      <c r="B689" s="40" t="inlineStr">
        <is>
          <t>EJISON</t>
        </is>
      </c>
      <c r="C689" s="165" t="inlineStr">
        <is>
          <t>''</t>
        </is>
      </c>
      <c r="D689" s="40" t="inlineStr">
        <is>
          <t>MSMU 1085924</t>
        </is>
      </c>
      <c r="E689" s="40" t="inlineStr">
        <is>
          <t>SPM</t>
        </is>
      </c>
      <c r="F689" s="40" t="inlineStr">
        <is>
          <t>20FT</t>
        </is>
      </c>
      <c r="G689" s="203" t="inlineStr">
        <is>
          <t>MSC SHEFFEILD</t>
        </is>
      </c>
      <c r="H689" s="266" t="inlineStr">
        <is>
          <t>BERTHED: 17TH OCT VOY, WG341A</t>
        </is>
      </c>
      <c r="I689" s="157" t="inlineStr">
        <is>
          <t>OUT</t>
        </is>
      </c>
      <c r="J689" s="192" t="inlineStr">
        <is>
          <t>TELEX/ 30TH OCT,2023</t>
        </is>
      </c>
      <c r="K689" s="496" t="n">
        <v>45149</v>
      </c>
      <c r="L689" s="157" t="inlineStr">
        <is>
          <t>21ST SEPT</t>
        </is>
      </c>
      <c r="M689" s="157" t="inlineStr">
        <is>
          <t>SUN MARK LTD</t>
        </is>
      </c>
      <c r="N689" s="157" t="inlineStr">
        <is>
          <t>MEL-BACH ENTERPRISES</t>
        </is>
      </c>
    </row>
    <row r="690">
      <c r="A690" s="40" t="n">
        <v>141</v>
      </c>
      <c r="B690" s="40" t="inlineStr">
        <is>
          <t>EJISON</t>
        </is>
      </c>
      <c r="C690" s="165" t="inlineStr">
        <is>
          <t>MEDUAW840394</t>
        </is>
      </c>
      <c r="D690" s="40" t="inlineStr">
        <is>
          <t>MEDU 6031552</t>
        </is>
      </c>
      <c r="E690" s="40" t="inlineStr">
        <is>
          <t>SPM</t>
        </is>
      </c>
      <c r="F690" s="40" t="inlineStr">
        <is>
          <t>20FT</t>
        </is>
      </c>
      <c r="G690" s="203" t="inlineStr">
        <is>
          <t>MSC SHEFFEILD</t>
        </is>
      </c>
      <c r="H690" s="266" t="inlineStr">
        <is>
          <t>BERTHED: 16TH OCT VOY, WG341A</t>
        </is>
      </c>
      <c r="I690" s="157" t="inlineStr">
        <is>
          <t>OUT</t>
        </is>
      </c>
      <c r="J690" s="192" t="inlineStr">
        <is>
          <t>TELEX/ 30TH OCT,2023</t>
        </is>
      </c>
      <c r="K690" s="496" t="n">
        <v>45149</v>
      </c>
      <c r="L690" s="157" t="inlineStr">
        <is>
          <t>21ST SEPT</t>
        </is>
      </c>
      <c r="M690" s="157" t="inlineStr">
        <is>
          <t>SUN MARK LTD</t>
        </is>
      </c>
      <c r="N690" s="157" t="inlineStr">
        <is>
          <t>MEL-BACH ENTERPRISES</t>
        </is>
      </c>
    </row>
    <row r="691">
      <c r="A691" s="40" t="n">
        <v>142</v>
      </c>
      <c r="B691" s="40" t="inlineStr">
        <is>
          <t>EJISON</t>
        </is>
      </c>
      <c r="C691" s="165" t="inlineStr">
        <is>
          <t>''</t>
        </is>
      </c>
      <c r="D691" s="40" t="inlineStr">
        <is>
          <t>MEDU 6606770</t>
        </is>
      </c>
      <c r="E691" s="40" t="inlineStr">
        <is>
          <t>SPM</t>
        </is>
      </c>
      <c r="F691" s="40" t="inlineStr">
        <is>
          <t>20FT</t>
        </is>
      </c>
      <c r="G691" s="203" t="inlineStr">
        <is>
          <t>MSC SHEFFEILD</t>
        </is>
      </c>
      <c r="H691" s="266" t="inlineStr">
        <is>
          <t>BERTHED: 16TH OCT VOY, WG341A</t>
        </is>
      </c>
      <c r="I691" s="157" t="inlineStr">
        <is>
          <t>OUT</t>
        </is>
      </c>
      <c r="J691" s="192" t="inlineStr">
        <is>
          <t>TELEX/ 30TH OCT,2023</t>
        </is>
      </c>
      <c r="K691" s="496" t="n">
        <v>45149</v>
      </c>
      <c r="L691" s="157" t="inlineStr">
        <is>
          <t>21ST SEPT</t>
        </is>
      </c>
      <c r="M691" s="157" t="inlineStr">
        <is>
          <t>SUN MARK LTD</t>
        </is>
      </c>
      <c r="N691" s="157" t="inlineStr">
        <is>
          <t>MEL-BACH ENTERPRISES</t>
        </is>
      </c>
    </row>
    <row r="692">
      <c r="A692" s="40" t="n">
        <v>143</v>
      </c>
      <c r="B692" s="40" t="inlineStr">
        <is>
          <t>EJISON</t>
        </is>
      </c>
      <c r="C692" s="165" t="inlineStr">
        <is>
          <t>MEDUAW840246</t>
        </is>
      </c>
      <c r="D692" s="40" t="inlineStr">
        <is>
          <t>MSDU 1868693</t>
        </is>
      </c>
      <c r="E692" s="40" t="inlineStr">
        <is>
          <t>SPM</t>
        </is>
      </c>
      <c r="F692" s="40" t="inlineStr">
        <is>
          <t>20FT</t>
        </is>
      </c>
      <c r="G692" s="203" t="inlineStr">
        <is>
          <t>MSC SHEFFEILD</t>
        </is>
      </c>
      <c r="H692" s="266" t="inlineStr">
        <is>
          <t>BERTHED: 16TH OCT VOY, WG341A</t>
        </is>
      </c>
      <c r="I692" s="157" t="inlineStr">
        <is>
          <t>OUT</t>
        </is>
      </c>
      <c r="J692" s="192" t="inlineStr">
        <is>
          <t>TELEX/ 30TH OCT,2023</t>
        </is>
      </c>
      <c r="K692" s="496" t="n">
        <v>45149</v>
      </c>
      <c r="L692" s="157" t="inlineStr">
        <is>
          <t>21ST SEPT</t>
        </is>
      </c>
      <c r="M692" s="157" t="inlineStr">
        <is>
          <t>SUN MARK LTD</t>
        </is>
      </c>
      <c r="N692" s="157" t="inlineStr">
        <is>
          <t>MEL-BACH ENTERPRISES</t>
        </is>
      </c>
    </row>
    <row r="693">
      <c r="A693" s="40" t="n">
        <v>144</v>
      </c>
      <c r="B693" s="40" t="inlineStr">
        <is>
          <t>EJISON</t>
        </is>
      </c>
      <c r="C693" s="165" t="inlineStr">
        <is>
          <t>''</t>
        </is>
      </c>
      <c r="D693" s="40" t="inlineStr">
        <is>
          <t>MSDU 2583308</t>
        </is>
      </c>
      <c r="E693" s="40" t="inlineStr">
        <is>
          <t>SPM</t>
        </is>
      </c>
      <c r="F693" s="40" t="inlineStr">
        <is>
          <t>20FT</t>
        </is>
      </c>
      <c r="G693" s="203" t="inlineStr">
        <is>
          <t>MSC SHEFFEILD</t>
        </is>
      </c>
      <c r="H693" s="266" t="inlineStr">
        <is>
          <t>BERTHED: 16TH OCT VOY, WG341A</t>
        </is>
      </c>
      <c r="I693" s="157" t="inlineStr">
        <is>
          <t>OUT</t>
        </is>
      </c>
      <c r="J693" s="192" t="inlineStr">
        <is>
          <t>TELEX/ 30TH OCT,2023</t>
        </is>
      </c>
      <c r="K693" s="496" t="n">
        <v>45149</v>
      </c>
      <c r="L693" s="157" t="inlineStr">
        <is>
          <t>21ST SEPT</t>
        </is>
      </c>
      <c r="M693" s="157" t="inlineStr">
        <is>
          <t>SUN MARK LTD</t>
        </is>
      </c>
      <c r="N693" s="157" t="inlineStr">
        <is>
          <t>MEL-BACH ENTERPRISES</t>
        </is>
      </c>
    </row>
    <row r="694">
      <c r="A694" s="40" t="n">
        <v>145</v>
      </c>
      <c r="B694" s="40" t="inlineStr">
        <is>
          <t>EJISON</t>
        </is>
      </c>
      <c r="C694" s="165" t="inlineStr">
        <is>
          <t>MEDUAW840311</t>
        </is>
      </c>
      <c r="D694" s="40" t="inlineStr">
        <is>
          <t>MSMU 1590973</t>
        </is>
      </c>
      <c r="E694" s="40" t="inlineStr">
        <is>
          <t>SPM</t>
        </is>
      </c>
      <c r="F694" s="40" t="inlineStr">
        <is>
          <t>20FT</t>
        </is>
      </c>
      <c r="G694" s="203" t="inlineStr">
        <is>
          <t>MSC SHEFFEILD</t>
        </is>
      </c>
      <c r="H694" s="266" t="inlineStr">
        <is>
          <t>BERTHED: 17TH OCT VOY, WG341A</t>
        </is>
      </c>
      <c r="I694" s="157" t="inlineStr">
        <is>
          <t>OUT</t>
        </is>
      </c>
      <c r="J694" s="192" t="inlineStr">
        <is>
          <t>TELEX/ 30TH OCT,2023</t>
        </is>
      </c>
      <c r="K694" s="496" t="n">
        <v>45149</v>
      </c>
      <c r="L694" s="157" t="inlineStr">
        <is>
          <t>21ST SEPT</t>
        </is>
      </c>
      <c r="M694" s="157" t="inlineStr">
        <is>
          <t>SUN MARK LTD</t>
        </is>
      </c>
      <c r="N694" s="157" t="inlineStr">
        <is>
          <t>MEL-BACH ENTERPRISES</t>
        </is>
      </c>
    </row>
    <row r="695">
      <c r="A695" s="40" t="n">
        <v>146</v>
      </c>
      <c r="B695" s="40" t="inlineStr">
        <is>
          <t>EJISON</t>
        </is>
      </c>
      <c r="C695" s="165" t="inlineStr">
        <is>
          <t>''</t>
        </is>
      </c>
      <c r="D695" s="40" t="inlineStr">
        <is>
          <t>TGBU 2472995</t>
        </is>
      </c>
      <c r="E695" s="40" t="inlineStr">
        <is>
          <t>SPM</t>
        </is>
      </c>
      <c r="F695" s="40" t="inlineStr">
        <is>
          <t>20FT</t>
        </is>
      </c>
      <c r="G695" s="203" t="inlineStr">
        <is>
          <t>MSC SHEFFEILD</t>
        </is>
      </c>
      <c r="H695" s="266" t="inlineStr">
        <is>
          <t>BERTHED: 17TH OCT VOY, WG341A</t>
        </is>
      </c>
      <c r="I695" s="157" t="inlineStr">
        <is>
          <t>OUT</t>
        </is>
      </c>
      <c r="J695" s="192" t="inlineStr">
        <is>
          <t>TELEX/ 30TH OCT,2023</t>
        </is>
      </c>
      <c r="K695" s="496" t="n">
        <v>45149</v>
      </c>
      <c r="L695" s="157" t="inlineStr">
        <is>
          <t>21ST SEPT</t>
        </is>
      </c>
      <c r="M695" s="157" t="inlineStr">
        <is>
          <t>SUN MARK LTD</t>
        </is>
      </c>
      <c r="N695" s="157" t="inlineStr">
        <is>
          <t>MEL-BACH ENTERPRISES</t>
        </is>
      </c>
    </row>
    <row r="696">
      <c r="A696" s="40" t="n">
        <v>147</v>
      </c>
      <c r="B696" s="40" t="inlineStr">
        <is>
          <t>EJISON</t>
        </is>
      </c>
      <c r="C696" s="165" t="inlineStr">
        <is>
          <t>MEDUAW840295</t>
        </is>
      </c>
      <c r="D696" s="40" t="inlineStr">
        <is>
          <t>MEDU 3050950</t>
        </is>
      </c>
      <c r="E696" s="40" t="inlineStr">
        <is>
          <t>SPM</t>
        </is>
      </c>
      <c r="F696" s="40" t="inlineStr">
        <is>
          <t>20FT</t>
        </is>
      </c>
      <c r="G696" s="203" t="inlineStr">
        <is>
          <t>MSC SHEFFEILD</t>
        </is>
      </c>
      <c r="H696" s="266" t="inlineStr">
        <is>
          <t>BERTHED: 17TH OCT VOY, WG341A</t>
        </is>
      </c>
      <c r="I696" s="157" t="inlineStr">
        <is>
          <t>OUT</t>
        </is>
      </c>
      <c r="J696" s="192" t="inlineStr">
        <is>
          <t>TELEX/ 30TH OCT,2023</t>
        </is>
      </c>
      <c r="K696" s="496" t="n">
        <v>45149</v>
      </c>
      <c r="L696" s="157" t="inlineStr">
        <is>
          <t>21ST SEPT</t>
        </is>
      </c>
      <c r="M696" s="157" t="inlineStr">
        <is>
          <t>SUN MARK LTD</t>
        </is>
      </c>
      <c r="N696" s="157" t="inlineStr">
        <is>
          <t>MEL-BACH ENTERPRISES</t>
        </is>
      </c>
    </row>
    <row r="697">
      <c r="A697" s="40" t="n">
        <v>148</v>
      </c>
      <c r="B697" s="40" t="inlineStr">
        <is>
          <t>EJISON</t>
        </is>
      </c>
      <c r="C697" s="165" t="inlineStr">
        <is>
          <t>''</t>
        </is>
      </c>
      <c r="D697" s="40" t="inlineStr">
        <is>
          <t>FCIU 4311865</t>
        </is>
      </c>
      <c r="E697" s="40" t="inlineStr">
        <is>
          <t>SPM</t>
        </is>
      </c>
      <c r="F697" s="40" t="inlineStr">
        <is>
          <t>20FT</t>
        </is>
      </c>
      <c r="G697" s="203" t="inlineStr">
        <is>
          <t>MSC SHEFFEILD</t>
        </is>
      </c>
      <c r="H697" s="266" t="inlineStr">
        <is>
          <t>BERTHED: 17TH OCT VOY, WG341A</t>
        </is>
      </c>
      <c r="I697" s="157" t="inlineStr">
        <is>
          <t>OUT</t>
        </is>
      </c>
      <c r="J697" s="192" t="inlineStr">
        <is>
          <t>TELEX/ 30TH OCT,2023</t>
        </is>
      </c>
      <c r="K697" s="496" t="n">
        <v>45149</v>
      </c>
      <c r="L697" s="157" t="inlineStr">
        <is>
          <t>21ST SEPT</t>
        </is>
      </c>
      <c r="M697" s="157" t="inlineStr">
        <is>
          <t>SUN MARK LTD</t>
        </is>
      </c>
      <c r="N697" s="157" t="inlineStr">
        <is>
          <t>MEL-BACH ENTERPRISES</t>
        </is>
      </c>
    </row>
    <row r="698">
      <c r="A698" s="40" t="n">
        <v>149</v>
      </c>
      <c r="B698" s="40" t="inlineStr">
        <is>
          <t>EJISON</t>
        </is>
      </c>
      <c r="C698" s="165" t="inlineStr">
        <is>
          <t>MEDUAW840238</t>
        </is>
      </c>
      <c r="D698" s="40" t="inlineStr">
        <is>
          <t>MEDU 5272920</t>
        </is>
      </c>
      <c r="E698" s="40" t="inlineStr">
        <is>
          <t>SPM</t>
        </is>
      </c>
      <c r="F698" s="40" t="inlineStr">
        <is>
          <t>20FT</t>
        </is>
      </c>
      <c r="G698" s="203" t="inlineStr">
        <is>
          <t>MSC SHEFFEILD</t>
        </is>
      </c>
      <c r="H698" s="266" t="inlineStr">
        <is>
          <t>BERTHED: 17TH OCT VOY, WG341A</t>
        </is>
      </c>
      <c r="I698" s="157" t="inlineStr">
        <is>
          <t>OUT</t>
        </is>
      </c>
      <c r="J698" s="192" t="inlineStr">
        <is>
          <t>TELEX/ 30TH OCT,2023</t>
        </is>
      </c>
      <c r="K698" s="496" t="n">
        <v>45149</v>
      </c>
      <c r="L698" s="157" t="inlineStr">
        <is>
          <t>21ST SEPT</t>
        </is>
      </c>
      <c r="M698" s="157" t="inlineStr">
        <is>
          <t>SUN MARK LTD</t>
        </is>
      </c>
      <c r="N698" s="157" t="inlineStr">
        <is>
          <t>MEL-BACH ENTERPRISES</t>
        </is>
      </c>
    </row>
    <row r="699">
      <c r="A699" s="40" t="n">
        <v>150</v>
      </c>
      <c r="B699" s="40" t="inlineStr">
        <is>
          <t>EJISON</t>
        </is>
      </c>
      <c r="C699" s="165" t="inlineStr">
        <is>
          <t>''</t>
        </is>
      </c>
      <c r="D699" s="40" t="inlineStr">
        <is>
          <t>MSMU 1223561</t>
        </is>
      </c>
      <c r="E699" s="40" t="inlineStr">
        <is>
          <t>SPM</t>
        </is>
      </c>
      <c r="F699" s="40" t="inlineStr">
        <is>
          <t>20FT</t>
        </is>
      </c>
      <c r="G699" s="203" t="inlineStr">
        <is>
          <t>MSC SHEFFEILD</t>
        </is>
      </c>
      <c r="H699" s="266" t="inlineStr">
        <is>
          <t>BERTHED: 17TH OCT VOY, WG341A</t>
        </is>
      </c>
      <c r="I699" s="157" t="inlineStr">
        <is>
          <t>OUT</t>
        </is>
      </c>
      <c r="J699" s="192" t="inlineStr">
        <is>
          <t>TELEX/ 30TH OCT,2023</t>
        </is>
      </c>
      <c r="K699" s="496" t="n">
        <v>45149</v>
      </c>
      <c r="L699" s="157" t="inlineStr">
        <is>
          <t>21ST SEPT</t>
        </is>
      </c>
      <c r="M699" s="157" t="inlineStr">
        <is>
          <t>SUN MARK LTD</t>
        </is>
      </c>
      <c r="N699" s="157" t="inlineStr">
        <is>
          <t>MEL-BACH ENTERPRISES</t>
        </is>
      </c>
    </row>
    <row r="700">
      <c r="A700" s="40" t="n">
        <v>151</v>
      </c>
      <c r="B700" s="40" t="inlineStr">
        <is>
          <t>EJISON</t>
        </is>
      </c>
      <c r="C700" s="165" t="inlineStr">
        <is>
          <t>MEDUAW840386</t>
        </is>
      </c>
      <c r="D700" s="40" t="inlineStr">
        <is>
          <t>MSMU 2565785</t>
        </is>
      </c>
      <c r="E700" s="40" t="inlineStr">
        <is>
          <t>SPM</t>
        </is>
      </c>
      <c r="F700" s="40" t="inlineStr">
        <is>
          <t>20FT</t>
        </is>
      </c>
      <c r="G700" s="203" t="inlineStr">
        <is>
          <t>MSC SHEFFEILD</t>
        </is>
      </c>
      <c r="H700" s="266" t="inlineStr">
        <is>
          <t>BERTHED: 16TH OCT VOY, WG341A</t>
        </is>
      </c>
      <c r="I700" s="157" t="inlineStr">
        <is>
          <t>OUT</t>
        </is>
      </c>
      <c r="J700" s="192" t="inlineStr">
        <is>
          <t>TELEX/ 30TH OCT,2023</t>
        </is>
      </c>
      <c r="K700" s="496" t="n">
        <v>45149</v>
      </c>
      <c r="L700" s="157" t="inlineStr">
        <is>
          <t>21ST SEPT</t>
        </is>
      </c>
      <c r="M700" s="157" t="inlineStr">
        <is>
          <t>SUN MARK LTD</t>
        </is>
      </c>
      <c r="N700" s="157" t="inlineStr">
        <is>
          <t>MEL-BACH ENTERPRISES</t>
        </is>
      </c>
    </row>
    <row r="701">
      <c r="A701" s="40" t="n">
        <v>152</v>
      </c>
      <c r="B701" s="40" t="inlineStr">
        <is>
          <t>EJISON</t>
        </is>
      </c>
      <c r="C701" s="165" t="inlineStr">
        <is>
          <t>''</t>
        </is>
      </c>
      <c r="D701" s="40" t="inlineStr">
        <is>
          <t>MEDU 6138495</t>
        </is>
      </c>
      <c r="E701" s="40" t="inlineStr">
        <is>
          <t>SPM</t>
        </is>
      </c>
      <c r="F701" s="40" t="inlineStr">
        <is>
          <t>20FT</t>
        </is>
      </c>
      <c r="G701" s="203" t="inlineStr">
        <is>
          <t>MSC SHEFFEILD</t>
        </is>
      </c>
      <c r="H701" s="266" t="inlineStr">
        <is>
          <t>BERTHED: 16TH OCT VOY, WG341A</t>
        </is>
      </c>
      <c r="I701" s="157" t="inlineStr">
        <is>
          <t>OUT</t>
        </is>
      </c>
      <c r="J701" s="192" t="inlineStr">
        <is>
          <t>TELEX/ 30TH OCT,2023</t>
        </is>
      </c>
      <c r="K701" s="496" t="n">
        <v>45149</v>
      </c>
      <c r="L701" s="157" t="inlineStr">
        <is>
          <t>21ST SEPT</t>
        </is>
      </c>
      <c r="M701" s="157" t="inlineStr">
        <is>
          <t>SUN MARK LTD</t>
        </is>
      </c>
      <c r="N701" s="157" t="inlineStr">
        <is>
          <t>MEL-BACH ENTERPRISES</t>
        </is>
      </c>
    </row>
    <row r="702">
      <c r="A702" s="40" t="n">
        <v>153</v>
      </c>
      <c r="B702" s="40" t="inlineStr">
        <is>
          <t>EJISON</t>
        </is>
      </c>
      <c r="C702" s="165" t="inlineStr">
        <is>
          <t>MEDUAW840279</t>
        </is>
      </c>
      <c r="D702" s="40" t="inlineStr">
        <is>
          <t>TLLU 3463005</t>
        </is>
      </c>
      <c r="E702" s="40" t="inlineStr">
        <is>
          <t>SPM</t>
        </is>
      </c>
      <c r="F702" s="40" t="inlineStr">
        <is>
          <t>20FT</t>
        </is>
      </c>
      <c r="G702" s="203" t="inlineStr">
        <is>
          <t>MSC SHEFFEILD</t>
        </is>
      </c>
      <c r="H702" s="266" t="inlineStr">
        <is>
          <t>BERTHED: 17TH OCT VOY, WG341A</t>
        </is>
      </c>
      <c r="I702" s="157" t="inlineStr">
        <is>
          <t>OUT</t>
        </is>
      </c>
      <c r="J702" s="192" t="inlineStr">
        <is>
          <t>TELEX/ 30TH OCT,2023</t>
        </is>
      </c>
      <c r="K702" s="496" t="n">
        <v>45149</v>
      </c>
      <c r="L702" s="157" t="inlineStr">
        <is>
          <t>21ST SEPT</t>
        </is>
      </c>
      <c r="M702" s="157" t="inlineStr">
        <is>
          <t>SUN MARK LTD</t>
        </is>
      </c>
      <c r="N702" s="157" t="inlineStr">
        <is>
          <t>MEL-BACH ENTERPRISES</t>
        </is>
      </c>
    </row>
    <row r="703">
      <c r="A703" s="40" t="n">
        <v>154</v>
      </c>
      <c r="B703" s="40" t="inlineStr">
        <is>
          <t>EJISON</t>
        </is>
      </c>
      <c r="C703" s="165" t="inlineStr">
        <is>
          <t>''</t>
        </is>
      </c>
      <c r="D703" s="40" t="inlineStr">
        <is>
          <t>MEDU 3005689</t>
        </is>
      </c>
      <c r="E703" s="40" t="inlineStr">
        <is>
          <t>SPM</t>
        </is>
      </c>
      <c r="F703" s="40" t="inlineStr">
        <is>
          <t>20FT</t>
        </is>
      </c>
      <c r="G703" s="203" t="inlineStr">
        <is>
          <t>MSC SHEFFEILD</t>
        </is>
      </c>
      <c r="H703" s="266" t="inlineStr">
        <is>
          <t>BERTHED: 17TH OCT VOY, WG341A</t>
        </is>
      </c>
      <c r="I703" s="157" t="inlineStr">
        <is>
          <t>OUT</t>
        </is>
      </c>
      <c r="J703" s="192" t="inlineStr">
        <is>
          <t>TELEX/ 30TH OCT,2023</t>
        </is>
      </c>
      <c r="K703" s="496" t="n">
        <v>45149</v>
      </c>
      <c r="L703" s="157" t="inlineStr">
        <is>
          <t>21ST SEPT</t>
        </is>
      </c>
      <c r="M703" s="157" t="inlineStr">
        <is>
          <t>SUN MARK LTD</t>
        </is>
      </c>
      <c r="N703" s="157" t="inlineStr">
        <is>
          <t>MEL-BACH ENTERPRISES</t>
        </is>
      </c>
    </row>
    <row r="704">
      <c r="A704" s="40" t="n">
        <v>155</v>
      </c>
      <c r="B704" s="40" t="inlineStr">
        <is>
          <t>EJISON</t>
        </is>
      </c>
      <c r="C704" s="165" t="inlineStr">
        <is>
          <t>MEDUAW840360</t>
        </is>
      </c>
      <c r="D704" s="40" t="inlineStr">
        <is>
          <t>MEDU 5043970</t>
        </is>
      </c>
      <c r="E704" s="40" t="inlineStr">
        <is>
          <t>SPM</t>
        </is>
      </c>
      <c r="F704" s="40" t="inlineStr">
        <is>
          <t>20FT</t>
        </is>
      </c>
      <c r="G704" s="203" t="inlineStr">
        <is>
          <t>MSC SHEFFEILD</t>
        </is>
      </c>
      <c r="H704" s="266" t="inlineStr">
        <is>
          <t>BERTHED: 16TH OCT VOY, WG341A</t>
        </is>
      </c>
      <c r="I704" s="157" t="inlineStr">
        <is>
          <t>OUT</t>
        </is>
      </c>
      <c r="J704" s="192" t="inlineStr">
        <is>
          <t>TELEX/ 30TH OCT,2023</t>
        </is>
      </c>
      <c r="K704" s="157" t="inlineStr">
        <is>
          <t>15/11/2023</t>
        </is>
      </c>
      <c r="L704" s="157" t="inlineStr">
        <is>
          <t>21ST SEPT</t>
        </is>
      </c>
      <c r="M704" s="157" t="inlineStr">
        <is>
          <t>SUN MARK LTD</t>
        </is>
      </c>
      <c r="N704" s="157" t="inlineStr">
        <is>
          <t>MEL-BACH ENTERPRISES</t>
        </is>
      </c>
    </row>
    <row r="705">
      <c r="A705" s="40" t="n">
        <v>156</v>
      </c>
      <c r="B705" s="40" t="inlineStr">
        <is>
          <t>EJISON</t>
        </is>
      </c>
      <c r="C705" s="165" t="inlineStr">
        <is>
          <t>''</t>
        </is>
      </c>
      <c r="D705" s="40" t="inlineStr">
        <is>
          <t>MSMU 1644262</t>
        </is>
      </c>
      <c r="E705" s="40" t="inlineStr">
        <is>
          <t>SPM</t>
        </is>
      </c>
      <c r="F705" s="40" t="inlineStr">
        <is>
          <t>20FT</t>
        </is>
      </c>
      <c r="G705" s="203" t="inlineStr">
        <is>
          <t>MSC SHEFFEILD</t>
        </is>
      </c>
      <c r="H705" s="266" t="inlineStr">
        <is>
          <t>BERTHED: 16TH OCT VOY, WG341A</t>
        </is>
      </c>
      <c r="I705" s="157" t="inlineStr">
        <is>
          <t>OUT</t>
        </is>
      </c>
      <c r="J705" s="192" t="inlineStr">
        <is>
          <t>TELEX/ 30TH OCT,2023</t>
        </is>
      </c>
      <c r="K705" s="157" t="inlineStr">
        <is>
          <t>15/11/2023</t>
        </is>
      </c>
      <c r="L705" s="157" t="inlineStr">
        <is>
          <t>21ST SEPT</t>
        </is>
      </c>
      <c r="M705" s="157" t="inlineStr">
        <is>
          <t>SUN MARK LTD</t>
        </is>
      </c>
      <c r="N705" s="157" t="inlineStr">
        <is>
          <t>MEL-BACH ENTERPRISES</t>
        </is>
      </c>
    </row>
    <row r="706">
      <c r="A706" s="40" t="n">
        <v>157</v>
      </c>
      <c r="B706" s="40" t="inlineStr">
        <is>
          <t>EJISON</t>
        </is>
      </c>
      <c r="C706" s="165" t="inlineStr">
        <is>
          <t>MEDUAW840303</t>
        </is>
      </c>
      <c r="D706" s="40" t="inlineStr">
        <is>
          <t>TGBU 2594139</t>
        </is>
      </c>
      <c r="E706" s="40" t="inlineStr">
        <is>
          <t>SPM</t>
        </is>
      </c>
      <c r="F706" s="40" t="inlineStr">
        <is>
          <t>20FT</t>
        </is>
      </c>
      <c r="G706" s="203" t="inlineStr">
        <is>
          <t>MSC SHEFFEILD</t>
        </is>
      </c>
      <c r="H706" s="266" t="inlineStr">
        <is>
          <t>BERTHED: 17TH OCT VOY, WG341A</t>
        </is>
      </c>
      <c r="I706" s="157" t="inlineStr">
        <is>
          <t>OUT</t>
        </is>
      </c>
      <c r="J706" s="192" t="inlineStr">
        <is>
          <t>TELEX/ 30TH OCT,2023</t>
        </is>
      </c>
      <c r="K706" s="496" t="n">
        <v>45149</v>
      </c>
      <c r="L706" s="157" t="inlineStr">
        <is>
          <t>21ST SEPT</t>
        </is>
      </c>
      <c r="M706" s="157" t="inlineStr">
        <is>
          <t>SUN MARK LTD</t>
        </is>
      </c>
      <c r="N706" s="157" t="inlineStr">
        <is>
          <t>MEL-BACH ENTERPRISES</t>
        </is>
      </c>
    </row>
    <row r="707">
      <c r="A707" s="40" t="n">
        <v>158</v>
      </c>
      <c r="B707" s="40" t="inlineStr">
        <is>
          <t>EJISON</t>
        </is>
      </c>
      <c r="C707" s="165" t="inlineStr">
        <is>
          <t>''</t>
        </is>
      </c>
      <c r="D707" s="40" t="inlineStr">
        <is>
          <t>CXDU 2078328</t>
        </is>
      </c>
      <c r="E707" s="40" t="inlineStr">
        <is>
          <t>SPM</t>
        </is>
      </c>
      <c r="F707" s="40" t="inlineStr">
        <is>
          <t>20FT</t>
        </is>
      </c>
      <c r="G707" s="203" t="inlineStr">
        <is>
          <t>MSC SHEFFEILD</t>
        </is>
      </c>
      <c r="H707" s="266" t="inlineStr">
        <is>
          <t>BERTHED: 17TH OCT VOY, WG341A</t>
        </is>
      </c>
      <c r="I707" s="157" t="inlineStr">
        <is>
          <t>OUT</t>
        </is>
      </c>
      <c r="J707" s="192" t="inlineStr">
        <is>
          <t>TELEX/ 30TH OCT,2023</t>
        </is>
      </c>
      <c r="K707" s="496" t="n">
        <v>45149</v>
      </c>
      <c r="L707" s="157" t="inlineStr">
        <is>
          <t>21ST SEPT</t>
        </is>
      </c>
      <c r="M707" s="157" t="inlineStr">
        <is>
          <t>SUN MARK LTD</t>
        </is>
      </c>
      <c r="N707" s="157" t="inlineStr">
        <is>
          <t>MEL-BACH ENTERPRISES</t>
        </is>
      </c>
    </row>
    <row r="708">
      <c r="A708" s="40" t="n">
        <v>159</v>
      </c>
      <c r="B708" s="40" t="inlineStr">
        <is>
          <t>EJISON</t>
        </is>
      </c>
      <c r="C708" s="165" t="inlineStr">
        <is>
          <t>MEDULZ688317</t>
        </is>
      </c>
      <c r="D708" s="40" t="inlineStr">
        <is>
          <t>FCIU 3140238</t>
        </is>
      </c>
      <c r="E708" s="40" t="inlineStr">
        <is>
          <t>SPM</t>
        </is>
      </c>
      <c r="F708" s="40" t="inlineStr">
        <is>
          <t>20FT</t>
        </is>
      </c>
      <c r="G708" s="203" t="inlineStr">
        <is>
          <t xml:space="preserve">MSC GABRIELLA </t>
        </is>
      </c>
      <c r="H708" s="266" t="inlineStr">
        <is>
          <t>BERTHED:  12TH AUG VOY.WG332A</t>
        </is>
      </c>
      <c r="I708" s="157" t="inlineStr">
        <is>
          <t>OUT</t>
        </is>
      </c>
      <c r="J708" s="40" t="inlineStr">
        <is>
          <t>COPY BILL</t>
        </is>
      </c>
      <c r="K708" s="157" t="inlineStr">
        <is>
          <t>31/10/2023</t>
        </is>
      </c>
      <c r="L708" s="157" t="inlineStr">
        <is>
          <t>25TH SEPT</t>
        </is>
      </c>
      <c r="M708" s="157" t="inlineStr">
        <is>
          <t>SEA AIR AND LAND FORWARDING LTD</t>
        </is>
      </c>
      <c r="N708" s="157" t="inlineStr">
        <is>
          <t>SAILCOUNTY NIGERIA LTD</t>
        </is>
      </c>
    </row>
    <row r="709">
      <c r="A709" s="40" t="n">
        <v>160</v>
      </c>
      <c r="B709" s="40" t="inlineStr">
        <is>
          <t>EJISON</t>
        </is>
      </c>
      <c r="C709" s="165" t="inlineStr">
        <is>
          <t>''</t>
        </is>
      </c>
      <c r="D709" s="40" t="inlineStr">
        <is>
          <t>CXDU 1403573</t>
        </is>
      </c>
      <c r="E709" s="40" t="inlineStr">
        <is>
          <t>SPM</t>
        </is>
      </c>
      <c r="F709" s="40" t="inlineStr">
        <is>
          <t>20FT</t>
        </is>
      </c>
      <c r="G709" s="203" t="inlineStr">
        <is>
          <t xml:space="preserve">MSC GABRIELLA </t>
        </is>
      </c>
      <c r="H709" s="266" t="inlineStr">
        <is>
          <t>BERTHED:  12TH AUG VOY.WG332A</t>
        </is>
      </c>
      <c r="I709" s="157" t="inlineStr">
        <is>
          <t>OUT</t>
        </is>
      </c>
      <c r="J709" s="40" t="inlineStr">
        <is>
          <t>COPY BILL</t>
        </is>
      </c>
      <c r="K709" s="157" t="inlineStr">
        <is>
          <t>31/10/2023</t>
        </is>
      </c>
      <c r="L709" s="157" t="inlineStr">
        <is>
          <t>25TH SEPT</t>
        </is>
      </c>
      <c r="M709" s="157" t="inlineStr">
        <is>
          <t>SEA AIR AND LAND FORWARDING LTD</t>
        </is>
      </c>
      <c r="N709" s="157" t="inlineStr">
        <is>
          <t>SAILCOUNTY NIGERIA LTD</t>
        </is>
      </c>
    </row>
    <row r="710">
      <c r="A710" s="40" t="n">
        <v>161</v>
      </c>
      <c r="B710" s="40" t="inlineStr">
        <is>
          <t>EJISON</t>
        </is>
      </c>
      <c r="C710" s="165" t="inlineStr">
        <is>
          <t>MEDUAW870755</t>
        </is>
      </c>
      <c r="D710" s="40" t="inlineStr">
        <is>
          <t>TGCU 0029739</t>
        </is>
      </c>
      <c r="E710" s="200" t="inlineStr">
        <is>
          <t>SPM</t>
        </is>
      </c>
      <c r="F710" s="40" t="inlineStr">
        <is>
          <t>20FT</t>
        </is>
      </c>
      <c r="G710" s="201" t="inlineStr">
        <is>
          <t>MSC SANTHYA</t>
        </is>
      </c>
      <c r="H710" s="202" t="inlineStr">
        <is>
          <t>BERTHED: 25TH OCT VOY. WG342A</t>
        </is>
      </c>
      <c r="I710" s="157" t="inlineStr">
        <is>
          <t>OUT</t>
        </is>
      </c>
      <c r="J710" s="166" t="inlineStr">
        <is>
          <t>TELEX/ 9TH NOV, 2023</t>
        </is>
      </c>
      <c r="K710" s="157" t="inlineStr">
        <is>
          <t>15/11/2023</t>
        </is>
      </c>
      <c r="L710" s="157" t="inlineStr">
        <is>
          <t>28TH SEPT</t>
        </is>
      </c>
      <c r="M710" s="157" t="inlineStr">
        <is>
          <t>SUN MARK LTD</t>
        </is>
      </c>
      <c r="N710" s="157" t="inlineStr">
        <is>
          <t>MEL-BACH ENTERPRISES</t>
        </is>
      </c>
    </row>
    <row r="711">
      <c r="A711" s="40" t="n">
        <v>162</v>
      </c>
      <c r="B711" s="40" t="inlineStr">
        <is>
          <t>EJISON</t>
        </is>
      </c>
      <c r="C711" s="165" t="inlineStr">
        <is>
          <t>'</t>
        </is>
      </c>
      <c r="D711" s="40" t="inlineStr">
        <is>
          <t>TGBU 2779261</t>
        </is>
      </c>
      <c r="E711" s="200" t="inlineStr">
        <is>
          <t>SPM</t>
        </is>
      </c>
      <c r="F711" s="40" t="inlineStr">
        <is>
          <t>20FT</t>
        </is>
      </c>
      <c r="G711" s="201" t="inlineStr">
        <is>
          <t>MSC SANTHYA</t>
        </is>
      </c>
      <c r="H711" s="202" t="inlineStr">
        <is>
          <t>BERTHED: 25TH OCT VOY. WG342A</t>
        </is>
      </c>
      <c r="I711" s="157" t="inlineStr">
        <is>
          <t>OUT</t>
        </is>
      </c>
      <c r="J711" s="166" t="inlineStr">
        <is>
          <t>TELEX/ 9TH NOV, 2023</t>
        </is>
      </c>
      <c r="K711" s="157" t="inlineStr">
        <is>
          <t>15/11/2023</t>
        </is>
      </c>
      <c r="L711" s="157" t="inlineStr">
        <is>
          <t>28TH SEPT</t>
        </is>
      </c>
      <c r="M711" s="157" t="inlineStr">
        <is>
          <t>SUN MARK LTD</t>
        </is>
      </c>
      <c r="N711" s="157" t="inlineStr">
        <is>
          <t>MEL-BACH ENTERPRISES</t>
        </is>
      </c>
    </row>
    <row r="712">
      <c r="A712" s="40" t="n">
        <v>163</v>
      </c>
      <c r="B712" s="40" t="inlineStr">
        <is>
          <t>EJISON</t>
        </is>
      </c>
      <c r="C712" s="165" t="inlineStr">
        <is>
          <t>MEDUAW870672</t>
        </is>
      </c>
      <c r="D712" s="40" t="inlineStr">
        <is>
          <t>MEDU 5158310</t>
        </is>
      </c>
      <c r="E712" s="200" t="inlineStr">
        <is>
          <t>SPM</t>
        </is>
      </c>
      <c r="F712" s="40" t="inlineStr">
        <is>
          <t>20FT</t>
        </is>
      </c>
      <c r="G712" s="201" t="inlineStr">
        <is>
          <t>MSC SANTHYA</t>
        </is>
      </c>
      <c r="H712" s="202" t="inlineStr">
        <is>
          <t>BERTHED: 26TH OCT VOY. WG342A</t>
        </is>
      </c>
      <c r="I712" s="157" t="inlineStr">
        <is>
          <t>OUT</t>
        </is>
      </c>
      <c r="J712" s="166" t="inlineStr">
        <is>
          <t>TELEX/ 9TH NOV, 2023</t>
        </is>
      </c>
      <c r="K712" s="157" t="inlineStr">
        <is>
          <t>15/11/2023</t>
        </is>
      </c>
      <c r="L712" s="157" t="inlineStr">
        <is>
          <t>28TH SEPT</t>
        </is>
      </c>
      <c r="M712" s="157" t="inlineStr">
        <is>
          <t>SUN MARK LTD</t>
        </is>
      </c>
      <c r="N712" s="157" t="inlineStr">
        <is>
          <t>MEL-BACH ENTERPRISES</t>
        </is>
      </c>
    </row>
    <row r="713">
      <c r="A713" s="40" t="n">
        <v>164</v>
      </c>
      <c r="B713" s="40" t="inlineStr">
        <is>
          <t>EJISON</t>
        </is>
      </c>
      <c r="C713" s="165" t="inlineStr">
        <is>
          <t>''</t>
        </is>
      </c>
      <c r="D713" s="40" t="inlineStr">
        <is>
          <t>MEDU 5836070</t>
        </is>
      </c>
      <c r="E713" s="200" t="inlineStr">
        <is>
          <t>SPM</t>
        </is>
      </c>
      <c r="F713" s="40" t="inlineStr">
        <is>
          <t>20FT</t>
        </is>
      </c>
      <c r="G713" s="201" t="inlineStr">
        <is>
          <t>MSC SANTHYA</t>
        </is>
      </c>
      <c r="H713" s="202" t="inlineStr">
        <is>
          <t>BERTHED: 26TH OCT VOY. WG342A</t>
        </is>
      </c>
      <c r="I713" s="157" t="inlineStr">
        <is>
          <t>OUT</t>
        </is>
      </c>
      <c r="J713" s="166" t="inlineStr">
        <is>
          <t>TELEX/ 9TH NOV, 2023</t>
        </is>
      </c>
      <c r="K713" s="157" t="inlineStr">
        <is>
          <t>15/11/2023</t>
        </is>
      </c>
      <c r="L713" s="157" t="inlineStr">
        <is>
          <t>28TH SEPT</t>
        </is>
      </c>
      <c r="M713" s="157" t="inlineStr">
        <is>
          <t>SUN MARK LTD</t>
        </is>
      </c>
      <c r="N713" s="157" t="inlineStr">
        <is>
          <t>MEL-BACH ENTERPRISES</t>
        </is>
      </c>
    </row>
    <row r="714">
      <c r="A714" s="40" t="n">
        <v>165</v>
      </c>
      <c r="B714" s="40" t="inlineStr">
        <is>
          <t>EJISON</t>
        </is>
      </c>
      <c r="C714" s="165" t="inlineStr">
        <is>
          <t>MEDUAW870763</t>
        </is>
      </c>
      <c r="D714" s="40" t="inlineStr">
        <is>
          <t>DRYU 2096278</t>
        </is>
      </c>
      <c r="E714" s="200" t="inlineStr">
        <is>
          <t>SPM</t>
        </is>
      </c>
      <c r="F714" s="40" t="inlineStr">
        <is>
          <t>20FT</t>
        </is>
      </c>
      <c r="G714" s="201" t="inlineStr">
        <is>
          <t>MSC SANTHYA</t>
        </is>
      </c>
      <c r="H714" s="202" t="inlineStr">
        <is>
          <t>BERTHED: 25TH OCT VOY. WG342A</t>
        </is>
      </c>
      <c r="I714" s="157" t="n"/>
      <c r="J714" s="166" t="inlineStr">
        <is>
          <t>TELEX/ 9TH NOV, 2023</t>
        </is>
      </c>
      <c r="K714" s="157" t="n"/>
      <c r="L714" s="157" t="inlineStr">
        <is>
          <t>28TH SEPT</t>
        </is>
      </c>
      <c r="M714" s="157" t="inlineStr">
        <is>
          <t>SUN MARK LTD</t>
        </is>
      </c>
      <c r="N714" s="157" t="inlineStr">
        <is>
          <t>MEL-BACH ENTERPRISES</t>
        </is>
      </c>
    </row>
    <row r="715">
      <c r="A715" s="40" t="n">
        <v>166</v>
      </c>
      <c r="B715" s="40" t="inlineStr">
        <is>
          <t>EJISON</t>
        </is>
      </c>
      <c r="C715" s="165" t="inlineStr">
        <is>
          <t>''</t>
        </is>
      </c>
      <c r="D715" s="40" t="inlineStr">
        <is>
          <t>MSDU 2224308</t>
        </is>
      </c>
      <c r="E715" s="200" t="inlineStr">
        <is>
          <t>SPM</t>
        </is>
      </c>
      <c r="F715" s="40" t="inlineStr">
        <is>
          <t>20FT</t>
        </is>
      </c>
      <c r="G715" s="201" t="inlineStr">
        <is>
          <t>MSC SANTHYA</t>
        </is>
      </c>
      <c r="H715" s="202" t="inlineStr">
        <is>
          <t>BERTHED: 25TH OCT VOY. WG342A</t>
        </is>
      </c>
      <c r="I715" s="157" t="n"/>
      <c r="J715" s="166" t="inlineStr">
        <is>
          <t>TELEX/ 9TH NOV, 2023</t>
        </is>
      </c>
      <c r="K715" s="157" t="n"/>
      <c r="L715" s="157" t="inlineStr">
        <is>
          <t>28TH SEPT</t>
        </is>
      </c>
      <c r="M715" s="157" t="inlineStr">
        <is>
          <t>SUN MARK LTD</t>
        </is>
      </c>
      <c r="N715" s="157" t="inlineStr">
        <is>
          <t>MEL-BACH ENTERPRISES</t>
        </is>
      </c>
    </row>
    <row r="716">
      <c r="A716" s="40" t="n">
        <v>167</v>
      </c>
      <c r="B716" s="40" t="inlineStr">
        <is>
          <t>EJISON</t>
        </is>
      </c>
      <c r="C716" s="165" t="inlineStr">
        <is>
          <t>MEDUAW870664</t>
        </is>
      </c>
      <c r="D716" s="40" t="inlineStr">
        <is>
          <t>MSDU 1058814</t>
        </is>
      </c>
      <c r="E716" s="200" t="inlineStr">
        <is>
          <t>SPM</t>
        </is>
      </c>
      <c r="F716" s="40" t="inlineStr">
        <is>
          <t>20FT</t>
        </is>
      </c>
      <c r="G716" s="201" t="inlineStr">
        <is>
          <t>MSC SANTHYA</t>
        </is>
      </c>
      <c r="H716" s="202" t="inlineStr">
        <is>
          <t>BERTHED: 26TH OCT VOY. WG342A</t>
        </is>
      </c>
      <c r="I716" s="157" t="n"/>
      <c r="J716" s="166" t="inlineStr">
        <is>
          <t>TELEX/ 9TH NOV, 2023</t>
        </is>
      </c>
      <c r="K716" s="157" t="n"/>
      <c r="L716" s="157" t="inlineStr">
        <is>
          <t>28TH SEPT</t>
        </is>
      </c>
      <c r="M716" s="157" t="inlineStr">
        <is>
          <t>SUN MARK LTD</t>
        </is>
      </c>
      <c r="N716" s="157" t="inlineStr">
        <is>
          <t>MEL-BACH ENTERPRISES</t>
        </is>
      </c>
    </row>
    <row r="717">
      <c r="A717" s="40" t="n">
        <v>168</v>
      </c>
      <c r="B717" s="40" t="inlineStr">
        <is>
          <t>EJISON</t>
        </is>
      </c>
      <c r="C717" s="165" t="inlineStr">
        <is>
          <t>''</t>
        </is>
      </c>
      <c r="D717" s="40" t="inlineStr">
        <is>
          <t>MSDU 1342013</t>
        </is>
      </c>
      <c r="E717" s="200" t="inlineStr">
        <is>
          <t>SPM</t>
        </is>
      </c>
      <c r="F717" s="40" t="inlineStr">
        <is>
          <t>20FT</t>
        </is>
      </c>
      <c r="G717" s="201" t="inlineStr">
        <is>
          <t>MSC SANTHYA</t>
        </is>
      </c>
      <c r="H717" s="202" t="inlineStr">
        <is>
          <t>BERTHED: 26TH OCT VOY. WG342A</t>
        </is>
      </c>
      <c r="I717" s="157" t="n"/>
      <c r="J717" s="166" t="inlineStr">
        <is>
          <t>TELEX/ 9TH NOV, 2023</t>
        </is>
      </c>
      <c r="K717" s="157" t="n"/>
      <c r="L717" s="157" t="inlineStr">
        <is>
          <t>28TH SEPT</t>
        </is>
      </c>
      <c r="M717" s="157" t="inlineStr">
        <is>
          <t>SUN MARK LTD</t>
        </is>
      </c>
      <c r="N717" s="157" t="inlineStr">
        <is>
          <t>MEL-BACH ENTERPRISES</t>
        </is>
      </c>
    </row>
    <row r="718">
      <c r="A718" s="40" t="n">
        <v>169</v>
      </c>
      <c r="B718" s="40" t="inlineStr">
        <is>
          <t>EJISON</t>
        </is>
      </c>
      <c r="C718" s="165" t="inlineStr">
        <is>
          <t>MEDUAW870797</t>
        </is>
      </c>
      <c r="D718" s="40" t="inlineStr">
        <is>
          <t>MSMU 1194587</t>
        </is>
      </c>
      <c r="E718" s="200" t="inlineStr">
        <is>
          <t>SPM</t>
        </is>
      </c>
      <c r="F718" s="40" t="inlineStr">
        <is>
          <t>20FT</t>
        </is>
      </c>
      <c r="G718" s="201" t="inlineStr">
        <is>
          <t>MSC SANTHYA</t>
        </is>
      </c>
      <c r="H718" s="202" t="inlineStr">
        <is>
          <t>BERTHED: 26TH OCT VOY. WG342A</t>
        </is>
      </c>
      <c r="I718" s="157" t="n"/>
      <c r="J718" s="166" t="inlineStr">
        <is>
          <t>TELEX/ 9TH NOV, 2023</t>
        </is>
      </c>
      <c r="K718" s="157" t="n"/>
      <c r="L718" s="157" t="inlineStr">
        <is>
          <t>28TH SEPT</t>
        </is>
      </c>
      <c r="M718" s="157" t="inlineStr">
        <is>
          <t>SUN MARK LTD</t>
        </is>
      </c>
      <c r="N718" s="157" t="inlineStr">
        <is>
          <t>MEL-BACH ENTERPRISES</t>
        </is>
      </c>
    </row>
    <row r="719">
      <c r="A719" s="40" t="n">
        <v>170</v>
      </c>
      <c r="B719" s="40" t="inlineStr">
        <is>
          <t>EJISON</t>
        </is>
      </c>
      <c r="C719" s="165" t="inlineStr">
        <is>
          <t>''</t>
        </is>
      </c>
      <c r="D719" s="40" t="inlineStr">
        <is>
          <t>MSMU 1656833</t>
        </is>
      </c>
      <c r="E719" s="200" t="inlineStr">
        <is>
          <t>SPM</t>
        </is>
      </c>
      <c r="F719" s="40" t="inlineStr">
        <is>
          <t>20FT</t>
        </is>
      </c>
      <c r="G719" s="201" t="inlineStr">
        <is>
          <t>MSC SANTHYA</t>
        </is>
      </c>
      <c r="H719" s="202" t="inlineStr">
        <is>
          <t>BERTHED: 26TH OCT VOY. WG342A</t>
        </is>
      </c>
      <c r="I719" s="157" t="n"/>
      <c r="J719" s="166" t="inlineStr">
        <is>
          <t>TELEX/ 9TH NOV, 2023</t>
        </is>
      </c>
      <c r="K719" s="157" t="n"/>
      <c r="L719" s="157" t="inlineStr">
        <is>
          <t>28TH SEPT</t>
        </is>
      </c>
      <c r="M719" s="157" t="inlineStr">
        <is>
          <t>SUN MARK LTD</t>
        </is>
      </c>
      <c r="N719" s="157" t="inlineStr">
        <is>
          <t>MEL-BACH ENTERPRISES</t>
        </is>
      </c>
    </row>
    <row r="720">
      <c r="A720" s="40" t="n">
        <v>171</v>
      </c>
      <c r="B720" s="40" t="inlineStr">
        <is>
          <t>EJISON</t>
        </is>
      </c>
      <c r="C720" s="165" t="inlineStr">
        <is>
          <t>MEDUAW870649</t>
        </is>
      </c>
      <c r="D720" s="40" t="inlineStr">
        <is>
          <t>TLLU 3379363</t>
        </is>
      </c>
      <c r="E720" s="200" t="inlineStr">
        <is>
          <t>SPM</t>
        </is>
      </c>
      <c r="F720" s="40" t="inlineStr">
        <is>
          <t>20FT</t>
        </is>
      </c>
      <c r="G720" s="201" t="inlineStr">
        <is>
          <t>MSC SANTHYA</t>
        </is>
      </c>
      <c r="H720" s="202" t="inlineStr">
        <is>
          <t>BERTHED: 25TH OCT VOY. WG342A</t>
        </is>
      </c>
      <c r="I720" s="157" t="inlineStr">
        <is>
          <t>OUT</t>
        </is>
      </c>
      <c r="J720" s="166" t="inlineStr">
        <is>
          <t>TELEX/ 9TH NOV, 2023</t>
        </is>
      </c>
      <c r="K720" s="157" t="inlineStr">
        <is>
          <t>15/11/2023</t>
        </is>
      </c>
      <c r="L720" s="157" t="inlineStr">
        <is>
          <t>28TH SEPT</t>
        </is>
      </c>
      <c r="M720" s="157" t="inlineStr">
        <is>
          <t>SUN MARK LTD</t>
        </is>
      </c>
      <c r="N720" s="157" t="inlineStr">
        <is>
          <t>MEL-BACH ENTERPRISES</t>
        </is>
      </c>
    </row>
    <row r="721">
      <c r="A721" s="40" t="n">
        <v>172</v>
      </c>
      <c r="B721" s="40" t="inlineStr">
        <is>
          <t>EJISON</t>
        </is>
      </c>
      <c r="C721" s="165" t="inlineStr">
        <is>
          <t>''</t>
        </is>
      </c>
      <c r="D721" s="40" t="inlineStr">
        <is>
          <t>MSDU 1617126</t>
        </is>
      </c>
      <c r="E721" s="200" t="inlineStr">
        <is>
          <t>SPM</t>
        </is>
      </c>
      <c r="F721" s="40" t="inlineStr">
        <is>
          <t>20FT</t>
        </is>
      </c>
      <c r="G721" s="201" t="inlineStr">
        <is>
          <t>MSC SANTHYA</t>
        </is>
      </c>
      <c r="H721" s="202" t="inlineStr">
        <is>
          <t>BERTHED: 25TH OCT VOY. WG342A</t>
        </is>
      </c>
      <c r="I721" s="157" t="inlineStr">
        <is>
          <t>OUT</t>
        </is>
      </c>
      <c r="J721" s="166" t="inlineStr">
        <is>
          <t>TELEX/ 9TH NOV, 2023</t>
        </is>
      </c>
      <c r="K721" s="157" t="inlineStr">
        <is>
          <t>15/11/2023</t>
        </is>
      </c>
      <c r="L721" s="157" t="inlineStr">
        <is>
          <t>28TH SEPT</t>
        </is>
      </c>
      <c r="M721" s="157" t="inlineStr">
        <is>
          <t>SUN MARK LTD</t>
        </is>
      </c>
      <c r="N721" s="157" t="inlineStr">
        <is>
          <t>MEL-BACH ENTERPRISES</t>
        </is>
      </c>
    </row>
    <row r="722">
      <c r="A722" s="40" t="n">
        <v>173</v>
      </c>
      <c r="B722" s="40" t="inlineStr">
        <is>
          <t>EJISON</t>
        </is>
      </c>
      <c r="C722" s="165" t="inlineStr">
        <is>
          <t>MEDUAW870623</t>
        </is>
      </c>
      <c r="D722" s="40" t="inlineStr">
        <is>
          <t>MEDU 3173276</t>
        </is>
      </c>
      <c r="E722" s="200" t="inlineStr">
        <is>
          <t>SPM</t>
        </is>
      </c>
      <c r="F722" s="40" t="inlineStr">
        <is>
          <t>20FT</t>
        </is>
      </c>
      <c r="G722" s="201" t="inlineStr">
        <is>
          <t>MSC SANTHYA</t>
        </is>
      </c>
      <c r="H722" s="202" t="inlineStr">
        <is>
          <t>BERTHED: 26TH OCT VOY. WG342A</t>
        </is>
      </c>
      <c r="I722" s="157" t="inlineStr">
        <is>
          <t>OUT</t>
        </is>
      </c>
      <c r="J722" s="166" t="inlineStr">
        <is>
          <t>TELEX/ 9TH NOV, 2023</t>
        </is>
      </c>
      <c r="K722" s="157" t="inlineStr">
        <is>
          <t>15/11/2023</t>
        </is>
      </c>
      <c r="L722" s="157" t="inlineStr">
        <is>
          <t>28TH SEPT</t>
        </is>
      </c>
      <c r="M722" s="157" t="inlineStr">
        <is>
          <t>SUN MARK LTD</t>
        </is>
      </c>
      <c r="N722" s="157" t="inlineStr">
        <is>
          <t>MEL-BACH ENTERPRISES</t>
        </is>
      </c>
    </row>
    <row r="723">
      <c r="A723" s="40" t="n">
        <v>174</v>
      </c>
      <c r="B723" s="40" t="inlineStr">
        <is>
          <t>EJISON</t>
        </is>
      </c>
      <c r="C723" s="165" t="inlineStr">
        <is>
          <t>''</t>
        </is>
      </c>
      <c r="D723" s="40" t="inlineStr">
        <is>
          <t>MEDU 2700109</t>
        </is>
      </c>
      <c r="E723" s="200" t="inlineStr">
        <is>
          <t>SPM</t>
        </is>
      </c>
      <c r="F723" s="40" t="inlineStr">
        <is>
          <t>20FT</t>
        </is>
      </c>
      <c r="G723" s="201" t="inlineStr">
        <is>
          <t>MSC SANTHYA</t>
        </is>
      </c>
      <c r="H723" s="202" t="inlineStr">
        <is>
          <t>BERTHED: 26TH OCT VOY. WG342A</t>
        </is>
      </c>
      <c r="I723" s="157" t="inlineStr">
        <is>
          <t>OUT</t>
        </is>
      </c>
      <c r="J723" s="166" t="inlineStr">
        <is>
          <t>TELEX/ 9TH NOV, 2023</t>
        </is>
      </c>
      <c r="K723" s="157" t="inlineStr">
        <is>
          <t>15/11/2023</t>
        </is>
      </c>
      <c r="L723" s="157" t="inlineStr">
        <is>
          <t>28TH SEPT</t>
        </is>
      </c>
      <c r="M723" s="157" t="inlineStr">
        <is>
          <t>SUN MARK LTD</t>
        </is>
      </c>
      <c r="N723" s="157" t="inlineStr">
        <is>
          <t>MEL-BACH ENTERPRISES</t>
        </is>
      </c>
    </row>
    <row r="724">
      <c r="A724" s="40" t="n">
        <v>175</v>
      </c>
      <c r="B724" s="40" t="inlineStr">
        <is>
          <t>EJISON</t>
        </is>
      </c>
      <c r="C724" s="165" t="inlineStr">
        <is>
          <t>MEDUAW870615</t>
        </is>
      </c>
      <c r="D724" s="40" t="inlineStr">
        <is>
          <t>MSCU 3476614</t>
        </is>
      </c>
      <c r="E724" s="200" t="inlineStr">
        <is>
          <t>SPM</t>
        </is>
      </c>
      <c r="F724" s="40" t="inlineStr">
        <is>
          <t>20FT</t>
        </is>
      </c>
      <c r="G724" s="201" t="inlineStr">
        <is>
          <t>MSC SANTHYA</t>
        </is>
      </c>
      <c r="H724" s="202" t="inlineStr">
        <is>
          <t>BERTHED: 26TH OCT VOY. WG342A</t>
        </is>
      </c>
      <c r="I724" s="157" t="inlineStr">
        <is>
          <t>OUT</t>
        </is>
      </c>
      <c r="J724" s="166" t="inlineStr">
        <is>
          <t>TELEX/ 9TH NOV, 2023</t>
        </is>
      </c>
      <c r="K724" s="157" t="inlineStr">
        <is>
          <t>15/11/2023</t>
        </is>
      </c>
      <c r="L724" s="157" t="inlineStr">
        <is>
          <t>28TH SEPT</t>
        </is>
      </c>
      <c r="M724" s="157" t="inlineStr">
        <is>
          <t>SUN MARK LTD</t>
        </is>
      </c>
      <c r="N724" s="157" t="inlineStr">
        <is>
          <t>MEL-BACH ENTERPRISES</t>
        </is>
      </c>
    </row>
    <row r="725">
      <c r="A725" s="40" t="n">
        <v>176</v>
      </c>
      <c r="B725" s="40" t="inlineStr">
        <is>
          <t>EJISON</t>
        </is>
      </c>
      <c r="C725" s="165" t="inlineStr">
        <is>
          <t>''</t>
        </is>
      </c>
      <c r="D725" s="40" t="inlineStr">
        <is>
          <t>MSDU 2913462</t>
        </is>
      </c>
      <c r="E725" s="200" t="inlineStr">
        <is>
          <t>SPM</t>
        </is>
      </c>
      <c r="F725" s="40" t="inlineStr">
        <is>
          <t>20FT</t>
        </is>
      </c>
      <c r="G725" s="201" t="inlineStr">
        <is>
          <t>MSC SANTHYA</t>
        </is>
      </c>
      <c r="H725" s="202" t="inlineStr">
        <is>
          <t>BERTHED: 25TH OCT VOY. WG342A</t>
        </is>
      </c>
      <c r="I725" s="157" t="inlineStr">
        <is>
          <t>OUT</t>
        </is>
      </c>
      <c r="J725" s="166" t="inlineStr">
        <is>
          <t>TELEX/ 9TH NOV, 2023</t>
        </is>
      </c>
      <c r="K725" s="157" t="inlineStr">
        <is>
          <t>15/11/2023</t>
        </is>
      </c>
      <c r="L725" s="157" t="inlineStr">
        <is>
          <t>28TH SEPT</t>
        </is>
      </c>
      <c r="M725" s="157" t="inlineStr">
        <is>
          <t>SUN MARK LTD</t>
        </is>
      </c>
      <c r="N725" s="157" t="inlineStr">
        <is>
          <t>MEL-BACH ENTERPRISES</t>
        </is>
      </c>
    </row>
    <row r="726">
      <c r="A726" s="40" t="n">
        <v>177</v>
      </c>
      <c r="B726" s="40" t="inlineStr">
        <is>
          <t>EJISON</t>
        </is>
      </c>
      <c r="C726" s="165" t="inlineStr">
        <is>
          <t>MEDUAW870805</t>
        </is>
      </c>
      <c r="D726" s="40" t="inlineStr">
        <is>
          <t>MEDU 1059393</t>
        </is>
      </c>
      <c r="E726" s="200" t="inlineStr">
        <is>
          <t>SPM</t>
        </is>
      </c>
      <c r="F726" s="40" t="inlineStr">
        <is>
          <t>20FT</t>
        </is>
      </c>
      <c r="G726" s="201" t="inlineStr">
        <is>
          <t>MSC SANTHYA</t>
        </is>
      </c>
      <c r="H726" s="202" t="inlineStr">
        <is>
          <t>BERTHED: 25TH OCT VOY. WG342A</t>
        </is>
      </c>
      <c r="I726" s="157" t="inlineStr">
        <is>
          <t>OUT</t>
        </is>
      </c>
      <c r="J726" s="166" t="inlineStr">
        <is>
          <t>TELEX/ 9TH NOV, 2023</t>
        </is>
      </c>
      <c r="K726" s="157" t="inlineStr">
        <is>
          <t>15/11/2023</t>
        </is>
      </c>
      <c r="L726" s="157" t="inlineStr">
        <is>
          <t>28TH SEPT</t>
        </is>
      </c>
      <c r="M726" s="157" t="inlineStr">
        <is>
          <t>SUN MARK LTD</t>
        </is>
      </c>
      <c r="N726" s="157" t="inlineStr">
        <is>
          <t>MEL-BACH ENTERPRISES</t>
        </is>
      </c>
    </row>
    <row r="727">
      <c r="A727" s="40" t="n">
        <v>178</v>
      </c>
      <c r="B727" s="40" t="inlineStr">
        <is>
          <t>EJISON</t>
        </is>
      </c>
      <c r="C727" s="165" t="inlineStr">
        <is>
          <t>''</t>
        </is>
      </c>
      <c r="D727" s="40" t="inlineStr">
        <is>
          <t>GLDU 5685120</t>
        </is>
      </c>
      <c r="E727" s="200" t="inlineStr">
        <is>
          <t>SPM</t>
        </is>
      </c>
      <c r="F727" s="40" t="inlineStr">
        <is>
          <t>20FT</t>
        </is>
      </c>
      <c r="G727" s="201" t="inlineStr">
        <is>
          <t>MSC SANTHYA</t>
        </is>
      </c>
      <c r="H727" s="202" t="inlineStr">
        <is>
          <t>BERTHED: 26TH OCT VOY. WG342A</t>
        </is>
      </c>
      <c r="I727" s="157" t="inlineStr">
        <is>
          <t>OUT</t>
        </is>
      </c>
      <c r="J727" s="166" t="inlineStr">
        <is>
          <t>TELEX/ 9TH NOV, 2023</t>
        </is>
      </c>
      <c r="K727" s="157" t="inlineStr">
        <is>
          <t>15/11/2023</t>
        </is>
      </c>
      <c r="L727" s="157" t="inlineStr">
        <is>
          <t>28TH SEPT</t>
        </is>
      </c>
      <c r="M727" s="157" t="inlineStr">
        <is>
          <t>SUN MARK LTD</t>
        </is>
      </c>
      <c r="N727" s="157" t="inlineStr">
        <is>
          <t>MEL-BACH ENTERPRISES</t>
        </is>
      </c>
    </row>
    <row r="728">
      <c r="A728" s="40" t="n">
        <v>179</v>
      </c>
      <c r="B728" s="40" t="inlineStr">
        <is>
          <t>EJISON</t>
        </is>
      </c>
      <c r="C728" s="165" t="inlineStr">
        <is>
          <t>MEDUD8367754</t>
        </is>
      </c>
      <c r="D728" s="40" t="inlineStr">
        <is>
          <t>MEDU 3464306</t>
        </is>
      </c>
      <c r="E728" s="200" t="inlineStr">
        <is>
          <t>SPM</t>
        </is>
      </c>
      <c r="F728" s="40" t="inlineStr">
        <is>
          <t>20FT</t>
        </is>
      </c>
      <c r="G728" s="203" t="inlineStr">
        <is>
          <t>MSC TASMANIA</t>
        </is>
      </c>
      <c r="H728" s="266" t="inlineStr">
        <is>
          <t>BERTHED: 11TH NOV VOY. WG345A</t>
        </is>
      </c>
      <c r="I728" s="157" t="inlineStr">
        <is>
          <t>OUT</t>
        </is>
      </c>
      <c r="J728" s="166" t="inlineStr">
        <is>
          <t>TELEX/ 18TH  OCT, 2023</t>
        </is>
      </c>
      <c r="K728" s="157" t="inlineStr">
        <is>
          <t>23/11/2023</t>
        </is>
      </c>
      <c r="L728" s="157" t="inlineStr">
        <is>
          <t>4TH OCT</t>
        </is>
      </c>
      <c r="M728" s="157" t="inlineStr">
        <is>
          <t>SUN MARK LTD</t>
        </is>
      </c>
      <c r="N728" s="157" t="inlineStr">
        <is>
          <t>MEL-BACH ENTERPRISES</t>
        </is>
      </c>
    </row>
    <row r="729">
      <c r="A729" s="40" t="n">
        <v>180</v>
      </c>
      <c r="B729" s="40" t="inlineStr">
        <is>
          <t>EJISON</t>
        </is>
      </c>
      <c r="C729" s="165" t="inlineStr">
        <is>
          <t>''</t>
        </is>
      </c>
      <c r="D729" s="40" t="inlineStr">
        <is>
          <t>CAXU 6302439</t>
        </is>
      </c>
      <c r="E729" s="200" t="inlineStr">
        <is>
          <t>SPM</t>
        </is>
      </c>
      <c r="F729" s="40" t="inlineStr">
        <is>
          <t>20FT</t>
        </is>
      </c>
      <c r="G729" s="203" t="inlineStr">
        <is>
          <t>MSC TASMANIA</t>
        </is>
      </c>
      <c r="H729" s="266" t="inlineStr">
        <is>
          <t>BERTHED: 11TH NOV VOY. WG345A</t>
        </is>
      </c>
      <c r="I729" s="157" t="inlineStr">
        <is>
          <t>OUT</t>
        </is>
      </c>
      <c r="J729" s="166" t="inlineStr">
        <is>
          <t>TELEX/ 18TH  OCT, 2023</t>
        </is>
      </c>
      <c r="K729" s="157" t="inlineStr">
        <is>
          <t>23/11/2023</t>
        </is>
      </c>
      <c r="L729" s="157" t="inlineStr">
        <is>
          <t>4TH OCT</t>
        </is>
      </c>
      <c r="M729" s="157" t="inlineStr">
        <is>
          <t>SUN MARK LTD</t>
        </is>
      </c>
      <c r="N729" s="157" t="inlineStr">
        <is>
          <t>MEL-BACH ENTERPRISES</t>
        </is>
      </c>
    </row>
    <row r="730">
      <c r="A730" s="40" t="n">
        <v>181</v>
      </c>
      <c r="B730" s="40" t="inlineStr">
        <is>
          <t>EJISON</t>
        </is>
      </c>
      <c r="C730" s="165" t="inlineStr">
        <is>
          <t>MEDUD8365782</t>
        </is>
      </c>
      <c r="D730" s="40" t="inlineStr">
        <is>
          <t>TRHU 2199457</t>
        </is>
      </c>
      <c r="E730" s="200" t="inlineStr">
        <is>
          <t>SPM</t>
        </is>
      </c>
      <c r="F730" s="40" t="inlineStr">
        <is>
          <t>20FT</t>
        </is>
      </c>
      <c r="G730" s="203" t="inlineStr">
        <is>
          <t>MSC TASMANIA</t>
        </is>
      </c>
      <c r="H730" s="266" t="inlineStr">
        <is>
          <t>BERTHED: 11TH NOV VOY. WG345A</t>
        </is>
      </c>
      <c r="I730" s="157" t="inlineStr">
        <is>
          <t>OUT</t>
        </is>
      </c>
      <c r="J730" s="166" t="inlineStr">
        <is>
          <t>TELEX/ 18TH  OCT, 2023</t>
        </is>
      </c>
      <c r="K730" s="157" t="inlineStr">
        <is>
          <t>23/11/2023</t>
        </is>
      </c>
      <c r="L730" s="157" t="inlineStr">
        <is>
          <t>4TH OCT</t>
        </is>
      </c>
      <c r="M730" s="157" t="inlineStr">
        <is>
          <t>SUN MARK LTD</t>
        </is>
      </c>
      <c r="N730" s="157" t="inlineStr">
        <is>
          <t>MEL-BACH ENTERPRISES</t>
        </is>
      </c>
    </row>
    <row r="731">
      <c r="A731" s="40" t="n">
        <v>182</v>
      </c>
      <c r="B731" s="40" t="inlineStr">
        <is>
          <t>EJISON</t>
        </is>
      </c>
      <c r="C731" s="165" t="inlineStr">
        <is>
          <t>'''</t>
        </is>
      </c>
      <c r="D731" s="40" t="inlineStr">
        <is>
          <t>FTAU 1543980</t>
        </is>
      </c>
      <c r="E731" s="200" t="inlineStr">
        <is>
          <t>SPM</t>
        </is>
      </c>
      <c r="F731" s="40" t="inlineStr">
        <is>
          <t>20FT</t>
        </is>
      </c>
      <c r="G731" s="203" t="inlineStr">
        <is>
          <t>MSC TASMANIA</t>
        </is>
      </c>
      <c r="H731" s="266" t="inlineStr">
        <is>
          <t>BERTHED: 11TH NOV VOY. WG345A</t>
        </is>
      </c>
      <c r="I731" s="157" t="inlineStr">
        <is>
          <t>OUT</t>
        </is>
      </c>
      <c r="J731" s="166" t="inlineStr">
        <is>
          <t>TELEX/ 18TH  OCT, 2023</t>
        </is>
      </c>
      <c r="K731" s="157" t="inlineStr">
        <is>
          <t>23/11/2023</t>
        </is>
      </c>
      <c r="L731" s="157" t="inlineStr">
        <is>
          <t>4TH OCT</t>
        </is>
      </c>
      <c r="M731" s="157" t="inlineStr">
        <is>
          <t>SUN MARK LTD</t>
        </is>
      </c>
      <c r="N731" s="157" t="inlineStr">
        <is>
          <t>MEL-BACH ENTERPRISES</t>
        </is>
      </c>
    </row>
    <row r="732">
      <c r="A732" s="40" t="n">
        <v>183</v>
      </c>
      <c r="B732" s="40" t="inlineStr">
        <is>
          <t>EJISON</t>
        </is>
      </c>
      <c r="C732" s="165" t="inlineStr">
        <is>
          <t>MEDUD8366533</t>
        </is>
      </c>
      <c r="D732" s="40" t="inlineStr">
        <is>
          <t>CAIU 6130410</t>
        </is>
      </c>
      <c r="E732" s="200" t="inlineStr">
        <is>
          <t>SPM</t>
        </is>
      </c>
      <c r="F732" s="40" t="inlineStr">
        <is>
          <t>20FT</t>
        </is>
      </c>
      <c r="G732" s="203" t="inlineStr">
        <is>
          <t>MSC TASMANIA</t>
        </is>
      </c>
      <c r="H732" s="266" t="inlineStr">
        <is>
          <t>BERTHED: 11TH NOV VOY. WG345A</t>
        </is>
      </c>
      <c r="I732" s="157" t="inlineStr">
        <is>
          <t>OUT</t>
        </is>
      </c>
      <c r="J732" s="166" t="inlineStr">
        <is>
          <t>TELEX/ 18TH  OCT, 2023</t>
        </is>
      </c>
      <c r="K732" s="157" t="inlineStr">
        <is>
          <t>24/11/2023</t>
        </is>
      </c>
      <c r="L732" s="157" t="inlineStr">
        <is>
          <t>4TH OCT</t>
        </is>
      </c>
      <c r="M732" s="157" t="inlineStr">
        <is>
          <t>SUN MARK LTD</t>
        </is>
      </c>
      <c r="N732" s="157" t="inlineStr">
        <is>
          <t>MEL-BACH ENTERPRISES</t>
        </is>
      </c>
    </row>
    <row r="733">
      <c r="A733" s="40" t="n">
        <v>184</v>
      </c>
      <c r="B733" s="40" t="inlineStr">
        <is>
          <t>EJISON</t>
        </is>
      </c>
      <c r="C733" s="165" t="inlineStr">
        <is>
          <t>''</t>
        </is>
      </c>
      <c r="D733" s="40" t="inlineStr">
        <is>
          <t>TGBU 2674126</t>
        </is>
      </c>
      <c r="E733" s="200" t="inlineStr">
        <is>
          <t>SPM</t>
        </is>
      </c>
      <c r="F733" s="40" t="inlineStr">
        <is>
          <t>20FT</t>
        </is>
      </c>
      <c r="G733" s="203" t="inlineStr">
        <is>
          <t>MSC TASMANIA</t>
        </is>
      </c>
      <c r="H733" s="266" t="inlineStr">
        <is>
          <t>BERTHED: 11TH NOV VOY. WG345A</t>
        </is>
      </c>
      <c r="I733" s="157" t="inlineStr">
        <is>
          <t>OUT</t>
        </is>
      </c>
      <c r="J733" s="166" t="inlineStr">
        <is>
          <t>TELEX/ 18TH  OCT, 2023</t>
        </is>
      </c>
      <c r="K733" s="157" t="inlineStr">
        <is>
          <t>24/11/2023</t>
        </is>
      </c>
      <c r="L733" s="157" t="inlineStr">
        <is>
          <t>4TH OCT</t>
        </is>
      </c>
      <c r="M733" s="157" t="inlineStr">
        <is>
          <t>SUN MARK LTD</t>
        </is>
      </c>
      <c r="N733" s="157" t="inlineStr">
        <is>
          <t>MEL-BACH ENTERPRISES</t>
        </is>
      </c>
    </row>
    <row r="734">
      <c r="A734" s="40" t="n">
        <v>185</v>
      </c>
      <c r="B734" s="40" t="inlineStr">
        <is>
          <t>EJISON</t>
        </is>
      </c>
      <c r="C734" s="165" t="inlineStr">
        <is>
          <t>MEDUAW870789</t>
        </is>
      </c>
      <c r="D734" s="40" t="inlineStr">
        <is>
          <t>MEDU 3344255</t>
        </is>
      </c>
      <c r="E734" s="200" t="inlineStr">
        <is>
          <t>SPM</t>
        </is>
      </c>
      <c r="F734" s="40" t="inlineStr">
        <is>
          <t>20FT</t>
        </is>
      </c>
      <c r="G734" s="201" t="inlineStr">
        <is>
          <t>MSC SANTHYA</t>
        </is>
      </c>
      <c r="H734" s="202" t="inlineStr">
        <is>
          <t>BERTHED: 27TH OCT VOY. WG342A</t>
        </is>
      </c>
      <c r="I734" s="157" t="inlineStr">
        <is>
          <t>OUT</t>
        </is>
      </c>
      <c r="J734" s="166" t="inlineStr">
        <is>
          <t>TELEX/ 9TH NOV, 2023</t>
        </is>
      </c>
      <c r="K734" s="157" t="inlineStr">
        <is>
          <t>23/11/2023</t>
        </is>
      </c>
      <c r="L734" s="157" t="inlineStr">
        <is>
          <t>11TH OCT</t>
        </is>
      </c>
      <c r="M734" s="157" t="inlineStr">
        <is>
          <t>SUN MARK LTD</t>
        </is>
      </c>
      <c r="N734" s="157" t="inlineStr">
        <is>
          <t>MEL-BACH ENTERPRISES</t>
        </is>
      </c>
    </row>
    <row r="735">
      <c r="A735" s="40" t="n">
        <v>186</v>
      </c>
      <c r="B735" s="40" t="inlineStr">
        <is>
          <t>EJISON</t>
        </is>
      </c>
      <c r="C735" s="165" t="inlineStr">
        <is>
          <t>''</t>
        </is>
      </c>
      <c r="D735" s="40" t="inlineStr">
        <is>
          <t>MEDU 5277557</t>
        </is>
      </c>
      <c r="E735" s="200" t="inlineStr">
        <is>
          <t>SPM</t>
        </is>
      </c>
      <c r="F735" s="40" t="inlineStr">
        <is>
          <t>20FT</t>
        </is>
      </c>
      <c r="G735" s="201" t="inlineStr">
        <is>
          <t>MSC SANTHYA</t>
        </is>
      </c>
      <c r="H735" s="202" t="inlineStr">
        <is>
          <t>BERTHED: 27TH OCT VOY. WG342A</t>
        </is>
      </c>
      <c r="I735" s="157" t="inlineStr">
        <is>
          <t>OUT</t>
        </is>
      </c>
      <c r="J735" s="166" t="inlineStr">
        <is>
          <t>TELEX/ 9TH NOV, 2023</t>
        </is>
      </c>
      <c r="K735" s="157" t="inlineStr">
        <is>
          <t>23/11/2023</t>
        </is>
      </c>
      <c r="L735" s="157" t="inlineStr">
        <is>
          <t>11TH OCT</t>
        </is>
      </c>
      <c r="M735" s="157" t="inlineStr">
        <is>
          <t>SUN MARK LTD</t>
        </is>
      </c>
      <c r="N735" s="157" t="inlineStr">
        <is>
          <t>MEL-BACH ENTERPRISES</t>
        </is>
      </c>
    </row>
    <row r="736">
      <c r="A736" s="40" t="n">
        <v>187</v>
      </c>
      <c r="B736" s="40" t="inlineStr">
        <is>
          <t>EJISON</t>
        </is>
      </c>
      <c r="C736" s="165" t="inlineStr">
        <is>
          <t>MEDUD8379106</t>
        </is>
      </c>
      <c r="D736" s="40" t="inlineStr">
        <is>
          <t>MSMU 1895289</t>
        </is>
      </c>
      <c r="E736" s="200" t="inlineStr">
        <is>
          <t>SPM</t>
        </is>
      </c>
      <c r="F736" s="40" t="inlineStr">
        <is>
          <t>20FT</t>
        </is>
      </c>
      <c r="G736" s="203" t="inlineStr">
        <is>
          <t>MSC TASMANIA</t>
        </is>
      </c>
      <c r="H736" s="266" t="inlineStr">
        <is>
          <t>BERTHED: 26TH NOV VOY. WG347</t>
        </is>
      </c>
      <c r="I736" s="157" t="inlineStr">
        <is>
          <t>OUT</t>
        </is>
      </c>
      <c r="J736" s="166" t="inlineStr">
        <is>
          <t>TELEX/ 3RD NOV, 2023</t>
        </is>
      </c>
      <c r="K736" s="496" t="n">
        <v>45150</v>
      </c>
      <c r="L736" s="157" t="inlineStr">
        <is>
          <t>20TH OCT</t>
        </is>
      </c>
      <c r="M736" s="157" t="inlineStr">
        <is>
          <t>SUN MARK LTD</t>
        </is>
      </c>
      <c r="N736" s="157" t="inlineStr">
        <is>
          <t>MEL-BACH ENTERPRISES</t>
        </is>
      </c>
    </row>
    <row r="737">
      <c r="A737" s="40" t="n">
        <v>188</v>
      </c>
      <c r="B737" s="40" t="inlineStr">
        <is>
          <t>EJISON</t>
        </is>
      </c>
      <c r="C737" s="165" t="inlineStr">
        <is>
          <t>''</t>
        </is>
      </c>
      <c r="D737" s="40" t="inlineStr">
        <is>
          <t>TGHU 0032577</t>
        </is>
      </c>
      <c r="E737" s="200" t="inlineStr">
        <is>
          <t>SPM</t>
        </is>
      </c>
      <c r="F737" s="40" t="inlineStr">
        <is>
          <t>20FT</t>
        </is>
      </c>
      <c r="G737" s="203" t="inlineStr">
        <is>
          <t>MSC TASMANIA</t>
        </is>
      </c>
      <c r="H737" s="266" t="inlineStr">
        <is>
          <t>BERTHED: 26TH NOV VOY. WG347</t>
        </is>
      </c>
      <c r="I737" s="157" t="inlineStr">
        <is>
          <t>OUT</t>
        </is>
      </c>
      <c r="J737" s="166" t="inlineStr">
        <is>
          <t>TELEX/ 3RD NOV, 2023</t>
        </is>
      </c>
      <c r="K737" s="496" t="n">
        <v>45150</v>
      </c>
      <c r="L737" s="157" t="inlineStr">
        <is>
          <t>20TH OCT</t>
        </is>
      </c>
      <c r="M737" s="157" t="inlineStr">
        <is>
          <t>SUN MARK LTD</t>
        </is>
      </c>
      <c r="N737" s="157" t="inlineStr">
        <is>
          <t>MEL-BACH ENTERPRISES</t>
        </is>
      </c>
    </row>
    <row r="738">
      <c r="A738" s="40" t="n">
        <v>189</v>
      </c>
      <c r="B738" s="40" t="inlineStr">
        <is>
          <t>EJISON</t>
        </is>
      </c>
      <c r="C738" s="165" t="inlineStr">
        <is>
          <t>MEDUD8377415</t>
        </is>
      </c>
      <c r="D738" s="40" t="inlineStr">
        <is>
          <t>MSMU 2648302</t>
        </is>
      </c>
      <c r="E738" s="200" t="inlineStr">
        <is>
          <t>SPM</t>
        </is>
      </c>
      <c r="F738" s="40" t="inlineStr">
        <is>
          <t>20FT</t>
        </is>
      </c>
      <c r="G738" s="203" t="inlineStr">
        <is>
          <t>MSC TASMANIA</t>
        </is>
      </c>
      <c r="H738" s="266" t="inlineStr">
        <is>
          <t>BERTHED: 26TH NOV VOY. WG347</t>
        </is>
      </c>
      <c r="I738" s="157" t="inlineStr">
        <is>
          <t>OUT</t>
        </is>
      </c>
      <c r="J738" s="166" t="inlineStr">
        <is>
          <t>TELEX/ 3RD NOV, 2023</t>
        </is>
      </c>
      <c r="K738" s="496" t="n">
        <v>45242</v>
      </c>
      <c r="L738" s="157" t="inlineStr">
        <is>
          <t>25TH OCT</t>
        </is>
      </c>
      <c r="M738" s="157" t="inlineStr">
        <is>
          <t>SEA AIR AND LAND FORWARDING LTD</t>
        </is>
      </c>
      <c r="N738" s="157" t="inlineStr">
        <is>
          <t>MEL-BACH ENTERPRISES</t>
        </is>
      </c>
    </row>
    <row r="739">
      <c r="A739" s="40" t="n">
        <v>190</v>
      </c>
      <c r="B739" s="40" t="inlineStr">
        <is>
          <t>EJISON</t>
        </is>
      </c>
      <c r="C739" s="165" t="inlineStr">
        <is>
          <t>''</t>
        </is>
      </c>
      <c r="D739" s="40" t="inlineStr">
        <is>
          <t>BEAU 2973068</t>
        </is>
      </c>
      <c r="E739" s="200" t="inlineStr">
        <is>
          <t>SPM</t>
        </is>
      </c>
      <c r="F739" s="40" t="inlineStr">
        <is>
          <t>20FT</t>
        </is>
      </c>
      <c r="G739" s="203" t="inlineStr">
        <is>
          <t>MSC TASMANIA</t>
        </is>
      </c>
      <c r="H739" s="266" t="inlineStr">
        <is>
          <t>BERTHED: 26TH NOV VOY. WG347</t>
        </is>
      </c>
      <c r="I739" s="157" t="inlineStr">
        <is>
          <t>OUT</t>
        </is>
      </c>
      <c r="J739" s="166" t="inlineStr">
        <is>
          <t>TELEX/ 3RD NOV, 2023</t>
        </is>
      </c>
      <c r="K739" s="496" t="n">
        <v>45242</v>
      </c>
      <c r="L739" s="157" t="inlineStr">
        <is>
          <t>25TH OCT</t>
        </is>
      </c>
      <c r="M739" s="157" t="inlineStr">
        <is>
          <t>SEA AIR AND LAND FORWARDING LTD</t>
        </is>
      </c>
      <c r="N739" s="157" t="inlineStr">
        <is>
          <t>MEL-BACH ENTERPRISES</t>
        </is>
      </c>
    </row>
    <row r="740">
      <c r="A740" s="40" t="n">
        <v>191</v>
      </c>
      <c r="B740" s="40" t="inlineStr">
        <is>
          <t>EJISON</t>
        </is>
      </c>
      <c r="C740" s="165" t="inlineStr">
        <is>
          <t>MEDUD8373737</t>
        </is>
      </c>
      <c r="D740" s="40" t="inlineStr">
        <is>
          <t>MSMU 2211776</t>
        </is>
      </c>
      <c r="E740" s="200" t="inlineStr">
        <is>
          <t>SPM</t>
        </is>
      </c>
      <c r="F740" s="40" t="inlineStr">
        <is>
          <t>20FT</t>
        </is>
      </c>
      <c r="G740" s="203" t="inlineStr">
        <is>
          <t>MSC TASMANIA</t>
        </is>
      </c>
      <c r="H740" s="266" t="inlineStr">
        <is>
          <t>BERTHED: 26TH NOV VOY. WG347</t>
        </is>
      </c>
      <c r="I740" s="157" t="inlineStr">
        <is>
          <t>OUT</t>
        </is>
      </c>
      <c r="J740" s="166" t="inlineStr">
        <is>
          <t>TELEX/ 3RD NOV, 2023</t>
        </is>
      </c>
      <c r="K740" s="496" t="n">
        <v>45242</v>
      </c>
      <c r="L740" s="157" t="inlineStr">
        <is>
          <t>3RD NOV</t>
        </is>
      </c>
      <c r="M740" s="157" t="inlineStr">
        <is>
          <t>SEA AIR AND LAND FORWARDING LTD</t>
        </is>
      </c>
      <c r="N740" s="157" t="inlineStr">
        <is>
          <t>MEL-BACH ENTERPRISES</t>
        </is>
      </c>
    </row>
    <row r="741">
      <c r="A741" s="40" t="n">
        <v>192</v>
      </c>
      <c r="B741" s="40" t="inlineStr">
        <is>
          <t>EJISON</t>
        </is>
      </c>
      <c r="C741" s="165" t="inlineStr">
        <is>
          <t>''</t>
        </is>
      </c>
      <c r="D741" s="40" t="inlineStr">
        <is>
          <t>MSMU 1305248</t>
        </is>
      </c>
      <c r="E741" s="200" t="inlineStr">
        <is>
          <t>SPM</t>
        </is>
      </c>
      <c r="F741" s="40" t="inlineStr">
        <is>
          <t>20FT</t>
        </is>
      </c>
      <c r="G741" s="203" t="inlineStr">
        <is>
          <t>MSC TASMANIA</t>
        </is>
      </c>
      <c r="H741" s="266" t="inlineStr">
        <is>
          <t>BERTHED: 26TH NOV VOY. WG347</t>
        </is>
      </c>
      <c r="I741" s="157" t="inlineStr">
        <is>
          <t>OUT</t>
        </is>
      </c>
      <c r="J741" s="166" t="inlineStr">
        <is>
          <t>TELEX/ 3RD NOV, 2023</t>
        </is>
      </c>
      <c r="K741" s="496" t="n">
        <v>45242</v>
      </c>
      <c r="L741" s="157" t="inlineStr">
        <is>
          <t>3RD NOV</t>
        </is>
      </c>
      <c r="M741" s="157" t="inlineStr">
        <is>
          <t>SEA AIR AND LAND FORWARDING LTD</t>
        </is>
      </c>
      <c r="N741" s="157" t="inlineStr">
        <is>
          <t>MEL-BACH ENTERPRISES</t>
        </is>
      </c>
    </row>
    <row r="742">
      <c r="A742" s="40" t="n">
        <v>193</v>
      </c>
      <c r="B742" s="40" t="inlineStr">
        <is>
          <t>EJISON</t>
        </is>
      </c>
      <c r="C742" s="165" t="inlineStr">
        <is>
          <t>MEDUD8372093</t>
        </is>
      </c>
      <c r="D742" s="40" t="inlineStr">
        <is>
          <t>MEDU 3683726</t>
        </is>
      </c>
      <c r="E742" s="200" t="inlineStr">
        <is>
          <t>SPM</t>
        </is>
      </c>
      <c r="F742" s="40" t="inlineStr">
        <is>
          <t>20FT</t>
        </is>
      </c>
      <c r="G742" s="203" t="inlineStr">
        <is>
          <t>MSC TASMANIA</t>
        </is>
      </c>
      <c r="H742" s="266" t="inlineStr">
        <is>
          <t>BERTHED: 26TH NOV VOY. WG347</t>
        </is>
      </c>
      <c r="I742" s="157" t="inlineStr">
        <is>
          <t>OUT</t>
        </is>
      </c>
      <c r="J742" s="166" t="inlineStr">
        <is>
          <t>TELEX/ 3RD NOV, 2023</t>
        </is>
      </c>
      <c r="K742" s="496" t="n">
        <v>45242</v>
      </c>
      <c r="L742" s="157" t="inlineStr">
        <is>
          <t>3RD NOV</t>
        </is>
      </c>
      <c r="M742" s="157" t="inlineStr">
        <is>
          <t>SEA AIR AND LAND FORWARDING LTD</t>
        </is>
      </c>
      <c r="N742" s="157" t="inlineStr">
        <is>
          <t>MEL-BACH ENTERPRISES</t>
        </is>
      </c>
    </row>
    <row r="743">
      <c r="A743" s="40" t="n">
        <v>194</v>
      </c>
      <c r="B743" s="40" t="inlineStr">
        <is>
          <t>EJISON</t>
        </is>
      </c>
      <c r="C743" s="165" t="inlineStr">
        <is>
          <t>''</t>
        </is>
      </c>
      <c r="D743" s="40" t="inlineStr">
        <is>
          <t>MEDU 1431387</t>
        </is>
      </c>
      <c r="E743" s="200" t="inlineStr">
        <is>
          <t>SPM</t>
        </is>
      </c>
      <c r="F743" s="40" t="inlineStr">
        <is>
          <t>20FT</t>
        </is>
      </c>
      <c r="G743" s="203" t="inlineStr">
        <is>
          <t>MSC TASMANIA</t>
        </is>
      </c>
      <c r="H743" s="266" t="inlineStr">
        <is>
          <t>BERTHED: 26TH NOV VOY. WG347</t>
        </is>
      </c>
      <c r="I743" s="157" t="inlineStr">
        <is>
          <t>OUT</t>
        </is>
      </c>
      <c r="J743" s="166" t="inlineStr">
        <is>
          <t>TELEX/ 3RD NOV, 2023</t>
        </is>
      </c>
      <c r="K743" s="496" t="n">
        <v>45242</v>
      </c>
      <c r="L743" s="157" t="inlineStr">
        <is>
          <t>3RD NOV</t>
        </is>
      </c>
      <c r="M743" s="157" t="inlineStr">
        <is>
          <t>SEA AIR AND LAND FORWARDING LTD</t>
        </is>
      </c>
      <c r="N743" s="157" t="inlineStr">
        <is>
          <t>MEL-BACH ENTERPRISES</t>
        </is>
      </c>
    </row>
    <row r="744">
      <c r="A744" s="40" t="n">
        <v>195</v>
      </c>
      <c r="B744" s="40" t="inlineStr">
        <is>
          <t>EJISON</t>
        </is>
      </c>
      <c r="C744" s="165" t="inlineStr">
        <is>
          <t>MEDUD8397397</t>
        </is>
      </c>
      <c r="D744" s="40" t="inlineStr">
        <is>
          <t>FCIU 2305930</t>
        </is>
      </c>
      <c r="E744" s="200" t="inlineStr">
        <is>
          <t>SPM</t>
        </is>
      </c>
      <c r="F744" s="40" t="inlineStr">
        <is>
          <t>20FT</t>
        </is>
      </c>
      <c r="G744" s="160" t="inlineStr">
        <is>
          <t>MSC AMERICA III</t>
        </is>
      </c>
      <c r="H744" s="266" t="inlineStr">
        <is>
          <t>BERTHED: 11TH DEC VOY.WG350A</t>
        </is>
      </c>
      <c r="I744" s="157" t="inlineStr">
        <is>
          <t>OUT</t>
        </is>
      </c>
      <c r="J744" s="192" t="inlineStr">
        <is>
          <t>TELEX</t>
        </is>
      </c>
      <c r="K744" s="157" t="inlineStr">
        <is>
          <t>22/12/2023</t>
        </is>
      </c>
      <c r="L744" s="157" t="inlineStr">
        <is>
          <t>6TH NOV</t>
        </is>
      </c>
      <c r="M744" s="157" t="inlineStr">
        <is>
          <t>SEA AIR AND LAND FORWARDING LTD</t>
        </is>
      </c>
      <c r="N744" s="157" t="inlineStr">
        <is>
          <t>MEL-BACH ENTERPRISES</t>
        </is>
      </c>
    </row>
    <row r="745">
      <c r="A745" s="40" t="n">
        <v>196</v>
      </c>
      <c r="B745" s="40" t="inlineStr">
        <is>
          <t>EJISON</t>
        </is>
      </c>
      <c r="C745" s="165" t="inlineStr">
        <is>
          <t>''</t>
        </is>
      </c>
      <c r="D745" s="40" t="inlineStr">
        <is>
          <t>MSDU 2253878</t>
        </is>
      </c>
      <c r="E745" s="200" t="inlineStr">
        <is>
          <t>SPM</t>
        </is>
      </c>
      <c r="F745" s="40" t="inlineStr">
        <is>
          <t>20FT</t>
        </is>
      </c>
      <c r="G745" s="160" t="inlineStr">
        <is>
          <t>MSC AMERICA III</t>
        </is>
      </c>
      <c r="H745" s="266" t="inlineStr">
        <is>
          <t>BERTHED: 11TH DEC VOY.WG350A</t>
        </is>
      </c>
      <c r="I745" s="157" t="inlineStr">
        <is>
          <t>OUT</t>
        </is>
      </c>
      <c r="J745" s="192" t="inlineStr">
        <is>
          <t>TELEX</t>
        </is>
      </c>
      <c r="K745" s="157" t="inlineStr">
        <is>
          <t>22/12/2023</t>
        </is>
      </c>
      <c r="L745" s="157" t="inlineStr">
        <is>
          <t>6TH NOV</t>
        </is>
      </c>
      <c r="M745" s="157" t="inlineStr">
        <is>
          <t>SEA AIR AND LAND FORWARDING LTD</t>
        </is>
      </c>
      <c r="N745" s="157" t="inlineStr">
        <is>
          <t>MEL-BACH ENTERPRISES</t>
        </is>
      </c>
    </row>
    <row r="746">
      <c r="A746" s="40" t="n">
        <v>197</v>
      </c>
      <c r="B746" s="40" t="inlineStr">
        <is>
          <t>EJISON</t>
        </is>
      </c>
      <c r="C746" s="165" t="inlineStr">
        <is>
          <t>MEDUD8400746</t>
        </is>
      </c>
      <c r="D746" s="40" t="inlineStr">
        <is>
          <t>MSMU 3250761</t>
        </is>
      </c>
      <c r="E746" s="200" t="inlineStr">
        <is>
          <t>SPM</t>
        </is>
      </c>
      <c r="F746" s="40" t="inlineStr">
        <is>
          <t>20FT</t>
        </is>
      </c>
      <c r="G746" s="201" t="inlineStr">
        <is>
          <t>MSC SANDY III</t>
        </is>
      </c>
      <c r="H746" s="166" t="inlineStr">
        <is>
          <t>BERTHED: 5TH DEC VOY.WG346A</t>
        </is>
      </c>
      <c r="I746" s="157" t="inlineStr">
        <is>
          <t>OUT</t>
        </is>
      </c>
      <c r="J746" s="192" t="inlineStr">
        <is>
          <t>TELEX</t>
        </is>
      </c>
      <c r="K746" s="157" t="inlineStr">
        <is>
          <t>21/12/2023</t>
        </is>
      </c>
      <c r="L746" s="157" t="inlineStr">
        <is>
          <t>9TH NOV</t>
        </is>
      </c>
      <c r="M746" s="157" t="inlineStr">
        <is>
          <t>SEA AIR AND LAND FORWARDING LTD</t>
        </is>
      </c>
      <c r="N746" s="157" t="inlineStr">
        <is>
          <t>MEL-BACH ENTERPRISES</t>
        </is>
      </c>
    </row>
    <row r="747">
      <c r="A747" s="40" t="n">
        <v>198</v>
      </c>
      <c r="B747" s="40" t="inlineStr">
        <is>
          <t>EJISON</t>
        </is>
      </c>
      <c r="C747" s="165" t="inlineStr">
        <is>
          <t>''</t>
        </is>
      </c>
      <c r="D747" s="40" t="inlineStr">
        <is>
          <t>TGBU 2780508</t>
        </is>
      </c>
      <c r="E747" s="200" t="inlineStr">
        <is>
          <t>SPM</t>
        </is>
      </c>
      <c r="F747" s="40" t="inlineStr">
        <is>
          <t>20FT</t>
        </is>
      </c>
      <c r="G747" s="201" t="inlineStr">
        <is>
          <t>MSC SANDY III</t>
        </is>
      </c>
      <c r="H747" s="166" t="inlineStr">
        <is>
          <t>BERTHED: 5TH DEC VOY.WG346A</t>
        </is>
      </c>
      <c r="I747" s="157" t="inlineStr">
        <is>
          <t>OUT</t>
        </is>
      </c>
      <c r="J747" s="192" t="inlineStr">
        <is>
          <t>TELEX</t>
        </is>
      </c>
      <c r="K747" s="157" t="inlineStr">
        <is>
          <t>21/12/2023</t>
        </is>
      </c>
      <c r="L747" s="157" t="inlineStr">
        <is>
          <t>9TH NOV</t>
        </is>
      </c>
      <c r="M747" s="157" t="inlineStr">
        <is>
          <t>SEA AIR AND LAND FORWARDING LTD</t>
        </is>
      </c>
      <c r="N747" s="157" t="inlineStr">
        <is>
          <t>MEL-BACH ENTERPRISES</t>
        </is>
      </c>
    </row>
    <row r="748">
      <c r="A748" s="40" t="n">
        <v>199</v>
      </c>
      <c r="B748" s="40" t="inlineStr">
        <is>
          <t>EJISON</t>
        </is>
      </c>
      <c r="C748" s="165" t="inlineStr">
        <is>
          <t>MEDUD8405752</t>
        </is>
      </c>
      <c r="D748" s="40" t="inlineStr">
        <is>
          <t>SEGU 2775043</t>
        </is>
      </c>
      <c r="E748" s="200" t="inlineStr">
        <is>
          <t>SPM</t>
        </is>
      </c>
      <c r="F748" s="40" t="inlineStr">
        <is>
          <t>20FT</t>
        </is>
      </c>
      <c r="G748" s="160" t="inlineStr">
        <is>
          <t>MSC AMERICA III</t>
        </is>
      </c>
      <c r="H748" s="266" t="inlineStr">
        <is>
          <t>BERTHED: 12TH DEC VOY.WG350A</t>
        </is>
      </c>
      <c r="I748" s="157" t="inlineStr">
        <is>
          <t>OUT</t>
        </is>
      </c>
      <c r="J748" s="192" t="inlineStr">
        <is>
          <t>TELEX</t>
        </is>
      </c>
      <c r="K748" s="157" t="inlineStr">
        <is>
          <t>22/12/2023</t>
        </is>
      </c>
      <c r="L748" s="157" t="inlineStr">
        <is>
          <t>13TH NOV</t>
        </is>
      </c>
      <c r="M748" s="157" t="inlineStr">
        <is>
          <t>SEA AIR AND LAND FORWARDING LTD</t>
        </is>
      </c>
      <c r="N748" s="157" t="inlineStr">
        <is>
          <t>MEL-BACH ENTERPRISES</t>
        </is>
      </c>
    </row>
    <row r="749">
      <c r="A749" s="40" t="n">
        <v>200</v>
      </c>
      <c r="B749" s="40" t="inlineStr">
        <is>
          <t>EJISON</t>
        </is>
      </c>
      <c r="C749" s="165" t="inlineStr">
        <is>
          <t>''</t>
        </is>
      </c>
      <c r="D749" s="40" t="inlineStr">
        <is>
          <t>TCLU 6886430</t>
        </is>
      </c>
      <c r="E749" s="200" t="inlineStr">
        <is>
          <t>SPM</t>
        </is>
      </c>
      <c r="F749" s="40" t="inlineStr">
        <is>
          <t>20FT</t>
        </is>
      </c>
      <c r="G749" s="160" t="inlineStr">
        <is>
          <t>MSC AMERICA III</t>
        </is>
      </c>
      <c r="H749" s="266" t="inlineStr">
        <is>
          <t>BERTHED: 12TH DEC VOY.WG350A</t>
        </is>
      </c>
      <c r="I749" s="157" t="inlineStr">
        <is>
          <t>OUT</t>
        </is>
      </c>
      <c r="J749" s="192" t="inlineStr">
        <is>
          <t>TELEX</t>
        </is>
      </c>
      <c r="K749" s="157" t="inlineStr">
        <is>
          <t>22/12/2023</t>
        </is>
      </c>
      <c r="L749" s="157" t="inlineStr">
        <is>
          <t>13TH NOV</t>
        </is>
      </c>
      <c r="M749" s="157" t="inlineStr">
        <is>
          <t>SEA AIR AND LAND FORWARDING LTD</t>
        </is>
      </c>
      <c r="N749" s="157" t="inlineStr">
        <is>
          <t>MEL-BACH ENTERPRISES</t>
        </is>
      </c>
    </row>
    <row r="750">
      <c r="A750" s="40" t="n">
        <v>201</v>
      </c>
      <c r="B750" s="40" t="inlineStr">
        <is>
          <t>EJISON</t>
        </is>
      </c>
      <c r="C750" s="165" t="inlineStr">
        <is>
          <t>MEDUD8407436</t>
        </is>
      </c>
      <c r="D750" s="40" t="inlineStr">
        <is>
          <t>TRHU 1563142</t>
        </is>
      </c>
      <c r="E750" s="200" t="inlineStr">
        <is>
          <t>SPM</t>
        </is>
      </c>
      <c r="F750" s="40" t="inlineStr">
        <is>
          <t>20FT</t>
        </is>
      </c>
      <c r="G750" s="160" t="inlineStr">
        <is>
          <t>MSC AMERICA III</t>
        </is>
      </c>
      <c r="H750" s="266" t="inlineStr">
        <is>
          <t>BERTHED: 12TH DEC VOY.WG350A</t>
        </is>
      </c>
      <c r="I750" s="157" t="inlineStr">
        <is>
          <t>OUT</t>
        </is>
      </c>
      <c r="J750" s="192" t="inlineStr">
        <is>
          <t>TELEX</t>
        </is>
      </c>
      <c r="K750" s="157" t="inlineStr">
        <is>
          <t>22/12/2023</t>
        </is>
      </c>
      <c r="L750" s="157" t="inlineStr">
        <is>
          <t>13TH NOV</t>
        </is>
      </c>
      <c r="M750" s="157" t="inlineStr">
        <is>
          <t>SEA AIR AND LAND FORWARDING LTD</t>
        </is>
      </c>
      <c r="N750" s="157" t="inlineStr">
        <is>
          <t>MEL-BACH ENTERPRISES</t>
        </is>
      </c>
    </row>
    <row r="751">
      <c r="A751" s="40" t="n">
        <v>202</v>
      </c>
      <c r="B751" s="40" t="inlineStr">
        <is>
          <t>EJISON</t>
        </is>
      </c>
      <c r="C751" s="165" t="inlineStr">
        <is>
          <t>''</t>
        </is>
      </c>
      <c r="D751" s="40" t="inlineStr">
        <is>
          <t>MEDU 3178703</t>
        </is>
      </c>
      <c r="E751" s="200" t="inlineStr">
        <is>
          <t>SPM</t>
        </is>
      </c>
      <c r="F751" s="40" t="inlineStr">
        <is>
          <t>20FT</t>
        </is>
      </c>
      <c r="G751" s="160" t="inlineStr">
        <is>
          <t>MSC AMERICA III</t>
        </is>
      </c>
      <c r="H751" s="266" t="inlineStr">
        <is>
          <t>BERTHED: 12TH DEC VOY.WG350A</t>
        </is>
      </c>
      <c r="I751" s="157" t="inlineStr">
        <is>
          <t>OUT</t>
        </is>
      </c>
      <c r="J751" s="192" t="inlineStr">
        <is>
          <t>TELEX</t>
        </is>
      </c>
      <c r="K751" s="157" t="inlineStr">
        <is>
          <t>22/12/2023</t>
        </is>
      </c>
      <c r="L751" s="157" t="inlineStr">
        <is>
          <t>13TH NOV</t>
        </is>
      </c>
      <c r="M751" s="157" t="inlineStr">
        <is>
          <t>SEA AIR AND LAND FORWARDING LTD</t>
        </is>
      </c>
      <c r="N751" s="157" t="inlineStr">
        <is>
          <t>MEL-BACH ENTERPRISES</t>
        </is>
      </c>
    </row>
    <row r="752">
      <c r="A752" s="40" t="n">
        <v>203</v>
      </c>
      <c r="B752" s="40" t="inlineStr">
        <is>
          <t>EJISON</t>
        </is>
      </c>
      <c r="C752" s="165" t="inlineStr">
        <is>
          <t>MEDUD8408756</t>
        </is>
      </c>
      <c r="D752" s="40" t="inlineStr">
        <is>
          <t>MEDU 5314516</t>
        </is>
      </c>
      <c r="E752" s="200" t="inlineStr">
        <is>
          <t>SPM</t>
        </is>
      </c>
      <c r="F752" s="40" t="inlineStr">
        <is>
          <t>20FT</t>
        </is>
      </c>
      <c r="G752" s="160" t="inlineStr">
        <is>
          <t>MSC AMERICA III</t>
        </is>
      </c>
      <c r="H752" s="266" t="inlineStr">
        <is>
          <t>BERTHED: 12TH DEC VOY.WG350A</t>
        </is>
      </c>
      <c r="I752" s="157" t="inlineStr">
        <is>
          <t>OUT</t>
        </is>
      </c>
      <c r="J752" s="192" t="inlineStr">
        <is>
          <t>TELEX</t>
        </is>
      </c>
      <c r="K752" s="157" t="inlineStr">
        <is>
          <t>22/12/2023</t>
        </is>
      </c>
      <c r="L752" s="157" t="inlineStr">
        <is>
          <t>21ST NOV</t>
        </is>
      </c>
      <c r="M752" s="157" t="inlineStr">
        <is>
          <t>SEA AIR AND LAND FORWARDING LTD</t>
        </is>
      </c>
      <c r="N752" s="157" t="inlineStr">
        <is>
          <t>MEL-BACH ENTERPRISES</t>
        </is>
      </c>
    </row>
    <row r="753">
      <c r="A753" s="40" t="n">
        <v>204</v>
      </c>
      <c r="B753" s="40" t="inlineStr">
        <is>
          <t>EJISON</t>
        </is>
      </c>
      <c r="C753" s="165" t="inlineStr">
        <is>
          <t>''</t>
        </is>
      </c>
      <c r="D753" s="40" t="inlineStr">
        <is>
          <t>CAXU 6998040</t>
        </is>
      </c>
      <c r="E753" s="200" t="inlineStr">
        <is>
          <t>SPM</t>
        </is>
      </c>
      <c r="F753" s="40" t="inlineStr">
        <is>
          <t>20FT</t>
        </is>
      </c>
      <c r="G753" s="160" t="inlineStr">
        <is>
          <t>MSC AMERICA III</t>
        </is>
      </c>
      <c r="H753" s="266" t="inlineStr">
        <is>
          <t>BERTHED: 12TH DEC VOY.WG350A</t>
        </is>
      </c>
      <c r="I753" s="157" t="inlineStr">
        <is>
          <t>OUT</t>
        </is>
      </c>
      <c r="J753" s="192" t="inlineStr">
        <is>
          <t>TELEX</t>
        </is>
      </c>
      <c r="K753" s="157" t="inlineStr">
        <is>
          <t>22/12/2023</t>
        </is>
      </c>
      <c r="L753" s="157" t="inlineStr">
        <is>
          <t>21ST NOV</t>
        </is>
      </c>
      <c r="M753" s="157" t="inlineStr">
        <is>
          <t>SEA AIR AND LAND FORWARDING LTD</t>
        </is>
      </c>
      <c r="N753" s="157" t="inlineStr">
        <is>
          <t>MEL-BACH ENTERPRISES</t>
        </is>
      </c>
    </row>
    <row r="754">
      <c r="A754" s="40" t="n">
        <v>205</v>
      </c>
      <c r="B754" s="40" t="inlineStr">
        <is>
          <t>EJISON</t>
        </is>
      </c>
      <c r="C754" s="165" t="inlineStr">
        <is>
          <t>MEDUAX115051</t>
        </is>
      </c>
      <c r="D754" s="40" t="inlineStr">
        <is>
          <t>FSCU 7883420</t>
        </is>
      </c>
      <c r="E754" s="200" t="inlineStr">
        <is>
          <t>SPM</t>
        </is>
      </c>
      <c r="F754" s="40" t="inlineStr">
        <is>
          <t>20FT</t>
        </is>
      </c>
      <c r="G754" s="160" t="inlineStr">
        <is>
          <t>MSC AMERICA III</t>
        </is>
      </c>
      <c r="H754" s="202" t="inlineStr">
        <is>
          <t>BERTHED: 28TH DEC VOY.WG350A</t>
        </is>
      </c>
      <c r="I754" s="157" t="inlineStr">
        <is>
          <t>OUT</t>
        </is>
      </c>
      <c r="J754" s="166" t="inlineStr">
        <is>
          <t>TELEX/21ST DEC, 2023</t>
        </is>
      </c>
      <c r="K754" s="157" t="inlineStr">
        <is>
          <t>27/1/2024</t>
        </is>
      </c>
      <c r="L754" s="157" t="inlineStr">
        <is>
          <t>12TH DEC</t>
        </is>
      </c>
      <c r="M754" s="157" t="inlineStr">
        <is>
          <t>SUN MARK LTD</t>
        </is>
      </c>
      <c r="N754" s="157" t="inlineStr">
        <is>
          <t>MEL-BACH ENTERPRISES</t>
        </is>
      </c>
    </row>
    <row r="755">
      <c r="A755" s="40" t="n">
        <v>206</v>
      </c>
      <c r="B755" s="40" t="inlineStr">
        <is>
          <t>EJISON</t>
        </is>
      </c>
      <c r="C755" s="165" t="inlineStr">
        <is>
          <t>''</t>
        </is>
      </c>
      <c r="D755" s="40" t="inlineStr">
        <is>
          <t>MEDU 6464676</t>
        </is>
      </c>
      <c r="E755" s="200" t="inlineStr">
        <is>
          <t>SPM</t>
        </is>
      </c>
      <c r="F755" s="40" t="inlineStr">
        <is>
          <t>20FT</t>
        </is>
      </c>
      <c r="G755" s="160" t="inlineStr">
        <is>
          <t>MSC AMERICA III</t>
        </is>
      </c>
      <c r="H755" s="202" t="inlineStr">
        <is>
          <t>BERTHED: 28TH DEC VOY.WG350A</t>
        </is>
      </c>
      <c r="I755" s="157" t="inlineStr">
        <is>
          <t>OUT</t>
        </is>
      </c>
      <c r="J755" s="166" t="inlineStr">
        <is>
          <t>TELEX/21ST DEC, 2023</t>
        </is>
      </c>
      <c r="K755" s="157" t="inlineStr">
        <is>
          <t>27/1/2024</t>
        </is>
      </c>
      <c r="L755" s="157" t="inlineStr">
        <is>
          <t>12TH DEC</t>
        </is>
      </c>
      <c r="M755" s="157" t="inlineStr">
        <is>
          <t>SUN MARK LTD</t>
        </is>
      </c>
      <c r="N755" s="157" t="inlineStr">
        <is>
          <t>MEL-BACH ENTERPRISES</t>
        </is>
      </c>
    </row>
    <row r="756">
      <c r="A756" s="40" t="n">
        <v>207</v>
      </c>
      <c r="B756" s="40" t="inlineStr">
        <is>
          <t>EJISON</t>
        </is>
      </c>
      <c r="C756" s="165" t="inlineStr">
        <is>
          <t>MEDUAX115226</t>
        </is>
      </c>
      <c r="D756" s="40" t="inlineStr">
        <is>
          <t>TEMU 5666309</t>
        </is>
      </c>
      <c r="E756" s="200" t="inlineStr">
        <is>
          <t>SPM</t>
        </is>
      </c>
      <c r="F756" s="40" t="inlineStr">
        <is>
          <t>20FT</t>
        </is>
      </c>
      <c r="G756" s="160" t="inlineStr">
        <is>
          <t>MSC AMERICA III</t>
        </is>
      </c>
      <c r="H756" s="202" t="inlineStr">
        <is>
          <t>BERTHED: 28TH DEC VOY.WG350A</t>
        </is>
      </c>
      <c r="I756" s="157" t="inlineStr">
        <is>
          <t>OUT</t>
        </is>
      </c>
      <c r="J756" s="166" t="inlineStr">
        <is>
          <t>TELEX/21ST DEC, 2023</t>
        </is>
      </c>
      <c r="K756" s="157" t="inlineStr">
        <is>
          <t>27/1/2024</t>
        </is>
      </c>
      <c r="L756" s="157" t="inlineStr">
        <is>
          <t>12TH DEC</t>
        </is>
      </c>
      <c r="M756" s="157" t="inlineStr">
        <is>
          <t>SUN MARK LTD</t>
        </is>
      </c>
      <c r="N756" s="157" t="inlineStr">
        <is>
          <t>MEL-BACH ENTERPRISES</t>
        </is>
      </c>
    </row>
    <row r="757">
      <c r="A757" s="40" t="n">
        <v>208</v>
      </c>
      <c r="B757" s="40" t="inlineStr">
        <is>
          <t>EJISON</t>
        </is>
      </c>
      <c r="C757" s="165" t="inlineStr">
        <is>
          <t>''</t>
        </is>
      </c>
      <c r="D757" s="40" t="inlineStr">
        <is>
          <t>CXDU 2136506</t>
        </is>
      </c>
      <c r="E757" s="200" t="inlineStr">
        <is>
          <t>SPM</t>
        </is>
      </c>
      <c r="F757" s="40" t="inlineStr">
        <is>
          <t>20FT</t>
        </is>
      </c>
      <c r="G757" s="160" t="inlineStr">
        <is>
          <t>MSC AMERICA III</t>
        </is>
      </c>
      <c r="H757" s="202" t="inlineStr">
        <is>
          <t>BERTHED: 28TH DEC VOY.WG350A</t>
        </is>
      </c>
      <c r="I757" s="157" t="inlineStr">
        <is>
          <t>OUT</t>
        </is>
      </c>
      <c r="J757" s="166" t="inlineStr">
        <is>
          <t>TELEX/21ST DEC, 2023</t>
        </is>
      </c>
      <c r="K757" s="157" t="inlineStr">
        <is>
          <t>27/1/2024</t>
        </is>
      </c>
      <c r="L757" s="157" t="inlineStr">
        <is>
          <t>12TH DEC</t>
        </is>
      </c>
      <c r="M757" s="157" t="inlineStr">
        <is>
          <t>SUN MARK LTD</t>
        </is>
      </c>
      <c r="N757" s="157" t="inlineStr">
        <is>
          <t>MEL-BACH ENTERPRISES</t>
        </is>
      </c>
    </row>
    <row r="758">
      <c r="A758" s="40" t="n">
        <v>209</v>
      </c>
      <c r="B758" s="40" t="inlineStr">
        <is>
          <t>EJISON</t>
        </is>
      </c>
      <c r="C758" s="165" t="inlineStr">
        <is>
          <t>MEDUAX115200</t>
        </is>
      </c>
      <c r="D758" s="40" t="inlineStr">
        <is>
          <t>MEDU 5226483</t>
        </is>
      </c>
      <c r="E758" s="200" t="inlineStr">
        <is>
          <t>SPM</t>
        </is>
      </c>
      <c r="F758" s="40" t="inlineStr">
        <is>
          <t>20FT</t>
        </is>
      </c>
      <c r="G758" s="160" t="inlineStr">
        <is>
          <t>MSC AMERICA III</t>
        </is>
      </c>
      <c r="H758" s="202" t="inlineStr">
        <is>
          <t>BERTHED: 28TH DEC VOY.WG350A</t>
        </is>
      </c>
      <c r="I758" s="157" t="inlineStr">
        <is>
          <t>OUT</t>
        </is>
      </c>
      <c r="J758" s="166" t="inlineStr">
        <is>
          <t>TELEX/21ST DEC, 2023</t>
        </is>
      </c>
      <c r="K758" s="157" t="inlineStr">
        <is>
          <t>27/1/2024</t>
        </is>
      </c>
      <c r="L758" s="157" t="inlineStr">
        <is>
          <t>12TH DEC</t>
        </is>
      </c>
      <c r="M758" s="157" t="inlineStr">
        <is>
          <t>SUN MARK LTD</t>
        </is>
      </c>
      <c r="N758" s="157" t="inlineStr">
        <is>
          <t>MEL-BACH ENTERPRISES</t>
        </is>
      </c>
    </row>
    <row r="759">
      <c r="A759" s="40" t="n">
        <v>210</v>
      </c>
      <c r="B759" s="40" t="inlineStr">
        <is>
          <t>EJISON</t>
        </is>
      </c>
      <c r="C759" s="165" t="inlineStr">
        <is>
          <t>''</t>
        </is>
      </c>
      <c r="D759" s="40" t="inlineStr">
        <is>
          <t>MEDU 5192280</t>
        </is>
      </c>
      <c r="E759" s="200" t="inlineStr">
        <is>
          <t>SPM</t>
        </is>
      </c>
      <c r="F759" s="40" t="inlineStr">
        <is>
          <t>20FT</t>
        </is>
      </c>
      <c r="G759" s="160" t="inlineStr">
        <is>
          <t>MSC AMERICA III</t>
        </is>
      </c>
      <c r="H759" s="202" t="inlineStr">
        <is>
          <t>BERTHED: 28TH DEC VOY.WG350A</t>
        </is>
      </c>
      <c r="I759" s="157" t="inlineStr">
        <is>
          <t>OUT</t>
        </is>
      </c>
      <c r="J759" s="166" t="inlineStr">
        <is>
          <t>TELEX/21ST DEC, 2023</t>
        </is>
      </c>
      <c r="K759" s="157" t="inlineStr">
        <is>
          <t>27/1/2024</t>
        </is>
      </c>
      <c r="L759" s="157" t="inlineStr">
        <is>
          <t>12TH DEC</t>
        </is>
      </c>
      <c r="M759" s="157" t="inlineStr">
        <is>
          <t>SUN MARK LTD</t>
        </is>
      </c>
      <c r="N759" s="157" t="inlineStr">
        <is>
          <t>MEL-BACH ENTERPRISES</t>
        </is>
      </c>
    </row>
    <row r="760">
      <c r="A760" s="40" t="n">
        <v>211</v>
      </c>
      <c r="B760" s="40" t="inlineStr">
        <is>
          <t>EJISON</t>
        </is>
      </c>
      <c r="C760" s="165" t="inlineStr">
        <is>
          <t>MEDUAX115135</t>
        </is>
      </c>
      <c r="D760" s="40" t="inlineStr">
        <is>
          <t>MSDU 2467870</t>
        </is>
      </c>
      <c r="E760" s="200" t="inlineStr">
        <is>
          <t>SPM</t>
        </is>
      </c>
      <c r="F760" s="40" t="inlineStr">
        <is>
          <t>20FT</t>
        </is>
      </c>
      <c r="G760" s="160" t="inlineStr">
        <is>
          <t>MSC AMERICA III</t>
        </is>
      </c>
      <c r="H760" s="202" t="inlineStr">
        <is>
          <t>BERTHED: 28TH DEC VOY.WG350A</t>
        </is>
      </c>
      <c r="I760" s="157" t="inlineStr">
        <is>
          <t>OUT</t>
        </is>
      </c>
      <c r="J760" s="166" t="inlineStr">
        <is>
          <t>TELEX/21ST DEC, 2023</t>
        </is>
      </c>
      <c r="K760" s="157" t="inlineStr">
        <is>
          <t>29/1/2024</t>
        </is>
      </c>
      <c r="L760" s="157" t="inlineStr">
        <is>
          <t>12TH DEC</t>
        </is>
      </c>
      <c r="M760" s="157" t="inlineStr">
        <is>
          <t>SUN MARK LTD</t>
        </is>
      </c>
      <c r="N760" s="157" t="inlineStr">
        <is>
          <t>MEL-BACH ENTERPRISES</t>
        </is>
      </c>
    </row>
    <row r="761">
      <c r="A761" s="40" t="n">
        <v>212</v>
      </c>
      <c r="B761" s="40" t="inlineStr">
        <is>
          <t>EJISON</t>
        </is>
      </c>
      <c r="C761" s="165" t="inlineStr">
        <is>
          <t>''</t>
        </is>
      </c>
      <c r="D761" s="40" t="inlineStr">
        <is>
          <t>FTAU 1431893</t>
        </is>
      </c>
      <c r="E761" s="200" t="inlineStr">
        <is>
          <t>SPM</t>
        </is>
      </c>
      <c r="F761" s="40" t="inlineStr">
        <is>
          <t>20FT</t>
        </is>
      </c>
      <c r="G761" s="160" t="inlineStr">
        <is>
          <t>MSC AMERICA III</t>
        </is>
      </c>
      <c r="H761" s="202" t="inlineStr">
        <is>
          <t>BERTHED: 28TH DEC VOY.WG350A</t>
        </is>
      </c>
      <c r="I761" s="157" t="n"/>
      <c r="J761" s="166" t="inlineStr">
        <is>
          <t>TELEX/21ST DEC, 2023</t>
        </is>
      </c>
      <c r="K761" s="157" t="n"/>
      <c r="L761" s="157" t="inlineStr">
        <is>
          <t>12TH DEC</t>
        </is>
      </c>
      <c r="M761" s="157" t="inlineStr">
        <is>
          <t>SUN MARK LTD</t>
        </is>
      </c>
      <c r="N761" s="157" t="inlineStr">
        <is>
          <t>MEL-BACH ENTERPRISES</t>
        </is>
      </c>
    </row>
    <row r="762">
      <c r="A762" s="40" t="n">
        <v>213</v>
      </c>
      <c r="B762" s="40" t="inlineStr">
        <is>
          <t>EJISON</t>
        </is>
      </c>
      <c r="C762" s="165" t="inlineStr">
        <is>
          <t>MEDUAX115044</t>
        </is>
      </c>
      <c r="D762" s="40" t="inlineStr">
        <is>
          <t>MEDU 3022496</t>
        </is>
      </c>
      <c r="E762" s="200" t="inlineStr">
        <is>
          <t>SPM</t>
        </is>
      </c>
      <c r="F762" s="40" t="inlineStr">
        <is>
          <t>20FT</t>
        </is>
      </c>
      <c r="G762" s="160" t="inlineStr">
        <is>
          <t>MSC AMERICA III</t>
        </is>
      </c>
      <c r="H762" s="202" t="inlineStr">
        <is>
          <t>BERTHED: 28TH DEC VOY.WG350A</t>
        </is>
      </c>
      <c r="I762" s="157" t="inlineStr">
        <is>
          <t>OUT</t>
        </is>
      </c>
      <c r="J762" s="166" t="inlineStr">
        <is>
          <t>TELEX/21ST DEC, 2023</t>
        </is>
      </c>
      <c r="K762" s="157" t="inlineStr">
        <is>
          <t>27/1/2024</t>
        </is>
      </c>
      <c r="L762" s="157" t="inlineStr">
        <is>
          <t>12TH DEC</t>
        </is>
      </c>
      <c r="M762" s="157" t="inlineStr">
        <is>
          <t>SUN MARK LTD</t>
        </is>
      </c>
      <c r="N762" s="157" t="inlineStr">
        <is>
          <t>MEL-BACH ENTERPRISES</t>
        </is>
      </c>
    </row>
    <row r="763">
      <c r="A763" s="40" t="n">
        <v>214</v>
      </c>
      <c r="B763" s="40" t="inlineStr">
        <is>
          <t>EJISON</t>
        </is>
      </c>
      <c r="C763" s="165" t="inlineStr">
        <is>
          <t>''</t>
        </is>
      </c>
      <c r="D763" s="40" t="inlineStr">
        <is>
          <t>TGBU 2490664</t>
        </is>
      </c>
      <c r="E763" s="200" t="inlineStr">
        <is>
          <t>SPM</t>
        </is>
      </c>
      <c r="F763" s="40" t="inlineStr">
        <is>
          <t>20FT</t>
        </is>
      </c>
      <c r="G763" s="160" t="inlineStr">
        <is>
          <t>MSC AMERICA III</t>
        </is>
      </c>
      <c r="H763" s="202" t="inlineStr">
        <is>
          <t>BERTHED: 28TH DEC VOY.WG350A</t>
        </is>
      </c>
      <c r="I763" s="157" t="inlineStr">
        <is>
          <t>OUT</t>
        </is>
      </c>
      <c r="J763" s="166" t="inlineStr">
        <is>
          <t>TELEX/21ST DEC, 2023</t>
        </is>
      </c>
      <c r="K763" s="157" t="inlineStr">
        <is>
          <t>27/1/2024</t>
        </is>
      </c>
      <c r="L763" s="157" t="inlineStr">
        <is>
          <t>12TH DEC</t>
        </is>
      </c>
      <c r="M763" s="157" t="inlineStr">
        <is>
          <t>SUN MARK LTD</t>
        </is>
      </c>
      <c r="N763" s="157" t="inlineStr">
        <is>
          <t>MEL-BACH ENTERPRISES</t>
        </is>
      </c>
    </row>
    <row r="764">
      <c r="A764" s="40" t="n">
        <v>215</v>
      </c>
      <c r="B764" s="40" t="inlineStr">
        <is>
          <t>EJISON</t>
        </is>
      </c>
      <c r="C764" s="165" t="inlineStr">
        <is>
          <t>MEDUAX115010</t>
        </is>
      </c>
      <c r="D764" s="40" t="inlineStr">
        <is>
          <t>MEDU 1253330</t>
        </is>
      </c>
      <c r="E764" s="200" t="inlineStr">
        <is>
          <t>SPM</t>
        </is>
      </c>
      <c r="F764" s="40" t="inlineStr">
        <is>
          <t>20FT</t>
        </is>
      </c>
      <c r="G764" s="160" t="inlineStr">
        <is>
          <t>MSC AMERICA III</t>
        </is>
      </c>
      <c r="H764" s="202" t="inlineStr">
        <is>
          <t>BERTHED: 28TH DEC VOY.WG350A</t>
        </is>
      </c>
      <c r="I764" s="157" t="inlineStr">
        <is>
          <t>OUT</t>
        </is>
      </c>
      <c r="J764" s="166" t="inlineStr">
        <is>
          <t>TELEX/21ST DEC, 2023</t>
        </is>
      </c>
      <c r="K764" s="157" t="inlineStr">
        <is>
          <t>27/1/2024</t>
        </is>
      </c>
      <c r="L764" s="157" t="inlineStr">
        <is>
          <t>12TH DEC</t>
        </is>
      </c>
      <c r="M764" s="157" t="inlineStr">
        <is>
          <t>SUN MARK LTD</t>
        </is>
      </c>
      <c r="N764" s="157" t="inlineStr">
        <is>
          <t>MEL-BACH ENTERPRISES</t>
        </is>
      </c>
    </row>
    <row r="765">
      <c r="A765" s="40" t="n">
        <v>216</v>
      </c>
      <c r="B765" s="40" t="inlineStr">
        <is>
          <t>EJISON</t>
        </is>
      </c>
      <c r="C765" s="165" t="inlineStr">
        <is>
          <t>''</t>
        </is>
      </c>
      <c r="D765" s="40" t="inlineStr">
        <is>
          <t>MEDU 2244884</t>
        </is>
      </c>
      <c r="E765" s="200" t="inlineStr">
        <is>
          <t>SPM</t>
        </is>
      </c>
      <c r="F765" s="40" t="inlineStr">
        <is>
          <t>20FT</t>
        </is>
      </c>
      <c r="G765" s="160" t="inlineStr">
        <is>
          <t>MSC AMERICA III</t>
        </is>
      </c>
      <c r="H765" s="202" t="inlineStr">
        <is>
          <t>BERTHED: 28TH DEC VOY.WG350A</t>
        </is>
      </c>
      <c r="I765" s="157" t="inlineStr">
        <is>
          <t>OUT</t>
        </is>
      </c>
      <c r="J765" s="166" t="inlineStr">
        <is>
          <t>TELEX/21ST DEC, 2023</t>
        </is>
      </c>
      <c r="K765" s="157" t="inlineStr">
        <is>
          <t>27/1/2024</t>
        </is>
      </c>
      <c r="L765" s="157" t="inlineStr">
        <is>
          <t>12TH DEC</t>
        </is>
      </c>
      <c r="M765" s="157" t="inlineStr">
        <is>
          <t>SUN MARK LTD</t>
        </is>
      </c>
      <c r="N765" s="157" t="inlineStr">
        <is>
          <t>MEL-BACH ENTERPRISES</t>
        </is>
      </c>
    </row>
    <row r="766">
      <c r="A766" s="40" t="n">
        <v>217</v>
      </c>
      <c r="B766" s="40" t="inlineStr">
        <is>
          <t>EJISON</t>
        </is>
      </c>
      <c r="C766" s="165" t="inlineStr">
        <is>
          <t>MEDUAX115002</t>
        </is>
      </c>
      <c r="D766" s="40" t="inlineStr">
        <is>
          <t>DFSU 2812455</t>
        </is>
      </c>
      <c r="E766" s="200" t="inlineStr">
        <is>
          <t>SPM</t>
        </is>
      </c>
      <c r="F766" s="40" t="inlineStr">
        <is>
          <t>20FT</t>
        </is>
      </c>
      <c r="G766" s="160" t="inlineStr">
        <is>
          <t>MSC AMERICA III</t>
        </is>
      </c>
      <c r="H766" s="202" t="inlineStr">
        <is>
          <t>BERTHED: 28TH DEC VOY.WG350A</t>
        </is>
      </c>
      <c r="I766" s="157" t="inlineStr">
        <is>
          <t>OUT</t>
        </is>
      </c>
      <c r="J766" s="166" t="inlineStr">
        <is>
          <t>TELEX/21ST DEC, 2023</t>
        </is>
      </c>
      <c r="K766" s="157" t="inlineStr">
        <is>
          <t>27/1/2024</t>
        </is>
      </c>
      <c r="L766" s="157" t="inlineStr">
        <is>
          <t>12TH DEC</t>
        </is>
      </c>
      <c r="M766" s="157" t="inlineStr">
        <is>
          <t>SUN MARK LTD</t>
        </is>
      </c>
      <c r="N766" s="157" t="inlineStr">
        <is>
          <t>MEL-BACH ENTERPRISES</t>
        </is>
      </c>
    </row>
    <row r="767">
      <c r="A767" s="40" t="n">
        <v>218</v>
      </c>
      <c r="B767" s="40" t="inlineStr">
        <is>
          <t>EJISON</t>
        </is>
      </c>
      <c r="C767" s="165" t="inlineStr">
        <is>
          <t>''</t>
        </is>
      </c>
      <c r="D767" s="40" t="inlineStr">
        <is>
          <t>CLHU 3475341</t>
        </is>
      </c>
      <c r="E767" s="200" t="inlineStr">
        <is>
          <t>SPM</t>
        </is>
      </c>
      <c r="F767" s="40" t="inlineStr">
        <is>
          <t>20FT</t>
        </is>
      </c>
      <c r="G767" s="160" t="inlineStr">
        <is>
          <t>MSC AMERICA III</t>
        </is>
      </c>
      <c r="H767" s="202" t="inlineStr">
        <is>
          <t>BERTHED: 28TH DEC VOY.WG350A</t>
        </is>
      </c>
      <c r="I767" s="157" t="inlineStr">
        <is>
          <t>OUT</t>
        </is>
      </c>
      <c r="J767" s="166" t="inlineStr">
        <is>
          <t>TELEX/21ST DEC, 2023</t>
        </is>
      </c>
      <c r="K767" s="157" t="inlineStr">
        <is>
          <t>27/1/2024</t>
        </is>
      </c>
      <c r="L767" s="157" t="inlineStr">
        <is>
          <t>12TH DEC</t>
        </is>
      </c>
      <c r="M767" s="157" t="inlineStr">
        <is>
          <t>SUN MARK LTD</t>
        </is>
      </c>
      <c r="N767" s="157" t="inlineStr">
        <is>
          <t>MEL-BACH ENTERPRISES</t>
        </is>
      </c>
    </row>
    <row r="768">
      <c r="A768" s="40" t="n">
        <v>219</v>
      </c>
      <c r="B768" s="40" t="inlineStr">
        <is>
          <t>EJISON</t>
        </is>
      </c>
      <c r="C768" s="165" t="inlineStr">
        <is>
          <t>MEDUAX114922</t>
        </is>
      </c>
      <c r="D768" s="40" t="inlineStr">
        <is>
          <t>MAGU 2196999</t>
        </is>
      </c>
      <c r="E768" s="200" t="inlineStr">
        <is>
          <t>SPM</t>
        </is>
      </c>
      <c r="F768" s="40" t="inlineStr">
        <is>
          <t>20FT</t>
        </is>
      </c>
      <c r="G768" s="160" t="inlineStr">
        <is>
          <t>MSC AMERICA III</t>
        </is>
      </c>
      <c r="H768" s="202" t="inlineStr">
        <is>
          <t>BERTHED: 28TH DEC VOY.WG350A</t>
        </is>
      </c>
      <c r="I768" s="157" t="inlineStr">
        <is>
          <t>OUT</t>
        </is>
      </c>
      <c r="J768" s="166" t="inlineStr">
        <is>
          <t>TELEX/21ST DEC, 2023</t>
        </is>
      </c>
      <c r="K768" s="157" t="inlineStr">
        <is>
          <t>29/1/2024</t>
        </is>
      </c>
      <c r="L768" s="157" t="inlineStr">
        <is>
          <t>12TH DEC</t>
        </is>
      </c>
      <c r="M768" s="157" t="inlineStr">
        <is>
          <t>SUN MARK LTD</t>
        </is>
      </c>
      <c r="N768" s="157" t="inlineStr">
        <is>
          <t>MEL-BACH ENTERPRISES</t>
        </is>
      </c>
    </row>
    <row r="769">
      <c r="A769" s="40" t="n">
        <v>220</v>
      </c>
      <c r="B769" s="40" t="inlineStr">
        <is>
          <t>EJISON</t>
        </is>
      </c>
      <c r="C769" s="165" t="inlineStr">
        <is>
          <t>''</t>
        </is>
      </c>
      <c r="D769" s="40" t="inlineStr">
        <is>
          <t>TRHU 1523788</t>
        </is>
      </c>
      <c r="E769" s="200" t="inlineStr">
        <is>
          <t>SPM</t>
        </is>
      </c>
      <c r="F769" s="40" t="inlineStr">
        <is>
          <t>20FT</t>
        </is>
      </c>
      <c r="G769" s="160" t="inlineStr">
        <is>
          <t>MSC AMERICA III</t>
        </is>
      </c>
      <c r="H769" s="202" t="inlineStr">
        <is>
          <t>BERTHED: 28TH DEC VOY.WG350A</t>
        </is>
      </c>
      <c r="I769" s="157" t="inlineStr">
        <is>
          <t>OUT</t>
        </is>
      </c>
      <c r="J769" s="166" t="inlineStr">
        <is>
          <t>TELEX/21ST DEC, 2023</t>
        </is>
      </c>
      <c r="K769" s="157" t="inlineStr">
        <is>
          <t>27/1/2024</t>
        </is>
      </c>
      <c r="L769" s="157" t="inlineStr">
        <is>
          <t>12TH DEC</t>
        </is>
      </c>
      <c r="M769" s="157" t="inlineStr">
        <is>
          <t>SUN MARK LTD</t>
        </is>
      </c>
      <c r="N769" s="157" t="inlineStr">
        <is>
          <t>MEL-BACH ENTERPRISES</t>
        </is>
      </c>
    </row>
    <row r="770">
      <c r="A770" s="40" t="n"/>
      <c r="B770" s="40" t="n"/>
      <c r="C770" s="165" t="n"/>
      <c r="D770" s="40" t="n"/>
      <c r="E770" s="200" t="n"/>
      <c r="F770" s="40" t="n"/>
      <c r="G770" s="399" t="n"/>
      <c r="H770" s="399" t="n"/>
      <c r="I770" s="157" t="n"/>
      <c r="J770" s="40" t="n"/>
      <c r="K770" s="157" t="n"/>
      <c r="L770" s="157" t="n"/>
      <c r="M770" s="157" t="n"/>
      <c r="N770" s="157" t="n"/>
    </row>
    <row r="771">
      <c r="A771" s="157" t="n"/>
      <c r="B771" s="40" t="n"/>
      <c r="C771" s="40" t="n"/>
      <c r="D771" s="40" t="n"/>
      <c r="E771" s="40" t="n"/>
      <c r="F771" s="40" t="n"/>
      <c r="G771" s="40" t="n"/>
      <c r="H771" s="40" t="n"/>
      <c r="I771" s="40" t="n"/>
      <c r="J771" s="157" t="n"/>
      <c r="K771" s="157" t="n"/>
      <c r="L771" s="157" t="n"/>
      <c r="M771" s="157" t="n"/>
      <c r="N771" s="157" t="n"/>
    </row>
    <row r="772" ht="34" customHeight="1">
      <c r="A772" s="506" t="n"/>
      <c r="B772" s="506" t="n"/>
      <c r="C772" s="507" t="inlineStr">
        <is>
          <t>CMA-CGM  - ONNE</t>
        </is>
      </c>
      <c r="D772" s="508" t="n"/>
      <c r="E772" s="506" t="n"/>
      <c r="F772" s="509" t="n"/>
      <c r="G772" s="509" t="n"/>
      <c r="H772" s="506" t="n"/>
      <c r="I772" s="506" t="n"/>
      <c r="J772" s="506" t="n"/>
      <c r="K772" s="509" t="n"/>
      <c r="L772" s="510" t="n"/>
      <c r="M772" s="511" t="n"/>
      <c r="N772" s="511" t="n"/>
    </row>
    <row r="773">
      <c r="A773" s="157" t="n"/>
      <c r="B773" s="157" t="n"/>
      <c r="C773" s="157" t="n"/>
      <c r="D773" s="157" t="n"/>
      <c r="E773" s="157" t="n"/>
      <c r="F773" s="157" t="n"/>
      <c r="G773" s="157" t="n"/>
      <c r="H773" s="157" t="n"/>
      <c r="I773" s="157" t="n"/>
      <c r="J773" s="157" t="n"/>
      <c r="K773" s="157" t="n"/>
      <c r="L773" s="157" t="n"/>
      <c r="M773" s="157" t="n"/>
      <c r="N773" s="157" t="n"/>
    </row>
    <row r="774">
      <c r="A774" s="157" t="n">
        <v>1</v>
      </c>
      <c r="B774" s="157" t="inlineStr">
        <is>
          <t>EJISON</t>
        </is>
      </c>
      <c r="C774" s="157" t="inlineStr">
        <is>
          <t>LPL1220236</t>
        </is>
      </c>
      <c r="D774" s="157" t="inlineStr">
        <is>
          <t>CMAU 1811305</t>
        </is>
      </c>
      <c r="E774" s="157" t="inlineStr">
        <is>
          <t>SPM</t>
        </is>
      </c>
      <c r="F774" s="157" t="inlineStr">
        <is>
          <t>20FT</t>
        </is>
      </c>
      <c r="G774" s="335" t="inlineStr">
        <is>
          <t>MAERSK CABINDA</t>
        </is>
      </c>
      <c r="H774" s="166" t="inlineStr">
        <is>
          <t>BERTHED: 17TH APRIL VOY. 08YEIE1MA</t>
        </is>
      </c>
      <c r="I774" s="200" t="inlineStr">
        <is>
          <t>OUT</t>
        </is>
      </c>
      <c r="J774" s="166" t="inlineStr">
        <is>
          <t>TELEX/ 17TH APRIL, 2023</t>
        </is>
      </c>
      <c r="K774" s="497" t="n">
        <v>45082</v>
      </c>
      <c r="L774" s="157" t="inlineStr">
        <is>
          <t>8TH MARCH</t>
        </is>
      </c>
      <c r="M774" s="157" t="inlineStr">
        <is>
          <t>SUN MARK LIMITED</t>
        </is>
      </c>
      <c r="N774" s="157" t="inlineStr">
        <is>
          <t>MEL-BACH ENTERPRISES</t>
        </is>
      </c>
    </row>
    <row r="775">
      <c r="A775" s="157" t="n">
        <v>2</v>
      </c>
      <c r="B775" s="157" t="inlineStr">
        <is>
          <t>EJISON</t>
        </is>
      </c>
      <c r="C775" s="165" t="inlineStr">
        <is>
          <t>''</t>
        </is>
      </c>
      <c r="D775" s="157" t="inlineStr">
        <is>
          <t>TEMU 3070666</t>
        </is>
      </c>
      <c r="E775" s="157" t="inlineStr">
        <is>
          <t>SPM</t>
        </is>
      </c>
      <c r="F775" s="157" t="inlineStr">
        <is>
          <t>20FT</t>
        </is>
      </c>
      <c r="G775" s="319" t="inlineStr">
        <is>
          <t>MAERSK CABINDA</t>
        </is>
      </c>
      <c r="H775" s="166" t="inlineStr">
        <is>
          <t>BERTHED: 17TH APRIL VOY. 08YEIE1MA</t>
        </is>
      </c>
      <c r="I775" s="200" t="inlineStr">
        <is>
          <t>OUT</t>
        </is>
      </c>
      <c r="J775" s="166" t="inlineStr">
        <is>
          <t>TELEX/ 17TH APRIL, 2023</t>
        </is>
      </c>
      <c r="K775" s="497" t="n">
        <v>45082</v>
      </c>
      <c r="L775" s="157" t="inlineStr">
        <is>
          <t>8TH MARCH</t>
        </is>
      </c>
      <c r="M775" s="157" t="inlineStr">
        <is>
          <t>SUN MARK LIMITED</t>
        </is>
      </c>
      <c r="N775" s="157" t="inlineStr">
        <is>
          <t>MEL-BACH ENTERPRISES</t>
        </is>
      </c>
    </row>
    <row r="776">
      <c r="A776" s="157" t="n">
        <v>3</v>
      </c>
      <c r="B776" s="157" t="inlineStr">
        <is>
          <t>EJISON</t>
        </is>
      </c>
      <c r="C776" s="157" t="inlineStr">
        <is>
          <t>LPL1220231</t>
        </is>
      </c>
      <c r="D776" s="157" t="inlineStr">
        <is>
          <t>TLLU 2092954</t>
        </is>
      </c>
      <c r="E776" s="157" t="inlineStr">
        <is>
          <t>SPM</t>
        </is>
      </c>
      <c r="F776" s="157" t="inlineStr">
        <is>
          <t>20FT</t>
        </is>
      </c>
      <c r="G776" s="319" t="inlineStr">
        <is>
          <t>MAERSK CABINDA</t>
        </is>
      </c>
      <c r="H776" s="166" t="inlineStr">
        <is>
          <t>BERTHED: 17TH APRIL VOY. 08YEIE1MA</t>
        </is>
      </c>
      <c r="I776" s="200" t="inlineStr">
        <is>
          <t>OUT</t>
        </is>
      </c>
      <c r="J776" s="166" t="inlineStr">
        <is>
          <t>TELEX/ 17TH APRIL, 2023</t>
        </is>
      </c>
      <c r="K776" s="496" t="n">
        <v>45265</v>
      </c>
      <c r="L776" s="157" t="inlineStr">
        <is>
          <t>8TH MARCH</t>
        </is>
      </c>
      <c r="M776" s="157" t="inlineStr">
        <is>
          <t>SUN MARK LIMITED</t>
        </is>
      </c>
      <c r="N776" s="157" t="inlineStr">
        <is>
          <t>MEL-BACH ENTERPRISES</t>
        </is>
      </c>
    </row>
    <row r="777">
      <c r="A777" s="157" t="n">
        <v>4</v>
      </c>
      <c r="B777" s="200" t="inlineStr">
        <is>
          <t>EJISON</t>
        </is>
      </c>
      <c r="C777" s="512" t="inlineStr">
        <is>
          <t>''</t>
        </is>
      </c>
      <c r="D777" s="200" t="inlineStr">
        <is>
          <t>TRHU 3861547</t>
        </is>
      </c>
      <c r="E777" s="200" t="inlineStr">
        <is>
          <t>SPM</t>
        </is>
      </c>
      <c r="F777" s="200" t="inlineStr">
        <is>
          <t>20FT</t>
        </is>
      </c>
      <c r="G777" s="513" t="inlineStr">
        <is>
          <t>MAERSK CABINDA</t>
        </is>
      </c>
      <c r="H777" s="166" t="inlineStr">
        <is>
          <t>BERTHED: 17TH APRIL VOY. 08YEIE1MA</t>
        </is>
      </c>
      <c r="I777" s="200" t="inlineStr">
        <is>
          <t>OUT</t>
        </is>
      </c>
      <c r="J777" s="166" t="inlineStr">
        <is>
          <t>TELEX/ 17TH APRIL, 2023</t>
        </is>
      </c>
      <c r="K777" s="496" t="n">
        <v>45265</v>
      </c>
      <c r="L777" s="200" t="inlineStr">
        <is>
          <t>8TH MARCH</t>
        </is>
      </c>
      <c r="M777" s="200" t="inlineStr">
        <is>
          <t>SUN MARK LIMITED</t>
        </is>
      </c>
      <c r="N777" s="157" t="inlineStr">
        <is>
          <t>MEL-BACH ENTERPRISES</t>
        </is>
      </c>
    </row>
    <row r="778">
      <c r="A778" s="157" t="n">
        <v>5</v>
      </c>
      <c r="B778" s="200" t="inlineStr">
        <is>
          <t>EJISON</t>
        </is>
      </c>
      <c r="C778" s="157" t="inlineStr">
        <is>
          <t>LPL1220244</t>
        </is>
      </c>
      <c r="D778" s="157" t="inlineStr">
        <is>
          <t>CMAU 0310994</t>
        </is>
      </c>
      <c r="E778" s="157" t="inlineStr">
        <is>
          <t>SPM</t>
        </is>
      </c>
      <c r="F778" s="157" t="inlineStr">
        <is>
          <t>20FT</t>
        </is>
      </c>
      <c r="G778" s="319" t="inlineStr">
        <is>
          <t>MAERSK CABINDA</t>
        </is>
      </c>
      <c r="H778" s="166" t="inlineStr">
        <is>
          <t>BERTHED: 17TH APRIL VOY. 08YEIE1MA</t>
        </is>
      </c>
      <c r="I778" s="200" t="inlineStr">
        <is>
          <t>OUT</t>
        </is>
      </c>
      <c r="J778" s="166" t="inlineStr">
        <is>
          <t>TELEX/ 17TH APRIL, 2023</t>
        </is>
      </c>
      <c r="K778" s="496" t="n">
        <v>45235</v>
      </c>
      <c r="L778" s="157" t="inlineStr">
        <is>
          <t>9TH MARCH</t>
        </is>
      </c>
      <c r="M778" s="200" t="inlineStr">
        <is>
          <t>SUN MARK LIMITED</t>
        </is>
      </c>
      <c r="N778" s="157" t="inlineStr">
        <is>
          <t>MEL-BACH ENTERPRISES</t>
        </is>
      </c>
    </row>
    <row r="779">
      <c r="A779" s="157" t="n">
        <v>6</v>
      </c>
      <c r="B779" s="200" t="inlineStr">
        <is>
          <t>EJISON</t>
        </is>
      </c>
      <c r="C779" s="512" t="inlineStr">
        <is>
          <t>''</t>
        </is>
      </c>
      <c r="D779" s="157" t="inlineStr">
        <is>
          <t>TCLU 2321728</t>
        </is>
      </c>
      <c r="E779" s="157" t="inlineStr">
        <is>
          <t>SPM</t>
        </is>
      </c>
      <c r="F779" s="157" t="inlineStr">
        <is>
          <t>20FT</t>
        </is>
      </c>
      <c r="G779" s="319" t="inlineStr">
        <is>
          <t>MAERSK CABINDA</t>
        </is>
      </c>
      <c r="H779" s="166" t="inlineStr">
        <is>
          <t>BERTHED: 17TH APRIL VOY. 08YEIE1MA</t>
        </is>
      </c>
      <c r="I779" s="200" t="inlineStr">
        <is>
          <t>OUT</t>
        </is>
      </c>
      <c r="J779" s="166" t="inlineStr">
        <is>
          <t>TELEX/ 17TH APRIL, 2023</t>
        </is>
      </c>
      <c r="K779" s="496" t="n">
        <v>45235</v>
      </c>
      <c r="L779" s="157" t="inlineStr">
        <is>
          <t>9TH MARCH</t>
        </is>
      </c>
      <c r="M779" s="200" t="inlineStr">
        <is>
          <t>SUN MARK LIMITED</t>
        </is>
      </c>
      <c r="N779" s="157" t="inlineStr">
        <is>
          <t>MEL-BACH ENTERPRISES</t>
        </is>
      </c>
    </row>
    <row r="780">
      <c r="A780" s="157" t="n">
        <v>7</v>
      </c>
      <c r="B780" s="200" t="inlineStr">
        <is>
          <t>EJISON</t>
        </is>
      </c>
      <c r="C780" s="157" t="inlineStr">
        <is>
          <t>LPL1220242</t>
        </is>
      </c>
      <c r="D780" s="157" t="inlineStr">
        <is>
          <t>APZU 3887979</t>
        </is>
      </c>
      <c r="E780" s="157" t="inlineStr">
        <is>
          <t>SPM</t>
        </is>
      </c>
      <c r="F780" s="157" t="inlineStr">
        <is>
          <t>20FT</t>
        </is>
      </c>
      <c r="G780" s="319" t="inlineStr">
        <is>
          <t>MAERSK CABINDA</t>
        </is>
      </c>
      <c r="H780" s="166" t="inlineStr">
        <is>
          <t>BERTHED: 17TH APRIL VOY. 08YEIE1MA</t>
        </is>
      </c>
      <c r="I780" s="157" t="inlineStr">
        <is>
          <t>OUT</t>
        </is>
      </c>
      <c r="J780" s="166" t="inlineStr">
        <is>
          <t>TELEX/ 17TH APRIL, 2023</t>
        </is>
      </c>
      <c r="K780" s="157" t="inlineStr">
        <is>
          <t>19/5/2023</t>
        </is>
      </c>
      <c r="L780" s="157" t="inlineStr">
        <is>
          <t>9TH MARCH</t>
        </is>
      </c>
      <c r="M780" s="200" t="inlineStr">
        <is>
          <t>SUN MARK LIMITED</t>
        </is>
      </c>
      <c r="N780" s="157" t="inlineStr">
        <is>
          <t>MEL-BACH ENTERPRISES</t>
        </is>
      </c>
    </row>
    <row r="781">
      <c r="A781" s="157" t="n">
        <v>8</v>
      </c>
      <c r="B781" s="200" t="inlineStr">
        <is>
          <t>EJISON</t>
        </is>
      </c>
      <c r="C781" s="512" t="inlineStr">
        <is>
          <t>''</t>
        </is>
      </c>
      <c r="D781" s="157" t="inlineStr">
        <is>
          <t>CMAU 1998942</t>
        </is>
      </c>
      <c r="E781" s="157" t="inlineStr">
        <is>
          <t>SPM</t>
        </is>
      </c>
      <c r="F781" s="157" t="inlineStr">
        <is>
          <t>20FT</t>
        </is>
      </c>
      <c r="G781" s="319" t="inlineStr">
        <is>
          <t>MAERSK CABINDA</t>
        </is>
      </c>
      <c r="H781" s="166" t="inlineStr">
        <is>
          <t>BERTHED: 17TH APRIL VOY. 08YEIE1MA</t>
        </is>
      </c>
      <c r="I781" s="200" t="inlineStr">
        <is>
          <t>OUT</t>
        </is>
      </c>
      <c r="J781" s="166" t="inlineStr">
        <is>
          <t>TELEX/ 17TH APRIL, 2023</t>
        </is>
      </c>
      <c r="K781" s="496" t="inlineStr">
        <is>
          <t>13/5/2023</t>
        </is>
      </c>
      <c r="L781" s="157" t="inlineStr">
        <is>
          <t>9TH MARCH</t>
        </is>
      </c>
      <c r="M781" s="200" t="inlineStr">
        <is>
          <t>SUN MARK LIMITED</t>
        </is>
      </c>
      <c r="N781" s="157" t="inlineStr">
        <is>
          <t>MEL-BACH ENTERPRISES</t>
        </is>
      </c>
    </row>
    <row r="782">
      <c r="A782" s="157" t="n">
        <v>9</v>
      </c>
      <c r="B782" s="200" t="inlineStr">
        <is>
          <t>EJISON</t>
        </is>
      </c>
      <c r="C782" s="157" t="inlineStr">
        <is>
          <t>LPL1220240</t>
        </is>
      </c>
      <c r="D782" s="157" t="inlineStr">
        <is>
          <t>TEMU 2914485</t>
        </is>
      </c>
      <c r="E782" s="157" t="inlineStr">
        <is>
          <t>SPM</t>
        </is>
      </c>
      <c r="F782" s="157" t="inlineStr">
        <is>
          <t>20FT</t>
        </is>
      </c>
      <c r="G782" s="319" t="inlineStr">
        <is>
          <t>MAERSK CABINDA</t>
        </is>
      </c>
      <c r="H782" s="166" t="inlineStr">
        <is>
          <t>BERTHED: 17TH APRIL VOY. 08YEIE1MA</t>
        </is>
      </c>
      <c r="I782" s="200" t="inlineStr">
        <is>
          <t>OUT</t>
        </is>
      </c>
      <c r="J782" s="166" t="inlineStr">
        <is>
          <t>TELEX/ 17TH APRIL, 2023</t>
        </is>
      </c>
      <c r="K782" s="497" t="n">
        <v>45143</v>
      </c>
      <c r="L782" s="157" t="inlineStr">
        <is>
          <t>9TH MARCH</t>
        </is>
      </c>
      <c r="M782" s="200" t="inlineStr">
        <is>
          <t>SUN MARK LIMITED</t>
        </is>
      </c>
      <c r="N782" s="157" t="inlineStr">
        <is>
          <t>MEL-BACH ENTERPRISES</t>
        </is>
      </c>
    </row>
    <row r="783">
      <c r="A783" s="157" t="n">
        <v>10</v>
      </c>
      <c r="B783" s="200" t="inlineStr">
        <is>
          <t>EJISON</t>
        </is>
      </c>
      <c r="C783" s="512" t="inlineStr">
        <is>
          <t>''</t>
        </is>
      </c>
      <c r="D783" s="157" t="inlineStr">
        <is>
          <t>TEMU 1018062</t>
        </is>
      </c>
      <c r="E783" s="157" t="inlineStr">
        <is>
          <t>SPM</t>
        </is>
      </c>
      <c r="F783" s="157" t="inlineStr">
        <is>
          <t>20FT</t>
        </is>
      </c>
      <c r="G783" s="319" t="inlineStr">
        <is>
          <t>MAERSK CABINDA</t>
        </is>
      </c>
      <c r="H783" s="166" t="inlineStr">
        <is>
          <t>BERTHED: 17TH APRIL VOY. 08YEIE1MA</t>
        </is>
      </c>
      <c r="I783" s="200" t="inlineStr">
        <is>
          <t>OUT</t>
        </is>
      </c>
      <c r="J783" s="166" t="inlineStr">
        <is>
          <t>TELEX/ 17TH APRIL, 2023</t>
        </is>
      </c>
      <c r="K783" s="497" t="n">
        <v>45143</v>
      </c>
      <c r="L783" s="157" t="inlineStr">
        <is>
          <t>9TH MARCH</t>
        </is>
      </c>
      <c r="M783" s="200" t="inlineStr">
        <is>
          <t>SUN MARK LIMITED</t>
        </is>
      </c>
      <c r="N783" s="157" t="inlineStr">
        <is>
          <t>MEL-BACH ENTERPRISES</t>
        </is>
      </c>
    </row>
    <row r="784">
      <c r="A784" s="157" t="n">
        <v>11</v>
      </c>
      <c r="B784" s="200" t="inlineStr">
        <is>
          <t>EJISON</t>
        </is>
      </c>
      <c r="C784" s="157" t="inlineStr">
        <is>
          <t>LPL1220241</t>
        </is>
      </c>
      <c r="D784" s="157" t="inlineStr">
        <is>
          <t>TRLU 9134013</t>
        </is>
      </c>
      <c r="E784" s="157" t="inlineStr">
        <is>
          <t>SPM</t>
        </is>
      </c>
      <c r="F784" s="157" t="inlineStr">
        <is>
          <t>20FT</t>
        </is>
      </c>
      <c r="G784" s="319" t="inlineStr">
        <is>
          <t>MAERSK CABINDA</t>
        </is>
      </c>
      <c r="H784" s="166" t="inlineStr">
        <is>
          <t>BERTHED: 17TH APRIL VOY. 08YEIE1MA</t>
        </is>
      </c>
      <c r="I784" s="200" t="inlineStr">
        <is>
          <t>OUT</t>
        </is>
      </c>
      <c r="J784" s="166" t="inlineStr">
        <is>
          <t>TELEX/ 17TH APRIL, 2023</t>
        </is>
      </c>
      <c r="K784" s="497" t="n">
        <v>45021</v>
      </c>
      <c r="L784" s="157" t="inlineStr">
        <is>
          <t>9TH MARCH</t>
        </is>
      </c>
      <c r="M784" s="200" t="inlineStr">
        <is>
          <t>SUN MARK LIMITED</t>
        </is>
      </c>
      <c r="N784" s="157" t="inlineStr">
        <is>
          <t>MEL-BACH ENTERPRISES</t>
        </is>
      </c>
    </row>
    <row r="785">
      <c r="A785" s="200" t="n">
        <v>12</v>
      </c>
      <c r="B785" s="200" t="inlineStr">
        <is>
          <t>EJISON</t>
        </is>
      </c>
      <c r="C785" s="512" t="inlineStr">
        <is>
          <t>''</t>
        </is>
      </c>
      <c r="D785" s="200" t="inlineStr">
        <is>
          <t>APZU 3794006</t>
        </is>
      </c>
      <c r="E785" s="200" t="inlineStr">
        <is>
          <t>SPM</t>
        </is>
      </c>
      <c r="F785" s="200" t="inlineStr">
        <is>
          <t>20FT</t>
        </is>
      </c>
      <c r="G785" s="513" t="inlineStr">
        <is>
          <t>MAERSK CABINDA</t>
        </is>
      </c>
      <c r="H785" s="266" t="inlineStr">
        <is>
          <t>BERTHED: 17TH APRIL VOY. 08YEIE1MA</t>
        </is>
      </c>
      <c r="I785" s="200" t="inlineStr">
        <is>
          <t>OUT</t>
        </is>
      </c>
      <c r="J785" s="266" t="inlineStr">
        <is>
          <t>TELEX/ 17TH APRIL, 2023</t>
        </is>
      </c>
      <c r="K785" s="497" t="n">
        <v>45021</v>
      </c>
      <c r="L785" s="200" t="inlineStr">
        <is>
          <t>9TH MARCH</t>
        </is>
      </c>
      <c r="M785" s="200" t="inlineStr">
        <is>
          <t>SUN MARK LIMITED</t>
        </is>
      </c>
      <c r="N785" s="200" t="inlineStr">
        <is>
          <t>MEL-BACH ENTERPRISES</t>
        </is>
      </c>
    </row>
    <row r="786">
      <c r="A786" s="157" t="n">
        <v>13</v>
      </c>
      <c r="B786" s="200" t="inlineStr">
        <is>
          <t>EJISON</t>
        </is>
      </c>
      <c r="C786" s="157" t="inlineStr">
        <is>
          <t>LPL1220235</t>
        </is>
      </c>
      <c r="D786" s="157" t="inlineStr">
        <is>
          <t>CRSU 1420051</t>
        </is>
      </c>
      <c r="E786" s="157" t="inlineStr">
        <is>
          <t>SPM</t>
        </is>
      </c>
      <c r="F786" s="157" t="inlineStr">
        <is>
          <t>20FT</t>
        </is>
      </c>
      <c r="G786" s="319" t="inlineStr">
        <is>
          <t>MAERSK CABINDA</t>
        </is>
      </c>
      <c r="H786" s="166" t="inlineStr">
        <is>
          <t>BERTHED: 17TH APRIL VOY. 08YEIE1MA</t>
        </is>
      </c>
      <c r="I786" s="157" t="inlineStr">
        <is>
          <t>OUT</t>
        </is>
      </c>
      <c r="J786" s="166" t="inlineStr">
        <is>
          <t>TELEX/ 17TH APRIL, 2023</t>
        </is>
      </c>
      <c r="K786" s="497" t="n">
        <v>45082</v>
      </c>
      <c r="L786" s="157" t="inlineStr">
        <is>
          <t>9TH MARCH</t>
        </is>
      </c>
      <c r="M786" s="200" t="inlineStr">
        <is>
          <t>SUN MARK LIMITED</t>
        </is>
      </c>
      <c r="N786" s="157" t="inlineStr">
        <is>
          <t>MEL-BACH ENTERPRISES</t>
        </is>
      </c>
    </row>
    <row r="787">
      <c r="A787" s="157" t="n">
        <v>14</v>
      </c>
      <c r="B787" s="200" t="inlineStr">
        <is>
          <t>EJISON</t>
        </is>
      </c>
      <c r="C787" s="512" t="inlineStr">
        <is>
          <t>''</t>
        </is>
      </c>
      <c r="D787" s="157" t="inlineStr">
        <is>
          <t>AXIU 2928638</t>
        </is>
      </c>
      <c r="E787" s="157" t="inlineStr">
        <is>
          <t>SPM</t>
        </is>
      </c>
      <c r="F787" s="157" t="inlineStr">
        <is>
          <t>20FT</t>
        </is>
      </c>
      <c r="G787" s="319" t="inlineStr">
        <is>
          <t>MAERSK CABINDA</t>
        </is>
      </c>
      <c r="H787" s="166" t="inlineStr">
        <is>
          <t>BERTHED: 17TH APRIL VOY. 08YEIE1MA</t>
        </is>
      </c>
      <c r="I787" s="157" t="inlineStr">
        <is>
          <t>OUT</t>
        </is>
      </c>
      <c r="J787" s="166" t="inlineStr">
        <is>
          <t>TELEX/ 17TH APRIL, 2023</t>
        </is>
      </c>
      <c r="K787" s="497" t="n">
        <v>45082</v>
      </c>
      <c r="L787" s="157" t="inlineStr">
        <is>
          <t>9TH MARCH</t>
        </is>
      </c>
      <c r="M787" s="200" t="inlineStr">
        <is>
          <t>SUN MARK LIMITED</t>
        </is>
      </c>
      <c r="N787" s="157" t="inlineStr">
        <is>
          <t>MEL-BACH ENTERPRISES</t>
        </is>
      </c>
    </row>
    <row r="788">
      <c r="A788" s="157" t="n">
        <v>15</v>
      </c>
      <c r="B788" s="200" t="inlineStr">
        <is>
          <t>EJISON</t>
        </is>
      </c>
      <c r="C788" s="157" t="inlineStr">
        <is>
          <t>LPL1220245</t>
        </is>
      </c>
      <c r="D788" s="157" t="inlineStr">
        <is>
          <t>GESU 1107019</t>
        </is>
      </c>
      <c r="E788" s="157" t="inlineStr">
        <is>
          <t>SPM</t>
        </is>
      </c>
      <c r="F788" s="157" t="inlineStr">
        <is>
          <t>20FT</t>
        </is>
      </c>
      <c r="G788" s="319" t="inlineStr">
        <is>
          <t>MAERSK CABINDA</t>
        </is>
      </c>
      <c r="H788" s="166" t="inlineStr">
        <is>
          <t>BERTHED: 17TH APRIL VOY. 08YEIE1MA</t>
        </is>
      </c>
      <c r="I788" s="157" t="inlineStr">
        <is>
          <t>OUT</t>
        </is>
      </c>
      <c r="J788" s="157" t="inlineStr">
        <is>
          <t>COPY BILL</t>
        </is>
      </c>
      <c r="K788" s="497" t="n">
        <v>45143</v>
      </c>
      <c r="L788" s="157" t="inlineStr">
        <is>
          <t>9TH MARCH</t>
        </is>
      </c>
      <c r="M788" s="200" t="inlineStr">
        <is>
          <t>SUN MARK LIMITED</t>
        </is>
      </c>
      <c r="N788" s="157" t="inlineStr">
        <is>
          <t>MEL-BACH ENTERPRISES</t>
        </is>
      </c>
    </row>
    <row r="789">
      <c r="A789" s="157" t="n">
        <v>16</v>
      </c>
      <c r="B789" s="200" t="inlineStr">
        <is>
          <t>EJISON</t>
        </is>
      </c>
      <c r="C789" s="512" t="inlineStr">
        <is>
          <t>''</t>
        </is>
      </c>
      <c r="D789" s="157" t="inlineStr">
        <is>
          <t>JAYU 1088350</t>
        </is>
      </c>
      <c r="E789" s="157" t="inlineStr">
        <is>
          <t>SPM</t>
        </is>
      </c>
      <c r="F789" s="157" t="inlineStr">
        <is>
          <t>20FT</t>
        </is>
      </c>
      <c r="G789" s="319" t="inlineStr">
        <is>
          <t>MAERSK CABINDA</t>
        </is>
      </c>
      <c r="H789" s="166" t="inlineStr">
        <is>
          <t>BERTHED: 17TH APRIL VOY. 08YEIE1MA</t>
        </is>
      </c>
      <c r="I789" s="157" t="inlineStr">
        <is>
          <t>OUT</t>
        </is>
      </c>
      <c r="J789" s="157" t="inlineStr">
        <is>
          <t>COPY BILL</t>
        </is>
      </c>
      <c r="K789" s="497" t="n">
        <v>45143</v>
      </c>
      <c r="L789" s="157" t="inlineStr">
        <is>
          <t>9TH MARCH</t>
        </is>
      </c>
      <c r="M789" s="200" t="inlineStr">
        <is>
          <t>SUN MARK LIMITED</t>
        </is>
      </c>
      <c r="N789" s="157" t="inlineStr">
        <is>
          <t>MEL-BACH ENTERPRISES</t>
        </is>
      </c>
    </row>
    <row r="790">
      <c r="A790" s="157" t="n">
        <v>17</v>
      </c>
      <c r="B790" s="200" t="inlineStr">
        <is>
          <t>EJISON</t>
        </is>
      </c>
      <c r="C790" s="157" t="inlineStr">
        <is>
          <t>LPL1220233</t>
        </is>
      </c>
      <c r="D790" s="157" t="inlineStr">
        <is>
          <t>TRLU 9767053</t>
        </is>
      </c>
      <c r="E790" s="157" t="inlineStr">
        <is>
          <t>SPM</t>
        </is>
      </c>
      <c r="F790" s="157" t="inlineStr">
        <is>
          <t>20FT</t>
        </is>
      </c>
      <c r="G790" s="319" t="inlineStr">
        <is>
          <t>MAERSK CABINDA</t>
        </is>
      </c>
      <c r="H790" s="166" t="inlineStr">
        <is>
          <t>BERTHED: 17TH APRIL VOY. 08YEIE1MA</t>
        </is>
      </c>
      <c r="I790" s="157" t="inlineStr">
        <is>
          <t>OUT</t>
        </is>
      </c>
      <c r="J790" s="166" t="inlineStr">
        <is>
          <t>TELEX/ 17TH APRIL, 2023</t>
        </is>
      </c>
      <c r="K790" s="497" t="n">
        <v>45082</v>
      </c>
      <c r="L790" s="157" t="inlineStr">
        <is>
          <t>9TH MARCH</t>
        </is>
      </c>
      <c r="M790" s="200" t="inlineStr">
        <is>
          <t>SUN MARK LIMITED</t>
        </is>
      </c>
      <c r="N790" s="157" t="inlineStr">
        <is>
          <t>MEL-BACH ENTERPRISES</t>
        </is>
      </c>
    </row>
    <row r="791">
      <c r="A791" s="200" t="n">
        <v>18</v>
      </c>
      <c r="B791" s="200" t="inlineStr">
        <is>
          <t>EJISON</t>
        </is>
      </c>
      <c r="C791" s="512" t="inlineStr">
        <is>
          <t>''</t>
        </is>
      </c>
      <c r="D791" s="200" t="inlineStr">
        <is>
          <t>ECMU 1516088</t>
        </is>
      </c>
      <c r="E791" s="200" t="inlineStr">
        <is>
          <t>SPM</t>
        </is>
      </c>
      <c r="F791" s="200" t="inlineStr">
        <is>
          <t>20FT</t>
        </is>
      </c>
      <c r="G791" s="513" t="inlineStr">
        <is>
          <t>MAERSK CABINDA</t>
        </is>
      </c>
      <c r="H791" s="266" t="inlineStr">
        <is>
          <t>BERTHED: 17TH APRIL VOY. 08YEIE1MA</t>
        </is>
      </c>
      <c r="I791" s="200" t="inlineStr">
        <is>
          <t>OUT</t>
        </is>
      </c>
      <c r="J791" s="266" t="inlineStr">
        <is>
          <t>TELEX/ 17TH APRIL, 2023</t>
        </is>
      </c>
      <c r="K791" s="497" t="n">
        <v>45143</v>
      </c>
      <c r="L791" s="200" t="inlineStr">
        <is>
          <t>9TH MARCH</t>
        </is>
      </c>
      <c r="M791" s="200" t="inlineStr">
        <is>
          <t>SUN MARK LIMITED</t>
        </is>
      </c>
      <c r="N791" s="200" t="inlineStr">
        <is>
          <t>MEL-BACH ENTERPRISES</t>
        </is>
      </c>
    </row>
    <row r="792">
      <c r="A792" s="514" t="n">
        <v>19</v>
      </c>
      <c r="B792" s="514" t="inlineStr">
        <is>
          <t>EJISON</t>
        </is>
      </c>
      <c r="C792" s="514" t="inlineStr">
        <is>
          <t>LPL1220237</t>
        </is>
      </c>
      <c r="D792" s="514" t="inlineStr">
        <is>
          <t>BEAU 2231048</t>
        </is>
      </c>
      <c r="E792" s="514" t="inlineStr">
        <is>
          <t>SPM</t>
        </is>
      </c>
      <c r="F792" s="514" t="inlineStr">
        <is>
          <t>20FT</t>
        </is>
      </c>
      <c r="G792" s="515" t="inlineStr">
        <is>
          <t>MAERSK CABINDA</t>
        </is>
      </c>
      <c r="H792" s="236" t="inlineStr">
        <is>
          <t>BERTHED: 17TH APRIL VOY. 08YEIE1MA</t>
        </is>
      </c>
      <c r="I792" s="514" t="inlineStr">
        <is>
          <t>OUT</t>
        </is>
      </c>
      <c r="J792" s="236" t="inlineStr">
        <is>
          <t>TELEX/ 19TH APRIL, 2023</t>
        </is>
      </c>
      <c r="K792" s="516" t="inlineStr">
        <is>
          <t>13/5/2023</t>
        </is>
      </c>
      <c r="L792" s="514" t="inlineStr">
        <is>
          <t>9TH MARCH</t>
        </is>
      </c>
      <c r="M792" s="514" t="inlineStr">
        <is>
          <t>SUN MARK LIMITED</t>
        </is>
      </c>
      <c r="N792" s="514" t="inlineStr">
        <is>
          <t>MEL-BACH ENTERPRISES</t>
        </is>
      </c>
      <c r="O792" s="514" t="n"/>
      <c r="P792" s="157" t="n"/>
      <c r="Q792" s="157" t="n"/>
      <c r="R792" s="157" t="n"/>
      <c r="S792" s="157" t="n"/>
      <c r="T792" s="157" t="n"/>
      <c r="U792" s="157" t="n"/>
      <c r="V792" s="157" t="n"/>
      <c r="W792" s="157" t="n"/>
      <c r="X792" s="157" t="n"/>
      <c r="Y792" s="157" t="n"/>
      <c r="Z792" s="157" t="n"/>
      <c r="AA792" s="157" t="n"/>
      <c r="AB792" s="157" t="n"/>
      <c r="AC792" s="157" t="n"/>
      <c r="AD792" s="157" t="n"/>
      <c r="AE792" s="157" t="n"/>
      <c r="AF792" s="157" t="n"/>
      <c r="AG792" s="157" t="n"/>
      <c r="AH792" s="157" t="n"/>
      <c r="AI792" s="157" t="n"/>
      <c r="AJ792" s="157" t="n"/>
      <c r="AK792" s="157" t="n"/>
      <c r="AL792" s="157" t="n"/>
      <c r="AM792" s="157" t="n"/>
      <c r="AN792" s="157" t="n"/>
      <c r="AO792" s="157" t="n"/>
      <c r="AP792" s="157" t="n"/>
      <c r="AQ792" s="157" t="n"/>
      <c r="AR792" s="157" t="n"/>
      <c r="AS792" s="157" t="n"/>
      <c r="AT792" s="157" t="n"/>
      <c r="AU792" s="157" t="n"/>
      <c r="AV792" s="157" t="n"/>
      <c r="AW792" s="157" t="n"/>
    </row>
    <row r="793">
      <c r="A793" s="33" t="n">
        <v>20</v>
      </c>
      <c r="B793" s="33" t="inlineStr">
        <is>
          <t>EJISON</t>
        </is>
      </c>
      <c r="C793" s="245" t="inlineStr">
        <is>
          <t>''</t>
        </is>
      </c>
      <c r="D793" s="33" t="inlineStr">
        <is>
          <t>BEAU 2784130</t>
        </is>
      </c>
      <c r="E793" s="33" t="inlineStr">
        <is>
          <t>SPM</t>
        </is>
      </c>
      <c r="F793" s="33" t="inlineStr">
        <is>
          <t>20FT</t>
        </is>
      </c>
      <c r="G793" s="353" t="inlineStr">
        <is>
          <t>MAERSK CABINDA</t>
        </is>
      </c>
      <c r="H793" s="495" t="inlineStr">
        <is>
          <t>BERTHED: 17TH APRIL VOY. 08YEIE1MA</t>
        </is>
      </c>
      <c r="I793" s="33" t="inlineStr">
        <is>
          <t>OUT</t>
        </is>
      </c>
      <c r="J793" s="495" t="inlineStr">
        <is>
          <t>TELEX/ 19TH APRIL, 2023</t>
        </is>
      </c>
      <c r="K793" s="517" t="inlineStr">
        <is>
          <t>13/5/2023</t>
        </is>
      </c>
      <c r="L793" s="33" t="inlineStr">
        <is>
          <t>9TH MARCH</t>
        </is>
      </c>
      <c r="M793" s="33" t="inlineStr">
        <is>
          <t>SUN MARK LIMITED</t>
        </is>
      </c>
      <c r="N793" s="33" t="inlineStr">
        <is>
          <t>MEL-BACH ENTERPRISES</t>
        </is>
      </c>
    </row>
    <row r="794"/>
    <row r="795">
      <c r="B795" s="518" t="inlineStr">
        <is>
          <t>GSL TINOS</t>
        </is>
      </c>
    </row>
    <row r="796">
      <c r="A796" s="200" t="n">
        <v>1</v>
      </c>
      <c r="B796" s="200" t="inlineStr">
        <is>
          <t>EJISON</t>
        </is>
      </c>
      <c r="C796" s="512" t="inlineStr">
        <is>
          <t>LHV3295610</t>
        </is>
      </c>
      <c r="D796" s="200" t="inlineStr">
        <is>
          <t>TTNU 1171578</t>
        </is>
      </c>
      <c r="E796" s="200" t="inlineStr">
        <is>
          <t>SPM</t>
        </is>
      </c>
      <c r="F796" s="200" t="inlineStr">
        <is>
          <t>20FT</t>
        </is>
      </c>
      <c r="G796" s="513" t="inlineStr">
        <is>
          <t>GSL TINOS</t>
        </is>
      </c>
      <c r="H796" s="519" t="inlineStr">
        <is>
          <t>BERTHED: 29TH DEC VOY.08YGME1MA</t>
        </is>
      </c>
      <c r="I796" s="200" t="n"/>
      <c r="J796" s="260" t="inlineStr">
        <is>
          <t>COPY BILL</t>
        </is>
      </c>
      <c r="K796" s="497" t="n"/>
      <c r="L796" s="200" t="inlineStr">
        <is>
          <t>12TH DEC</t>
        </is>
      </c>
      <c r="M796" s="200" t="inlineStr">
        <is>
          <t>SUN MARK LIMITED</t>
        </is>
      </c>
      <c r="N796" s="200" t="inlineStr">
        <is>
          <t>MEL-BACH ENTERPRISES</t>
        </is>
      </c>
    </row>
    <row r="797">
      <c r="A797" s="200" t="n">
        <v>2</v>
      </c>
      <c r="B797" s="200" t="inlineStr">
        <is>
          <t>EJISON</t>
        </is>
      </c>
      <c r="C797" s="512" t="inlineStr">
        <is>
          <t>''</t>
        </is>
      </c>
      <c r="D797" s="200" t="inlineStr">
        <is>
          <t>TEMU 5923623</t>
        </is>
      </c>
      <c r="E797" s="200" t="inlineStr">
        <is>
          <t>SPM</t>
        </is>
      </c>
      <c r="F797" s="200" t="inlineStr">
        <is>
          <t>20FT</t>
        </is>
      </c>
      <c r="G797" s="513" t="inlineStr">
        <is>
          <t>GSL TINOS</t>
        </is>
      </c>
      <c r="H797" s="519" t="inlineStr">
        <is>
          <t>BERTHED: 29TH DEC VOY.08YGME1MA</t>
        </is>
      </c>
      <c r="I797" s="200" t="inlineStr">
        <is>
          <t>OUT</t>
        </is>
      </c>
      <c r="J797" s="260" t="inlineStr">
        <is>
          <t>COPY BILL</t>
        </is>
      </c>
      <c r="K797" s="497" t="n">
        <v>45324</v>
      </c>
      <c r="L797" s="200" t="inlineStr">
        <is>
          <t>12TH DEC</t>
        </is>
      </c>
      <c r="M797" s="200" t="inlineStr">
        <is>
          <t>SUN MARK LIMITED</t>
        </is>
      </c>
      <c r="N797" s="200" t="inlineStr">
        <is>
          <t>MEL-BACH ENTERPRISES</t>
        </is>
      </c>
    </row>
    <row r="798">
      <c r="A798" s="200" t="n">
        <v>3</v>
      </c>
      <c r="B798" s="200" t="inlineStr">
        <is>
          <t>EJISON</t>
        </is>
      </c>
      <c r="C798" s="512" t="inlineStr">
        <is>
          <t>LHV3295599</t>
        </is>
      </c>
      <c r="D798" s="200" t="inlineStr">
        <is>
          <t>TRLU 9133906</t>
        </is>
      </c>
      <c r="E798" s="200" t="inlineStr">
        <is>
          <t>SPM</t>
        </is>
      </c>
      <c r="F798" s="200" t="inlineStr">
        <is>
          <t>20FT</t>
        </is>
      </c>
      <c r="G798" s="513" t="inlineStr">
        <is>
          <t>GSL TINOS</t>
        </is>
      </c>
      <c r="H798" s="519" t="inlineStr">
        <is>
          <t>BERTHED: 29TH DEC VOY.08YGME1MA</t>
        </is>
      </c>
      <c r="I798" s="200" t="inlineStr">
        <is>
          <t>OUT</t>
        </is>
      </c>
      <c r="J798" s="266" t="inlineStr">
        <is>
          <t>TELEX/23RD JAN, 2024</t>
        </is>
      </c>
      <c r="K798" s="497" t="n">
        <v>45324</v>
      </c>
      <c r="L798" s="200" t="inlineStr">
        <is>
          <t>12TH DEC</t>
        </is>
      </c>
      <c r="M798" s="200" t="inlineStr">
        <is>
          <t>SUN MARK LIMITED</t>
        </is>
      </c>
      <c r="N798" s="200" t="inlineStr">
        <is>
          <t>MEL-BACH ENTERPRISES</t>
        </is>
      </c>
    </row>
    <row r="799">
      <c r="A799" s="200" t="n">
        <v>4</v>
      </c>
      <c r="B799" s="200" t="inlineStr">
        <is>
          <t>EJISON</t>
        </is>
      </c>
      <c r="C799" s="512" t="inlineStr">
        <is>
          <t>''</t>
        </is>
      </c>
      <c r="D799" s="200" t="inlineStr">
        <is>
          <t>FCIU 3454516</t>
        </is>
      </c>
      <c r="E799" s="200" t="inlineStr">
        <is>
          <t>SPM</t>
        </is>
      </c>
      <c r="F799" s="200" t="inlineStr">
        <is>
          <t>20FT</t>
        </is>
      </c>
      <c r="G799" s="513" t="inlineStr">
        <is>
          <t>GSL TINOS</t>
        </is>
      </c>
      <c r="H799" s="519" t="inlineStr">
        <is>
          <t>BERTHED: 29TH DEC VOY.08YGME1MA</t>
        </is>
      </c>
      <c r="I799" s="200" t="n"/>
      <c r="J799" s="266" t="inlineStr">
        <is>
          <t>TELEX/23RD JAN, 2024</t>
        </is>
      </c>
      <c r="K799" s="497" t="n"/>
      <c r="L799" s="200" t="inlineStr">
        <is>
          <t>12TH DEC</t>
        </is>
      </c>
      <c r="M799" s="200" t="inlineStr">
        <is>
          <t>SUN MARK LIMITED</t>
        </is>
      </c>
      <c r="N799" s="200" t="inlineStr">
        <is>
          <t>MEL-BACH ENTERPRISES</t>
        </is>
      </c>
    </row>
    <row r="800">
      <c r="A800" s="200" t="n">
        <v>5</v>
      </c>
      <c r="B800" s="200" t="inlineStr">
        <is>
          <t>EJISON</t>
        </is>
      </c>
      <c r="C800" s="512" t="inlineStr">
        <is>
          <t>LHV3295611</t>
        </is>
      </c>
      <c r="D800" s="200" t="inlineStr">
        <is>
          <t>IPXU 3531865</t>
        </is>
      </c>
      <c r="E800" s="200" t="inlineStr">
        <is>
          <t>SPM</t>
        </is>
      </c>
      <c r="F800" s="200" t="inlineStr">
        <is>
          <t>20FT</t>
        </is>
      </c>
      <c r="G800" s="513" t="inlineStr">
        <is>
          <t>GSL TINOS</t>
        </is>
      </c>
      <c r="H800" s="519" t="inlineStr">
        <is>
          <t>BERTHED: 29TH DEC VOY.08YGME1MA</t>
        </is>
      </c>
      <c r="I800" s="200" t="inlineStr">
        <is>
          <t>OUT</t>
        </is>
      </c>
      <c r="J800" s="266" t="inlineStr">
        <is>
          <t>TELEX/23RD JAN, 2024</t>
        </is>
      </c>
      <c r="K800" s="157" t="inlineStr">
        <is>
          <t>29/1/2024</t>
        </is>
      </c>
      <c r="L800" s="200" t="inlineStr">
        <is>
          <t>12TH DEC</t>
        </is>
      </c>
      <c r="M800" s="200" t="inlineStr">
        <is>
          <t>SUN MARK LIMITED</t>
        </is>
      </c>
      <c r="N800" s="200" t="inlineStr">
        <is>
          <t>MEL-BACH ENTERPRISES</t>
        </is>
      </c>
    </row>
    <row r="801">
      <c r="A801" s="200" t="n">
        <v>6</v>
      </c>
      <c r="B801" s="200" t="inlineStr">
        <is>
          <t>EJISON</t>
        </is>
      </c>
      <c r="C801" s="512" t="inlineStr">
        <is>
          <t>''</t>
        </is>
      </c>
      <c r="D801" s="200" t="inlineStr">
        <is>
          <t>CMAU 2130266</t>
        </is>
      </c>
      <c r="E801" s="200" t="inlineStr">
        <is>
          <t>SPM</t>
        </is>
      </c>
      <c r="F801" s="200" t="inlineStr">
        <is>
          <t>20FT</t>
        </is>
      </c>
      <c r="G801" s="513" t="inlineStr">
        <is>
          <t>GSL TINOS</t>
        </is>
      </c>
      <c r="H801" s="519" t="inlineStr">
        <is>
          <t>BERTHED: 29TH DEC VOY.08YGME1MA</t>
        </is>
      </c>
      <c r="I801" s="200" t="inlineStr">
        <is>
          <t>OUT</t>
        </is>
      </c>
      <c r="J801" s="266" t="inlineStr">
        <is>
          <t>TELEX/23RD JAN, 2024</t>
        </is>
      </c>
      <c r="K801" s="157" t="inlineStr">
        <is>
          <t>29/1/2024</t>
        </is>
      </c>
      <c r="L801" s="200" t="inlineStr">
        <is>
          <t>12TH DEC</t>
        </is>
      </c>
      <c r="M801" s="200" t="inlineStr">
        <is>
          <t>SUN MARK LIMITED</t>
        </is>
      </c>
      <c r="N801" s="200" t="inlineStr">
        <is>
          <t>MEL-BACH ENTERPRISES</t>
        </is>
      </c>
    </row>
    <row r="802">
      <c r="A802" s="200" t="n">
        <v>7</v>
      </c>
      <c r="B802" s="200" t="inlineStr">
        <is>
          <t>EJISON</t>
        </is>
      </c>
      <c r="C802" s="512" t="inlineStr">
        <is>
          <t>LHV3295525</t>
        </is>
      </c>
      <c r="D802" s="200" t="inlineStr">
        <is>
          <t>TEMU 5072061</t>
        </is>
      </c>
      <c r="E802" s="200" t="inlineStr">
        <is>
          <t>SPM</t>
        </is>
      </c>
      <c r="F802" s="200" t="inlineStr">
        <is>
          <t>20FT</t>
        </is>
      </c>
      <c r="G802" s="513" t="inlineStr">
        <is>
          <t>GSL TINOS</t>
        </is>
      </c>
      <c r="H802" s="519" t="inlineStr">
        <is>
          <t>BERTHED: 29TH DEC VOY.08YGME1MA</t>
        </is>
      </c>
      <c r="I802" s="200" t="inlineStr">
        <is>
          <t>OUT</t>
        </is>
      </c>
      <c r="J802" s="266" t="inlineStr">
        <is>
          <t>TELEX/23RD JAN, 2024</t>
        </is>
      </c>
      <c r="K802" s="497" t="n">
        <v>45293</v>
      </c>
      <c r="L802" s="200" t="inlineStr">
        <is>
          <t>12TH DEC</t>
        </is>
      </c>
      <c r="M802" s="200" t="inlineStr">
        <is>
          <t>SUN MARK LIMITED</t>
        </is>
      </c>
      <c r="N802" s="200" t="inlineStr">
        <is>
          <t>MEL-BACH ENTERPRISES</t>
        </is>
      </c>
    </row>
    <row r="803">
      <c r="A803" s="200" t="n">
        <v>8</v>
      </c>
      <c r="B803" s="200" t="inlineStr">
        <is>
          <t>EJISON</t>
        </is>
      </c>
      <c r="C803" s="512" t="inlineStr">
        <is>
          <t>''</t>
        </is>
      </c>
      <c r="D803" s="200" t="inlineStr">
        <is>
          <t>TRHU 2633882</t>
        </is>
      </c>
      <c r="E803" s="200" t="inlineStr">
        <is>
          <t>SPM</t>
        </is>
      </c>
      <c r="F803" s="200" t="inlineStr">
        <is>
          <t>20FT</t>
        </is>
      </c>
      <c r="G803" s="513" t="inlineStr">
        <is>
          <t>GSL TINOS</t>
        </is>
      </c>
      <c r="H803" s="519" t="inlineStr">
        <is>
          <t>BERTHED: 29TH DEC VOY.08YGME1MA</t>
        </is>
      </c>
      <c r="I803" s="200" t="inlineStr">
        <is>
          <t>OUT</t>
        </is>
      </c>
      <c r="J803" s="266" t="inlineStr">
        <is>
          <t>TELEX/23RD JAN, 2024</t>
        </is>
      </c>
      <c r="K803" s="497" t="n">
        <v>45293</v>
      </c>
      <c r="L803" s="200" t="inlineStr">
        <is>
          <t>12TH DEC</t>
        </is>
      </c>
      <c r="M803" s="200" t="inlineStr">
        <is>
          <t>SUN MARK LIMITED</t>
        </is>
      </c>
      <c r="N803" s="200" t="inlineStr">
        <is>
          <t>MEL-BACH ENTERPRISES</t>
        </is>
      </c>
    </row>
    <row r="804">
      <c r="A804" s="200" t="n">
        <v>9</v>
      </c>
      <c r="B804" s="200" t="inlineStr">
        <is>
          <t>EJISON</t>
        </is>
      </c>
      <c r="C804" s="512" t="inlineStr">
        <is>
          <t>LHV3295597</t>
        </is>
      </c>
      <c r="D804" s="200" t="inlineStr">
        <is>
          <t>CMAU 0324806</t>
        </is>
      </c>
      <c r="E804" s="200" t="inlineStr">
        <is>
          <t>SPM</t>
        </is>
      </c>
      <c r="F804" s="200" t="inlineStr">
        <is>
          <t>20FT</t>
        </is>
      </c>
      <c r="G804" s="513" t="inlineStr">
        <is>
          <t>GSL TINOS</t>
        </is>
      </c>
      <c r="H804" s="519" t="inlineStr">
        <is>
          <t>BERTHED: 29TH DEC VOY.08YGME1MA</t>
        </is>
      </c>
      <c r="I804" s="200" t="inlineStr">
        <is>
          <t>OUT</t>
        </is>
      </c>
      <c r="J804" s="266" t="inlineStr">
        <is>
          <t>TELEX/1ST FEB, 2024</t>
        </is>
      </c>
      <c r="K804" s="497" t="n">
        <v>45506</v>
      </c>
      <c r="L804" s="200" t="inlineStr">
        <is>
          <t>12TH DEC</t>
        </is>
      </c>
      <c r="M804" s="200" t="inlineStr">
        <is>
          <t>SUN MARK LIMITED</t>
        </is>
      </c>
      <c r="N804" s="200" t="inlineStr">
        <is>
          <t>MEL-BACH ENTERPRISES</t>
        </is>
      </c>
    </row>
    <row r="805">
      <c r="A805" s="200" t="n">
        <v>10</v>
      </c>
      <c r="B805" s="200" t="inlineStr">
        <is>
          <t>EJISON</t>
        </is>
      </c>
      <c r="C805" s="512" t="inlineStr">
        <is>
          <t>''</t>
        </is>
      </c>
      <c r="D805" s="200" t="inlineStr">
        <is>
          <t>CMAU 0370099</t>
        </is>
      </c>
      <c r="E805" s="200" t="inlineStr">
        <is>
          <t>SPM</t>
        </is>
      </c>
      <c r="F805" s="200" t="inlineStr">
        <is>
          <t>20FT</t>
        </is>
      </c>
      <c r="G805" s="513" t="inlineStr">
        <is>
          <t>GSL TINOS</t>
        </is>
      </c>
      <c r="H805" s="519" t="inlineStr">
        <is>
          <t>BERTHED: 29TH DEC VOY.08YGME1MA</t>
        </is>
      </c>
      <c r="I805" s="200" t="inlineStr">
        <is>
          <t>OUT</t>
        </is>
      </c>
      <c r="J805" s="266" t="inlineStr">
        <is>
          <t>TELEX/1ST FEB, 2024</t>
        </is>
      </c>
      <c r="K805" s="497" t="n">
        <v>45506</v>
      </c>
      <c r="L805" s="200" t="inlineStr">
        <is>
          <t>12TH DEC</t>
        </is>
      </c>
      <c r="M805" s="200" t="inlineStr">
        <is>
          <t>SUN MARK LIMITED</t>
        </is>
      </c>
      <c r="N805" s="200" t="inlineStr">
        <is>
          <t>MEL-BACH ENTERPRISES</t>
        </is>
      </c>
    </row>
    <row r="806">
      <c r="A806" s="200" t="n">
        <v>11</v>
      </c>
      <c r="B806" s="200" t="inlineStr">
        <is>
          <t>EJISON</t>
        </is>
      </c>
      <c r="C806" s="512" t="inlineStr">
        <is>
          <t>LHV3295596</t>
        </is>
      </c>
      <c r="D806" s="200" t="inlineStr">
        <is>
          <t>CMAU 1809308</t>
        </is>
      </c>
      <c r="E806" s="200" t="inlineStr">
        <is>
          <t>SPM</t>
        </is>
      </c>
      <c r="F806" s="200" t="inlineStr">
        <is>
          <t>20FT</t>
        </is>
      </c>
      <c r="G806" s="513" t="inlineStr">
        <is>
          <t>GSL TINOS</t>
        </is>
      </c>
      <c r="H806" s="519" t="inlineStr">
        <is>
          <t>BERTHED: 29TH DEC VOY.08YGME1MA</t>
        </is>
      </c>
      <c r="I806" s="200" t="inlineStr">
        <is>
          <t>OUT</t>
        </is>
      </c>
      <c r="J806" s="166" t="inlineStr">
        <is>
          <t>TELEX/29TH  JAN, 2024</t>
        </is>
      </c>
      <c r="K806" s="497" t="n">
        <v>45445</v>
      </c>
      <c r="L806" s="200" t="inlineStr">
        <is>
          <t>12TH DEC</t>
        </is>
      </c>
      <c r="M806" s="200" t="inlineStr">
        <is>
          <t>SUN MARK LIMITED</t>
        </is>
      </c>
      <c r="N806" s="200" t="inlineStr">
        <is>
          <t>MEL-BACH ENTERPRISES</t>
        </is>
      </c>
    </row>
    <row r="807">
      <c r="A807" s="200" t="n">
        <v>12</v>
      </c>
      <c r="B807" s="200" t="inlineStr">
        <is>
          <t>EJISON</t>
        </is>
      </c>
      <c r="C807" s="512" t="inlineStr">
        <is>
          <t>''</t>
        </is>
      </c>
      <c r="D807" s="200" t="inlineStr">
        <is>
          <t>CMAU 1741342</t>
        </is>
      </c>
      <c r="E807" s="200" t="inlineStr">
        <is>
          <t>SPM</t>
        </is>
      </c>
      <c r="F807" s="200" t="inlineStr">
        <is>
          <t>20FT</t>
        </is>
      </c>
      <c r="G807" s="513" t="inlineStr">
        <is>
          <t>GSL TINOS</t>
        </is>
      </c>
      <c r="H807" s="519" t="inlineStr">
        <is>
          <t>BERTHED: 29TH DEC VOY.08YGME1MA</t>
        </is>
      </c>
      <c r="I807" s="200" t="inlineStr">
        <is>
          <t>OUT</t>
        </is>
      </c>
      <c r="J807" s="166" t="inlineStr">
        <is>
          <t>TELEX/29TH  JAN, 2024</t>
        </is>
      </c>
      <c r="K807" s="496" t="n">
        <v>45414</v>
      </c>
      <c r="L807" s="200" t="inlineStr">
        <is>
          <t>12TH DEC</t>
        </is>
      </c>
      <c r="M807" s="200" t="inlineStr">
        <is>
          <t>SUN MARK LIMITED</t>
        </is>
      </c>
      <c r="N807" s="200" t="inlineStr">
        <is>
          <t>MEL-BACH ENTERPRISES</t>
        </is>
      </c>
    </row>
    <row r="808">
      <c r="A808" s="200" t="n">
        <v>13</v>
      </c>
      <c r="B808" s="200" t="inlineStr">
        <is>
          <t>EJISON</t>
        </is>
      </c>
      <c r="C808" s="512" t="inlineStr">
        <is>
          <t>LHV3295598</t>
        </is>
      </c>
      <c r="D808" s="200" t="inlineStr">
        <is>
          <t>CMAU 0654665</t>
        </is>
      </c>
      <c r="E808" s="200" t="inlineStr">
        <is>
          <t>SPM</t>
        </is>
      </c>
      <c r="F808" s="200" t="inlineStr">
        <is>
          <t>20FT</t>
        </is>
      </c>
      <c r="G808" s="513" t="inlineStr">
        <is>
          <t>GSL TINOS</t>
        </is>
      </c>
      <c r="H808" s="519" t="inlineStr">
        <is>
          <t>BERTHED: 29TH DEC VOY.08YGME1MA</t>
        </is>
      </c>
      <c r="I808" s="200" t="n"/>
      <c r="J808" s="266" t="inlineStr">
        <is>
          <t>TELEX/23RD JAN, 2024</t>
        </is>
      </c>
      <c r="K808" s="497" t="n"/>
      <c r="L808" s="200" t="inlineStr">
        <is>
          <t>12TH DEC</t>
        </is>
      </c>
      <c r="M808" s="200" t="inlineStr">
        <is>
          <t>SUN MARK LIMITED</t>
        </is>
      </c>
      <c r="N808" s="200" t="inlineStr">
        <is>
          <t>MEL-BACH ENTERPRISES</t>
        </is>
      </c>
    </row>
    <row r="809">
      <c r="A809" s="200" t="n">
        <v>14</v>
      </c>
      <c r="B809" s="200" t="inlineStr">
        <is>
          <t>EJISON</t>
        </is>
      </c>
      <c r="C809" s="512" t="inlineStr">
        <is>
          <t>''</t>
        </is>
      </c>
      <c r="D809" s="200" t="inlineStr">
        <is>
          <t>TGBU 2432478</t>
        </is>
      </c>
      <c r="E809" s="200" t="inlineStr">
        <is>
          <t>SPM</t>
        </is>
      </c>
      <c r="F809" s="200" t="inlineStr">
        <is>
          <t>20FT</t>
        </is>
      </c>
      <c r="G809" s="513" t="inlineStr">
        <is>
          <t>GSL TINOS</t>
        </is>
      </c>
      <c r="H809" s="519" t="inlineStr">
        <is>
          <t>BERTHED: 29TH DEC VOY.08YGME1MA</t>
        </is>
      </c>
      <c r="I809" s="200" t="n"/>
      <c r="J809" s="266" t="inlineStr">
        <is>
          <t>TELEX/23RD JAN, 2024</t>
        </is>
      </c>
      <c r="K809" s="497" t="n"/>
      <c r="L809" s="200" t="inlineStr">
        <is>
          <t>12TH DEC</t>
        </is>
      </c>
      <c r="M809" s="200" t="inlineStr">
        <is>
          <t>SUN MARK LIMITED</t>
        </is>
      </c>
      <c r="N809" s="200" t="inlineStr">
        <is>
          <t>MEL-BACH ENTERPRISES</t>
        </is>
      </c>
    </row>
    <row r="810">
      <c r="A810" s="200" t="n">
        <v>15</v>
      </c>
      <c r="B810" s="200" t="inlineStr">
        <is>
          <t>EJISON</t>
        </is>
      </c>
      <c r="C810" s="512" t="inlineStr">
        <is>
          <t>LHV3295547</t>
        </is>
      </c>
      <c r="D810" s="200" t="inlineStr">
        <is>
          <t>FCIU 4092279</t>
        </is>
      </c>
      <c r="E810" s="200" t="inlineStr">
        <is>
          <t>SPM</t>
        </is>
      </c>
      <c r="F810" s="200" t="inlineStr">
        <is>
          <t>20FT</t>
        </is>
      </c>
      <c r="G810" s="513" t="inlineStr">
        <is>
          <t>GSL TINOS</t>
        </is>
      </c>
      <c r="H810" s="519" t="inlineStr">
        <is>
          <t>BERTHED: 29TH DEC VOY.08YGME1MA</t>
        </is>
      </c>
      <c r="I810" s="200" t="n"/>
      <c r="J810" s="266" t="inlineStr">
        <is>
          <t>TELEX/23RD JAN, 2024</t>
        </is>
      </c>
      <c r="K810" s="497" t="n"/>
      <c r="L810" s="200" t="inlineStr">
        <is>
          <t>12TH DEC</t>
        </is>
      </c>
      <c r="M810" s="200" t="inlineStr">
        <is>
          <t>SUN MARK LIMITED</t>
        </is>
      </c>
      <c r="N810" s="200" t="inlineStr">
        <is>
          <t>MEL-BACH ENTERPRISES</t>
        </is>
      </c>
    </row>
    <row r="811">
      <c r="A811" s="200" t="n">
        <v>16</v>
      </c>
      <c r="B811" s="200" t="inlineStr">
        <is>
          <t>EJISON</t>
        </is>
      </c>
      <c r="C811" s="512" t="inlineStr">
        <is>
          <t>''</t>
        </is>
      </c>
      <c r="D811" s="200" t="inlineStr">
        <is>
          <t>DRYU 2927577</t>
        </is>
      </c>
      <c r="E811" s="200" t="inlineStr">
        <is>
          <t>SPM</t>
        </is>
      </c>
      <c r="F811" s="200" t="inlineStr">
        <is>
          <t>20FT</t>
        </is>
      </c>
      <c r="G811" s="513" t="inlineStr">
        <is>
          <t>GSL TINOS</t>
        </is>
      </c>
      <c r="H811" s="519" t="inlineStr">
        <is>
          <t>BERTHED: 29TH DEC VOY.08YGME1MA</t>
        </is>
      </c>
      <c r="I811" s="200" t="n"/>
      <c r="J811" s="266" t="inlineStr">
        <is>
          <t>TELEX/23RD JAN, 2024</t>
        </is>
      </c>
      <c r="K811" s="497" t="n"/>
      <c r="L811" s="200" t="inlineStr">
        <is>
          <t>12TH DEC</t>
        </is>
      </c>
      <c r="M811" s="200" t="inlineStr">
        <is>
          <t>SUN MARK LIMITED</t>
        </is>
      </c>
      <c r="N811" s="200" t="inlineStr">
        <is>
          <t>MEL-BACH ENTERPRISES</t>
        </is>
      </c>
    </row>
    <row r="812">
      <c r="A812" s="200" t="n">
        <v>17</v>
      </c>
      <c r="B812" s="200" t="inlineStr">
        <is>
          <t>EJISON</t>
        </is>
      </c>
      <c r="C812" s="512" t="inlineStr">
        <is>
          <t>LHV3295187</t>
        </is>
      </c>
      <c r="D812" s="200" t="inlineStr">
        <is>
          <t>TCLU 7373318</t>
        </is>
      </c>
      <c r="E812" s="200" t="inlineStr">
        <is>
          <t>SPM</t>
        </is>
      </c>
      <c r="F812" s="200" t="inlineStr">
        <is>
          <t>20FT</t>
        </is>
      </c>
      <c r="G812" s="513" t="inlineStr">
        <is>
          <t>GSL TINOS</t>
        </is>
      </c>
      <c r="H812" s="519" t="inlineStr">
        <is>
          <t>BERTHED: 29TH DEC VOY.08YGME1MA</t>
        </is>
      </c>
      <c r="I812" s="200" t="inlineStr">
        <is>
          <t>OUT</t>
        </is>
      </c>
      <c r="J812" s="266" t="inlineStr">
        <is>
          <t>TELEX/23RD JAN, 2024</t>
        </is>
      </c>
      <c r="K812" s="157" t="inlineStr">
        <is>
          <t>29/1/2024</t>
        </is>
      </c>
      <c r="L812" s="200" t="inlineStr">
        <is>
          <t>12TH DEC</t>
        </is>
      </c>
      <c r="M812" s="200" t="inlineStr">
        <is>
          <t>SUN MARK LIMITED</t>
        </is>
      </c>
      <c r="N812" s="200" t="inlineStr">
        <is>
          <t>MEL-BACH ENTERPRISES</t>
        </is>
      </c>
    </row>
    <row r="813">
      <c r="A813" s="200" t="n">
        <v>18</v>
      </c>
      <c r="B813" s="200" t="inlineStr">
        <is>
          <t>EJISON</t>
        </is>
      </c>
      <c r="C813" s="512" t="inlineStr">
        <is>
          <t>''</t>
        </is>
      </c>
      <c r="D813" s="200" t="inlineStr">
        <is>
          <t>TRHU 1943332</t>
        </is>
      </c>
      <c r="E813" s="200" t="inlineStr">
        <is>
          <t>SPM</t>
        </is>
      </c>
      <c r="F813" s="200" t="inlineStr">
        <is>
          <t>20FT</t>
        </is>
      </c>
      <c r="G813" s="513" t="inlineStr">
        <is>
          <t>GSL TINOS</t>
        </is>
      </c>
      <c r="H813" s="519" t="inlineStr">
        <is>
          <t>BERTHED: 29TH DEC VOY.08YGME1MA</t>
        </is>
      </c>
      <c r="I813" s="200" t="inlineStr">
        <is>
          <t>OUT</t>
        </is>
      </c>
      <c r="J813" s="266" t="inlineStr">
        <is>
          <t>TELEX/23RD JAN, 2024</t>
        </is>
      </c>
      <c r="K813" s="157" t="inlineStr">
        <is>
          <t>29/1/2024</t>
        </is>
      </c>
      <c r="L813" s="200" t="inlineStr">
        <is>
          <t>12TH DEC</t>
        </is>
      </c>
      <c r="M813" s="200" t="inlineStr">
        <is>
          <t>SUN MARK LIMITED</t>
        </is>
      </c>
      <c r="N813" s="200" t="inlineStr">
        <is>
          <t>MEL-BACH ENTERPRISES</t>
        </is>
      </c>
    </row>
    <row r="814">
      <c r="A814" s="200" t="n">
        <v>19</v>
      </c>
      <c r="B814" s="200" t="inlineStr">
        <is>
          <t>EJISON</t>
        </is>
      </c>
      <c r="C814" s="512" t="inlineStr">
        <is>
          <t>LHV3295608</t>
        </is>
      </c>
      <c r="D814" s="200" t="inlineStr">
        <is>
          <t>TCLU 3742296</t>
        </is>
      </c>
      <c r="E814" s="200" t="inlineStr">
        <is>
          <t>SPM</t>
        </is>
      </c>
      <c r="F814" s="200" t="inlineStr">
        <is>
          <t>20FT</t>
        </is>
      </c>
      <c r="G814" s="513" t="inlineStr">
        <is>
          <t>GSL TINOS</t>
        </is>
      </c>
      <c r="H814" s="519" t="inlineStr">
        <is>
          <t>BERTHED: 29TH DEC VOY.08YGME1MA</t>
        </is>
      </c>
      <c r="I814" s="200" t="inlineStr">
        <is>
          <t>OUT</t>
        </is>
      </c>
      <c r="J814" s="266" t="inlineStr">
        <is>
          <t>TELEX/23RD JAN, 2024</t>
        </is>
      </c>
      <c r="K814" s="497" t="n">
        <v>45324</v>
      </c>
      <c r="L814" s="200" t="inlineStr">
        <is>
          <t>12TH DEC</t>
        </is>
      </c>
      <c r="M814" s="200" t="inlineStr">
        <is>
          <t>SUN MARK LIMITED</t>
        </is>
      </c>
      <c r="N814" s="200" t="inlineStr">
        <is>
          <t>MEL-BACH ENTERPRISES</t>
        </is>
      </c>
    </row>
    <row r="815">
      <c r="A815" s="200" t="n">
        <v>20</v>
      </c>
      <c r="B815" s="200" t="inlineStr">
        <is>
          <t>EJISON</t>
        </is>
      </c>
      <c r="C815" s="512" t="inlineStr">
        <is>
          <t>''</t>
        </is>
      </c>
      <c r="D815" s="200" t="inlineStr">
        <is>
          <t>TRHU 1015998</t>
        </is>
      </c>
      <c r="E815" s="200" t="inlineStr">
        <is>
          <t>SPM</t>
        </is>
      </c>
      <c r="F815" s="200" t="inlineStr">
        <is>
          <t>20FT</t>
        </is>
      </c>
      <c r="G815" s="513" t="inlineStr">
        <is>
          <t>GSL TINOS</t>
        </is>
      </c>
      <c r="H815" s="519" t="inlineStr">
        <is>
          <t>BERTHED: 29TH DEC VOY.08YGME1MA</t>
        </is>
      </c>
      <c r="I815" s="200" t="inlineStr">
        <is>
          <t>OUT</t>
        </is>
      </c>
      <c r="J815" s="266" t="inlineStr">
        <is>
          <t>TELEX/23RD JAN, 2024</t>
        </is>
      </c>
      <c r="K815" s="497" t="n">
        <v>45324</v>
      </c>
      <c r="L815" s="200" t="inlineStr">
        <is>
          <t>12TH DEC</t>
        </is>
      </c>
      <c r="M815" s="200" t="inlineStr">
        <is>
          <t>SUN MARK LIMITED</t>
        </is>
      </c>
      <c r="N815" s="200" t="inlineStr">
        <is>
          <t>MEL-BACH ENTERPRISES</t>
        </is>
      </c>
    </row>
    <row r="816">
      <c r="A816" s="200" t="n">
        <v>21</v>
      </c>
      <c r="B816" s="200" t="inlineStr">
        <is>
          <t>EJISON</t>
        </is>
      </c>
      <c r="C816" s="512" t="inlineStr">
        <is>
          <t>LHV3295577</t>
        </is>
      </c>
      <c r="D816" s="200" t="inlineStr">
        <is>
          <t>TCLU 3062600</t>
        </is>
      </c>
      <c r="E816" s="200" t="inlineStr">
        <is>
          <t>SPM</t>
        </is>
      </c>
      <c r="F816" s="200" t="inlineStr">
        <is>
          <t>20FT</t>
        </is>
      </c>
      <c r="G816" s="513" t="inlineStr">
        <is>
          <t>GSL TINOS</t>
        </is>
      </c>
      <c r="H816" s="519" t="inlineStr">
        <is>
          <t>BERTHED: 29TH DEC VOY.08YGME1MA</t>
        </is>
      </c>
      <c r="I816" s="200" t="inlineStr">
        <is>
          <t>OUT</t>
        </is>
      </c>
      <c r="J816" s="266" t="inlineStr">
        <is>
          <t>TELEX/23RD JAN, 2024</t>
        </is>
      </c>
      <c r="K816" s="496" t="n">
        <v>45414</v>
      </c>
      <c r="L816" s="200" t="inlineStr">
        <is>
          <t>12TH DEC</t>
        </is>
      </c>
      <c r="M816" s="200" t="inlineStr">
        <is>
          <t>SUN MARK LIMITED</t>
        </is>
      </c>
      <c r="N816" s="200" t="inlineStr">
        <is>
          <t>MEL-BACH ENTERPRISES</t>
        </is>
      </c>
    </row>
    <row r="817">
      <c r="A817" s="200" t="n">
        <v>22</v>
      </c>
      <c r="B817" s="200" t="inlineStr">
        <is>
          <t>EJISON</t>
        </is>
      </c>
      <c r="C817" s="512" t="inlineStr">
        <is>
          <t>''</t>
        </is>
      </c>
      <c r="D817" s="200" t="inlineStr">
        <is>
          <t>CMAU 1752305</t>
        </is>
      </c>
      <c r="E817" s="200" t="inlineStr">
        <is>
          <t>SPM</t>
        </is>
      </c>
      <c r="F817" s="200" t="inlineStr">
        <is>
          <t>20FT</t>
        </is>
      </c>
      <c r="G817" s="513" t="inlineStr">
        <is>
          <t>GSL TINOS</t>
        </is>
      </c>
      <c r="H817" s="519" t="inlineStr">
        <is>
          <t>BERTHED: 29TH DEC VOY.08YGME1MA</t>
        </is>
      </c>
      <c r="I817" s="200" t="inlineStr">
        <is>
          <t>OUT</t>
        </is>
      </c>
      <c r="J817" s="266" t="inlineStr">
        <is>
          <t>TELEX/23RD JAN, 2024</t>
        </is>
      </c>
      <c r="K817" s="496" t="n">
        <v>45414</v>
      </c>
      <c r="L817" s="200" t="inlineStr">
        <is>
          <t>12TH DEC</t>
        </is>
      </c>
      <c r="M817" s="200" t="inlineStr">
        <is>
          <t>SUN MARK LIMITED</t>
        </is>
      </c>
      <c r="N817" s="200" t="inlineStr">
        <is>
          <t>MEL-BACH ENTERPRISES</t>
        </is>
      </c>
    </row>
    <row r="818">
      <c r="A818" s="200" t="n">
        <v>23</v>
      </c>
      <c r="B818" s="200" t="inlineStr">
        <is>
          <t>EJISON</t>
        </is>
      </c>
      <c r="C818" s="512" t="inlineStr">
        <is>
          <t>LHV3295471</t>
        </is>
      </c>
      <c r="D818" s="200" t="inlineStr">
        <is>
          <t>CMAU 3092094</t>
        </is>
      </c>
      <c r="E818" s="200" t="inlineStr">
        <is>
          <t>SPM</t>
        </is>
      </c>
      <c r="F818" s="200" t="inlineStr">
        <is>
          <t>20FT</t>
        </is>
      </c>
      <c r="G818" s="513" t="inlineStr">
        <is>
          <t>GSL TINOS</t>
        </is>
      </c>
      <c r="H818" s="519" t="inlineStr">
        <is>
          <t>BERTHED: 29TH DEC VOY.08YGME1MA</t>
        </is>
      </c>
      <c r="I818" s="200" t="inlineStr">
        <is>
          <t>OUT</t>
        </is>
      </c>
      <c r="J818" s="266" t="inlineStr">
        <is>
          <t>TELEX/12TH DEC, 2023</t>
        </is>
      </c>
      <c r="K818" s="496" t="n">
        <v>45414</v>
      </c>
      <c r="L818" s="200" t="inlineStr">
        <is>
          <t>12TH DEC</t>
        </is>
      </c>
      <c r="M818" s="200" t="inlineStr">
        <is>
          <t>SUN MARK LIMITED</t>
        </is>
      </c>
      <c r="N818" s="200" t="inlineStr">
        <is>
          <t>MEL-BACH ENTERPRISES</t>
        </is>
      </c>
    </row>
    <row r="819">
      <c r="A819" s="200" t="n">
        <v>24</v>
      </c>
      <c r="B819" s="200" t="inlineStr">
        <is>
          <t>EJISON</t>
        </is>
      </c>
      <c r="C819" s="512" t="inlineStr">
        <is>
          <t>''</t>
        </is>
      </c>
      <c r="D819" s="200" t="inlineStr">
        <is>
          <t>GESU 1102742</t>
        </is>
      </c>
      <c r="E819" s="200" t="inlineStr">
        <is>
          <t>SPM</t>
        </is>
      </c>
      <c r="F819" s="200" t="inlineStr">
        <is>
          <t>20FT</t>
        </is>
      </c>
      <c r="G819" s="513" t="inlineStr">
        <is>
          <t>GSL TINOS</t>
        </is>
      </c>
      <c r="H819" s="519" t="inlineStr">
        <is>
          <t>BERTHED: 29TH DEC VOY.08YGME1MA</t>
        </is>
      </c>
      <c r="I819" s="200" t="inlineStr">
        <is>
          <t>OUT</t>
        </is>
      </c>
      <c r="J819" s="266" t="inlineStr">
        <is>
          <t>TELEX/12TH DEC, 2023</t>
        </is>
      </c>
      <c r="K819" s="496" t="n">
        <v>45414</v>
      </c>
      <c r="L819" s="200" t="inlineStr">
        <is>
          <t>12TH DEC</t>
        </is>
      </c>
      <c r="M819" s="200" t="inlineStr">
        <is>
          <t>SUN MARK LIMITED</t>
        </is>
      </c>
      <c r="N819" s="200" t="inlineStr">
        <is>
          <t>MEL-BACH ENTERPRISES</t>
        </is>
      </c>
    </row>
    <row r="820">
      <c r="A820" s="200" t="n">
        <v>25</v>
      </c>
      <c r="B820" s="200" t="inlineStr">
        <is>
          <t>EJISON</t>
        </is>
      </c>
      <c r="C820" s="512" t="inlineStr">
        <is>
          <t>LHV3295622</t>
        </is>
      </c>
      <c r="D820" s="200" t="inlineStr">
        <is>
          <t>ECMU 2174863</t>
        </is>
      </c>
      <c r="E820" s="200" t="inlineStr">
        <is>
          <t>SPM</t>
        </is>
      </c>
      <c r="F820" s="200" t="inlineStr">
        <is>
          <t>20FT</t>
        </is>
      </c>
      <c r="G820" s="513" t="inlineStr">
        <is>
          <t>GSL TINOS</t>
        </is>
      </c>
      <c r="H820" s="519" t="inlineStr">
        <is>
          <t>BERTHED: 29TH DEC VOY.08YGME1MA</t>
        </is>
      </c>
      <c r="I820" s="200" t="n"/>
      <c r="J820" s="166" t="inlineStr">
        <is>
          <t>TELEX/29TH  JAN, 2024</t>
        </is>
      </c>
      <c r="K820" s="497" t="n"/>
      <c r="L820" s="200" t="inlineStr">
        <is>
          <t>12TH DEC</t>
        </is>
      </c>
      <c r="M820" s="200" t="inlineStr">
        <is>
          <t>SUN MARK LIMITED</t>
        </is>
      </c>
      <c r="N820" s="200" t="inlineStr">
        <is>
          <t>MEL-BACH ENTERPRISES</t>
        </is>
      </c>
    </row>
    <row r="821">
      <c r="A821" s="200" t="n">
        <v>26</v>
      </c>
      <c r="B821" s="200" t="inlineStr">
        <is>
          <t>EJISON</t>
        </is>
      </c>
      <c r="C821" s="512" t="inlineStr">
        <is>
          <t>''</t>
        </is>
      </c>
      <c r="D821" s="200" t="inlineStr">
        <is>
          <t>CMAU 0223077</t>
        </is>
      </c>
      <c r="E821" s="200" t="inlineStr">
        <is>
          <t>SPM</t>
        </is>
      </c>
      <c r="F821" s="200" t="inlineStr">
        <is>
          <t>20FT</t>
        </is>
      </c>
      <c r="G821" s="513" t="inlineStr">
        <is>
          <t>GSL TINOS</t>
        </is>
      </c>
      <c r="H821" s="519" t="inlineStr">
        <is>
          <t>BERTHED: 29TH DEC VOY.08YGME1MA</t>
        </is>
      </c>
      <c r="I821" s="200" t="n"/>
      <c r="J821" s="166" t="inlineStr">
        <is>
          <t>TELEX/29TH  JAN, 2024</t>
        </is>
      </c>
      <c r="K821" s="497" t="n"/>
      <c r="L821" s="200" t="inlineStr">
        <is>
          <t>12TH DEC</t>
        </is>
      </c>
      <c r="M821" s="200" t="inlineStr">
        <is>
          <t>SUN MARK LIMITED</t>
        </is>
      </c>
      <c r="N821" s="200" t="inlineStr">
        <is>
          <t>MEL-BACH ENTERPRISES</t>
        </is>
      </c>
    </row>
    <row r="822">
      <c r="A822" s="200" t="n">
        <v>27</v>
      </c>
      <c r="B822" s="200" t="inlineStr">
        <is>
          <t>EJISON</t>
        </is>
      </c>
      <c r="C822" s="512" t="inlineStr">
        <is>
          <t>LHV3295578</t>
        </is>
      </c>
      <c r="D822" s="200" t="inlineStr">
        <is>
          <t>SEGU 1281998</t>
        </is>
      </c>
      <c r="E822" s="200" t="inlineStr">
        <is>
          <t>SPM</t>
        </is>
      </c>
      <c r="F822" s="200" t="inlineStr">
        <is>
          <t>20FT</t>
        </is>
      </c>
      <c r="G822" s="513" t="inlineStr">
        <is>
          <t>GSL TINOS</t>
        </is>
      </c>
      <c r="H822" s="519" t="inlineStr">
        <is>
          <t>BERTHED: 29TH DEC VOY.08YGME1MA</t>
        </is>
      </c>
      <c r="I822" s="200" t="inlineStr">
        <is>
          <t>OUT</t>
        </is>
      </c>
      <c r="J822" s="166" t="inlineStr">
        <is>
          <t>TELEX/29TH  JAN, 2024</t>
        </is>
      </c>
      <c r="K822" s="497" t="inlineStr">
        <is>
          <t>13/2/2024</t>
        </is>
      </c>
      <c r="L822" s="200" t="inlineStr">
        <is>
          <t>12TH DEC</t>
        </is>
      </c>
      <c r="M822" s="200" t="inlineStr">
        <is>
          <t>SUN MARK LIMITED</t>
        </is>
      </c>
      <c r="N822" s="200" t="inlineStr">
        <is>
          <t>MEL-BACH ENTERPRISES</t>
        </is>
      </c>
    </row>
    <row r="823">
      <c r="A823" s="200" t="n">
        <v>28</v>
      </c>
      <c r="B823" s="200" t="inlineStr">
        <is>
          <t>EJISON</t>
        </is>
      </c>
      <c r="C823" s="512" t="inlineStr">
        <is>
          <t>''</t>
        </is>
      </c>
      <c r="D823" s="200" t="inlineStr">
        <is>
          <t>TEMU 2610754</t>
        </is>
      </c>
      <c r="E823" s="200" t="inlineStr">
        <is>
          <t>SPM</t>
        </is>
      </c>
      <c r="F823" s="200" t="inlineStr">
        <is>
          <t>20FT</t>
        </is>
      </c>
      <c r="G823" s="513" t="inlineStr">
        <is>
          <t>GSL TINOS</t>
        </is>
      </c>
      <c r="H823" s="519" t="inlineStr">
        <is>
          <t>BERTHED: 29TH DEC VOY.08YGME1MA</t>
        </is>
      </c>
      <c r="I823" s="200" t="inlineStr">
        <is>
          <t>OUT</t>
        </is>
      </c>
      <c r="J823" s="166" t="inlineStr">
        <is>
          <t>TELEX/29TH  JAN, 2024</t>
        </is>
      </c>
      <c r="K823" s="497" t="inlineStr">
        <is>
          <t>13/2/2024</t>
        </is>
      </c>
      <c r="L823" s="200" t="inlineStr">
        <is>
          <t>12TH DEC</t>
        </is>
      </c>
      <c r="M823" s="200" t="inlineStr">
        <is>
          <t>SUN MARK LIMITED</t>
        </is>
      </c>
      <c r="N823" s="200" t="inlineStr">
        <is>
          <t>MEL-BACH ENTERPRISES</t>
        </is>
      </c>
    </row>
    <row r="824">
      <c r="A824" s="200" t="n">
        <v>29</v>
      </c>
      <c r="B824" s="200" t="inlineStr">
        <is>
          <t>EJISON</t>
        </is>
      </c>
      <c r="C824" s="512" t="inlineStr">
        <is>
          <t>LHV3295570</t>
        </is>
      </c>
      <c r="D824" s="200" t="inlineStr">
        <is>
          <t>TCLU 7176725</t>
        </is>
      </c>
      <c r="E824" s="200" t="inlineStr">
        <is>
          <t>SPM</t>
        </is>
      </c>
      <c r="F824" s="200" t="inlineStr">
        <is>
          <t>20FT</t>
        </is>
      </c>
      <c r="G824" s="513" t="inlineStr">
        <is>
          <t>GSL TINOS</t>
        </is>
      </c>
      <c r="H824" s="519" t="inlineStr">
        <is>
          <t>BERTHED: 29TH DEC VOY.08YGME1MA</t>
        </is>
      </c>
      <c r="I824" s="200" t="n"/>
      <c r="J824" s="166" t="inlineStr">
        <is>
          <t>TELEX/29TH  JAN, 2024</t>
        </is>
      </c>
      <c r="K824" s="497" t="n"/>
      <c r="L824" s="200" t="inlineStr">
        <is>
          <t>12TH DEC</t>
        </is>
      </c>
      <c r="M824" s="200" t="inlineStr">
        <is>
          <t>SUN MARK LIMITED</t>
        </is>
      </c>
      <c r="N824" s="200" t="inlineStr">
        <is>
          <t>MEL-BACH ENTERPRISES</t>
        </is>
      </c>
    </row>
    <row r="825">
      <c r="A825" s="200" t="n">
        <v>30</v>
      </c>
      <c r="B825" s="200" t="inlineStr">
        <is>
          <t>EJISON</t>
        </is>
      </c>
      <c r="C825" s="512" t="inlineStr">
        <is>
          <t>''</t>
        </is>
      </c>
      <c r="D825" s="200" t="inlineStr">
        <is>
          <t>CAIU 3065624</t>
        </is>
      </c>
      <c r="E825" s="200" t="inlineStr">
        <is>
          <t>SPM</t>
        </is>
      </c>
      <c r="F825" s="200" t="inlineStr">
        <is>
          <t>20FT</t>
        </is>
      </c>
      <c r="G825" s="513" t="inlineStr">
        <is>
          <t>GSL TINOS</t>
        </is>
      </c>
      <c r="H825" s="519" t="inlineStr">
        <is>
          <t>BERTHED: 29TH DEC VOY.08YGME1MA</t>
        </is>
      </c>
      <c r="I825" s="200" t="n"/>
      <c r="J825" s="166" t="inlineStr">
        <is>
          <t>TELEX/29TH  JAN, 2024</t>
        </is>
      </c>
      <c r="K825" s="497" t="n"/>
      <c r="L825" s="200" t="inlineStr">
        <is>
          <t>12TH DEC</t>
        </is>
      </c>
      <c r="M825" s="200" t="inlineStr">
        <is>
          <t>SUN MARK LIMITED</t>
        </is>
      </c>
      <c r="N825" s="200" t="inlineStr">
        <is>
          <t>MEL-BACH ENTERPRISES</t>
        </is>
      </c>
    </row>
    <row r="826">
      <c r="A826" s="200" t="n">
        <v>31</v>
      </c>
      <c r="B826" s="200" t="inlineStr">
        <is>
          <t>EJISON</t>
        </is>
      </c>
      <c r="C826" s="512" t="inlineStr">
        <is>
          <t>LHV3295619</t>
        </is>
      </c>
      <c r="D826" s="200" t="inlineStr">
        <is>
          <t>GESU 1274269</t>
        </is>
      </c>
      <c r="E826" s="200" t="inlineStr">
        <is>
          <t>SPM</t>
        </is>
      </c>
      <c r="F826" s="200" t="inlineStr">
        <is>
          <t>20FT</t>
        </is>
      </c>
      <c r="G826" s="513" t="inlineStr">
        <is>
          <t>GSL TINOS</t>
        </is>
      </c>
      <c r="H826" s="519" t="inlineStr">
        <is>
          <t>BERTHED: 29TH DEC VOY.08YGME1MA</t>
        </is>
      </c>
      <c r="I826" s="200" t="inlineStr">
        <is>
          <t>OUT</t>
        </is>
      </c>
      <c r="J826" s="166" t="inlineStr">
        <is>
          <t>TELEX/29TH  JAN, 2024</t>
        </is>
      </c>
      <c r="K826" s="497" t="inlineStr">
        <is>
          <t>13/2/2024</t>
        </is>
      </c>
      <c r="L826" s="200" t="inlineStr">
        <is>
          <t>12TH DEC</t>
        </is>
      </c>
      <c r="M826" s="200" t="inlineStr">
        <is>
          <t>SUN MARK LIMITED</t>
        </is>
      </c>
      <c r="N826" s="200" t="inlineStr">
        <is>
          <t>MEL-BACH ENTERPRISES</t>
        </is>
      </c>
    </row>
    <row r="827">
      <c r="A827" s="200" t="n">
        <v>32</v>
      </c>
      <c r="B827" s="200" t="inlineStr">
        <is>
          <t>EJISON</t>
        </is>
      </c>
      <c r="C827" s="512" t="inlineStr">
        <is>
          <t>''</t>
        </is>
      </c>
      <c r="D827" s="200" t="inlineStr">
        <is>
          <t>TRHU 3238347</t>
        </is>
      </c>
      <c r="E827" s="200" t="inlineStr">
        <is>
          <t>SPM</t>
        </is>
      </c>
      <c r="F827" s="200" t="inlineStr">
        <is>
          <t>20FT</t>
        </is>
      </c>
      <c r="G827" s="513" t="inlineStr">
        <is>
          <t>GSL TINOS</t>
        </is>
      </c>
      <c r="H827" s="519" t="inlineStr">
        <is>
          <t>BERTHED: 29TH DEC VOY.08YGME1MA</t>
        </is>
      </c>
      <c r="I827" s="200" t="inlineStr">
        <is>
          <t>OUT</t>
        </is>
      </c>
      <c r="J827" s="166" t="inlineStr">
        <is>
          <t>TELEX/29TH  JAN, 2024</t>
        </is>
      </c>
      <c r="K827" s="497" t="inlineStr">
        <is>
          <t>13/2/2024</t>
        </is>
      </c>
      <c r="L827" s="200" t="inlineStr">
        <is>
          <t>12TH DEC</t>
        </is>
      </c>
      <c r="M827" s="200" t="inlineStr">
        <is>
          <t>SUN MARK LIMITED</t>
        </is>
      </c>
      <c r="N827" s="200" t="inlineStr">
        <is>
          <t>MEL-BACH ENTERPRISES</t>
        </is>
      </c>
    </row>
    <row r="828">
      <c r="A828" s="200" t="n">
        <v>33</v>
      </c>
      <c r="B828" s="200" t="inlineStr">
        <is>
          <t>EJISON</t>
        </is>
      </c>
      <c r="C828" s="512" t="inlineStr">
        <is>
          <t>LHV3295620</t>
        </is>
      </c>
      <c r="D828" s="200" t="inlineStr">
        <is>
          <t>APZU 3630086</t>
        </is>
      </c>
      <c r="E828" s="200" t="inlineStr">
        <is>
          <t>SPM</t>
        </is>
      </c>
      <c r="F828" s="200" t="inlineStr">
        <is>
          <t>20FT</t>
        </is>
      </c>
      <c r="G828" s="513" t="inlineStr">
        <is>
          <t>GSL TINOS</t>
        </is>
      </c>
      <c r="H828" s="519" t="inlineStr">
        <is>
          <t>BERTHED: 29TH DEC VOY.08YGME1MA</t>
        </is>
      </c>
      <c r="I828" s="200" t="inlineStr">
        <is>
          <t>OUT</t>
        </is>
      </c>
      <c r="J828" s="266" t="inlineStr">
        <is>
          <t>TELEX/12TH DEC, 2023</t>
        </is>
      </c>
      <c r="K828" s="497" t="inlineStr">
        <is>
          <t>13/2/2024</t>
        </is>
      </c>
      <c r="L828" s="200" t="inlineStr">
        <is>
          <t>12TH DEC</t>
        </is>
      </c>
      <c r="M828" s="200" t="inlineStr">
        <is>
          <t>SUN MARK LIMITED</t>
        </is>
      </c>
      <c r="N828" s="200" t="inlineStr">
        <is>
          <t>MEL-BACH ENTERPRISES</t>
        </is>
      </c>
    </row>
    <row r="829">
      <c r="A829" s="200" t="n">
        <v>34</v>
      </c>
      <c r="B829" s="200" t="inlineStr">
        <is>
          <t>EJISON</t>
        </is>
      </c>
      <c r="C829" s="512" t="inlineStr">
        <is>
          <t>''</t>
        </is>
      </c>
      <c r="D829" s="200" t="inlineStr">
        <is>
          <t>FCIU 4391578</t>
        </is>
      </c>
      <c r="E829" s="200" t="inlineStr">
        <is>
          <t>SPM</t>
        </is>
      </c>
      <c r="F829" s="200" t="inlineStr">
        <is>
          <t>20FT</t>
        </is>
      </c>
      <c r="G829" s="513" t="inlineStr">
        <is>
          <t>GSL TINOS</t>
        </is>
      </c>
      <c r="H829" s="519" t="inlineStr">
        <is>
          <t>BERTHED: 29TH DEC VOY.08YGME1MA</t>
        </is>
      </c>
      <c r="I829" s="200" t="inlineStr">
        <is>
          <t>OUT</t>
        </is>
      </c>
      <c r="J829" s="266" t="inlineStr">
        <is>
          <t>TELEX/12TH DEC, 2023</t>
        </is>
      </c>
      <c r="K829" s="497" t="inlineStr">
        <is>
          <t>13/2/2024</t>
        </is>
      </c>
      <c r="L829" s="200" t="inlineStr">
        <is>
          <t>12TH DEC</t>
        </is>
      </c>
      <c r="M829" s="200" t="inlineStr">
        <is>
          <t>SUN MARK LIMITED</t>
        </is>
      </c>
      <c r="N829" s="200" t="inlineStr">
        <is>
          <t>MEL-BACH ENTERPRISES</t>
        </is>
      </c>
    </row>
    <row r="830">
      <c r="A830" s="200" t="n">
        <v>35</v>
      </c>
      <c r="B830" s="200" t="inlineStr">
        <is>
          <t>EJISON</t>
        </is>
      </c>
      <c r="C830" s="512" t="inlineStr">
        <is>
          <t>LHV3295621</t>
        </is>
      </c>
      <c r="D830" s="200" t="inlineStr">
        <is>
          <t>TRLU 8829103</t>
        </is>
      </c>
      <c r="E830" s="200" t="inlineStr">
        <is>
          <t>SPM</t>
        </is>
      </c>
      <c r="F830" s="200" t="inlineStr">
        <is>
          <t>20FT</t>
        </is>
      </c>
      <c r="G830" s="513" t="inlineStr">
        <is>
          <t>GSL TINOS</t>
        </is>
      </c>
      <c r="H830" s="519" t="inlineStr">
        <is>
          <t>BERTHED: 29TH DEC VOY.08YGME1MA</t>
        </is>
      </c>
      <c r="I830" s="200" t="n"/>
      <c r="J830" s="166" t="inlineStr">
        <is>
          <t>TELEX/29TH  JAN, 2024</t>
        </is>
      </c>
      <c r="K830" s="497" t="n"/>
      <c r="L830" s="200" t="inlineStr">
        <is>
          <t>12TH DEC</t>
        </is>
      </c>
      <c r="M830" s="200" t="inlineStr">
        <is>
          <t>SUN MARK LIMITED</t>
        </is>
      </c>
      <c r="N830" s="200" t="inlineStr">
        <is>
          <t>MEL-BACH ENTERPRISES</t>
        </is>
      </c>
    </row>
    <row r="831">
      <c r="A831" s="200" t="n">
        <v>36</v>
      </c>
      <c r="B831" s="200" t="inlineStr">
        <is>
          <t>EJISON</t>
        </is>
      </c>
      <c r="C831" s="512" t="inlineStr">
        <is>
          <t>''</t>
        </is>
      </c>
      <c r="D831" s="200" t="inlineStr">
        <is>
          <t>CMAU 0660930</t>
        </is>
      </c>
      <c r="E831" s="200" t="inlineStr">
        <is>
          <t>SPM</t>
        </is>
      </c>
      <c r="F831" s="200" t="inlineStr">
        <is>
          <t>20FT</t>
        </is>
      </c>
      <c r="G831" s="513" t="inlineStr">
        <is>
          <t>GSL TINOS</t>
        </is>
      </c>
      <c r="H831" s="519" t="inlineStr">
        <is>
          <t>BERTHED: 29TH DEC VOY.08YGME1MA</t>
        </is>
      </c>
      <c r="I831" s="200" t="n"/>
      <c r="J831" s="166" t="inlineStr">
        <is>
          <t>TELEX/29TH  JAN, 2024</t>
        </is>
      </c>
      <c r="K831" s="497" t="n"/>
      <c r="L831" s="200" t="inlineStr">
        <is>
          <t>12TH DEC</t>
        </is>
      </c>
      <c r="M831" s="200" t="inlineStr">
        <is>
          <t>SUN MARK LIMITED</t>
        </is>
      </c>
      <c r="N831" s="200" t="inlineStr">
        <is>
          <t>MEL-BACH ENTERPRISES</t>
        </is>
      </c>
    </row>
    <row r="832">
      <c r="A832" s="200" t="n">
        <v>37</v>
      </c>
      <c r="B832" s="200" t="inlineStr">
        <is>
          <t>EJISON</t>
        </is>
      </c>
      <c r="C832" s="512" t="inlineStr">
        <is>
          <t>LHV3309240</t>
        </is>
      </c>
      <c r="D832" s="200" t="inlineStr">
        <is>
          <t>APZU 3933760</t>
        </is>
      </c>
      <c r="E832" s="200" t="inlineStr">
        <is>
          <t>SPM</t>
        </is>
      </c>
      <c r="F832" s="200" t="inlineStr">
        <is>
          <t>20FT</t>
        </is>
      </c>
      <c r="G832" s="513" t="inlineStr">
        <is>
          <t>GSL TINOS</t>
        </is>
      </c>
      <c r="H832" s="519" t="inlineStr">
        <is>
          <t>BERTHED: 29TH DEC VOY.08YGME1MA</t>
        </is>
      </c>
      <c r="I832" s="200" t="inlineStr">
        <is>
          <t>OUT</t>
        </is>
      </c>
      <c r="J832" s="166" t="inlineStr">
        <is>
          <t>TELEX/29TH  JAN, 2024</t>
        </is>
      </c>
      <c r="K832" s="497" t="inlineStr">
        <is>
          <t>13/2/2024</t>
        </is>
      </c>
      <c r="L832" s="200" t="inlineStr">
        <is>
          <t>12TH DEC</t>
        </is>
      </c>
      <c r="M832" s="200" t="inlineStr">
        <is>
          <t>SUN MARK LIMITED</t>
        </is>
      </c>
      <c r="N832" s="200" t="inlineStr">
        <is>
          <t>MEL-BACH ENTERPRISES</t>
        </is>
      </c>
    </row>
    <row r="833">
      <c r="A833" s="200" t="n">
        <v>38</v>
      </c>
      <c r="B833" s="200" t="inlineStr">
        <is>
          <t>EJISON</t>
        </is>
      </c>
      <c r="C833" s="512" t="inlineStr">
        <is>
          <t>''</t>
        </is>
      </c>
      <c r="D833" s="200" t="inlineStr">
        <is>
          <t>TLLU 2826575</t>
        </is>
      </c>
      <c r="E833" s="200" t="inlineStr">
        <is>
          <t>SPM</t>
        </is>
      </c>
      <c r="F833" s="200" t="inlineStr">
        <is>
          <t>20FT</t>
        </is>
      </c>
      <c r="G833" s="513" t="inlineStr">
        <is>
          <t>GSL TINOS</t>
        </is>
      </c>
      <c r="H833" s="519" t="inlineStr">
        <is>
          <t>BERTHED: 29TH DEC VOY.08YGME1MA</t>
        </is>
      </c>
      <c r="I833" s="200" t="inlineStr">
        <is>
          <t>OUT</t>
        </is>
      </c>
      <c r="J833" s="166" t="inlineStr">
        <is>
          <t>TELEX/29TH  JAN, 2024</t>
        </is>
      </c>
      <c r="K833" s="497" t="inlineStr">
        <is>
          <t>13/2/2024</t>
        </is>
      </c>
      <c r="L833" s="200" t="inlineStr">
        <is>
          <t>12TH DEC</t>
        </is>
      </c>
      <c r="M833" s="200" t="inlineStr">
        <is>
          <t>SUN MARK LIMITED</t>
        </is>
      </c>
      <c r="N833" s="200" t="inlineStr">
        <is>
          <t>MEL-BACH ENTERPRISES</t>
        </is>
      </c>
    </row>
    <row r="834">
      <c r="A834" s="200" t="n">
        <v>39</v>
      </c>
      <c r="B834" s="200" t="inlineStr">
        <is>
          <t>EJISON</t>
        </is>
      </c>
      <c r="C834" s="512" t="inlineStr">
        <is>
          <t>LHV3309476</t>
        </is>
      </c>
      <c r="D834" s="200" t="inlineStr">
        <is>
          <t>TEMU 5893112</t>
        </is>
      </c>
      <c r="E834" s="200" t="inlineStr">
        <is>
          <t>SPM</t>
        </is>
      </c>
      <c r="F834" s="200" t="inlineStr">
        <is>
          <t>20FT</t>
        </is>
      </c>
      <c r="G834" s="513" t="inlineStr">
        <is>
          <t>GSL TINOS</t>
        </is>
      </c>
      <c r="H834" s="519" t="inlineStr">
        <is>
          <t>BERTHED: 29TH DEC VOY.08YGME1MA</t>
        </is>
      </c>
      <c r="I834" s="200" t="n"/>
      <c r="J834" s="260" t="inlineStr">
        <is>
          <t>COPY BILL</t>
        </is>
      </c>
      <c r="K834" s="497" t="n"/>
      <c r="L834" s="200" t="inlineStr">
        <is>
          <t>12TH DEC</t>
        </is>
      </c>
      <c r="M834" s="200" t="inlineStr">
        <is>
          <t>SUN MARK LIMITED</t>
        </is>
      </c>
      <c r="N834" s="200" t="inlineStr">
        <is>
          <t>MEL-BACH ENTERPRISES</t>
        </is>
      </c>
    </row>
    <row r="835">
      <c r="A835" s="200" t="n">
        <v>40</v>
      </c>
      <c r="B835" s="200" t="inlineStr">
        <is>
          <t>EJISON</t>
        </is>
      </c>
      <c r="C835" s="512" t="inlineStr">
        <is>
          <t>''</t>
        </is>
      </c>
      <c r="D835" s="200" t="inlineStr">
        <is>
          <t>GESU 1277870</t>
        </is>
      </c>
      <c r="E835" s="200" t="inlineStr">
        <is>
          <t>SPM</t>
        </is>
      </c>
      <c r="F835" s="200" t="inlineStr">
        <is>
          <t>20FT</t>
        </is>
      </c>
      <c r="G835" s="513" t="inlineStr">
        <is>
          <t>GSL TINOS</t>
        </is>
      </c>
      <c r="H835" s="519" t="inlineStr">
        <is>
          <t>BERTHED: 29TH DEC VOY.08YGME1MA</t>
        </is>
      </c>
      <c r="I835" s="200" t="n"/>
      <c r="J835" s="260" t="inlineStr">
        <is>
          <t>COPY BILL</t>
        </is>
      </c>
      <c r="K835" s="497" t="n"/>
      <c r="L835" s="200" t="inlineStr">
        <is>
          <t>12TH DEC</t>
        </is>
      </c>
      <c r="M835" s="200" t="inlineStr">
        <is>
          <t>SUN MARK LIMITED</t>
        </is>
      </c>
      <c r="N835" s="200" t="inlineStr">
        <is>
          <t>MEL-BACH ENTERPRISES</t>
        </is>
      </c>
    </row>
    <row r="836">
      <c r="A836" s="200" t="n">
        <v>41</v>
      </c>
      <c r="B836" s="200" t="inlineStr">
        <is>
          <t>EJISON</t>
        </is>
      </c>
      <c r="C836" s="512" t="inlineStr">
        <is>
          <t>LHV3309477</t>
        </is>
      </c>
      <c r="D836" s="200" t="inlineStr">
        <is>
          <t>CMAU 1584990</t>
        </is>
      </c>
      <c r="E836" s="200" t="inlineStr">
        <is>
          <t>SPM</t>
        </is>
      </c>
      <c r="F836" s="200" t="inlineStr">
        <is>
          <t>20FT</t>
        </is>
      </c>
      <c r="G836" s="513" t="inlineStr">
        <is>
          <t>GSL TINOS</t>
        </is>
      </c>
      <c r="H836" s="519" t="inlineStr">
        <is>
          <t>BERTHED: 29TH DEC VOY.08YGME1MA</t>
        </is>
      </c>
      <c r="I836" s="200" t="n"/>
      <c r="J836" s="260" t="inlineStr">
        <is>
          <t>COPY BILL</t>
        </is>
      </c>
      <c r="K836" s="497" t="n"/>
      <c r="L836" s="200" t="inlineStr">
        <is>
          <t>12TH DEC</t>
        </is>
      </c>
      <c r="M836" s="200" t="inlineStr">
        <is>
          <t>SUN MARK LIMITED</t>
        </is>
      </c>
      <c r="N836" s="200" t="inlineStr">
        <is>
          <t>MEL-BACH ENTERPRISES</t>
        </is>
      </c>
    </row>
    <row r="837">
      <c r="A837" s="200" t="n">
        <v>42</v>
      </c>
      <c r="B837" s="200" t="inlineStr">
        <is>
          <t>EJISON</t>
        </is>
      </c>
      <c r="C837" s="512" t="inlineStr">
        <is>
          <t>''</t>
        </is>
      </c>
      <c r="D837" s="200" t="inlineStr">
        <is>
          <t>CMAU 0644230</t>
        </is>
      </c>
      <c r="E837" s="200" t="inlineStr">
        <is>
          <t>SPM</t>
        </is>
      </c>
      <c r="F837" s="200" t="inlineStr">
        <is>
          <t>20FT</t>
        </is>
      </c>
      <c r="G837" s="513" t="inlineStr">
        <is>
          <t>GSL TINOS</t>
        </is>
      </c>
      <c r="H837" s="519" t="inlineStr">
        <is>
          <t>BERTHED: 29TH DEC VOY.08YGME1MA</t>
        </is>
      </c>
      <c r="I837" s="200" t="n"/>
      <c r="J837" s="260" t="inlineStr">
        <is>
          <t>COPY BILL</t>
        </is>
      </c>
      <c r="K837" s="497" t="n"/>
      <c r="L837" s="200" t="inlineStr">
        <is>
          <t>12TH DEC</t>
        </is>
      </c>
      <c r="M837" s="200" t="inlineStr">
        <is>
          <t>SUN MARK LIMITED</t>
        </is>
      </c>
      <c r="N837" s="200" t="inlineStr">
        <is>
          <t>MEL-BACH ENTERPRISES</t>
        </is>
      </c>
    </row>
    <row r="838">
      <c r="A838" s="200" t="n">
        <v>43</v>
      </c>
      <c r="B838" s="200" t="inlineStr">
        <is>
          <t>EJISON</t>
        </is>
      </c>
      <c r="C838" s="512" t="inlineStr">
        <is>
          <t>LHV3309478</t>
        </is>
      </c>
      <c r="D838" s="200" t="inlineStr">
        <is>
          <t>CMAU 3034652</t>
        </is>
      </c>
      <c r="E838" s="200" t="inlineStr">
        <is>
          <t>SPM</t>
        </is>
      </c>
      <c r="F838" s="200" t="inlineStr">
        <is>
          <t>20FT</t>
        </is>
      </c>
      <c r="G838" s="513" t="inlineStr">
        <is>
          <t>GSL TINOS</t>
        </is>
      </c>
      <c r="H838" s="519" t="inlineStr">
        <is>
          <t>BERTHED: 29TH DEC VOY.08YGME1MA</t>
        </is>
      </c>
      <c r="I838" s="200" t="inlineStr">
        <is>
          <t>OUT</t>
        </is>
      </c>
      <c r="J838" s="166" t="inlineStr">
        <is>
          <t>TELEX/29TH  JAN, 2024</t>
        </is>
      </c>
      <c r="K838" s="496" t="n">
        <v>45414</v>
      </c>
      <c r="L838" s="200" t="inlineStr">
        <is>
          <t>12TH DEC</t>
        </is>
      </c>
      <c r="M838" s="200" t="inlineStr">
        <is>
          <t>SUN MARK LIMITED</t>
        </is>
      </c>
      <c r="N838" s="200" t="inlineStr">
        <is>
          <t>MEL-BACH ENTERPRISES</t>
        </is>
      </c>
    </row>
    <row r="839">
      <c r="A839" s="200" t="n">
        <v>44</v>
      </c>
      <c r="B839" s="200" t="inlineStr">
        <is>
          <t>EJISON</t>
        </is>
      </c>
      <c r="C839" s="512" t="inlineStr">
        <is>
          <t>''</t>
        </is>
      </c>
      <c r="D839" s="200" t="inlineStr">
        <is>
          <t>TEMU 2656734</t>
        </is>
      </c>
      <c r="E839" s="200" t="inlineStr">
        <is>
          <t>SPM</t>
        </is>
      </c>
      <c r="F839" s="200" t="inlineStr">
        <is>
          <t>20FT</t>
        </is>
      </c>
      <c r="G839" s="513" t="inlineStr">
        <is>
          <t>GSL TINOS</t>
        </is>
      </c>
      <c r="H839" s="519" t="inlineStr">
        <is>
          <t>BERTHED: 29TH DEC VOY.08YGME1MA</t>
        </is>
      </c>
      <c r="I839" s="200" t="inlineStr">
        <is>
          <t>OUT</t>
        </is>
      </c>
      <c r="J839" s="166" t="inlineStr">
        <is>
          <t>TELEX/29TH  JAN, 2024</t>
        </is>
      </c>
      <c r="K839" s="496" t="n">
        <v>45414</v>
      </c>
      <c r="L839" s="200" t="inlineStr">
        <is>
          <t>12TH DEC</t>
        </is>
      </c>
      <c r="M839" s="200" t="inlineStr">
        <is>
          <t>SUN MARK LIMITED</t>
        </is>
      </c>
      <c r="N839" s="200" t="inlineStr">
        <is>
          <t>MEL-BACH ENTERPRISES</t>
        </is>
      </c>
    </row>
    <row r="840">
      <c r="A840" s="200" t="n">
        <v>45</v>
      </c>
      <c r="B840" s="200" t="inlineStr">
        <is>
          <t>EJISON</t>
        </is>
      </c>
      <c r="C840" s="512" t="inlineStr">
        <is>
          <t>LHV3309479</t>
        </is>
      </c>
      <c r="D840" s="200" t="inlineStr">
        <is>
          <t>CMAU 3024253</t>
        </is>
      </c>
      <c r="E840" s="200" t="inlineStr">
        <is>
          <t>SPM</t>
        </is>
      </c>
      <c r="F840" s="200" t="inlineStr">
        <is>
          <t>20FT</t>
        </is>
      </c>
      <c r="G840" s="513" t="inlineStr">
        <is>
          <t>GSL TINOS</t>
        </is>
      </c>
      <c r="H840" s="519" t="inlineStr">
        <is>
          <t>BERTHED: 29TH DEC VOY.08YGME1MA</t>
        </is>
      </c>
      <c r="I840" s="200" t="inlineStr">
        <is>
          <t>OUT</t>
        </is>
      </c>
      <c r="J840" s="166" t="inlineStr">
        <is>
          <t>TELEX/29TH  JAN, 2024</t>
        </is>
      </c>
      <c r="K840" s="497" t="inlineStr">
        <is>
          <t>13/2/2024</t>
        </is>
      </c>
      <c r="L840" s="200" t="inlineStr">
        <is>
          <t>12TH DEC</t>
        </is>
      </c>
      <c r="M840" s="200" t="inlineStr">
        <is>
          <t>SUN MARK LIMITED</t>
        </is>
      </c>
      <c r="N840" s="200" t="inlineStr">
        <is>
          <t>MEL-BACH ENTERPRISES</t>
        </is>
      </c>
    </row>
    <row r="841">
      <c r="A841" s="200" t="n">
        <v>46</v>
      </c>
      <c r="B841" s="200" t="inlineStr">
        <is>
          <t>EJISON</t>
        </is>
      </c>
      <c r="C841" s="512" t="inlineStr">
        <is>
          <t>''</t>
        </is>
      </c>
      <c r="D841" s="200" t="inlineStr">
        <is>
          <t>FCIU 5180414</t>
        </is>
      </c>
      <c r="E841" s="200" t="inlineStr">
        <is>
          <t>SPM</t>
        </is>
      </c>
      <c r="F841" s="200" t="inlineStr">
        <is>
          <t>20FT</t>
        </is>
      </c>
      <c r="G841" s="513" t="inlineStr">
        <is>
          <t>GSL TINOS</t>
        </is>
      </c>
      <c r="H841" s="519" t="inlineStr">
        <is>
          <t>BERTHED: 29TH DEC VOY.08YGME1MA</t>
        </is>
      </c>
      <c r="I841" s="200" t="inlineStr">
        <is>
          <t>OUT</t>
        </is>
      </c>
      <c r="J841" s="166" t="inlineStr">
        <is>
          <t>TELEX/29TH  JAN, 2024</t>
        </is>
      </c>
      <c r="K841" s="497" t="inlineStr">
        <is>
          <t>13/2/2024</t>
        </is>
      </c>
      <c r="L841" s="200" t="inlineStr">
        <is>
          <t>12TH DEC</t>
        </is>
      </c>
      <c r="M841" s="200" t="inlineStr">
        <is>
          <t>SUN MARK LIMITED</t>
        </is>
      </c>
      <c r="N841" s="200" t="inlineStr">
        <is>
          <t>MEL-BACH ENTERPRISES</t>
        </is>
      </c>
    </row>
    <row r="842">
      <c r="A842" s="200" t="n">
        <v>47</v>
      </c>
      <c r="B842" s="200" t="inlineStr">
        <is>
          <t>EJISON</t>
        </is>
      </c>
      <c r="C842" s="512" t="inlineStr">
        <is>
          <t>LHV3295609</t>
        </is>
      </c>
      <c r="D842" s="200" t="inlineStr">
        <is>
          <t>TEMU 4521722</t>
        </is>
      </c>
      <c r="E842" s="200" t="inlineStr">
        <is>
          <t>SPM</t>
        </is>
      </c>
      <c r="F842" s="200" t="inlineStr">
        <is>
          <t>20FT</t>
        </is>
      </c>
      <c r="G842" s="513" t="inlineStr">
        <is>
          <t>GSL TINOS</t>
        </is>
      </c>
      <c r="H842" s="519" t="inlineStr">
        <is>
          <t>BERTHED: 29TH DEC VOY.08YGME1MA</t>
        </is>
      </c>
      <c r="I842" s="200" t="inlineStr">
        <is>
          <t>OUT</t>
        </is>
      </c>
      <c r="J842" s="266" t="inlineStr">
        <is>
          <t>TELEX/23RD JAN, 2024</t>
        </is>
      </c>
      <c r="K842" s="157" t="inlineStr">
        <is>
          <t>29/1/2024</t>
        </is>
      </c>
      <c r="L842" s="200" t="inlineStr">
        <is>
          <t>12TH DEC</t>
        </is>
      </c>
      <c r="M842" s="200" t="inlineStr">
        <is>
          <t>SUN MARK LIMITED</t>
        </is>
      </c>
      <c r="N842" s="200" t="inlineStr">
        <is>
          <t>MEL-BACH ENTERPRISES</t>
        </is>
      </c>
    </row>
    <row r="843">
      <c r="A843" s="200" t="n">
        <v>48</v>
      </c>
      <c r="B843" s="200" t="inlineStr">
        <is>
          <t>EJISON</t>
        </is>
      </c>
      <c r="C843" s="512" t="inlineStr">
        <is>
          <t>''</t>
        </is>
      </c>
      <c r="D843" s="200" t="inlineStr">
        <is>
          <t>TCKU 2973122</t>
        </is>
      </c>
      <c r="E843" s="200" t="inlineStr">
        <is>
          <t>SPM</t>
        </is>
      </c>
      <c r="F843" s="200" t="inlineStr">
        <is>
          <t>20FT</t>
        </is>
      </c>
      <c r="G843" s="513" t="inlineStr">
        <is>
          <t>GSL TINOS</t>
        </is>
      </c>
      <c r="H843" s="519" t="inlineStr">
        <is>
          <t>BERTHED: 29TH DEC VOY.08YGME1MA</t>
        </is>
      </c>
      <c r="I843" s="200" t="inlineStr">
        <is>
          <t>OUT</t>
        </is>
      </c>
      <c r="J843" s="266" t="inlineStr">
        <is>
          <t>TELEX/23RD JAN, 2024</t>
        </is>
      </c>
      <c r="K843" s="157" t="inlineStr">
        <is>
          <t>29/1/2024</t>
        </is>
      </c>
      <c r="L843" s="200" t="inlineStr">
        <is>
          <t>12TH DEC</t>
        </is>
      </c>
      <c r="M843" s="200" t="inlineStr">
        <is>
          <t>SUN MARK LIMITED</t>
        </is>
      </c>
      <c r="N843" s="200" t="inlineStr">
        <is>
          <t>MEL-BACH ENTERPRISES</t>
        </is>
      </c>
    </row>
    <row r="844">
      <c r="A844" s="200" t="n">
        <v>49</v>
      </c>
      <c r="B844" s="200" t="inlineStr">
        <is>
          <t>EJISON</t>
        </is>
      </c>
      <c r="C844" s="512" t="inlineStr">
        <is>
          <t>LHV3295607</t>
        </is>
      </c>
      <c r="D844" s="200" t="inlineStr">
        <is>
          <t>BEAU 2016981</t>
        </is>
      </c>
      <c r="E844" s="200" t="inlineStr">
        <is>
          <t>SPM</t>
        </is>
      </c>
      <c r="F844" s="200" t="inlineStr">
        <is>
          <t>20FT</t>
        </is>
      </c>
      <c r="G844" s="513" t="inlineStr">
        <is>
          <t>GSL TINOS</t>
        </is>
      </c>
      <c r="H844" s="519" t="inlineStr">
        <is>
          <t>BERTHED: 29TH DEC VOY.08YGME1MA</t>
        </is>
      </c>
      <c r="I844" s="200" t="inlineStr">
        <is>
          <t>OUT</t>
        </is>
      </c>
      <c r="J844" s="266" t="inlineStr">
        <is>
          <t>TELEX/23RD JAN, 2024</t>
        </is>
      </c>
      <c r="K844" s="497" t="n">
        <v>45324</v>
      </c>
      <c r="L844" s="200" t="inlineStr">
        <is>
          <t>12TH DEC</t>
        </is>
      </c>
      <c r="M844" s="200" t="inlineStr">
        <is>
          <t>SUN MARK LIMITED</t>
        </is>
      </c>
      <c r="N844" s="200" t="inlineStr">
        <is>
          <t>MEL-BACH ENTERPRISES</t>
        </is>
      </c>
    </row>
    <row r="845">
      <c r="A845" s="200" t="n">
        <v>50</v>
      </c>
      <c r="B845" s="200" t="inlineStr">
        <is>
          <t>EJISON</t>
        </is>
      </c>
      <c r="C845" s="512" t="inlineStr">
        <is>
          <t>''</t>
        </is>
      </c>
      <c r="D845" s="200" t="inlineStr">
        <is>
          <t>BEAU 2029438</t>
        </is>
      </c>
      <c r="E845" s="200" t="inlineStr">
        <is>
          <t>SPM</t>
        </is>
      </c>
      <c r="F845" s="200" t="inlineStr">
        <is>
          <t>20FT</t>
        </is>
      </c>
      <c r="G845" s="513" t="inlineStr">
        <is>
          <t>GSL TINOS</t>
        </is>
      </c>
      <c r="H845" s="519" t="inlineStr">
        <is>
          <t>BERTHED: 29TH DEC VOY.08YGME1MA</t>
        </is>
      </c>
      <c r="I845" s="200" t="inlineStr">
        <is>
          <t>OUT</t>
        </is>
      </c>
      <c r="J845" s="266" t="inlineStr">
        <is>
          <t>TELEX/23RD JAN, 2024</t>
        </is>
      </c>
      <c r="K845" s="497" t="n">
        <v>45324</v>
      </c>
      <c r="L845" s="200" t="inlineStr">
        <is>
          <t>12TH DEC</t>
        </is>
      </c>
      <c r="M845" s="200" t="inlineStr">
        <is>
          <t>SUN MARK LIMITED</t>
        </is>
      </c>
      <c r="N845" s="200" t="inlineStr">
        <is>
          <t>MEL-BACH ENTERPRISES</t>
        </is>
      </c>
    </row>
    <row r="846">
      <c r="A846" s="157" t="n"/>
      <c r="B846" s="157" t="n"/>
      <c r="C846" s="157" t="n"/>
      <c r="D846" s="157" t="n"/>
      <c r="E846" s="157" t="n"/>
      <c r="F846" s="157" t="n"/>
      <c r="G846" s="157" t="n"/>
      <c r="H846" s="157" t="n"/>
      <c r="I846" s="157" t="n"/>
      <c r="J846" s="157" t="n"/>
      <c r="K846" s="157" t="n"/>
      <c r="L846" s="157" t="n"/>
      <c r="M846" s="157" t="n"/>
      <c r="N846" s="15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Opt Maneger</dc:creator>
  <dcterms:created xsi:type="dcterms:W3CDTF">2022-03-07T10:02:19Z</dcterms:created>
  <dcterms:modified xsi:type="dcterms:W3CDTF">2024-02-27T13:21:50Z</dcterms:modified>
  <cp:lastModifiedBy>benjamin princewill</cp:lastModifiedBy>
</cp:coreProperties>
</file>